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yMiBiOME\prebioticResponse\"/>
    </mc:Choice>
  </mc:AlternateContent>
  <xr:revisionPtr revIDLastSave="0" documentId="13_ncr:1_{FA70DA31-4BF8-47C6-AD6C-24A8246B36E5}" xr6:coauthVersionLast="47" xr6:coauthVersionMax="47" xr10:uidLastSave="{00000000-0000-0000-0000-000000000000}"/>
  <bookViews>
    <workbookView xWindow="-120" yWindow="-120" windowWidth="29040" windowHeight="15720" xr2:uid="{438D2204-5A13-48BB-87C6-F8EBE9430E61}"/>
  </bookViews>
  <sheets>
    <sheet name="combined" sheetId="3" r:id="rId1"/>
    <sheet name="foldchange" sheetId="5" r:id="rId2"/>
    <sheet name="formetabolyst" sheetId="4" r:id="rId3"/>
    <sheet name="prebiotic" sheetId="1" r:id="rId4"/>
    <sheet name="placebo" sheetId="2" r:id="rId5"/>
  </sheets>
  <definedNames>
    <definedName name="_xlnm._FilterDatabase" localSheetId="0" hidden="1">combined!$A$1:$Q$379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5" i="3"/>
  <c r="O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2" i="3"/>
  <c r="O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4" i="3"/>
  <c r="O4" i="3"/>
  <c r="N136" i="3"/>
  <c r="O136" i="3"/>
  <c r="N3" i="3"/>
  <c r="O3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O6" i="3"/>
  <c r="N6" i="3"/>
  <c r="Q8" i="3"/>
  <c r="Q15" i="3"/>
  <c r="Q11" i="3"/>
  <c r="Q7" i="3"/>
  <c r="Q14" i="3"/>
  <c r="Q10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12" i="3"/>
  <c r="Q42" i="3"/>
  <c r="Q43" i="3"/>
  <c r="Q44" i="3"/>
  <c r="Q45" i="3"/>
  <c r="Q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9" i="3"/>
  <c r="Q6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13" i="3"/>
  <c r="Q95" i="3"/>
  <c r="Q96" i="3"/>
  <c r="Q97" i="3"/>
  <c r="Q98" i="3"/>
  <c r="Q99" i="3"/>
  <c r="Q100" i="3"/>
  <c r="Q101" i="3"/>
  <c r="Q102" i="3"/>
  <c r="Q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4" i="3"/>
  <c r="Q136" i="3"/>
  <c r="Q3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16" i="3"/>
  <c r="P237" i="3"/>
  <c r="P100" i="3"/>
  <c r="P101" i="3"/>
  <c r="P154" i="3"/>
  <c r="P23" i="3"/>
  <c r="P238" i="3"/>
  <c r="P147" i="3"/>
  <c r="P196" i="3"/>
  <c r="P225" i="3"/>
  <c r="P239" i="3"/>
  <c r="P240" i="3"/>
  <c r="P214" i="3"/>
  <c r="P215" i="3"/>
  <c r="P241" i="3"/>
  <c r="P242" i="3"/>
  <c r="P243" i="3"/>
  <c r="P174" i="3"/>
  <c r="P45" i="3"/>
  <c r="P157" i="3"/>
  <c r="P199" i="3"/>
  <c r="P163" i="3"/>
  <c r="P63" i="3"/>
  <c r="P244" i="3"/>
  <c r="P245" i="3"/>
  <c r="P246" i="3"/>
  <c r="P182" i="3"/>
  <c r="P204" i="3"/>
  <c r="P184" i="3"/>
  <c r="P185" i="3"/>
  <c r="P247" i="3"/>
  <c r="P248" i="3"/>
  <c r="P249" i="3"/>
  <c r="P106" i="3"/>
  <c r="P219" i="3"/>
  <c r="P250" i="3"/>
  <c r="P112" i="3"/>
  <c r="P197" i="3"/>
  <c r="P251" i="3"/>
  <c r="P186" i="3"/>
  <c r="P113" i="3"/>
  <c r="P156" i="3"/>
  <c r="P252" i="3"/>
  <c r="P2" i="3"/>
  <c r="P164" i="3"/>
  <c r="P43" i="3"/>
  <c r="P207" i="3"/>
  <c r="P68" i="3"/>
  <c r="P69" i="3"/>
  <c r="P70" i="3"/>
  <c r="P141" i="3"/>
  <c r="P12" i="3"/>
  <c r="P114" i="3"/>
  <c r="P162" i="3"/>
  <c r="P107" i="3"/>
  <c r="P211" i="3"/>
  <c r="P119" i="3"/>
  <c r="P50" i="3"/>
  <c r="P181" i="3"/>
  <c r="P138" i="3"/>
  <c r="P102" i="3"/>
  <c r="P253" i="3"/>
  <c r="P254" i="3"/>
  <c r="P255" i="3"/>
  <c r="P256" i="3"/>
  <c r="P257" i="3"/>
  <c r="P258" i="3"/>
  <c r="P259" i="3"/>
  <c r="P108" i="3"/>
  <c r="P260" i="3"/>
  <c r="P261" i="3"/>
  <c r="P262" i="3"/>
  <c r="P263" i="3"/>
  <c r="P236" i="3"/>
  <c r="P264" i="3"/>
  <c r="P265" i="3"/>
  <c r="P266" i="3"/>
  <c r="P267" i="3"/>
  <c r="P268" i="3"/>
  <c r="P217" i="3"/>
  <c r="P269" i="3"/>
  <c r="P64" i="3"/>
  <c r="P270" i="3"/>
  <c r="P271" i="3"/>
  <c r="P231" i="3"/>
  <c r="P272" i="3"/>
  <c r="P105" i="3"/>
  <c r="P98" i="3"/>
  <c r="P273" i="3"/>
  <c r="P3" i="3"/>
  <c r="P274" i="3"/>
  <c r="P188" i="3"/>
  <c r="P17" i="3"/>
  <c r="P275" i="3"/>
  <c r="P276" i="3"/>
  <c r="P277" i="3"/>
  <c r="P278" i="3"/>
  <c r="P168" i="3"/>
  <c r="P71" i="3"/>
  <c r="P31" i="3"/>
  <c r="P6" i="3"/>
  <c r="P279" i="3"/>
  <c r="P280" i="3"/>
  <c r="P37" i="3"/>
  <c r="P51" i="3"/>
  <c r="P281" i="3"/>
  <c r="P201" i="3"/>
  <c r="P190" i="3"/>
  <c r="P128" i="3"/>
  <c r="P32" i="3"/>
  <c r="P192" i="3"/>
  <c r="P72" i="3"/>
  <c r="P73" i="3"/>
  <c r="P282" i="3"/>
  <c r="P283" i="3"/>
  <c r="P74" i="3"/>
  <c r="P284" i="3"/>
  <c r="P285" i="3"/>
  <c r="P28" i="3"/>
  <c r="P286" i="3"/>
  <c r="P47" i="3"/>
  <c r="P287" i="3"/>
  <c r="P75" i="3"/>
  <c r="P76" i="3"/>
  <c r="P288" i="3"/>
  <c r="P77" i="3"/>
  <c r="P289" i="3"/>
  <c r="P78" i="3"/>
  <c r="P79" i="3"/>
  <c r="P179" i="3"/>
  <c r="P187" i="3"/>
  <c r="P290" i="3"/>
  <c r="P118" i="3"/>
  <c r="P103" i="3"/>
  <c r="P166" i="3"/>
  <c r="P109" i="3"/>
  <c r="P200" i="3"/>
  <c r="P177" i="3"/>
  <c r="P291" i="3"/>
  <c r="P22" i="3"/>
  <c r="P292" i="3"/>
  <c r="P150" i="3"/>
  <c r="P293" i="3"/>
  <c r="P294" i="3"/>
  <c r="P230" i="3"/>
  <c r="P295" i="3"/>
  <c r="P296" i="3"/>
  <c r="P297" i="3"/>
  <c r="P80" i="3"/>
  <c r="P298" i="3"/>
  <c r="P7" i="3"/>
  <c r="P299" i="3"/>
  <c r="P26" i="3"/>
  <c r="P18" i="3"/>
  <c r="P300" i="3"/>
  <c r="P301" i="3"/>
  <c r="P96" i="3"/>
  <c r="P302" i="3"/>
  <c r="P9" i="3"/>
  <c r="P155" i="3"/>
  <c r="P132" i="3"/>
  <c r="P303" i="3"/>
  <c r="P173" i="3"/>
  <c r="P10" i="3"/>
  <c r="P206" i="3"/>
  <c r="P304" i="3"/>
  <c r="P305" i="3"/>
  <c r="P205" i="3"/>
  <c r="P134" i="3"/>
  <c r="P8" i="3"/>
  <c r="P306" i="3"/>
  <c r="P307" i="3"/>
  <c r="P308" i="3"/>
  <c r="P309" i="3"/>
  <c r="P310" i="3"/>
  <c r="P52" i="3"/>
  <c r="P180" i="3"/>
  <c r="P145" i="3"/>
  <c r="P311" i="3"/>
  <c r="P35" i="3"/>
  <c r="P312" i="3"/>
  <c r="P115" i="3"/>
  <c r="P313" i="3"/>
  <c r="P81" i="3"/>
  <c r="P216" i="3"/>
  <c r="P228" i="3"/>
  <c r="P82" i="3"/>
  <c r="P65" i="3"/>
  <c r="P314" i="3"/>
  <c r="P315" i="3"/>
  <c r="P133" i="3"/>
  <c r="P110" i="3"/>
  <c r="P175" i="3"/>
  <c r="P153" i="3"/>
  <c r="P316" i="3"/>
  <c r="P317" i="3"/>
  <c r="P318" i="3"/>
  <c r="P319" i="3"/>
  <c r="P320" i="3"/>
  <c r="P321" i="3"/>
  <c r="P19" i="3"/>
  <c r="P124" i="3"/>
  <c r="P322" i="3"/>
  <c r="P53" i="3"/>
  <c r="P323" i="3"/>
  <c r="P324" i="3"/>
  <c r="P325" i="3"/>
  <c r="P111" i="3"/>
  <c r="P235" i="3"/>
  <c r="P234" i="3"/>
  <c r="P33" i="3"/>
  <c r="P172" i="3"/>
  <c r="P226" i="3"/>
  <c r="P127" i="3"/>
  <c r="P49" i="3"/>
  <c r="P129" i="3"/>
  <c r="P326" i="3"/>
  <c r="P83" i="3"/>
  <c r="P84" i="3"/>
  <c r="P327" i="3"/>
  <c r="P178" i="3"/>
  <c r="P328" i="3"/>
  <c r="P329" i="3"/>
  <c r="P97" i="3"/>
  <c r="P227" i="3"/>
  <c r="P330" i="3"/>
  <c r="P21" i="3"/>
  <c r="P160" i="3"/>
  <c r="P143" i="3"/>
  <c r="P85" i="3"/>
  <c r="P148" i="3"/>
  <c r="P86" i="3"/>
  <c r="P158" i="3"/>
  <c r="P331" i="3"/>
  <c r="P170" i="3"/>
  <c r="P332" i="3"/>
  <c r="P333" i="3"/>
  <c r="P5" i="3"/>
  <c r="P39" i="3"/>
  <c r="P161" i="3"/>
  <c r="P38" i="3"/>
  <c r="P14" i="3"/>
  <c r="P194" i="3"/>
  <c r="P334" i="3"/>
  <c r="P335" i="3"/>
  <c r="P336" i="3"/>
  <c r="P130" i="3"/>
  <c r="P48" i="3"/>
  <c r="P54" i="3"/>
  <c r="P337" i="3"/>
  <c r="P183" i="3"/>
  <c r="P338" i="3"/>
  <c r="P339" i="3"/>
  <c r="P340" i="3"/>
  <c r="P341" i="3"/>
  <c r="P342" i="3"/>
  <c r="P343" i="3"/>
  <c r="P344" i="3"/>
  <c r="P224" i="3"/>
  <c r="P345" i="3"/>
  <c r="P218" i="3"/>
  <c r="P36" i="3"/>
  <c r="P346" i="3"/>
  <c r="P34" i="3"/>
  <c r="P347" i="3"/>
  <c r="P55" i="3"/>
  <c r="P348" i="3"/>
  <c r="P15" i="3"/>
  <c r="P16" i="3"/>
  <c r="P87" i="3"/>
  <c r="P349" i="3"/>
  <c r="P120" i="3"/>
  <c r="P350" i="3"/>
  <c r="P351" i="3"/>
  <c r="P56" i="3"/>
  <c r="P193" i="3"/>
  <c r="P189" i="3"/>
  <c r="P95" i="3"/>
  <c r="P352" i="3"/>
  <c r="P353" i="3"/>
  <c r="P122" i="3"/>
  <c r="P11" i="3"/>
  <c r="P354" i="3"/>
  <c r="P355" i="3"/>
  <c r="P29" i="3"/>
  <c r="P209" i="3"/>
  <c r="P99" i="3"/>
  <c r="P126" i="3"/>
  <c r="P356" i="3"/>
  <c r="P62" i="3"/>
  <c r="P66" i="3"/>
  <c r="P20" i="3"/>
  <c r="P67" i="3"/>
  <c r="P195" i="3"/>
  <c r="P88" i="3"/>
  <c r="P159" i="3"/>
  <c r="P13" i="3"/>
  <c r="P140" i="3"/>
  <c r="P169" i="3"/>
  <c r="P223" i="3"/>
  <c r="P357" i="3"/>
  <c r="P358" i="3"/>
  <c r="P359" i="3"/>
  <c r="P146" i="3"/>
  <c r="P208" i="3"/>
  <c r="P89" i="3"/>
  <c r="P30" i="3"/>
  <c r="P149" i="3"/>
  <c r="P57" i="3"/>
  <c r="P116" i="3"/>
  <c r="P4" i="3"/>
  <c r="P142" i="3"/>
  <c r="P360" i="3"/>
  <c r="P167" i="3"/>
  <c r="P123" i="3"/>
  <c r="P361" i="3"/>
  <c r="P125" i="3"/>
  <c r="P44" i="3"/>
  <c r="P27" i="3"/>
  <c r="P25" i="3"/>
  <c r="P151" i="3"/>
  <c r="P362" i="3"/>
  <c r="P117" i="3"/>
  <c r="P363" i="3"/>
  <c r="P137" i="3"/>
  <c r="P165" i="3"/>
  <c r="P364" i="3"/>
  <c r="P90" i="3"/>
  <c r="P365" i="3"/>
  <c r="P366" i="3"/>
  <c r="P367" i="3"/>
  <c r="P368" i="3"/>
  <c r="P369" i="3"/>
  <c r="P370" i="3"/>
  <c r="P198" i="3"/>
  <c r="P171" i="3"/>
  <c r="P24" i="3"/>
  <c r="P210" i="3"/>
  <c r="P203" i="3"/>
  <c r="P91" i="3"/>
  <c r="P58" i="3"/>
  <c r="P59" i="3"/>
  <c r="P42" i="3"/>
  <c r="P371" i="3"/>
  <c r="P46" i="3"/>
  <c r="P60" i="3"/>
  <c r="P372" i="3"/>
  <c r="P373" i="3"/>
  <c r="P374" i="3"/>
  <c r="P375" i="3"/>
  <c r="P376" i="3"/>
  <c r="P202" i="3"/>
  <c r="P221" i="3"/>
  <c r="P377" i="3"/>
  <c r="P41" i="3"/>
  <c r="P212" i="3"/>
  <c r="P136" i="3"/>
  <c r="P139" i="3"/>
  <c r="P61" i="3"/>
  <c r="P232" i="3"/>
  <c r="P213" i="3"/>
  <c r="P40" i="3"/>
  <c r="P121" i="3"/>
  <c r="P222" i="3"/>
  <c r="P152" i="3"/>
  <c r="P220" i="3"/>
  <c r="P104" i="3"/>
  <c r="P176" i="3"/>
  <c r="P131" i="3"/>
  <c r="P229" i="3"/>
  <c r="P233" i="3"/>
  <c r="P144" i="3"/>
  <c r="P92" i="3"/>
  <c r="P378" i="3"/>
  <c r="P379" i="3"/>
  <c r="P191" i="3"/>
  <c r="P93" i="3"/>
  <c r="P94" i="3"/>
  <c r="P135" i="3"/>
</calcChain>
</file>

<file path=xl/sharedStrings.xml><?xml version="1.0" encoding="utf-8"?>
<sst xmlns="http://schemas.openxmlformats.org/spreadsheetml/2006/main" count="1956" uniqueCount="792">
  <si>
    <t>Net secretion</t>
  </si>
  <si>
    <t>prebiotic_A_464S_WV3D21</t>
  </si>
  <si>
    <t>prebiotic_A_465N_LV3D21</t>
  </si>
  <si>
    <t>prebiotic_A_565K_UV3D21</t>
  </si>
  <si>
    <t>prebiotic_A_662W_TV3D21</t>
  </si>
  <si>
    <t>prebiotic_A_666J_PV3D21</t>
  </si>
  <si>
    <t>EX_12dgr180[fe]</t>
  </si>
  <si>
    <t>EX_12dhchol[fe]</t>
  </si>
  <si>
    <t>EX_12ppd_S[fe]</t>
  </si>
  <si>
    <t>EX_13ppd[fe]</t>
  </si>
  <si>
    <t>EX_15dap[fe]</t>
  </si>
  <si>
    <t>EX_26dap_M[fe]</t>
  </si>
  <si>
    <t>EX_2ddglcn[fe]</t>
  </si>
  <si>
    <t>EX_2dmmq8[fe]</t>
  </si>
  <si>
    <t>EX_2hyoxplac[fe]</t>
  </si>
  <si>
    <t>EX_2obut[fe]</t>
  </si>
  <si>
    <t>EX_34dhpha[fe]</t>
  </si>
  <si>
    <t>EX_34dhphe[fe]</t>
  </si>
  <si>
    <t>EX_3dhcdchol[fe]</t>
  </si>
  <si>
    <t>EX_3dhchol[fe]</t>
  </si>
  <si>
    <t>EX_3hcinnm[fe]</t>
  </si>
  <si>
    <t>EX_3hphac[fe]</t>
  </si>
  <si>
    <t>EX_3hpppn[fe]</t>
  </si>
  <si>
    <t>EX_3mop[fe]</t>
  </si>
  <si>
    <t>EX_4abut[fe]</t>
  </si>
  <si>
    <t>EX_4abz[fe]</t>
  </si>
  <si>
    <t>EX_4hbz[fe]</t>
  </si>
  <si>
    <t>EX_4hoxpacd[fe]</t>
  </si>
  <si>
    <t>EX_4hphac[fe]</t>
  </si>
  <si>
    <t>EX_4hpro_LT[fe]</t>
  </si>
  <si>
    <t>EX_5aptn[fe]</t>
  </si>
  <si>
    <t>EX_5htrp[fe]</t>
  </si>
  <si>
    <t>EX_5mta[fe]</t>
  </si>
  <si>
    <t>EX_5mthf[fe]</t>
  </si>
  <si>
    <t>EX_7dhcdchol[fe]</t>
  </si>
  <si>
    <t>EX_7ocholate[fe]</t>
  </si>
  <si>
    <t>EX_C02528[fe]</t>
  </si>
  <si>
    <t>EX_Cit_Mg[fe]</t>
  </si>
  <si>
    <t>EX_HC00319[fe]</t>
  </si>
  <si>
    <t>EX_HC02191[fe]</t>
  </si>
  <si>
    <t>EX_HC02194[fe]</t>
  </si>
  <si>
    <t>EX_Lcyst[fe]</t>
  </si>
  <si>
    <t>EX_Lcystin[fe]</t>
  </si>
  <si>
    <t>EX_Lkynr[fe]</t>
  </si>
  <si>
    <t>EX_M03134[fe]</t>
  </si>
  <si>
    <t>EX_Ser_Thr[fe]</t>
  </si>
  <si>
    <t>EX_T_antigen[fe]</t>
  </si>
  <si>
    <t>EX_Tn_antigen[fe]</t>
  </si>
  <si>
    <t>EX_Tyr_ggn[fe]</t>
  </si>
  <si>
    <t>EX_ac[fe]</t>
  </si>
  <si>
    <t>EX_acac[fe]</t>
  </si>
  <si>
    <t>EX_acald[fe]</t>
  </si>
  <si>
    <t>EX_acgal[fe]</t>
  </si>
  <si>
    <t>EX_acgalglcur[fe]</t>
  </si>
  <si>
    <t>EX_acgalidour2s[fe]</t>
  </si>
  <si>
    <t>EX_acgalidour[fe]</t>
  </si>
  <si>
    <t>EX_acgam[fe]</t>
  </si>
  <si>
    <t>EX_acmana[fe]</t>
  </si>
  <si>
    <t>EX_acnam[fe]</t>
  </si>
  <si>
    <t>EX_actn_R[fe]</t>
  </si>
  <si>
    <t>EX_adchac[fe]</t>
  </si>
  <si>
    <t>EX_ade[fe]</t>
  </si>
  <si>
    <t>EX_adn[fe]</t>
  </si>
  <si>
    <t>EX_adocbl[fe]</t>
  </si>
  <si>
    <t>EX_akg[fe]</t>
  </si>
  <si>
    <t>EX_ala_D[fe]</t>
  </si>
  <si>
    <t>EX_ala_L[fe]</t>
  </si>
  <si>
    <t>EX_alaasp[fe]</t>
  </si>
  <si>
    <t>EX_alagln[fe]</t>
  </si>
  <si>
    <t>EX_alaglu[fe]</t>
  </si>
  <si>
    <t>EX_alagly[fe]</t>
  </si>
  <si>
    <t>EX_alahis[fe]</t>
  </si>
  <si>
    <t>EX_alaleu[fe]</t>
  </si>
  <si>
    <t>EX_alathr[fe]</t>
  </si>
  <si>
    <t>EX_alchac[fe]</t>
  </si>
  <si>
    <t>EX_alltn[fe]</t>
  </si>
  <si>
    <t>EX_amp[fe]</t>
  </si>
  <si>
    <t>EX_amylopect900[fe]</t>
  </si>
  <si>
    <t>EX_amylose300[fe]</t>
  </si>
  <si>
    <t>EX_arab_D[fe]</t>
  </si>
  <si>
    <t>EX_arab_L[fe]</t>
  </si>
  <si>
    <t>EX_arabinogal[fe]</t>
  </si>
  <si>
    <t>EX_arabinoxyl[fe]</t>
  </si>
  <si>
    <t>EX_arabttr[fe]</t>
  </si>
  <si>
    <t>EX_arbt[fe]</t>
  </si>
  <si>
    <t>EX_arg_L[fe]</t>
  </si>
  <si>
    <t>EX_arsenb[fe]</t>
  </si>
  <si>
    <t>EX_asn_L[fe]</t>
  </si>
  <si>
    <t>EX_aso3[fe]</t>
  </si>
  <si>
    <t>EX_aso4[fe]</t>
  </si>
  <si>
    <t>EX_asp_L[fe]</t>
  </si>
  <si>
    <t>EX_bglc[fe]</t>
  </si>
  <si>
    <t>EX_bhb[fe]</t>
  </si>
  <si>
    <t>EX_btd_RR[fe]</t>
  </si>
  <si>
    <t>EX_btn[fe]</t>
  </si>
  <si>
    <t>EX_but[fe]</t>
  </si>
  <si>
    <t>EX_butso3[fe]</t>
  </si>
  <si>
    <t>EX_ca2[fe]</t>
  </si>
  <si>
    <t>EX_cbl1[fe]</t>
  </si>
  <si>
    <t>EX_cbl2[fe]</t>
  </si>
  <si>
    <t>EX_cd2[fe]</t>
  </si>
  <si>
    <t>EX_cellb[fe]</t>
  </si>
  <si>
    <t>EX_cellul[fe]</t>
  </si>
  <si>
    <t>EX_cgly[fe]</t>
  </si>
  <si>
    <t>EX_ch4[fe]</t>
  </si>
  <si>
    <t>EX_ch4s[fe]</t>
  </si>
  <si>
    <t>EX_chol[fe]</t>
  </si>
  <si>
    <t>EX_cholate[fe]</t>
  </si>
  <si>
    <t>EX_chols[fe]</t>
  </si>
  <si>
    <t>EX_chor[fe]</t>
  </si>
  <si>
    <t>EX_chtbs[fe]</t>
  </si>
  <si>
    <t>EX_cinnm[fe]</t>
  </si>
  <si>
    <t>EX_cit[fe]</t>
  </si>
  <si>
    <t>EX_cl[fe]</t>
  </si>
  <si>
    <t>EX_co2[fe]</t>
  </si>
  <si>
    <t>EX_coa[fe]</t>
  </si>
  <si>
    <t>EX_cobalt2[fe]</t>
  </si>
  <si>
    <t>EX_core2[fe]</t>
  </si>
  <si>
    <t>EX_core3[fe]</t>
  </si>
  <si>
    <t>EX_core4[fe]</t>
  </si>
  <si>
    <t>EX_core5[fe]</t>
  </si>
  <si>
    <t>EX_core6[fe]</t>
  </si>
  <si>
    <t>EX_core7[fe]</t>
  </si>
  <si>
    <t>EX_core8[fe]</t>
  </si>
  <si>
    <t>EX_crn[fe]</t>
  </si>
  <si>
    <t>EX_cro4[fe]</t>
  </si>
  <si>
    <t>EX_csn[fe]</t>
  </si>
  <si>
    <t>EX_cspg_a[fe]</t>
  </si>
  <si>
    <t>EX_cspg_a_degr[fe]</t>
  </si>
  <si>
    <t>EX_cspg_ab_rest[fe]</t>
  </si>
  <si>
    <t>EX_cspg_b[fe]</t>
  </si>
  <si>
    <t>EX_cspg_b_degr[fe]</t>
  </si>
  <si>
    <t>EX_cspg_c[fe]</t>
  </si>
  <si>
    <t>EX_cspg_c_degr[fe]</t>
  </si>
  <si>
    <t>EX_cspg_c_rest[fe]</t>
  </si>
  <si>
    <t>EX_ctbt[fe]</t>
  </si>
  <si>
    <t>EX_cu2[fe]</t>
  </si>
  <si>
    <t>EX_cynt[fe]</t>
  </si>
  <si>
    <t>EX_cys_L[fe]</t>
  </si>
  <si>
    <t>EX_cytd[fe]</t>
  </si>
  <si>
    <t>EX_dad_2[fe]</t>
  </si>
  <si>
    <t>EX_dchac[fe]</t>
  </si>
  <si>
    <t>EX_dcyt[fe]</t>
  </si>
  <si>
    <t>EX_ddca[fe]</t>
  </si>
  <si>
    <t>EX_dextran40[fe]</t>
  </si>
  <si>
    <t>EX_dextrin[fe]</t>
  </si>
  <si>
    <t>EX_dgchol[fe]</t>
  </si>
  <si>
    <t>EX_dgsn[fe]</t>
  </si>
  <si>
    <t>EX_dhcinnm[fe]</t>
  </si>
  <si>
    <t>EX_dhpppn[fe]</t>
  </si>
  <si>
    <t>EX_diact[fe]</t>
  </si>
  <si>
    <t>EX_din[fe]</t>
  </si>
  <si>
    <t>EX_dms[fe]</t>
  </si>
  <si>
    <t>EX_dmso[fe]</t>
  </si>
  <si>
    <t>EX_dopa[fe]</t>
  </si>
  <si>
    <t>EX_dpcoa[fe]</t>
  </si>
  <si>
    <t>EX_drib[fe]</t>
  </si>
  <si>
    <t>EX_dsT_antigen[fe]</t>
  </si>
  <si>
    <t>EX_dtmp[fe]</t>
  </si>
  <si>
    <t>EX_duri[fe]</t>
  </si>
  <si>
    <t>EX_etha[fe]</t>
  </si>
  <si>
    <t>EX_ethso3[fe]</t>
  </si>
  <si>
    <t>EX_etoh[fe]</t>
  </si>
  <si>
    <t>EX_f1a[fe]</t>
  </si>
  <si>
    <t>EX_fald[fe]</t>
  </si>
  <si>
    <t>EX_fe2[fe]</t>
  </si>
  <si>
    <t>EX_fe3[fe]</t>
  </si>
  <si>
    <t>EX_fecrm[fe]</t>
  </si>
  <si>
    <t>EX_fol[fe]</t>
  </si>
  <si>
    <t>EX_for[fe]</t>
  </si>
  <si>
    <t>EX_fru[fe]</t>
  </si>
  <si>
    <t>EX_fuc1p_L[fe]</t>
  </si>
  <si>
    <t>EX_fuc_L[fe]</t>
  </si>
  <si>
    <t>EX_fum[fe]</t>
  </si>
  <si>
    <t>EX_g6p[fe]</t>
  </si>
  <si>
    <t>EX_gal[fe]</t>
  </si>
  <si>
    <t>EX_galct_D[fe]</t>
  </si>
  <si>
    <t>EX_galctn_D[fe]</t>
  </si>
  <si>
    <t>EX_galmannan[fe]</t>
  </si>
  <si>
    <t>EX_galt[fe]</t>
  </si>
  <si>
    <t>EX_galur[fe]</t>
  </si>
  <si>
    <t>EX_gam[fe]</t>
  </si>
  <si>
    <t>EX_gbbtn[fe]</t>
  </si>
  <si>
    <t>EX_gcald[fe]</t>
  </si>
  <si>
    <t>EX_gchola[fe]</t>
  </si>
  <si>
    <t>EX_glc_D[fe]</t>
  </si>
  <si>
    <t>EX_glcmannan[fe]</t>
  </si>
  <si>
    <t>EX_glcn[fe]</t>
  </si>
  <si>
    <t>EX_glcr[fe]</t>
  </si>
  <si>
    <t>EX_glcur[fe]</t>
  </si>
  <si>
    <t>EX_gln_L[fe]</t>
  </si>
  <si>
    <t>EX_glu_L[fe]</t>
  </si>
  <si>
    <t>EX_glutar[fe]</t>
  </si>
  <si>
    <t>EX_gly[fe]</t>
  </si>
  <si>
    <t>EX_glyasn[fe]</t>
  </si>
  <si>
    <t>EX_glyasp[fe]</t>
  </si>
  <si>
    <t>EX_glyb[fe]</t>
  </si>
  <si>
    <t>EX_glyc3p[fe]</t>
  </si>
  <si>
    <t>EX_glyc[fe]</t>
  </si>
  <si>
    <t>EX_glyclt[fe]</t>
  </si>
  <si>
    <t>EX_glycys[fe]</t>
  </si>
  <si>
    <t>EX_glygln[fe]</t>
  </si>
  <si>
    <t>EX_glyglu[fe]</t>
  </si>
  <si>
    <t>EX_glygn2[fe]</t>
  </si>
  <si>
    <t>EX_glygn4[fe]</t>
  </si>
  <si>
    <t>EX_glygn5[fe]</t>
  </si>
  <si>
    <t>EX_glyleu[fe]</t>
  </si>
  <si>
    <t>EX_glymet[fe]</t>
  </si>
  <si>
    <t>EX_glyphe[fe]</t>
  </si>
  <si>
    <t>EX_glypro[fe]</t>
  </si>
  <si>
    <t>EX_glytyr[fe]</t>
  </si>
  <si>
    <t>EX_gncore1[fe]</t>
  </si>
  <si>
    <t>EX_gncore2[fe]</t>
  </si>
  <si>
    <t>EX_gsn[fe]</t>
  </si>
  <si>
    <t>EX_gthox[fe]</t>
  </si>
  <si>
    <t>EX_gthrd[fe]</t>
  </si>
  <si>
    <t>EX_gtp[fe]</t>
  </si>
  <si>
    <t>EX_gua[fe]</t>
  </si>
  <si>
    <t>EX_h2[fe]</t>
  </si>
  <si>
    <t>EX_h2o[fe]</t>
  </si>
  <si>
    <t>EX_h2s[fe]</t>
  </si>
  <si>
    <t>EX_h[fe]</t>
  </si>
  <si>
    <t>EX_ha[fe]</t>
  </si>
  <si>
    <t>EX_ha_deg1[fe]</t>
  </si>
  <si>
    <t>EX_ha_pre1[fe]</t>
  </si>
  <si>
    <t>EX_hco3[fe]</t>
  </si>
  <si>
    <t>EX_hdca[fe]</t>
  </si>
  <si>
    <t>EX_hexs[fe]</t>
  </si>
  <si>
    <t>EX_hg2[fe]</t>
  </si>
  <si>
    <t>EX_his_L[fe]</t>
  </si>
  <si>
    <t>EX_hista[fe]</t>
  </si>
  <si>
    <t>EX_homogal[fe]</t>
  </si>
  <si>
    <t>EX_hxan[fe]</t>
  </si>
  <si>
    <t>EX_icdchol[fe]</t>
  </si>
  <si>
    <t>EX_idon_L[fe]</t>
  </si>
  <si>
    <t>EX_idour[fe]</t>
  </si>
  <si>
    <t>EX_ile_L[fe]</t>
  </si>
  <si>
    <t>EX_ind3ac[fe]</t>
  </si>
  <si>
    <t>EX_indole[fe]</t>
  </si>
  <si>
    <t>EX_inost[fe]</t>
  </si>
  <si>
    <t>EX_ins[fe]</t>
  </si>
  <si>
    <t>EX_inulin[fe]</t>
  </si>
  <si>
    <t>EX_isetac[fe]</t>
  </si>
  <si>
    <t>EX_isobut[fe]</t>
  </si>
  <si>
    <t>EX_isocapr[fe]</t>
  </si>
  <si>
    <t>EX_isochol[fe]</t>
  </si>
  <si>
    <t>EX_isoval[fe]</t>
  </si>
  <si>
    <t>EX_ispre[fe]</t>
  </si>
  <si>
    <t>EX_k[fe]</t>
  </si>
  <si>
    <t>EX_kesto[fe]</t>
  </si>
  <si>
    <t>EX_kestopt[fe]</t>
  </si>
  <si>
    <t>EX_kestottr[fe]</t>
  </si>
  <si>
    <t>EX_lac_D[fe]</t>
  </si>
  <si>
    <t>EX_lac_L[fe]</t>
  </si>
  <si>
    <t>EX_lanost[fe]</t>
  </si>
  <si>
    <t>EX_lcts[fe]</t>
  </si>
  <si>
    <t>EX_leu_L[fe]</t>
  </si>
  <si>
    <t>EX_levan1000[fe]</t>
  </si>
  <si>
    <t>EX_levanb[fe]</t>
  </si>
  <si>
    <t>EX_levanttr[fe]</t>
  </si>
  <si>
    <t>EX_levantttr[fe]</t>
  </si>
  <si>
    <t>EX_lichn[fe]</t>
  </si>
  <si>
    <t>EX_lmn2[fe]</t>
  </si>
  <si>
    <t>EX_lmn30[fe]</t>
  </si>
  <si>
    <t>EX_lys_L[fe]</t>
  </si>
  <si>
    <t>EX_lyx_L[fe]</t>
  </si>
  <si>
    <t>EX_mal_L[fe]</t>
  </si>
  <si>
    <t>EX_malt[fe]</t>
  </si>
  <si>
    <t>EX_malthx[fe]</t>
  </si>
  <si>
    <t>EX_malttr[fe]</t>
  </si>
  <si>
    <t>EX_man6p[fe]</t>
  </si>
  <si>
    <t>EX_man[fe]</t>
  </si>
  <si>
    <t>EX_mannan[fe]</t>
  </si>
  <si>
    <t>EX_mantr[fe]</t>
  </si>
  <si>
    <t>EX_melib[fe]</t>
  </si>
  <si>
    <t>EX_meoh[fe]</t>
  </si>
  <si>
    <t>EX_met_D[fe]</t>
  </si>
  <si>
    <t>EX_met_L[fe]</t>
  </si>
  <si>
    <t>EX_metala[fe]</t>
  </si>
  <si>
    <t>EX_metsox_R_L[fe]</t>
  </si>
  <si>
    <t>EX_metsox_S_L[fe]</t>
  </si>
  <si>
    <t>EX_mg2[fe]</t>
  </si>
  <si>
    <t>EX_mn2[fe]</t>
  </si>
  <si>
    <t>EX_mnl[fe]</t>
  </si>
  <si>
    <t>EX_mobd[fe]</t>
  </si>
  <si>
    <t>EX_mops[fe]</t>
  </si>
  <si>
    <t>EX_mqn7[fe]</t>
  </si>
  <si>
    <t>EX_mqn8[fe]</t>
  </si>
  <si>
    <t>EX_mso3[fe]</t>
  </si>
  <si>
    <t>EX_n2[fe]</t>
  </si>
  <si>
    <t>EX_na1[fe]</t>
  </si>
  <si>
    <t>EX_nac[fe]</t>
  </si>
  <si>
    <t>EX_ncam[fe]</t>
  </si>
  <si>
    <t>EX_nh4[fe]</t>
  </si>
  <si>
    <t>EX_ni2[fe]</t>
  </si>
  <si>
    <t>EX_nmn[fe]</t>
  </si>
  <si>
    <t>EX_no2[fe]</t>
  </si>
  <si>
    <t>EX_no3[fe]</t>
  </si>
  <si>
    <t>EX_no[fe]</t>
  </si>
  <si>
    <t>EX_o2[fe]</t>
  </si>
  <si>
    <t>EX_oaa[fe]</t>
  </si>
  <si>
    <t>EX_ocdca[fe]</t>
  </si>
  <si>
    <t>EX_ocdcea[fe]</t>
  </si>
  <si>
    <t>EX_orn[fe]</t>
  </si>
  <si>
    <t>EX_oxa[fe]</t>
  </si>
  <si>
    <t>EX_pac[fe]</t>
  </si>
  <si>
    <t>EX_pb[fe]</t>
  </si>
  <si>
    <t>EX_pect[fe]</t>
  </si>
  <si>
    <t>EX_pecticgal[fe]</t>
  </si>
  <si>
    <t>EX_phe_L[fe]</t>
  </si>
  <si>
    <t>EX_pheme[fe]</t>
  </si>
  <si>
    <t>EX_phenol[fe]</t>
  </si>
  <si>
    <t>EX_phpyr[fe]</t>
  </si>
  <si>
    <t>EX_pi[fe]</t>
  </si>
  <si>
    <t>EX_pime[fe]</t>
  </si>
  <si>
    <t>EX_pnto_R[fe]</t>
  </si>
  <si>
    <t>EX_ppa[fe]</t>
  </si>
  <si>
    <t>EX_ppi[fe]</t>
  </si>
  <si>
    <t>EX_pppn[fe]</t>
  </si>
  <si>
    <t>EX_pro_L[fe]</t>
  </si>
  <si>
    <t>EX_ptrc[fe]</t>
  </si>
  <si>
    <t>EX_pullulan1200[fe]</t>
  </si>
  <si>
    <t>EX_pydam[fe]</t>
  </si>
  <si>
    <t>EX_pydx[fe]</t>
  </si>
  <si>
    <t>EX_pydxn[fe]</t>
  </si>
  <si>
    <t>EX_pyr[fe]</t>
  </si>
  <si>
    <t>EX_q8[fe]</t>
  </si>
  <si>
    <t>EX_raffin[fe]</t>
  </si>
  <si>
    <t>EX_rbflvrd[fe]</t>
  </si>
  <si>
    <t>EX_rhamnogalurI[fe]</t>
  </si>
  <si>
    <t>EX_rib_D[fe]</t>
  </si>
  <si>
    <t>EX_ribflv[fe]</t>
  </si>
  <si>
    <t>EX_rmn[fe]</t>
  </si>
  <si>
    <t>EX_sT_antigen[fe]</t>
  </si>
  <si>
    <t>EX_sTn_antigen[fe]</t>
  </si>
  <si>
    <t>EX_salcn[fe]</t>
  </si>
  <si>
    <t>EX_sbt_D[fe]</t>
  </si>
  <si>
    <t>EX_sel[fe]</t>
  </si>
  <si>
    <t>EX_selni[fe]</t>
  </si>
  <si>
    <t>EX_ser_D[fe]</t>
  </si>
  <si>
    <t>EX_ser_L[fe]</t>
  </si>
  <si>
    <t>EX_sheme[fe]</t>
  </si>
  <si>
    <t>EX_so3[fe]</t>
  </si>
  <si>
    <t>EX_so4[fe]</t>
  </si>
  <si>
    <t>EX_spmd[fe]</t>
  </si>
  <si>
    <t>EX_srtn[fe]</t>
  </si>
  <si>
    <t>EX_starch1200[fe]</t>
  </si>
  <si>
    <t>EX_strch1[fe]</t>
  </si>
  <si>
    <t>EX_strch2[fe]</t>
  </si>
  <si>
    <t>EX_stys[fe]</t>
  </si>
  <si>
    <t>EX_succ[fe]</t>
  </si>
  <si>
    <t>EX_sucr[fe]</t>
  </si>
  <si>
    <t>EX_sulfac[fe]</t>
  </si>
  <si>
    <t>EX_taur[fe]</t>
  </si>
  <si>
    <t>EX_tchola[fe]</t>
  </si>
  <si>
    <t>EX_tdchola[fe]</t>
  </si>
  <si>
    <t>EX_tet[fe]</t>
  </si>
  <si>
    <t>EX_thf[fe]</t>
  </si>
  <si>
    <t>EX_thm[fe]</t>
  </si>
  <si>
    <t>EX_thmmp[fe]</t>
  </si>
  <si>
    <t>EX_thr_L[fe]</t>
  </si>
  <si>
    <t>EX_thymd[fe]</t>
  </si>
  <si>
    <t>EX_tma[fe]</t>
  </si>
  <si>
    <t>EX_tmao[fe]</t>
  </si>
  <si>
    <t>EX_tre[fe]</t>
  </si>
  <si>
    <t>EX_trp_L[fe]</t>
  </si>
  <si>
    <t>EX_trypta[fe]</t>
  </si>
  <si>
    <t>EX_tsul[fe]</t>
  </si>
  <si>
    <t>EX_ttdca[fe]</t>
  </si>
  <si>
    <t>EX_tym[fe]</t>
  </si>
  <si>
    <t>EX_tyr_L[fe]</t>
  </si>
  <si>
    <t>EX_uchol[fe]</t>
  </si>
  <si>
    <t>EX_ura[fe]</t>
  </si>
  <si>
    <t>EX_urea[fe]</t>
  </si>
  <si>
    <t>EX_uri[fe]</t>
  </si>
  <si>
    <t>EX_val_L[fe]</t>
  </si>
  <si>
    <t>EX_xan[fe]</t>
  </si>
  <si>
    <t>EX_xtsn[fe]</t>
  </si>
  <si>
    <t>EX_xyl_D[fe]</t>
  </si>
  <si>
    <t>EX_xylan[fe]</t>
  </si>
  <si>
    <t>EX_xyluglc[fe]</t>
  </si>
  <si>
    <t>EX_zn2[fe]</t>
  </si>
  <si>
    <t>Placebo_A_461K_BV3D21</t>
  </si>
  <si>
    <t>Placebo_A_466Y_YV3D21</t>
  </si>
  <si>
    <t>Placebo_A_564P_MV3D21</t>
  </si>
  <si>
    <t>Placebo_A_661R_BV3D21</t>
  </si>
  <si>
    <t>Placebo_A_665S_JV3D21</t>
  </si>
  <si>
    <t>EX_btoh[fe]</t>
  </si>
  <si>
    <t>EX_n2o[fe]</t>
  </si>
  <si>
    <t>t-test</t>
  </si>
  <si>
    <t>#</t>
  </si>
  <si>
    <t>EX_0001</t>
  </si>
  <si>
    <t>EX_0002</t>
  </si>
  <si>
    <t>EX_0003</t>
  </si>
  <si>
    <t>EX_0004</t>
  </si>
  <si>
    <t>EX_0005</t>
  </si>
  <si>
    <t>EX_0006</t>
  </si>
  <si>
    <t>EX_0007</t>
  </si>
  <si>
    <t>EX_0008</t>
  </si>
  <si>
    <t>EX_0009</t>
  </si>
  <si>
    <t>EX_0010</t>
  </si>
  <si>
    <t>EX_0011</t>
  </si>
  <si>
    <t>EX_0012</t>
  </si>
  <si>
    <t>EX_0013</t>
  </si>
  <si>
    <t>EX_0014</t>
  </si>
  <si>
    <t>EX_0015</t>
  </si>
  <si>
    <t>EX_0016</t>
  </si>
  <si>
    <t>EX_0017</t>
  </si>
  <si>
    <t>EX_0018</t>
  </si>
  <si>
    <t>EX_0019</t>
  </si>
  <si>
    <t>EX_0020</t>
  </si>
  <si>
    <t>EX_0021</t>
  </si>
  <si>
    <t>EX_0022</t>
  </si>
  <si>
    <t>EX_0023</t>
  </si>
  <si>
    <t>EX_0024</t>
  </si>
  <si>
    <t>EX_0025</t>
  </si>
  <si>
    <t>EX_0026</t>
  </si>
  <si>
    <t>EX_0027</t>
  </si>
  <si>
    <t>EX_0028</t>
  </si>
  <si>
    <t>EX_0029</t>
  </si>
  <si>
    <t>EX_0030</t>
  </si>
  <si>
    <t>EX_0031</t>
  </si>
  <si>
    <t>EX_0032</t>
  </si>
  <si>
    <t>EX_0033</t>
  </si>
  <si>
    <t>EX_0034</t>
  </si>
  <si>
    <t>EX_0035</t>
  </si>
  <si>
    <t>EX_0036</t>
  </si>
  <si>
    <t>EX_0037</t>
  </si>
  <si>
    <t>EX_0038</t>
  </si>
  <si>
    <t>EX_0039</t>
  </si>
  <si>
    <t>EX_0040</t>
  </si>
  <si>
    <t>EX_0041</t>
  </si>
  <si>
    <t>EX_0042</t>
  </si>
  <si>
    <t>EX_0043</t>
  </si>
  <si>
    <t>EX_0044</t>
  </si>
  <si>
    <t>EX_0045</t>
  </si>
  <si>
    <t>EX_0046</t>
  </si>
  <si>
    <t>EX_0047</t>
  </si>
  <si>
    <t>EX_0048</t>
  </si>
  <si>
    <t>EX_0049</t>
  </si>
  <si>
    <t>EX_0050</t>
  </si>
  <si>
    <t>EX_0051</t>
  </si>
  <si>
    <t>EX_0052</t>
  </si>
  <si>
    <t>EX_0053</t>
  </si>
  <si>
    <t>EX_0054</t>
  </si>
  <si>
    <t>EX_0055</t>
  </si>
  <si>
    <t>EX_0056</t>
  </si>
  <si>
    <t>EX_0057</t>
  </si>
  <si>
    <t>EX_0058</t>
  </si>
  <si>
    <t>EX_0059</t>
  </si>
  <si>
    <t>EX_0060</t>
  </si>
  <si>
    <t>EX_0061</t>
  </si>
  <si>
    <t>EX_0062</t>
  </si>
  <si>
    <t>EX_0063</t>
  </si>
  <si>
    <t>EX_0064</t>
  </si>
  <si>
    <t>EX_0065</t>
  </si>
  <si>
    <t>EX_0066</t>
  </si>
  <si>
    <t>EX_0067</t>
  </si>
  <si>
    <t>EX_0068</t>
  </si>
  <si>
    <t>EX_0069</t>
  </si>
  <si>
    <t>EX_0070</t>
  </si>
  <si>
    <t>EX_0071</t>
  </si>
  <si>
    <t>EX_0072</t>
  </si>
  <si>
    <t>EX_0073</t>
  </si>
  <si>
    <t>EX_0074</t>
  </si>
  <si>
    <t>EX_0075</t>
  </si>
  <si>
    <t>EX_0076</t>
  </si>
  <si>
    <t>EX_0077</t>
  </si>
  <si>
    <t>EX_0078</t>
  </si>
  <si>
    <t>EX_0079</t>
  </si>
  <si>
    <t>EX_0080</t>
  </si>
  <si>
    <t>EX_0081</t>
  </si>
  <si>
    <t>EX_0082</t>
  </si>
  <si>
    <t>EX_0083</t>
  </si>
  <si>
    <t>EX_0084</t>
  </si>
  <si>
    <t>EX_0085</t>
  </si>
  <si>
    <t>EX_0086</t>
  </si>
  <si>
    <t>EX_0087</t>
  </si>
  <si>
    <t>EX_0088</t>
  </si>
  <si>
    <t>EX_0089</t>
  </si>
  <si>
    <t>EX_0090</t>
  </si>
  <si>
    <t>EX_0091</t>
  </si>
  <si>
    <t>EX_0092</t>
  </si>
  <si>
    <t>EX_0093</t>
  </si>
  <si>
    <t>EX_0094</t>
  </si>
  <si>
    <t>EX_0095</t>
  </si>
  <si>
    <t>EX_0096</t>
  </si>
  <si>
    <t>EX_0097</t>
  </si>
  <si>
    <t>EX_0098</t>
  </si>
  <si>
    <t>EX_0099</t>
  </si>
  <si>
    <t>EX_0100</t>
  </si>
  <si>
    <t>EX_0101</t>
  </si>
  <si>
    <t>EX_0102</t>
  </si>
  <si>
    <t>EX_0103</t>
  </si>
  <si>
    <t>EX_0104</t>
  </si>
  <si>
    <t>EX_0105</t>
  </si>
  <si>
    <t>EX_0106</t>
  </si>
  <si>
    <t>EX_0107</t>
  </si>
  <si>
    <t>EX_0108</t>
  </si>
  <si>
    <t>EX_0109</t>
  </si>
  <si>
    <t>EX_0110</t>
  </si>
  <si>
    <t>EX_0111</t>
  </si>
  <si>
    <t>EX_0112</t>
  </si>
  <si>
    <t>EX_0113</t>
  </si>
  <si>
    <t>EX_0114</t>
  </si>
  <si>
    <t>EX_0115</t>
  </si>
  <si>
    <t>EX_0116</t>
  </si>
  <si>
    <t>EX_0117</t>
  </si>
  <si>
    <t>EX_0118</t>
  </si>
  <si>
    <t>EX_0119</t>
  </si>
  <si>
    <t>EX_0120</t>
  </si>
  <si>
    <t>EX_0121</t>
  </si>
  <si>
    <t>EX_0122</t>
  </si>
  <si>
    <t>EX_0123</t>
  </si>
  <si>
    <t>EX_0124</t>
  </si>
  <si>
    <t>EX_0125</t>
  </si>
  <si>
    <t>EX_0126</t>
  </si>
  <si>
    <t>EX_0127</t>
  </si>
  <si>
    <t>EX_0128</t>
  </si>
  <si>
    <t>EX_0129</t>
  </si>
  <si>
    <t>EX_0130</t>
  </si>
  <si>
    <t>EX_0131</t>
  </si>
  <si>
    <t>EX_0132</t>
  </si>
  <si>
    <t>EX_0133</t>
  </si>
  <si>
    <t>EX_0134</t>
  </si>
  <si>
    <t>EX_0135</t>
  </si>
  <si>
    <t>EX_0136</t>
  </si>
  <si>
    <t>EX_0137</t>
  </si>
  <si>
    <t>EX_0138</t>
  </si>
  <si>
    <t>EX_0139</t>
  </si>
  <si>
    <t>EX_0140</t>
  </si>
  <si>
    <t>EX_0141</t>
  </si>
  <si>
    <t>EX_0142</t>
  </si>
  <si>
    <t>EX_0143</t>
  </si>
  <si>
    <t>EX_0144</t>
  </si>
  <si>
    <t>EX_0145</t>
  </si>
  <si>
    <t>EX_0146</t>
  </si>
  <si>
    <t>EX_0147</t>
  </si>
  <si>
    <t>EX_0148</t>
  </si>
  <si>
    <t>EX_0149</t>
  </si>
  <si>
    <t>EX_0150</t>
  </si>
  <si>
    <t>EX_0151</t>
  </si>
  <si>
    <t>EX_0152</t>
  </si>
  <si>
    <t>EX_0153</t>
  </si>
  <si>
    <t>EX_0154</t>
  </si>
  <si>
    <t>EX_0155</t>
  </si>
  <si>
    <t>EX_0156</t>
  </si>
  <si>
    <t>EX_0157</t>
  </si>
  <si>
    <t>EX_0158</t>
  </si>
  <si>
    <t>EX_0159</t>
  </si>
  <si>
    <t>EX_0160</t>
  </si>
  <si>
    <t>EX_0161</t>
  </si>
  <si>
    <t>EX_0162</t>
  </si>
  <si>
    <t>EX_0163</t>
  </si>
  <si>
    <t>EX_0164</t>
  </si>
  <si>
    <t>EX_0165</t>
  </si>
  <si>
    <t>EX_0166</t>
  </si>
  <si>
    <t>EX_0167</t>
  </si>
  <si>
    <t>EX_0168</t>
  </si>
  <si>
    <t>EX_0169</t>
  </si>
  <si>
    <t>EX_0170</t>
  </si>
  <si>
    <t>EX_0171</t>
  </si>
  <si>
    <t>EX_0172</t>
  </si>
  <si>
    <t>EX_0173</t>
  </si>
  <si>
    <t>EX_0174</t>
  </si>
  <si>
    <t>EX_0175</t>
  </si>
  <si>
    <t>EX_0176</t>
  </si>
  <si>
    <t>EX_0177</t>
  </si>
  <si>
    <t>EX_0178</t>
  </si>
  <si>
    <t>EX_0179</t>
  </si>
  <si>
    <t>EX_0180</t>
  </si>
  <si>
    <t>EX_0181</t>
  </si>
  <si>
    <t>EX_0182</t>
  </si>
  <si>
    <t>EX_0183</t>
  </si>
  <si>
    <t>EX_0184</t>
  </si>
  <si>
    <t>EX_0185</t>
  </si>
  <si>
    <t>EX_0186</t>
  </si>
  <si>
    <t>EX_0187</t>
  </si>
  <si>
    <t>EX_0188</t>
  </si>
  <si>
    <t>EX_0189</t>
  </si>
  <si>
    <t>EX_0190</t>
  </si>
  <si>
    <t>EX_0191</t>
  </si>
  <si>
    <t>EX_0192</t>
  </si>
  <si>
    <t>EX_0193</t>
  </si>
  <si>
    <t>EX_0194</t>
  </si>
  <si>
    <t>EX_0195</t>
  </si>
  <si>
    <t>EX_0196</t>
  </si>
  <si>
    <t>EX_0197</t>
  </si>
  <si>
    <t>EX_0198</t>
  </si>
  <si>
    <t>EX_0199</t>
  </si>
  <si>
    <t>EX_0200</t>
  </si>
  <si>
    <t>EX_0201</t>
  </si>
  <si>
    <t>EX_0202</t>
  </si>
  <si>
    <t>EX_0203</t>
  </si>
  <si>
    <t>EX_0204</t>
  </si>
  <si>
    <t>EX_0205</t>
  </si>
  <si>
    <t>EX_0206</t>
  </si>
  <si>
    <t>EX_0207</t>
  </si>
  <si>
    <t>EX_0208</t>
  </si>
  <si>
    <t>EX_0209</t>
  </si>
  <si>
    <t>EX_0210</t>
  </si>
  <si>
    <t>EX_0211</t>
  </si>
  <si>
    <t>EX_0212</t>
  </si>
  <si>
    <t>EX_0213</t>
  </si>
  <si>
    <t>EX_0214</t>
  </si>
  <si>
    <t>EX_0215</t>
  </si>
  <si>
    <t>EX_0216</t>
  </si>
  <si>
    <t>EX_0217</t>
  </si>
  <si>
    <t>EX_0218</t>
  </si>
  <si>
    <t>EX_0219</t>
  </si>
  <si>
    <t>EX_0220</t>
  </si>
  <si>
    <t>EX_0221</t>
  </si>
  <si>
    <t>EX_0222</t>
  </si>
  <si>
    <t>EX_0223</t>
  </si>
  <si>
    <t>EX_0224</t>
  </si>
  <si>
    <t>EX_0225</t>
  </si>
  <si>
    <t>EX_0226</t>
  </si>
  <si>
    <t>EX_0227</t>
  </si>
  <si>
    <t>EX_0228</t>
  </si>
  <si>
    <t>EX_0229</t>
  </si>
  <si>
    <t>EX_0230</t>
  </si>
  <si>
    <t>EX_0231</t>
  </si>
  <si>
    <t>EX_0232</t>
  </si>
  <si>
    <t>EX_0233</t>
  </si>
  <si>
    <t>EX_0234</t>
  </si>
  <si>
    <t>EX_0235</t>
  </si>
  <si>
    <t>EX_0236</t>
  </si>
  <si>
    <t>EX_0237</t>
  </si>
  <si>
    <t>EX_0238</t>
  </si>
  <si>
    <t>EX_0239</t>
  </si>
  <si>
    <t>EX_0240</t>
  </si>
  <si>
    <t>EX_0241</t>
  </si>
  <si>
    <t>EX_0242</t>
  </si>
  <si>
    <t>EX_0243</t>
  </si>
  <si>
    <t>EX_0244</t>
  </si>
  <si>
    <t>EX_0245</t>
  </si>
  <si>
    <t>EX_0246</t>
  </si>
  <si>
    <t>EX_0247</t>
  </si>
  <si>
    <t>EX_0248</t>
  </si>
  <si>
    <t>EX_0249</t>
  </si>
  <si>
    <t>EX_0250</t>
  </si>
  <si>
    <t>EX_0251</t>
  </si>
  <si>
    <t>EX_0252</t>
  </si>
  <si>
    <t>EX_0253</t>
  </si>
  <si>
    <t>EX_0254</t>
  </si>
  <si>
    <t>EX_0255</t>
  </si>
  <si>
    <t>EX_0256</t>
  </si>
  <si>
    <t>EX_0257</t>
  </si>
  <si>
    <t>EX_0258</t>
  </si>
  <si>
    <t>EX_0259</t>
  </si>
  <si>
    <t>EX_0260</t>
  </si>
  <si>
    <t>EX_0261</t>
  </si>
  <si>
    <t>EX_0262</t>
  </si>
  <si>
    <t>EX_0263</t>
  </si>
  <si>
    <t>EX_0264</t>
  </si>
  <si>
    <t>EX_0265</t>
  </si>
  <si>
    <t>EX_0266</t>
  </si>
  <si>
    <t>EX_0267</t>
  </si>
  <si>
    <t>EX_0268</t>
  </si>
  <si>
    <t>EX_0269</t>
  </si>
  <si>
    <t>EX_0270</t>
  </si>
  <si>
    <t>EX_0271</t>
  </si>
  <si>
    <t>EX_0272</t>
  </si>
  <si>
    <t>EX_0273</t>
  </si>
  <si>
    <t>EX_0274</t>
  </si>
  <si>
    <t>EX_0275</t>
  </si>
  <si>
    <t>EX_0276</t>
  </si>
  <si>
    <t>EX_0277</t>
  </si>
  <si>
    <t>EX_0278</t>
  </si>
  <si>
    <t>EX_0279</t>
  </si>
  <si>
    <t>EX_0280</t>
  </si>
  <si>
    <t>EX_0281</t>
  </si>
  <si>
    <t>EX_0282</t>
  </si>
  <si>
    <t>EX_0283</t>
  </si>
  <si>
    <t>EX_0284</t>
  </si>
  <si>
    <t>EX_0285</t>
  </si>
  <si>
    <t>EX_0286</t>
  </si>
  <si>
    <t>EX_0287</t>
  </si>
  <si>
    <t>EX_0288</t>
  </si>
  <si>
    <t>EX_0289</t>
  </si>
  <si>
    <t>EX_0290</t>
  </si>
  <si>
    <t>EX_0291</t>
  </si>
  <si>
    <t>EX_0292</t>
  </si>
  <si>
    <t>EX_0293</t>
  </si>
  <si>
    <t>EX_0294</t>
  </si>
  <si>
    <t>EX_0295</t>
  </si>
  <si>
    <t>EX_0296</t>
  </si>
  <si>
    <t>EX_0297</t>
  </si>
  <si>
    <t>EX_0298</t>
  </si>
  <si>
    <t>EX_0299</t>
  </si>
  <si>
    <t>EX_0300</t>
  </si>
  <si>
    <t>EX_0301</t>
  </si>
  <si>
    <t>EX_0302</t>
  </si>
  <si>
    <t>EX_0303</t>
  </si>
  <si>
    <t>EX_0304</t>
  </si>
  <si>
    <t>EX_0305</t>
  </si>
  <si>
    <t>EX_0306</t>
  </si>
  <si>
    <t>EX_0307</t>
  </si>
  <si>
    <t>EX_0308</t>
  </si>
  <si>
    <t>EX_0309</t>
  </si>
  <si>
    <t>EX_0310</t>
  </si>
  <si>
    <t>EX_0311</t>
  </si>
  <si>
    <t>EX_0312</t>
  </si>
  <si>
    <t>EX_0313</t>
  </si>
  <si>
    <t>EX_0314</t>
  </si>
  <si>
    <t>EX_0315</t>
  </si>
  <si>
    <t>EX_0316</t>
  </si>
  <si>
    <t>EX_0317</t>
  </si>
  <si>
    <t>EX_0318</t>
  </si>
  <si>
    <t>EX_0319</t>
  </si>
  <si>
    <t>EX_0320</t>
  </si>
  <si>
    <t>EX_0321</t>
  </si>
  <si>
    <t>EX_0322</t>
  </si>
  <si>
    <t>EX_0323</t>
  </si>
  <si>
    <t>EX_0324</t>
  </si>
  <si>
    <t>EX_0325</t>
  </si>
  <si>
    <t>EX_0326</t>
  </si>
  <si>
    <t>EX_0327</t>
  </si>
  <si>
    <t>EX_0328</t>
  </si>
  <si>
    <t>EX_0329</t>
  </si>
  <si>
    <t>EX_0330</t>
  </si>
  <si>
    <t>EX_0331</t>
  </si>
  <si>
    <t>EX_0332</t>
  </si>
  <si>
    <t>EX_0333</t>
  </si>
  <si>
    <t>EX_0334</t>
  </si>
  <si>
    <t>EX_0335</t>
  </si>
  <si>
    <t>EX_0336</t>
  </si>
  <si>
    <t>EX_0337</t>
  </si>
  <si>
    <t>EX_0338</t>
  </si>
  <si>
    <t>EX_0339</t>
  </si>
  <si>
    <t>EX_0340</t>
  </si>
  <si>
    <t>EX_0341</t>
  </si>
  <si>
    <t>EX_0342</t>
  </si>
  <si>
    <t>EX_0343</t>
  </si>
  <si>
    <t>EX_0344</t>
  </si>
  <si>
    <t>EX_0345</t>
  </si>
  <si>
    <t>EX_0346</t>
  </si>
  <si>
    <t>EX_0347</t>
  </si>
  <si>
    <t>EX_0348</t>
  </si>
  <si>
    <t>EX_0349</t>
  </si>
  <si>
    <t>EX_0350</t>
  </si>
  <si>
    <t>EX_0351</t>
  </si>
  <si>
    <t>EX_0352</t>
  </si>
  <si>
    <t>EX_0353</t>
  </si>
  <si>
    <t>EX_0354</t>
  </si>
  <si>
    <t>EX_0355</t>
  </si>
  <si>
    <t>EX_0356</t>
  </si>
  <si>
    <t>EX_0357</t>
  </si>
  <si>
    <t>EX_0358</t>
  </si>
  <si>
    <t>EX_0359</t>
  </si>
  <si>
    <t>EX_0360</t>
  </si>
  <si>
    <t>EX_0361</t>
  </si>
  <si>
    <t>EX_0362</t>
  </si>
  <si>
    <t>EX_0363</t>
  </si>
  <si>
    <t>EX_0364</t>
  </si>
  <si>
    <t>EX_0365</t>
  </si>
  <si>
    <t>EX_0366</t>
  </si>
  <si>
    <t>EX_0367</t>
  </si>
  <si>
    <t>EX_0368</t>
  </si>
  <si>
    <t>EX_0369</t>
  </si>
  <si>
    <t>EX_0370</t>
  </si>
  <si>
    <t>EX_0371</t>
  </si>
  <si>
    <t>EX_0372</t>
  </si>
  <si>
    <t>EX_0373</t>
  </si>
  <si>
    <t>EX_0374</t>
  </si>
  <si>
    <t>EX_0375</t>
  </si>
  <si>
    <t>EX_0376</t>
  </si>
  <si>
    <t>EX_0377</t>
  </si>
  <si>
    <t>EX_0378</t>
  </si>
  <si>
    <t>Sample</t>
  </si>
  <si>
    <t>Label</t>
  </si>
  <si>
    <t>prebiotic</t>
  </si>
  <si>
    <t>Placebo</t>
  </si>
  <si>
    <t>Fold Change</t>
  </si>
  <si>
    <t>log2(FC)</t>
  </si>
  <si>
    <t>Melibiose exchange</t>
  </si>
  <si>
    <t>Exchange of D-Galactose</t>
  </si>
  <si>
    <t>Mannotriose exchange</t>
  </si>
  <si>
    <t>Exchange of Menaquinone 8</t>
  </si>
  <si>
    <t>Exchange of Deoxyribose</t>
  </si>
  <si>
    <t>Isoprene</t>
  </si>
  <si>
    <t>Exchange of Formate</t>
  </si>
  <si>
    <t>Exchange of Formaldehyde</t>
  </si>
  <si>
    <t>Exchange of Choline</t>
  </si>
  <si>
    <t>Exchange of Octadecenoate (N-C18:1)</t>
  </si>
  <si>
    <t>Exchange of N-Acetyl-D-Mannosamine</t>
  </si>
  <si>
    <t>mean_prebiotic</t>
  </si>
  <si>
    <t>mean_placebo</t>
  </si>
  <si>
    <t>Exchange of Propionate</t>
  </si>
  <si>
    <t>Exchange of Butyric acid</t>
  </si>
  <si>
    <t>Exchange of Acetate</t>
  </si>
  <si>
    <t>Isobutyrate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</si>
</sst>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sz val="10"/>
      <color rgb="FF000000"/>
      <name val="Helvetica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dotted">
        <color theme="0" tint="-4.9989318521683403E-2"/>
      </left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0" xfId="0" applyBorder="1"/>
    <xf numFmtId="0" fontId="4" fillId="0" borderId="1" xfId="0" applyFont="1" applyBorder="1"/>
    <xf numFmtId="0" fontId="2" fillId="0" borderId="0" xfId="0" applyFont="1" applyBorder="1"/>
    <xf numFmtId="0" fontId="5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4" fillId="0" borderId="0" xfId="0" applyFont="1" applyBorder="1"/>
    <xf numFmtId="0" fontId="1" fillId="4" borderId="1" xfId="0" applyFont="1" applyFill="1" applyBorder="1"/>
    <xf numFmtId="0" fontId="6" fillId="4" borderId="0" xfId="0" applyFont="1" applyFill="1"/>
    <xf numFmtId="0" fontId="6" fillId="4" borderId="1" xfId="0" applyFont="1" applyFill="1" applyBorder="1"/>
  </cellXfs>
  <cellStyles count="1">
    <cellStyle name="Normal" xfId="0" builtinId="0"/>
  </cellStyles>
  <dxfs count="2">
    <dxf>
      <fill>
        <patternFill patternType="solid">
          <fgColor rgb="FF002060"/>
          <bgColor rgb="FF000000"/>
        </patternFill>
      </fill>
    </dxf>
    <dxf>
      <fill>
        <patternFill patternType="solid">
          <fgColor rgb="FF00206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1FAD-F5EB-4339-9287-05D857F81ADA}">
  <dimension ref="A1:R379"/>
  <sheetViews>
    <sheetView tabSelected="1" workbookViewId="0">
      <selection activeCell="E31" sqref="E31"/>
    </sheetView>
  </sheetViews>
  <sheetFormatPr defaultRowHeight="15"/>
  <cols>
    <col min="1" max="1" width="9.140625" style="2"/>
    <col min="2" max="2" width="20.85546875" style="2" customWidth="1"/>
    <col min="3" max="3" width="45.140625" style="2" customWidth="1"/>
    <col min="4" max="8" width="9.140625" style="5"/>
    <col min="9" max="13" width="9.140625" style="3"/>
    <col min="14" max="14" width="9.140625" style="17"/>
    <col min="15" max="15" width="12" style="17" bestFit="1" customWidth="1"/>
    <col min="16" max="16384" width="9.140625" style="2"/>
  </cols>
  <sheetData>
    <row r="1" spans="1:18" s="6" customFormat="1">
      <c r="A1" s="6" t="s">
        <v>390</v>
      </c>
      <c r="B1" s="6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382</v>
      </c>
      <c r="J1" s="8" t="s">
        <v>383</v>
      </c>
      <c r="K1" s="8" t="s">
        <v>384</v>
      </c>
      <c r="L1" s="8" t="s">
        <v>385</v>
      </c>
      <c r="M1" s="8" t="s">
        <v>386</v>
      </c>
      <c r="N1" s="16" t="s">
        <v>786</v>
      </c>
      <c r="O1" s="16" t="s">
        <v>787</v>
      </c>
      <c r="P1" s="6" t="s">
        <v>389</v>
      </c>
      <c r="Q1" t="s">
        <v>774</v>
      </c>
    </row>
    <row r="2" spans="1:18">
      <c r="A2" s="20" t="s">
        <v>434</v>
      </c>
      <c r="B2" s="20" t="s">
        <v>49</v>
      </c>
      <c r="C2" s="21" t="s">
        <v>790</v>
      </c>
      <c r="D2" s="14">
        <v>392.336708397866</v>
      </c>
      <c r="E2" s="14">
        <v>385.41067940536902</v>
      </c>
      <c r="F2" s="14">
        <v>385.353375048663</v>
      </c>
      <c r="G2" s="14">
        <v>375.38437080185003</v>
      </c>
      <c r="H2" s="14">
        <v>387.363865857588</v>
      </c>
      <c r="I2" s="15">
        <v>385.66</v>
      </c>
      <c r="J2" s="15">
        <v>388.804571295328</v>
      </c>
      <c r="K2" s="15">
        <v>387.77431999999999</v>
      </c>
      <c r="L2" s="15">
        <v>386.20093223579698</v>
      </c>
      <c r="M2" s="15">
        <v>389.23369842120002</v>
      </c>
      <c r="N2" s="18">
        <f>AVERAGE(D2:H2)</f>
        <v>385.16979990226724</v>
      </c>
      <c r="O2" s="18">
        <f>AVERAGE(I2:M2)</f>
        <v>387.53470439046498</v>
      </c>
      <c r="P2" s="4">
        <f>_xlfn.T.TEST(D2:H2,I2:M2,2,2)</f>
        <v>0.42993493657808624</v>
      </c>
      <c r="Q2" s="4" t="e">
        <f>VLOOKUP(B2,foldchange!A:C,3,0)</f>
        <v>#N/A</v>
      </c>
      <c r="R2" s="9" t="s">
        <v>775</v>
      </c>
    </row>
    <row r="3" spans="1:18">
      <c r="A3" s="20" t="s">
        <v>480</v>
      </c>
      <c r="B3" s="20" t="s">
        <v>95</v>
      </c>
      <c r="C3" s="21" t="s">
        <v>789</v>
      </c>
      <c r="D3" s="14">
        <v>65.540719999999993</v>
      </c>
      <c r="E3" s="14">
        <v>75.194959999999995</v>
      </c>
      <c r="F3" s="14">
        <v>173.7432</v>
      </c>
      <c r="G3" s="14">
        <v>205.3776</v>
      </c>
      <c r="H3" s="14">
        <v>180.20284000000001</v>
      </c>
      <c r="I3" s="15">
        <v>81.375079999999997</v>
      </c>
      <c r="J3" s="15">
        <v>122.33656000000001</v>
      </c>
      <c r="K3" s="15">
        <v>22.623719999999999</v>
      </c>
      <c r="L3" s="15">
        <v>268.32571999999999</v>
      </c>
      <c r="M3" s="15">
        <v>67.535360000000097</v>
      </c>
      <c r="N3" s="18">
        <f>AVERAGE(D3:H3)</f>
        <v>140.011864</v>
      </c>
      <c r="O3" s="18">
        <f>AVERAGE(I3:M3)</f>
        <v>112.439288</v>
      </c>
      <c r="P3" s="4">
        <f>_xlfn.T.TEST(D3:H3,I3:M3,2,2)</f>
        <v>0.60416021872303904</v>
      </c>
      <c r="Q3" s="4" t="e">
        <f>VLOOKUP(B3,foldchange!A:C,3,0)</f>
        <v>#N/A</v>
      </c>
    </row>
    <row r="4" spans="1:18">
      <c r="A4" s="20" t="s">
        <v>701</v>
      </c>
      <c r="B4" s="20" t="s">
        <v>316</v>
      </c>
      <c r="C4" s="22" t="s">
        <v>788</v>
      </c>
      <c r="D4" s="14">
        <v>206.2213002881</v>
      </c>
      <c r="E4" s="14">
        <v>188.50739243914001</v>
      </c>
      <c r="F4" s="14">
        <v>150.196804404875</v>
      </c>
      <c r="G4" s="14">
        <v>91.169714268683293</v>
      </c>
      <c r="H4" s="14">
        <v>148.37207202156301</v>
      </c>
      <c r="I4" s="15">
        <v>112.99288</v>
      </c>
      <c r="J4" s="15">
        <v>244.83926247583</v>
      </c>
      <c r="K4" s="15">
        <v>158.77646159344999</v>
      </c>
      <c r="L4" s="15">
        <v>112.669338343635</v>
      </c>
      <c r="M4" s="15">
        <v>255.31309158209999</v>
      </c>
      <c r="N4" s="18">
        <f>AVERAGE(D4:H4)</f>
        <v>156.89345668447226</v>
      </c>
      <c r="O4" s="18">
        <f>AVERAGE(I4:M4)</f>
        <v>176.918206799003</v>
      </c>
      <c r="P4" s="4">
        <f>_xlfn.T.TEST(D4:H4,I4:M4,2,2)</f>
        <v>0.60174599532444994</v>
      </c>
      <c r="Q4" s="4" t="e">
        <f>VLOOKUP(B4,foldchange!A:C,3,0)</f>
        <v>#N/A</v>
      </c>
    </row>
    <row r="5" spans="1:18">
      <c r="A5" s="20" t="s">
        <v>628</v>
      </c>
      <c r="B5" s="20" t="s">
        <v>243</v>
      </c>
      <c r="C5" s="22" t="s">
        <v>791</v>
      </c>
      <c r="D5" s="5">
        <v>16.523199999999999</v>
      </c>
      <c r="E5" s="5">
        <v>0.49931999999999999</v>
      </c>
      <c r="F5" s="5">
        <v>36.980880000000099</v>
      </c>
      <c r="G5" s="5">
        <v>3.0018800000000301</v>
      </c>
      <c r="H5" s="5">
        <v>0</v>
      </c>
      <c r="I5" s="3">
        <v>0</v>
      </c>
      <c r="J5" s="3">
        <v>5.2499599999999997</v>
      </c>
      <c r="K5" s="3">
        <v>1.6390400000000001</v>
      </c>
      <c r="L5" s="3">
        <v>2.6361600000000198</v>
      </c>
      <c r="M5" s="3">
        <v>0</v>
      </c>
      <c r="N5" s="17">
        <f>AVERAGE(D5:H5)</f>
        <v>11.401056000000025</v>
      </c>
      <c r="O5" s="17">
        <f>AVERAGE(I5:M5)</f>
        <v>1.9050320000000038</v>
      </c>
      <c r="P5" s="2">
        <f>_xlfn.T.TEST(D5:H5,I5:M5,2,2)</f>
        <v>0.22007043129784554</v>
      </c>
      <c r="Q5" s="2">
        <f>VLOOKUP(B5,foldchange!A:C,3,0)</f>
        <v>2.5539000000000001</v>
      </c>
    </row>
    <row r="6" spans="1:18">
      <c r="A6" s="2" t="s">
        <v>491</v>
      </c>
      <c r="B6" s="5" t="s">
        <v>106</v>
      </c>
      <c r="C6" s="11" t="s">
        <v>783</v>
      </c>
      <c r="D6" s="5">
        <v>2.1316282072802999E-14</v>
      </c>
      <c r="E6" s="5">
        <v>1</v>
      </c>
      <c r="F6" s="5">
        <v>2.1316282072802999E-14</v>
      </c>
      <c r="G6" s="5">
        <v>2.1316282072802999E-14</v>
      </c>
      <c r="H6" s="5">
        <v>2.1316282072802999E-14</v>
      </c>
      <c r="I6" s="3">
        <v>2.1316282072802999E-14</v>
      </c>
      <c r="J6" s="3">
        <v>2.1316282072802999E-14</v>
      </c>
      <c r="K6" s="3">
        <v>0</v>
      </c>
      <c r="L6" s="3">
        <v>0</v>
      </c>
      <c r="M6" s="3">
        <v>0</v>
      </c>
      <c r="N6" s="17">
        <f>AVERAGE(D6:H6)</f>
        <v>0.20000000000001705</v>
      </c>
      <c r="O6" s="17">
        <f>AVERAGE(I6:M6)</f>
        <v>8.5265128291212003E-15</v>
      </c>
      <c r="P6" s="2">
        <f>_xlfn.T.TEST(D6:H6,I6:M6,2,2)</f>
        <v>0.34659350708730524</v>
      </c>
      <c r="Q6" s="2">
        <f>VLOOKUP(B6,foldchange!A:C,3,0)</f>
        <v>44.036999999999999</v>
      </c>
    </row>
    <row r="7" spans="1:18">
      <c r="A7" s="6" t="s">
        <v>541</v>
      </c>
      <c r="B7" s="13" t="s">
        <v>156</v>
      </c>
      <c r="C7" s="12" t="s">
        <v>779</v>
      </c>
      <c r="D7" s="7">
        <v>2.2731816429200099E-14</v>
      </c>
      <c r="E7" s="7">
        <v>2.2731816429200099E-14</v>
      </c>
      <c r="F7" s="7">
        <v>2.2731816429200099E-14</v>
      </c>
      <c r="G7" s="7">
        <v>2.2731816429200099E-14</v>
      </c>
      <c r="H7" s="7">
        <v>2.2731816429200099E-14</v>
      </c>
      <c r="I7" s="8">
        <v>2.2731816429200099E-14</v>
      </c>
      <c r="J7" s="8">
        <v>0</v>
      </c>
      <c r="K7" s="8">
        <v>0</v>
      </c>
      <c r="L7" s="8">
        <v>0</v>
      </c>
      <c r="M7" s="8">
        <v>2.2731816429200099E-14</v>
      </c>
      <c r="N7" s="17">
        <f>AVERAGE(D7:H7)</f>
        <v>2.2731816429200099E-14</v>
      </c>
      <c r="O7" s="17">
        <f>AVERAGE(I7:M7)</f>
        <v>9.092726571680039E-15</v>
      </c>
      <c r="P7" s="6">
        <f>_xlfn.T.TEST(D7:H7,I7:M7,2,2)</f>
        <v>3.9968523713957739E-2</v>
      </c>
      <c r="Q7" s="2" t="e">
        <f>VLOOKUP(B7,foldchange!A:C,3,0)</f>
        <v>#N/A</v>
      </c>
    </row>
    <row r="8" spans="1:18">
      <c r="A8" s="6" t="s">
        <v>560</v>
      </c>
      <c r="B8" s="13" t="s">
        <v>175</v>
      </c>
      <c r="C8" s="19" t="s">
        <v>776</v>
      </c>
      <c r="D8" s="7">
        <v>10.207336150138101</v>
      </c>
      <c r="E8" s="7">
        <v>5.2058600586666897</v>
      </c>
      <c r="F8" s="7">
        <v>10.1895300946835</v>
      </c>
      <c r="G8" s="7">
        <v>10.199959750183</v>
      </c>
      <c r="H8" s="7">
        <v>10.205446958911001</v>
      </c>
      <c r="I8" s="8">
        <v>5.0928323618098803</v>
      </c>
      <c r="J8" s="8">
        <v>5.0942613224223496</v>
      </c>
      <c r="K8" s="8">
        <v>5.0999999999999996</v>
      </c>
      <c r="L8" s="8">
        <v>5.0873745159491399</v>
      </c>
      <c r="M8" s="8">
        <v>2.3145048189400002</v>
      </c>
      <c r="N8" s="17">
        <f>AVERAGE(D8:H8)</f>
        <v>9.201626602516459</v>
      </c>
      <c r="O8" s="17">
        <f>AVERAGE(I8:M8)</f>
        <v>4.537794603824274</v>
      </c>
      <c r="P8" s="6">
        <f>_xlfn.T.TEST(D8:H8,I8:M8,2,2)</f>
        <v>3.5354256391414321E-3</v>
      </c>
      <c r="Q8" s="2">
        <f>VLOOKUP(B8,foldchange!A:C,3,0)</f>
        <v>1.0199</v>
      </c>
    </row>
    <row r="9" spans="1:18">
      <c r="A9" s="2" t="s">
        <v>549</v>
      </c>
      <c r="B9" s="5" t="s">
        <v>164</v>
      </c>
      <c r="C9" s="11" t="s">
        <v>782</v>
      </c>
      <c r="D9" s="5">
        <v>2.2731816429200099E-14</v>
      </c>
      <c r="E9" s="5">
        <v>0.43505133264352902</v>
      </c>
      <c r="F9" s="5">
        <v>2.2731816429200099E-14</v>
      </c>
      <c r="G9" s="5">
        <v>2.2731816429200099E-14</v>
      </c>
      <c r="H9" s="5">
        <v>2.2731816429200099E-14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17">
        <f>AVERAGE(D9:H9)</f>
        <v>8.7010266528724012E-2</v>
      </c>
      <c r="O9" s="17">
        <f>AVERAGE(I9:M9)</f>
        <v>0</v>
      </c>
      <c r="P9" s="2">
        <f>_xlfn.T.TEST(D9:H9,I9:M9,2,2)</f>
        <v>0.34659350708721554</v>
      </c>
      <c r="Q9" s="2">
        <f>VLOOKUP(B9,foldchange!A:C,3,0)</f>
        <v>44.122</v>
      </c>
    </row>
    <row r="10" spans="1:18">
      <c r="A10" s="6" t="s">
        <v>554</v>
      </c>
      <c r="B10" s="6" t="s">
        <v>169</v>
      </c>
      <c r="C10" s="11" t="s">
        <v>781</v>
      </c>
      <c r="D10" s="7">
        <v>372.41653156065399</v>
      </c>
      <c r="E10" s="7">
        <v>383.800575730974</v>
      </c>
      <c r="F10" s="7">
        <v>377.64220260599001</v>
      </c>
      <c r="G10" s="7">
        <v>372.369374011155</v>
      </c>
      <c r="H10" s="7">
        <v>369.65647613466501</v>
      </c>
      <c r="I10" s="8">
        <v>384.54748719265001</v>
      </c>
      <c r="J10" s="8">
        <v>386.11785083607799</v>
      </c>
      <c r="K10" s="8">
        <v>374.70224367548298</v>
      </c>
      <c r="L10" s="8">
        <v>383.99473564084002</v>
      </c>
      <c r="M10" s="8">
        <v>389.23600726202301</v>
      </c>
      <c r="N10" s="17">
        <f>AVERAGE(D10:H10)</f>
        <v>375.17703200868766</v>
      </c>
      <c r="O10" s="17">
        <f>AVERAGE(I10:M10)</f>
        <v>383.71966492141485</v>
      </c>
      <c r="P10" s="6">
        <f>_xlfn.T.TEST(D10:H10,I10:M10,2,2)</f>
        <v>4.0415784412982665E-2</v>
      </c>
      <c r="Q10" s="2" t="e">
        <f>VLOOKUP(B10,foldchange!A:C,3,0)</f>
        <v>#N/A</v>
      </c>
    </row>
    <row r="11" spans="1:18">
      <c r="A11" s="6" t="s">
        <v>672</v>
      </c>
      <c r="B11" s="6" t="s">
        <v>287</v>
      </c>
      <c r="C11" s="6" t="s">
        <v>778</v>
      </c>
      <c r="D11" s="7">
        <v>0.70869823492723805</v>
      </c>
      <c r="E11" s="7">
        <v>0.52843788662079605</v>
      </c>
      <c r="F11" s="7">
        <v>0.96638021665571605</v>
      </c>
      <c r="G11" s="7">
        <v>0.20594847140321201</v>
      </c>
      <c r="H11" s="7">
        <v>0.32759367077860602</v>
      </c>
      <c r="I11" s="8">
        <v>0.15653910119251599</v>
      </c>
      <c r="J11" s="8">
        <v>9.3751737283692002E-2</v>
      </c>
      <c r="K11" s="8">
        <v>9.7164717917024204E-2</v>
      </c>
      <c r="L11" s="8">
        <v>0.34736961577549602</v>
      </c>
      <c r="M11" s="8">
        <v>0.153256422852701</v>
      </c>
      <c r="N11" s="17">
        <f>AVERAGE(D11:H11)</f>
        <v>0.5474116960771136</v>
      </c>
      <c r="O11" s="17">
        <f>AVERAGE(I11:M11)</f>
        <v>0.16961631900428584</v>
      </c>
      <c r="P11" s="6">
        <f>_xlfn.T.TEST(D11:H11,I11:M11,2,2)</f>
        <v>2.9756111435122929E-2</v>
      </c>
      <c r="Q11" s="2">
        <f>VLOOKUP(B11,foldchange!A:C,3,0)</f>
        <v>1.6903999999999999</v>
      </c>
    </row>
    <row r="12" spans="1:18">
      <c r="A12" s="2" t="s">
        <v>442</v>
      </c>
      <c r="B12" s="4" t="s">
        <v>57</v>
      </c>
      <c r="C12" s="11" t="s">
        <v>785</v>
      </c>
      <c r="D12" s="5">
        <v>2.2731816429200099E-14</v>
      </c>
      <c r="E12" s="5">
        <v>0</v>
      </c>
      <c r="F12" s="5">
        <v>0.492239999999947</v>
      </c>
      <c r="G12" s="5">
        <v>1.14012000000005</v>
      </c>
      <c r="H12" s="5">
        <v>2.2731816429200099E-14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17">
        <f>AVERAGE(D12:H12)</f>
        <v>0.32647200000000848</v>
      </c>
      <c r="O12" s="17">
        <f>AVERAGE(I12:M12)</f>
        <v>0</v>
      </c>
      <c r="P12" s="2">
        <f>_xlfn.T.TEST(D12:H12,I12:M12,2,2)</f>
        <v>0.18420830047372752</v>
      </c>
      <c r="Q12" s="2">
        <f>VLOOKUP(B12,foldchange!A:C,3,0)</f>
        <v>46.029000000000003</v>
      </c>
    </row>
    <row r="13" spans="1:18">
      <c r="A13" s="2" t="s">
        <v>687</v>
      </c>
      <c r="B13" s="2" t="s">
        <v>302</v>
      </c>
      <c r="C13" s="11" t="s">
        <v>784</v>
      </c>
      <c r="D13" s="5">
        <v>2.8421709430404001E-14</v>
      </c>
      <c r="E13" s="5">
        <v>0</v>
      </c>
      <c r="F13" s="5">
        <v>2.8421709430404001E-14</v>
      </c>
      <c r="G13" s="5">
        <v>2.8421709430404001E-14</v>
      </c>
      <c r="H13" s="5">
        <v>2.8421709430404001E-14</v>
      </c>
      <c r="I13" s="3">
        <v>2.8421709430404001E-14</v>
      </c>
      <c r="J13" s="3">
        <v>4.56536863339352E-4</v>
      </c>
      <c r="K13" s="3">
        <v>0</v>
      </c>
      <c r="L13" s="3">
        <v>0</v>
      </c>
      <c r="M13" s="3">
        <v>2.8421709430404001E-14</v>
      </c>
      <c r="N13" s="17">
        <f>AVERAGE(D13:H13)</f>
        <v>2.2737367544323201E-14</v>
      </c>
      <c r="O13" s="17">
        <f>AVERAGE(I13:M13)</f>
        <v>9.1307372679239084E-5</v>
      </c>
      <c r="P13" s="2">
        <f>_xlfn.T.TEST(D13:H13,I13:M13,2,2)</f>
        <v>0.34659350712984388</v>
      </c>
      <c r="Q13" s="2">
        <f>VLOOKUP(B13,foldchange!A:C,3,0)</f>
        <v>-31.832999999999998</v>
      </c>
    </row>
    <row r="14" spans="1:18">
      <c r="A14" s="6" t="s">
        <v>632</v>
      </c>
      <c r="B14" s="6" t="s">
        <v>247</v>
      </c>
      <c r="C14" s="11" t="s">
        <v>780</v>
      </c>
      <c r="D14" s="7">
        <v>0</v>
      </c>
      <c r="E14" s="7">
        <v>0.28094797627085599</v>
      </c>
      <c r="F14" s="7">
        <v>0</v>
      </c>
      <c r="G14" s="7">
        <v>0.26656608963946798</v>
      </c>
      <c r="H14" s="7">
        <v>0.24950394231768799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7">
        <f>AVERAGE(D14:H14)</f>
        <v>0.15940360164560238</v>
      </c>
      <c r="O14" s="17">
        <f>AVERAGE(I14:M14)</f>
        <v>0</v>
      </c>
      <c r="P14" s="6">
        <f>_xlfn.T.TEST(D14:H14,I14:M14,2,2)</f>
        <v>4.0415763441297305E-2</v>
      </c>
      <c r="Q14" s="2">
        <f>VLOOKUP(B14,foldchange!A:C,3,0)</f>
        <v>1.8458000000000001</v>
      </c>
    </row>
    <row r="15" spans="1:18">
      <c r="A15" s="6" t="s">
        <v>658</v>
      </c>
      <c r="B15" s="13" t="s">
        <v>273</v>
      </c>
      <c r="C15" s="6" t="s">
        <v>777</v>
      </c>
      <c r="D15" s="7">
        <v>1.19904086659517E-14</v>
      </c>
      <c r="E15" s="7">
        <v>0</v>
      </c>
      <c r="F15" s="7">
        <v>1.19904086659517E-14</v>
      </c>
      <c r="G15" s="7">
        <v>1.19904086659517E-14</v>
      </c>
      <c r="H15" s="7">
        <v>1.19904086659517E-14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17">
        <f>AVERAGE(D15:H15)</f>
        <v>9.5923269327613595E-15</v>
      </c>
      <c r="O15" s="17">
        <f>AVERAGE(I15:M15)</f>
        <v>0</v>
      </c>
      <c r="P15" s="6">
        <f>_xlfn.T.TEST(D15:H15,I15:M15,2,2)</f>
        <v>3.9497728034453283E-3</v>
      </c>
      <c r="Q15" s="2">
        <f>VLOOKUP(B15,foldchange!A:C,3,0)</f>
        <v>2.0703999999999998</v>
      </c>
    </row>
    <row r="16" spans="1:18">
      <c r="A16" s="6" t="s">
        <v>659</v>
      </c>
      <c r="B16" s="13" t="s">
        <v>274</v>
      </c>
      <c r="C16" s="11" t="s">
        <v>775</v>
      </c>
      <c r="D16" s="7">
        <v>2.5543000000000302</v>
      </c>
      <c r="E16" s="7">
        <v>2.5543</v>
      </c>
      <c r="F16" s="7">
        <v>2.5543000000000302</v>
      </c>
      <c r="G16" s="7">
        <v>2.5543000000000302</v>
      </c>
      <c r="H16" s="7">
        <v>2.5543000000000302</v>
      </c>
      <c r="I16" s="8">
        <v>2.2731816429200099E-14</v>
      </c>
      <c r="J16" s="8">
        <v>0</v>
      </c>
      <c r="K16" s="8">
        <v>0</v>
      </c>
      <c r="L16" s="8">
        <v>0</v>
      </c>
      <c r="M16" s="8">
        <v>0</v>
      </c>
      <c r="N16" s="17">
        <f>AVERAGE(D16:H16)</f>
        <v>2.554300000000024</v>
      </c>
      <c r="O16" s="17">
        <f>AVERAGE(I16:M16)</f>
        <v>4.5463632858400195E-15</v>
      </c>
      <c r="P16" s="6">
        <f>_xlfn.T.TEST(D16:H16,I16:M16,2,2)</f>
        <v>6.5953293920585516E-114</v>
      </c>
      <c r="Q16" s="2">
        <f>VLOOKUP(B16,foldchange!A:C,3,0)</f>
        <v>48.149000000000001</v>
      </c>
    </row>
    <row r="17" spans="1:17">
      <c r="A17" s="2" t="s">
        <v>483</v>
      </c>
      <c r="B17" s="2" t="s">
        <v>98</v>
      </c>
      <c r="D17" s="5">
        <v>2.2731816429200099E-14</v>
      </c>
      <c r="E17" s="5">
        <v>0</v>
      </c>
      <c r="F17" s="5">
        <v>2.2731816429200099E-14</v>
      </c>
      <c r="G17" s="5">
        <v>2.2731816429200099E-14</v>
      </c>
      <c r="H17" s="5">
        <v>2.2731816429200099E-14</v>
      </c>
      <c r="I17" s="3">
        <v>2.2731816429200099E-14</v>
      </c>
      <c r="J17" s="3">
        <v>0</v>
      </c>
      <c r="K17" s="3">
        <v>0</v>
      </c>
      <c r="L17" s="3">
        <v>0</v>
      </c>
      <c r="M17" s="3">
        <v>0</v>
      </c>
      <c r="N17" s="17">
        <f>AVERAGE(D17:H17)</f>
        <v>1.8185453143360078E-14</v>
      </c>
      <c r="O17" s="17">
        <f>AVERAGE(I17:M17)</f>
        <v>4.5463632858400195E-15</v>
      </c>
      <c r="P17" s="2">
        <f>_xlfn.T.TEST(D17:H17,I17:M17,2,2)</f>
        <v>6.6687999999999983E-2</v>
      </c>
      <c r="Q17" s="2">
        <f>VLOOKUP(B17,foldchange!A:C,3,0)</f>
        <v>1.2223999999999999</v>
      </c>
    </row>
    <row r="18" spans="1:17">
      <c r="A18" s="2" t="s">
        <v>544</v>
      </c>
      <c r="B18" s="2" t="s">
        <v>159</v>
      </c>
      <c r="D18" s="5">
        <v>2.2731816429200099E-14</v>
      </c>
      <c r="E18" s="5">
        <v>0</v>
      </c>
      <c r="F18" s="5">
        <v>2.2731816429200099E-14</v>
      </c>
      <c r="G18" s="5">
        <v>2.2731816429200099E-14</v>
      </c>
      <c r="H18" s="5">
        <v>2.2731816429200099E-14</v>
      </c>
      <c r="I18" s="3">
        <v>2.2731816429200099E-14</v>
      </c>
      <c r="J18" s="3">
        <v>0</v>
      </c>
      <c r="K18" s="3">
        <v>0</v>
      </c>
      <c r="L18" s="3">
        <v>0</v>
      </c>
      <c r="M18" s="3">
        <v>0</v>
      </c>
      <c r="N18" s="17">
        <f>AVERAGE(D18:H18)</f>
        <v>1.8185453143360078E-14</v>
      </c>
      <c r="O18" s="17">
        <f>AVERAGE(I18:M18)</f>
        <v>4.5463632858400195E-15</v>
      </c>
      <c r="P18" s="2">
        <f>_xlfn.T.TEST(D18:H18,I18:M18,2,2)</f>
        <v>6.6687999999999983E-2</v>
      </c>
      <c r="Q18" s="2">
        <f>VLOOKUP(B18,foldchange!A:C,3,0)</f>
        <v>1.2223999999999999</v>
      </c>
    </row>
    <row r="19" spans="1:17">
      <c r="A19" s="2" t="s">
        <v>591</v>
      </c>
      <c r="B19" s="2" t="s">
        <v>206</v>
      </c>
      <c r="D19" s="5">
        <v>2.2731816429200099E-14</v>
      </c>
      <c r="E19" s="5">
        <v>0</v>
      </c>
      <c r="F19" s="5">
        <v>2.2731816429200099E-14</v>
      </c>
      <c r="G19" s="5">
        <v>2.2731816429200099E-14</v>
      </c>
      <c r="H19" s="5">
        <v>2.2731816429200099E-14</v>
      </c>
      <c r="I19" s="3">
        <v>2.2731816429200099E-14</v>
      </c>
      <c r="J19" s="3">
        <v>0</v>
      </c>
      <c r="K19" s="3">
        <v>0</v>
      </c>
      <c r="L19" s="3">
        <v>0</v>
      </c>
      <c r="M19" s="3">
        <v>0</v>
      </c>
      <c r="N19" s="17">
        <f>AVERAGE(D19:H19)</f>
        <v>1.8185453143360078E-14</v>
      </c>
      <c r="O19" s="17">
        <f>AVERAGE(I19:M19)</f>
        <v>4.5463632858400195E-15</v>
      </c>
      <c r="P19" s="2">
        <f>_xlfn.T.TEST(D19:H19,I19:M19,2,2)</f>
        <v>6.6687999999999983E-2</v>
      </c>
      <c r="Q19" s="2">
        <f>VLOOKUP(B19,foldchange!A:C,3,0)</f>
        <v>1.2223999999999999</v>
      </c>
    </row>
    <row r="20" spans="1:17">
      <c r="A20" s="2" t="s">
        <v>682</v>
      </c>
      <c r="B20" s="2" t="s">
        <v>297</v>
      </c>
      <c r="D20" s="5">
        <v>2.2731816429200099E-14</v>
      </c>
      <c r="E20" s="5">
        <v>0</v>
      </c>
      <c r="F20" s="5">
        <v>2.2731816429200099E-14</v>
      </c>
      <c r="G20" s="5">
        <v>2.2731816429200099E-14</v>
      </c>
      <c r="H20" s="5">
        <v>2.2731816429200099E-14</v>
      </c>
      <c r="I20" s="3">
        <v>2.2731816429200099E-14</v>
      </c>
      <c r="J20" s="3">
        <v>0</v>
      </c>
      <c r="K20" s="3">
        <v>0</v>
      </c>
      <c r="L20" s="3">
        <v>0</v>
      </c>
      <c r="M20" s="3">
        <v>0</v>
      </c>
      <c r="N20" s="17">
        <f>AVERAGE(D20:H20)</f>
        <v>1.8185453143360078E-14</v>
      </c>
      <c r="O20" s="17">
        <f>AVERAGE(I20:M20)</f>
        <v>4.5463632858400195E-15</v>
      </c>
      <c r="P20" s="2">
        <f>_xlfn.T.TEST(D20:H20,I20:M20,2,2)</f>
        <v>6.6687999999999983E-2</v>
      </c>
      <c r="Q20" s="2">
        <f>VLOOKUP(B20,foldchange!A:C,3,0)</f>
        <v>1.2223999999999999</v>
      </c>
    </row>
    <row r="21" spans="1:17">
      <c r="A21" s="2" t="s">
        <v>617</v>
      </c>
      <c r="B21" s="2" t="s">
        <v>232</v>
      </c>
      <c r="D21" s="5">
        <v>64.634644975712206</v>
      </c>
      <c r="E21" s="5">
        <v>28.199250494211999</v>
      </c>
      <c r="F21" s="5">
        <v>52.879835590639999</v>
      </c>
      <c r="G21" s="5">
        <v>79.092196269422502</v>
      </c>
      <c r="H21" s="5">
        <v>65.096443714940605</v>
      </c>
      <c r="I21" s="3">
        <v>43.556428897434301</v>
      </c>
      <c r="J21" s="3">
        <v>52.641493082570904</v>
      </c>
      <c r="K21" s="3">
        <v>26.345399463985199</v>
      </c>
      <c r="L21" s="3">
        <v>42.093474593371603</v>
      </c>
      <c r="M21" s="3">
        <v>30.458892839796601</v>
      </c>
      <c r="N21" s="17">
        <f>AVERAGE(D21:H21)</f>
        <v>57.98047420898547</v>
      </c>
      <c r="O21" s="17">
        <f>AVERAGE(I21:M21)</f>
        <v>39.019137775431723</v>
      </c>
      <c r="P21" s="2">
        <f>_xlfn.T.TEST(D21:H21,I21:M21,2,2)</f>
        <v>8.7826074381285812E-2</v>
      </c>
      <c r="Q21" s="2" t="e">
        <f>VLOOKUP(B21,foldchange!A:C,3,0)</f>
        <v>#N/A</v>
      </c>
    </row>
    <row r="22" spans="1:17">
      <c r="A22" s="2" t="s">
        <v>530</v>
      </c>
      <c r="B22" s="2" t="s">
        <v>145</v>
      </c>
      <c r="D22" s="5">
        <v>9.2370555648812999E-14</v>
      </c>
      <c r="E22" s="5">
        <v>0</v>
      </c>
      <c r="F22" s="5">
        <v>9.2370555648812999E-14</v>
      </c>
      <c r="G22" s="5">
        <v>9.2370555648812999E-14</v>
      </c>
      <c r="H22" s="5">
        <v>9.2370555648812999E-14</v>
      </c>
      <c r="I22" s="3">
        <v>7.1054273576010006E-14</v>
      </c>
      <c r="J22" s="3">
        <v>7.1054273576010006E-14</v>
      </c>
      <c r="K22" s="3">
        <v>0</v>
      </c>
      <c r="L22" s="3">
        <v>0</v>
      </c>
      <c r="M22" s="3">
        <v>0</v>
      </c>
      <c r="N22" s="17">
        <f>AVERAGE(D22:H22)</f>
        <v>7.3896444519050397E-14</v>
      </c>
      <c r="O22" s="17">
        <f>AVERAGE(I22:M22)</f>
        <v>2.8421709430404001E-14</v>
      </c>
      <c r="P22" s="2">
        <f>_xlfn.T.TEST(D22:H22,I22:M22,2,2)</f>
        <v>0.1109585524657152</v>
      </c>
      <c r="Q22" s="2">
        <f>VLOOKUP(B22,foldchange!A:C,3,0)</f>
        <v>1.0544</v>
      </c>
    </row>
    <row r="23" spans="1:17">
      <c r="A23" s="2" t="s">
        <v>396</v>
      </c>
      <c r="B23" s="2" t="s">
        <v>11</v>
      </c>
      <c r="D23" s="5">
        <v>10.181219741697401</v>
      </c>
      <c r="E23" s="5">
        <v>1.04645129464541E-2</v>
      </c>
      <c r="F23" s="5">
        <v>19.6454122962868</v>
      </c>
      <c r="G23" s="5">
        <v>4.6242792254652398</v>
      </c>
      <c r="H23" s="5">
        <v>9.0780330417928994</v>
      </c>
      <c r="I23" s="3">
        <v>3.5436021889874199</v>
      </c>
      <c r="J23" s="3">
        <v>2.9272976879603902E-3</v>
      </c>
      <c r="K23" s="3">
        <v>1.1165039236517</v>
      </c>
      <c r="L23" s="3">
        <v>6.9770993164946598</v>
      </c>
      <c r="M23" s="3">
        <v>1.2016485368089</v>
      </c>
      <c r="N23" s="17">
        <f>AVERAGE(D23:H23)</f>
        <v>8.7078817636377579</v>
      </c>
      <c r="O23" s="17">
        <f>AVERAGE(I23:M23)</f>
        <v>2.5683562527261281</v>
      </c>
      <c r="P23" s="2">
        <f>_xlfn.T.TEST(D23:H23,I23:M23,2,2)</f>
        <v>0.11761873651649962</v>
      </c>
      <c r="Q23" s="2">
        <f>VLOOKUP(B23,foldchange!A:C,3,0)</f>
        <v>1.7615000000000001</v>
      </c>
    </row>
    <row r="24" spans="1:17">
      <c r="A24" s="2" t="s">
        <v>727</v>
      </c>
      <c r="B24" s="2" t="s">
        <v>342</v>
      </c>
      <c r="D24" s="5">
        <v>2.2731816429200099E-14</v>
      </c>
      <c r="E24" s="5">
        <v>0.32291868951425001</v>
      </c>
      <c r="F24" s="5">
        <v>0.400040000000013</v>
      </c>
      <c r="G24" s="5">
        <v>0.82203769468369503</v>
      </c>
      <c r="H24" s="5">
        <v>0.27419095909035601</v>
      </c>
      <c r="I24" s="3">
        <v>2.2731816429200099E-14</v>
      </c>
      <c r="J24" s="3">
        <v>0</v>
      </c>
      <c r="K24" s="3">
        <v>0</v>
      </c>
      <c r="L24" s="3">
        <v>0.44226863736010502</v>
      </c>
      <c r="M24" s="3">
        <v>2.2731816429200099E-14</v>
      </c>
      <c r="N24" s="17">
        <f>AVERAGE(D24:H24)</f>
        <v>0.36383746865766736</v>
      </c>
      <c r="O24" s="17">
        <f>AVERAGE(I24:M24)</f>
        <v>8.8453727472030105E-2</v>
      </c>
      <c r="P24" s="2">
        <f>_xlfn.T.TEST(D24:H24,I24:M24,2,2)</f>
        <v>0.12284567223274369</v>
      </c>
      <c r="Q24" s="2">
        <f>VLOOKUP(B24,foldchange!A:C,3,0)</f>
        <v>2.0402999999999998</v>
      </c>
    </row>
    <row r="25" spans="1:17">
      <c r="A25" s="2" t="s">
        <v>710</v>
      </c>
      <c r="B25" s="2" t="s">
        <v>325</v>
      </c>
      <c r="D25" s="5">
        <v>13.016159999999999</v>
      </c>
      <c r="E25" s="5">
        <v>16.865277019854201</v>
      </c>
      <c r="F25" s="5">
        <v>41.305280000000003</v>
      </c>
      <c r="G25" s="5">
        <v>50.834400000000002</v>
      </c>
      <c r="H25" s="5">
        <v>7.3973999999999496</v>
      </c>
      <c r="I25" s="3">
        <v>4.75804000000005</v>
      </c>
      <c r="J25" s="3">
        <v>17.642800000000001</v>
      </c>
      <c r="K25" s="3">
        <v>0.60995999999999995</v>
      </c>
      <c r="L25" s="3">
        <v>8.4152400000000007</v>
      </c>
      <c r="M25" s="3">
        <v>19.601279999999999</v>
      </c>
      <c r="N25" s="17">
        <f>AVERAGE(D25:H25)</f>
        <v>25.883703403970834</v>
      </c>
      <c r="O25" s="17">
        <f>AVERAGE(I25:M25)</f>
        <v>10.20546400000001</v>
      </c>
      <c r="P25" s="2">
        <f>_xlfn.T.TEST(D25:H25,I25:M25,2,2)</f>
        <v>0.12913948684473497</v>
      </c>
      <c r="Q25" s="2">
        <f>VLOOKUP(B25,foldchange!A:C,3,0)</f>
        <v>1.3427</v>
      </c>
    </row>
    <row r="26" spans="1:17">
      <c r="A26" s="2" t="s">
        <v>543</v>
      </c>
      <c r="B26" s="2" t="s">
        <v>158</v>
      </c>
      <c r="D26" s="5">
        <v>16.779507213350001</v>
      </c>
      <c r="E26" s="5">
        <v>15.745459697857299</v>
      </c>
      <c r="F26" s="5">
        <v>2.9848697882841901</v>
      </c>
      <c r="G26" s="5">
        <v>36.133639886268398</v>
      </c>
      <c r="H26" s="5">
        <v>1.2007533295686701</v>
      </c>
      <c r="I26" s="3">
        <v>11.3824275436244</v>
      </c>
      <c r="J26" s="3">
        <v>1.4993104523346601</v>
      </c>
      <c r="K26" s="3">
        <v>1.1225051245174</v>
      </c>
      <c r="L26" s="3">
        <v>3.32227715215266</v>
      </c>
      <c r="M26" s="3">
        <v>0</v>
      </c>
      <c r="N26" s="17">
        <f>AVERAGE(D26:H26)</f>
        <v>14.56884598306571</v>
      </c>
      <c r="O26" s="17">
        <f>AVERAGE(I26:M26)</f>
        <v>3.4653040545258236</v>
      </c>
      <c r="P26" s="2">
        <f>_xlfn.T.TEST(D26:H26,I26:M26,2,2)</f>
        <v>0.13044166857454598</v>
      </c>
      <c r="Q26" s="2">
        <f>VLOOKUP(B26,foldchange!A:C,3,0)</f>
        <v>2.0533000000000001</v>
      </c>
    </row>
    <row r="27" spans="1:17">
      <c r="A27" s="2" t="s">
        <v>709</v>
      </c>
      <c r="B27" s="2" t="s">
        <v>324</v>
      </c>
      <c r="D27" s="5">
        <v>5.9182812665981001E-5</v>
      </c>
      <c r="E27" s="5">
        <v>0</v>
      </c>
      <c r="F27" s="5">
        <v>0.34144095677708702</v>
      </c>
      <c r="G27" s="5">
        <v>0.34087233214392598</v>
      </c>
      <c r="H27" s="5">
        <v>4.6629367034256598E-15</v>
      </c>
      <c r="I27" s="3">
        <v>4.6629367034256598E-15</v>
      </c>
      <c r="J27" s="3">
        <v>0</v>
      </c>
      <c r="K27" s="3">
        <v>0</v>
      </c>
      <c r="L27" s="3">
        <v>1.19560862379409E-5</v>
      </c>
      <c r="M27" s="3">
        <v>0</v>
      </c>
      <c r="N27" s="17">
        <f>AVERAGE(D27:H27)</f>
        <v>0.13647449434673672</v>
      </c>
      <c r="O27" s="17">
        <f>AVERAGE(I27:M27)</f>
        <v>2.3912172485207673E-6</v>
      </c>
      <c r="P27" s="2">
        <f>_xlfn.T.TEST(D27:H27,I27:M27,2,2)</f>
        <v>0.14106952322816896</v>
      </c>
      <c r="Q27" s="2">
        <f>VLOOKUP(B27,foldchange!A:C,3,0)</f>
        <v>15.801</v>
      </c>
    </row>
    <row r="28" spans="1:17">
      <c r="A28" s="2" t="s">
        <v>509</v>
      </c>
      <c r="B28" s="2" t="s">
        <v>124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3">
        <v>0</v>
      </c>
      <c r="J28" s="3">
        <v>7.1054273576010003E-15</v>
      </c>
      <c r="K28" s="3">
        <v>0</v>
      </c>
      <c r="L28" s="3">
        <v>0</v>
      </c>
      <c r="M28" s="3">
        <v>7.1054273576010003E-15</v>
      </c>
      <c r="N28" s="17">
        <f>AVERAGE(D28:H28)</f>
        <v>0</v>
      </c>
      <c r="O28" s="17">
        <f>AVERAGE(I28:M28)</f>
        <v>2.8421709430404001E-15</v>
      </c>
      <c r="P28" s="2">
        <f>_xlfn.T.TEST(D28:H28,I28:M28,2,2)</f>
        <v>0.14111328125000003</v>
      </c>
      <c r="Q28" s="2">
        <f>VLOOKUP(B28,foldchange!A:C,3,0)</f>
        <v>-1.3785000000000001</v>
      </c>
    </row>
    <row r="29" spans="1:17">
      <c r="A29" s="2" t="s">
        <v>675</v>
      </c>
      <c r="B29" s="2" t="s">
        <v>290</v>
      </c>
      <c r="D29" s="5">
        <v>8.5265128291211997E-14</v>
      </c>
      <c r="E29" s="5">
        <v>8.5265128291211997E-14</v>
      </c>
      <c r="F29" s="5">
        <v>8.5265128291211997E-14</v>
      </c>
      <c r="G29" s="5">
        <v>8.5265128291211997E-14</v>
      </c>
      <c r="H29" s="5">
        <v>8.5265128291211997E-14</v>
      </c>
      <c r="I29" s="3">
        <v>8.5265128291211997E-14</v>
      </c>
      <c r="J29" s="3">
        <v>0</v>
      </c>
      <c r="K29" s="3">
        <v>0</v>
      </c>
      <c r="L29" s="3">
        <v>8.5265128291211997E-14</v>
      </c>
      <c r="M29" s="3">
        <v>8.5265128291211997E-14</v>
      </c>
      <c r="N29" s="17">
        <f>AVERAGE(D29:H29)</f>
        <v>8.5265128291211997E-14</v>
      </c>
      <c r="O29" s="17">
        <f>AVERAGE(I29:M29)</f>
        <v>5.1159076974727196E-14</v>
      </c>
      <c r="P29" s="2">
        <f>_xlfn.T.TEST(D29:H29,I29:M29,2,2)</f>
        <v>0.14111328125000003</v>
      </c>
      <c r="Q29" s="2" t="e">
        <f>VLOOKUP(B29,foldchange!A:C,3,0)</f>
        <v>#N/A</v>
      </c>
    </row>
    <row r="30" spans="1:17">
      <c r="A30" s="2" t="s">
        <v>697</v>
      </c>
      <c r="B30" s="2" t="s">
        <v>312</v>
      </c>
      <c r="D30" s="5">
        <v>0</v>
      </c>
      <c r="E30" s="5">
        <v>0</v>
      </c>
      <c r="F30" s="5">
        <v>0.39985942194402901</v>
      </c>
      <c r="G30" s="5">
        <v>0.44176049925602001</v>
      </c>
      <c r="H30" s="5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17">
        <f>AVERAGE(D30:H30)</f>
        <v>0.1683239842400098</v>
      </c>
      <c r="O30" s="17">
        <f>AVERAGE(I30:M30)</f>
        <v>0</v>
      </c>
      <c r="P30" s="2">
        <f>_xlfn.T.TEST(D30:H30,I30:M30,2,2)</f>
        <v>0.14182755272810213</v>
      </c>
      <c r="Q30" s="2">
        <f>VLOOKUP(B30,foldchange!A:C,3,0)</f>
        <v>1.4355</v>
      </c>
    </row>
    <row r="31" spans="1:17">
      <c r="A31" s="2" t="s">
        <v>490</v>
      </c>
      <c r="B31" s="2" t="s">
        <v>105</v>
      </c>
      <c r="D31" s="5">
        <v>0</v>
      </c>
      <c r="E31" s="5">
        <v>0</v>
      </c>
      <c r="F31" s="5">
        <v>2.8257825499622402E-4</v>
      </c>
      <c r="G31" s="5">
        <v>3.12189495048187E-4</v>
      </c>
      <c r="H31" s="5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17">
        <f>AVERAGE(D31:H31)</f>
        <v>1.1895355000888221E-4</v>
      </c>
      <c r="O31" s="17">
        <f>AVERAGE(I31:M31)</f>
        <v>0</v>
      </c>
      <c r="P31" s="2">
        <f>_xlfn.T.TEST(D31:H31,I31:M31,2,2)</f>
        <v>0.14182755273050079</v>
      </c>
      <c r="Q31" s="2">
        <f>VLOOKUP(B31,foldchange!A:C,3,0)</f>
        <v>1.4355</v>
      </c>
    </row>
    <row r="32" spans="1:17">
      <c r="A32" s="2" t="s">
        <v>500</v>
      </c>
      <c r="B32" s="2" t="s">
        <v>115</v>
      </c>
      <c r="D32" s="5">
        <v>0.14501781374601699</v>
      </c>
      <c r="E32" s="5">
        <v>0</v>
      </c>
      <c r="F32" s="5">
        <v>2.2731816429200099E-14</v>
      </c>
      <c r="G32" s="5">
        <v>2.2731816429200099E-14</v>
      </c>
      <c r="H32" s="5">
        <v>0.16892431950342801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17">
        <f>AVERAGE(D32:H32)</f>
        <v>6.2788426649898102E-2</v>
      </c>
      <c r="O32" s="17">
        <f>AVERAGE(I32:M32)</f>
        <v>0</v>
      </c>
      <c r="P32" s="2">
        <f>_xlfn.T.TEST(D32:H32,I32:M32,2,2)</f>
        <v>0.1427825451071055</v>
      </c>
      <c r="Q32" s="2">
        <f>VLOOKUP(B32,foldchange!A:C,3,0)</f>
        <v>43.651000000000003</v>
      </c>
    </row>
    <row r="33" spans="1:17">
      <c r="A33" s="2" t="s">
        <v>601</v>
      </c>
      <c r="B33" s="2" t="s">
        <v>216</v>
      </c>
      <c r="D33" s="5">
        <v>0.28329206385615202</v>
      </c>
      <c r="E33" s="5">
        <v>0</v>
      </c>
      <c r="F33" s="5">
        <v>0</v>
      </c>
      <c r="G33" s="5">
        <v>0</v>
      </c>
      <c r="H33" s="5">
        <v>0.33004564407690401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17">
        <f>AVERAGE(D33:H33)</f>
        <v>0.1226675415866112</v>
      </c>
      <c r="O33" s="17">
        <f>AVERAGE(I33:M33)</f>
        <v>0</v>
      </c>
      <c r="P33" s="2">
        <f>_xlfn.T.TEST(D33:H33,I33:M33,2,2)</f>
        <v>0.14278599169529535</v>
      </c>
      <c r="Q33" s="2">
        <f>VLOOKUP(B33,foldchange!A:C,3,0)</f>
        <v>1.4673</v>
      </c>
    </row>
    <row r="34" spans="1:17">
      <c r="A34" s="2" t="s">
        <v>654</v>
      </c>
      <c r="B34" s="2" t="s">
        <v>269</v>
      </c>
      <c r="C34" s="10"/>
      <c r="D34" s="5">
        <v>1.8542099999999699</v>
      </c>
      <c r="E34" s="5">
        <v>1.8542099999999999</v>
      </c>
      <c r="F34" s="5">
        <v>1.8542099999999699</v>
      </c>
      <c r="G34" s="5">
        <v>1.8542099999999699</v>
      </c>
      <c r="H34" s="5">
        <v>1.8542099999999699</v>
      </c>
      <c r="I34" s="3">
        <v>1.8542099999999699</v>
      </c>
      <c r="J34" s="3">
        <v>0.55411999999999995</v>
      </c>
      <c r="K34" s="3">
        <v>1.8542099999999999</v>
      </c>
      <c r="L34" s="3">
        <v>1.8542099999999999</v>
      </c>
      <c r="M34" s="3">
        <v>0</v>
      </c>
      <c r="N34" s="17">
        <f>AVERAGE(D34:H34)</f>
        <v>1.8542099999999759</v>
      </c>
      <c r="O34" s="17">
        <f>AVERAGE(I34:M34)</f>
        <v>1.2233499999999942</v>
      </c>
      <c r="P34" s="2">
        <f>_xlfn.T.TEST(D34:H34,I34:M34,2,2)</f>
        <v>0.1499261606520837</v>
      </c>
      <c r="Q34" s="2" t="e">
        <f>VLOOKUP(B34,foldchange!A:C,3,0)</f>
        <v>#N/A</v>
      </c>
    </row>
    <row r="35" spans="1:17">
      <c r="A35" s="2" t="s">
        <v>570</v>
      </c>
      <c r="B35" s="2" t="s">
        <v>185</v>
      </c>
      <c r="D35" s="5">
        <v>9.0104900000001003</v>
      </c>
      <c r="E35" s="5">
        <v>9.0071200102546403</v>
      </c>
      <c r="F35" s="5">
        <v>9.0064329212632206</v>
      </c>
      <c r="G35" s="5">
        <v>9.0061697342061695</v>
      </c>
      <c r="H35" s="5">
        <v>9.0089996736385096</v>
      </c>
      <c r="I35" s="3">
        <v>9.0090337225624104</v>
      </c>
      <c r="J35" s="3">
        <v>8.6131608609382493</v>
      </c>
      <c r="K35" s="3">
        <v>9.0104900000001003</v>
      </c>
      <c r="L35" s="3">
        <v>9.00160457984496</v>
      </c>
      <c r="M35" s="3">
        <v>8.3907858888812505</v>
      </c>
      <c r="N35" s="17">
        <f>AVERAGE(D35:H35)</f>
        <v>9.0078424678725266</v>
      </c>
      <c r="O35" s="17">
        <f>AVERAGE(I35:M35)</f>
        <v>8.805015010445393</v>
      </c>
      <c r="P35" s="2">
        <f>_xlfn.T.TEST(D35:H35,I35:M35,2,2)</f>
        <v>0.15347748500828581</v>
      </c>
      <c r="Q35" s="2" t="e">
        <f>VLOOKUP(B35,foldchange!A:C,3,0)</f>
        <v>#N/A</v>
      </c>
    </row>
    <row r="36" spans="1:17">
      <c r="A36" s="2" t="s">
        <v>652</v>
      </c>
      <c r="B36" s="2" t="s">
        <v>267</v>
      </c>
      <c r="D36" s="5">
        <v>3.6698500000000398</v>
      </c>
      <c r="E36" s="5">
        <v>3.6698499999999998</v>
      </c>
      <c r="F36" s="5">
        <v>3.6698500000000398</v>
      </c>
      <c r="G36" s="5">
        <v>3.6698500000000398</v>
      </c>
      <c r="H36" s="5">
        <v>3.6698500000000398</v>
      </c>
      <c r="I36" s="3">
        <v>3.6698500000000398</v>
      </c>
      <c r="J36" s="3">
        <v>3.2738839568486999</v>
      </c>
      <c r="K36" s="3">
        <v>3.6698499999999998</v>
      </c>
      <c r="L36" s="3">
        <v>3.6698499999999998</v>
      </c>
      <c r="M36" s="3">
        <v>3.0517799999999999</v>
      </c>
      <c r="N36" s="17">
        <f>AVERAGE(D36:H36)</f>
        <v>3.6698500000000314</v>
      </c>
      <c r="O36" s="17">
        <f>AVERAGE(I36:M36)</f>
        <v>3.4670427913697481</v>
      </c>
      <c r="P36" s="2">
        <f>_xlfn.T.TEST(D36:H36,I36:M36,2,2)</f>
        <v>0.15473703248471887</v>
      </c>
      <c r="Q36" s="2" t="e">
        <f>VLOOKUP(B36,foldchange!A:C,3,0)</f>
        <v>#N/A</v>
      </c>
    </row>
    <row r="37" spans="1:17">
      <c r="A37" s="2" t="s">
        <v>494</v>
      </c>
      <c r="B37" s="2" t="s">
        <v>109</v>
      </c>
      <c r="D37" s="5">
        <v>8.18596950263818</v>
      </c>
      <c r="E37" s="5">
        <v>0.45653540552987998</v>
      </c>
      <c r="F37" s="5">
        <v>11.6774407788864</v>
      </c>
      <c r="G37" s="5">
        <v>1.93130516833994</v>
      </c>
      <c r="H37" s="5">
        <v>2.2731816429200099E-14</v>
      </c>
      <c r="I37" s="3">
        <v>2.2731816429200099E-14</v>
      </c>
      <c r="J37" s="3">
        <v>1.65862872509365</v>
      </c>
      <c r="K37" s="3">
        <v>1.46564120163082</v>
      </c>
      <c r="L37" s="3">
        <v>0</v>
      </c>
      <c r="M37" s="3">
        <v>0.63914515630792701</v>
      </c>
      <c r="N37" s="17">
        <f>AVERAGE(D37:H37)</f>
        <v>4.450250171078884</v>
      </c>
      <c r="O37" s="17">
        <f>AVERAGE(I37:M37)</f>
        <v>0.75268301660648396</v>
      </c>
      <c r="P37" s="2">
        <f>_xlfn.T.TEST(D37:H37,I37:M37,2,2)</f>
        <v>0.15477575036918395</v>
      </c>
      <c r="Q37" s="2">
        <f>VLOOKUP(B37,foldchange!A:C,3,0)</f>
        <v>2.5638000000000001</v>
      </c>
    </row>
    <row r="38" spans="1:17">
      <c r="A38" s="2" t="s">
        <v>631</v>
      </c>
      <c r="B38" s="2" t="s">
        <v>246</v>
      </c>
      <c r="D38" s="5">
        <v>8.2616000000000405</v>
      </c>
      <c r="E38" s="5">
        <v>0.24965999999999999</v>
      </c>
      <c r="F38" s="5">
        <v>12.672140000000001</v>
      </c>
      <c r="G38" s="5">
        <v>1.5009400000000099</v>
      </c>
      <c r="H38" s="5">
        <v>0</v>
      </c>
      <c r="I38" s="3">
        <v>0</v>
      </c>
      <c r="J38" s="3">
        <v>1.2603858001133299</v>
      </c>
      <c r="K38" s="3">
        <v>0.81952000000001102</v>
      </c>
      <c r="L38" s="3">
        <v>0.77224000000000004</v>
      </c>
      <c r="M38" s="3">
        <v>0</v>
      </c>
      <c r="N38" s="17">
        <f>AVERAGE(D38:H38)</f>
        <v>4.5368680000000108</v>
      </c>
      <c r="O38" s="17">
        <f>AVERAGE(I38:M38)</f>
        <v>0.57042916002266819</v>
      </c>
      <c r="P38" s="2">
        <f>_xlfn.T.TEST(D38:H38,I38:M38,2,2)</f>
        <v>0.15762169514709329</v>
      </c>
      <c r="Q38" s="2">
        <f>VLOOKUP(B38,foldchange!A:C,3,0)</f>
        <v>2.9451000000000001</v>
      </c>
    </row>
    <row r="39" spans="1:17">
      <c r="A39" s="2" t="s">
        <v>629</v>
      </c>
      <c r="B39" s="2" t="s">
        <v>244</v>
      </c>
      <c r="D39" s="5">
        <v>16.523199999999999</v>
      </c>
      <c r="E39" s="5">
        <v>0.49931999999999999</v>
      </c>
      <c r="F39" s="5">
        <v>25.344280000000001</v>
      </c>
      <c r="G39" s="5">
        <v>3.0018800000000301</v>
      </c>
      <c r="H39" s="5">
        <v>0</v>
      </c>
      <c r="I39" s="3">
        <v>0</v>
      </c>
      <c r="J39" s="3">
        <v>2.52077160022667</v>
      </c>
      <c r="K39" s="3">
        <v>1.6390400000000001</v>
      </c>
      <c r="L39" s="3">
        <v>1.5444800000000201</v>
      </c>
      <c r="M39" s="3">
        <v>0</v>
      </c>
      <c r="N39" s="17">
        <f>AVERAGE(D39:H39)</f>
        <v>9.0737360000000056</v>
      </c>
      <c r="O39" s="17">
        <f>AVERAGE(I39:M39)</f>
        <v>1.1408583200453379</v>
      </c>
      <c r="P39" s="2">
        <f>_xlfn.T.TEST(D39:H39,I39:M39,2,2)</f>
        <v>0.15762169514709354</v>
      </c>
      <c r="Q39" s="2">
        <f>VLOOKUP(B39,foldchange!A:C,3,0)</f>
        <v>2.9451000000000001</v>
      </c>
    </row>
    <row r="40" spans="1:17">
      <c r="A40" s="2" t="s">
        <v>752</v>
      </c>
      <c r="B40" s="2" t="s">
        <v>367</v>
      </c>
      <c r="D40" s="5">
        <v>0</v>
      </c>
      <c r="E40" s="5">
        <v>0.32291868951425001</v>
      </c>
      <c r="F40" s="5">
        <v>0.45226612000760702</v>
      </c>
      <c r="G40" s="5">
        <v>0.285575434310886</v>
      </c>
      <c r="H40" s="5">
        <v>0.27419095909033298</v>
      </c>
      <c r="I40" s="3">
        <v>0</v>
      </c>
      <c r="J40" s="3">
        <v>0</v>
      </c>
      <c r="K40" s="3">
        <v>0</v>
      </c>
      <c r="L40" s="3">
        <v>0.44226863736010502</v>
      </c>
      <c r="M40" s="3">
        <v>0</v>
      </c>
      <c r="N40" s="17">
        <f>AVERAGE(D40:H40)</f>
        <v>0.26699024058461518</v>
      </c>
      <c r="O40" s="17">
        <f>AVERAGE(I40:M40)</f>
        <v>8.8453727472021001E-2</v>
      </c>
      <c r="P40" s="2">
        <f>_xlfn.T.TEST(D40:H40,I40:M40,2,2)</f>
        <v>0.15992159621509697</v>
      </c>
      <c r="Q40" s="2">
        <f>VLOOKUP(B40,foldchange!A:C,3,0)</f>
        <v>1.0708</v>
      </c>
    </row>
    <row r="41" spans="1:17">
      <c r="A41" s="2" t="s">
        <v>745</v>
      </c>
      <c r="B41" s="2" t="s">
        <v>360</v>
      </c>
      <c r="D41" s="5">
        <v>348.92384573448601</v>
      </c>
      <c r="E41" s="5">
        <v>385.07634171420801</v>
      </c>
      <c r="F41" s="5">
        <v>381.82019108821402</v>
      </c>
      <c r="G41" s="5">
        <v>369.58160283223202</v>
      </c>
      <c r="H41" s="5">
        <v>385.14377650059799</v>
      </c>
      <c r="I41" s="3">
        <v>385.00365923957401</v>
      </c>
      <c r="J41" s="3">
        <v>385.09017043284098</v>
      </c>
      <c r="K41" s="3">
        <v>385.93355101765599</v>
      </c>
      <c r="L41" s="3">
        <v>381.60333966633999</v>
      </c>
      <c r="M41" s="3">
        <v>385.61475529091399</v>
      </c>
      <c r="N41" s="17">
        <f>AVERAGE(D41:H41)</f>
        <v>374.1091515739476</v>
      </c>
      <c r="O41" s="17">
        <f>AVERAGE(I41:M41)</f>
        <v>384.64909512946497</v>
      </c>
      <c r="P41" s="2">
        <f>_xlfn.T.TEST(D41:H41,I41:M41,2,2)</f>
        <v>0.1683283016488801</v>
      </c>
      <c r="Q41" s="2" t="e">
        <f>VLOOKUP(B41,foldchange!A:C,3,0)</f>
        <v>#N/A</v>
      </c>
    </row>
    <row r="42" spans="1:17">
      <c r="A42" s="2" t="s">
        <v>733</v>
      </c>
      <c r="B42" s="2" t="s">
        <v>348</v>
      </c>
      <c r="C42" s="10"/>
      <c r="D42" s="5">
        <v>0.66758000000000794</v>
      </c>
      <c r="E42" s="5">
        <v>0.66758000000000095</v>
      </c>
      <c r="F42" s="5">
        <v>0.66758000000000794</v>
      </c>
      <c r="G42" s="5">
        <v>0.66758000000000794</v>
      </c>
      <c r="H42" s="5">
        <v>0.66758000000000794</v>
      </c>
      <c r="I42" s="3">
        <v>0.66758000000000794</v>
      </c>
      <c r="J42" s="3">
        <v>0.66757999999999995</v>
      </c>
      <c r="K42" s="3">
        <v>0.66757999999999995</v>
      </c>
      <c r="L42" s="3">
        <v>0.66757999999999995</v>
      </c>
      <c r="M42" s="3">
        <v>0.66758000000000794</v>
      </c>
      <c r="N42" s="17">
        <f>AVERAGE(D42:H42)</f>
        <v>0.66758000000000661</v>
      </c>
      <c r="O42" s="17">
        <f>AVERAGE(I42:M42)</f>
        <v>0.66758000000000317</v>
      </c>
      <c r="P42" s="2">
        <f>_xlfn.T.TEST(D42:H42,I42:M42,2,2)</f>
        <v>0.19056636482522718</v>
      </c>
      <c r="Q42" s="2" t="e">
        <f>VLOOKUP(B42,foldchange!A:C,3,0)</f>
        <v>#N/A</v>
      </c>
    </row>
    <row r="43" spans="1:17">
      <c r="A43" s="2" t="s">
        <v>436</v>
      </c>
      <c r="B43" s="2" t="s">
        <v>51</v>
      </c>
      <c r="D43" s="5">
        <v>375.45707530135002</v>
      </c>
      <c r="E43" s="5">
        <v>358.62913652131903</v>
      </c>
      <c r="F43" s="5">
        <v>311.04408000000001</v>
      </c>
      <c r="G43" s="5">
        <v>300.48016000000001</v>
      </c>
      <c r="H43" s="5">
        <v>297.72924</v>
      </c>
      <c r="I43" s="3">
        <v>355.94731999999999</v>
      </c>
      <c r="J43" s="3">
        <v>332.92375496560999</v>
      </c>
      <c r="K43" s="3">
        <v>373.53201511956797</v>
      </c>
      <c r="L43" s="3">
        <v>335.52872000000002</v>
      </c>
      <c r="M43" s="3">
        <v>370.79331999999999</v>
      </c>
      <c r="N43" s="17">
        <f>AVERAGE(D43:H43)</f>
        <v>328.66793836453382</v>
      </c>
      <c r="O43" s="17">
        <f>AVERAGE(I43:M43)</f>
        <v>353.74502601703563</v>
      </c>
      <c r="P43" s="2">
        <f>_xlfn.T.TEST(D43:H43,I43:M43,2,2)</f>
        <v>0.20484051495452121</v>
      </c>
      <c r="Q43" s="2" t="e">
        <f>VLOOKUP(B43,foldchange!A:C,3,0)</f>
        <v>#N/A</v>
      </c>
    </row>
    <row r="44" spans="1:17">
      <c r="A44" s="2" t="s">
        <v>708</v>
      </c>
      <c r="B44" s="2" t="s">
        <v>323</v>
      </c>
      <c r="D44" s="5">
        <v>3.28062761119735E-3</v>
      </c>
      <c r="E44" s="5">
        <v>1.3665197661256699E-3</v>
      </c>
      <c r="F44" s="5">
        <v>3.3854764916800301E-3</v>
      </c>
      <c r="G44" s="5">
        <v>3.5886596863651801E-3</v>
      </c>
      <c r="H44" s="5">
        <v>3.22146131046747E-3</v>
      </c>
      <c r="I44" s="3">
        <v>1.3174921851164E-3</v>
      </c>
      <c r="J44" s="3">
        <v>4.0625582358513896E-3</v>
      </c>
      <c r="K44" s="3">
        <v>8.2023733340463899E-4</v>
      </c>
      <c r="L44" s="3">
        <v>2.2997109384906302E-3</v>
      </c>
      <c r="M44" s="3">
        <v>1.59776231263503E-3</v>
      </c>
      <c r="N44" s="17">
        <f>AVERAGE(D44:H44)</f>
        <v>2.9685489731671399E-3</v>
      </c>
      <c r="O44" s="17">
        <f>AVERAGE(I44:M44)</f>
        <v>2.0195522010996178E-3</v>
      </c>
      <c r="P44" s="2">
        <f>_xlfn.T.TEST(D44:H44,I44:M44,2,2)</f>
        <v>0.20899101801710521</v>
      </c>
      <c r="Q44" s="2" t="e">
        <f>VLOOKUP(B44,foldchange!A:C,3,0)</f>
        <v>#N/A</v>
      </c>
    </row>
    <row r="45" spans="1:17">
      <c r="A45" s="2" t="s">
        <v>409</v>
      </c>
      <c r="B45" s="2" t="s">
        <v>24</v>
      </c>
      <c r="D45" s="5">
        <v>66.615560000000002</v>
      </c>
      <c r="E45" s="5">
        <v>101.39212000000001</v>
      </c>
      <c r="F45" s="5">
        <v>75.618880000000004</v>
      </c>
      <c r="G45" s="5">
        <v>44.935319999999997</v>
      </c>
      <c r="H45" s="5">
        <v>102.20564</v>
      </c>
      <c r="I45" s="3">
        <v>99.402280000000005</v>
      </c>
      <c r="J45" s="3">
        <v>20.788611917068899</v>
      </c>
      <c r="K45" s="3">
        <v>108.56784</v>
      </c>
      <c r="L45" s="3">
        <v>184.29043999999999</v>
      </c>
      <c r="M45" s="3">
        <v>263.91163999999998</v>
      </c>
      <c r="N45" s="17">
        <f>AVERAGE(D45:H45)</f>
        <v>78.153503999999998</v>
      </c>
      <c r="O45" s="17">
        <f>AVERAGE(I45:M45)</f>
        <v>135.39216238341379</v>
      </c>
      <c r="P45" s="2">
        <f>_xlfn.T.TEST(D45:H45,I45:M45,2,2)</f>
        <v>0.21663698201231549</v>
      </c>
      <c r="Q45" s="2" t="e">
        <f>VLOOKUP(B45,foldchange!A:C,3,0)</f>
        <v>#N/A</v>
      </c>
    </row>
    <row r="46" spans="1:17">
      <c r="A46" s="2" t="s">
        <v>735</v>
      </c>
      <c r="B46" s="2" t="s">
        <v>350</v>
      </c>
      <c r="D46" s="5">
        <v>319.10190142147599</v>
      </c>
      <c r="E46" s="5">
        <v>364.92817333157802</v>
      </c>
      <c r="F46" s="5">
        <v>312.09358001035099</v>
      </c>
      <c r="G46" s="5">
        <v>253.17812529754801</v>
      </c>
      <c r="H46" s="5">
        <v>366.63305806236701</v>
      </c>
      <c r="I46" s="3">
        <v>355.417382969068</v>
      </c>
      <c r="J46" s="3">
        <v>348.00590393232397</v>
      </c>
      <c r="K46" s="3">
        <v>371.63267999999999</v>
      </c>
      <c r="L46" s="3">
        <v>348.70510047535902</v>
      </c>
      <c r="M46" s="3">
        <v>335.54645274672401</v>
      </c>
      <c r="N46" s="17">
        <f>AVERAGE(D46:H46)</f>
        <v>323.18696762466396</v>
      </c>
      <c r="O46" s="17">
        <f>AVERAGE(I46:M46)</f>
        <v>351.86150402469497</v>
      </c>
      <c r="P46" s="2">
        <f>_xlfn.T.TEST(D46:H46,I46:M46,2,2)</f>
        <v>0.22173366187509547</v>
      </c>
      <c r="Q46" s="2" t="e">
        <f>VLOOKUP(B46,foldchange!A:C,3,0)</f>
        <v>#N/A</v>
      </c>
    </row>
    <row r="47" spans="1:17">
      <c r="A47" s="2" t="s">
        <v>511</v>
      </c>
      <c r="B47" s="2" t="s">
        <v>126</v>
      </c>
      <c r="D47" s="5">
        <v>2.84762824575582</v>
      </c>
      <c r="E47" s="5">
        <v>3.4529999999999998</v>
      </c>
      <c r="F47" s="5">
        <v>2.5992996520057199</v>
      </c>
      <c r="G47" s="5">
        <v>3.8511888577693498</v>
      </c>
      <c r="H47" s="5">
        <v>1.8704325387734799</v>
      </c>
      <c r="I47" s="3">
        <v>4.0267408685688499</v>
      </c>
      <c r="J47" s="3">
        <v>1.8683404577289999</v>
      </c>
      <c r="K47" s="3">
        <v>2.7966695080004402E-3</v>
      </c>
      <c r="L47" s="3">
        <v>1.75580926262378</v>
      </c>
      <c r="M47" s="3">
        <v>2.1724000000000001</v>
      </c>
      <c r="N47" s="17">
        <f>AVERAGE(D47:H47)</f>
        <v>2.924309858860874</v>
      </c>
      <c r="O47" s="17">
        <f>AVERAGE(I47:M47)</f>
        <v>1.9652174516859262</v>
      </c>
      <c r="P47" s="2">
        <f>_xlfn.T.TEST(D47:H47,I47:M47,2,2)</f>
        <v>0.22334068152579858</v>
      </c>
      <c r="Q47" s="2" t="e">
        <f>VLOOKUP(B47,foldchange!A:C,3,0)</f>
        <v>#N/A</v>
      </c>
    </row>
    <row r="48" spans="1:17">
      <c r="A48" s="2" t="s">
        <v>638</v>
      </c>
      <c r="B48" s="2" t="s">
        <v>253</v>
      </c>
      <c r="D48" s="5">
        <v>342.19164000000001</v>
      </c>
      <c r="E48" s="5">
        <v>342.73220585657901</v>
      </c>
      <c r="F48" s="5">
        <v>246.73251999999999</v>
      </c>
      <c r="G48" s="5">
        <v>262.75963999999999</v>
      </c>
      <c r="H48" s="5">
        <v>233.84119999999999</v>
      </c>
      <c r="I48" s="3">
        <v>341.30543999999998</v>
      </c>
      <c r="J48" s="3">
        <v>278.16883999999999</v>
      </c>
      <c r="K48" s="3">
        <v>363.02944731749</v>
      </c>
      <c r="L48" s="3">
        <v>281.14891999999998</v>
      </c>
      <c r="M48" s="3">
        <v>364.18664000000001</v>
      </c>
      <c r="N48" s="17">
        <f>AVERAGE(D48:H48)</f>
        <v>285.65144117131581</v>
      </c>
      <c r="O48" s="17">
        <f>AVERAGE(I48:M48)</f>
        <v>325.56785746349794</v>
      </c>
      <c r="P48" s="2">
        <f>_xlfn.T.TEST(D48:H48,I48:M48,2,2)</f>
        <v>0.22622957395816923</v>
      </c>
      <c r="Q48" s="2" t="e">
        <f>VLOOKUP(B48,foldchange!A:C,3,0)</f>
        <v>#N/A</v>
      </c>
    </row>
    <row r="49" spans="1:17">
      <c r="A49" s="2" t="s">
        <v>605</v>
      </c>
      <c r="B49" s="2" t="s">
        <v>220</v>
      </c>
      <c r="D49" s="5">
        <v>62.056062101102398</v>
      </c>
      <c r="E49" s="5">
        <v>115.98908126718401</v>
      </c>
      <c r="F49" s="5">
        <v>111.31944881957099</v>
      </c>
      <c r="G49" s="5">
        <v>77.409029875005601</v>
      </c>
      <c r="H49" s="5">
        <v>160.126973771514</v>
      </c>
      <c r="I49" s="3">
        <v>120.435107519578</v>
      </c>
      <c r="J49" s="3">
        <v>57.509934071223199</v>
      </c>
      <c r="K49" s="3">
        <v>71.217208262381206</v>
      </c>
      <c r="L49" s="3">
        <v>71.481675278160907</v>
      </c>
      <c r="M49" s="3">
        <v>74.562510405057395</v>
      </c>
      <c r="N49" s="17">
        <f>AVERAGE(D49:H49)</f>
        <v>105.3801191668754</v>
      </c>
      <c r="O49" s="17">
        <f>AVERAGE(I49:M49)</f>
        <v>79.041287107280141</v>
      </c>
      <c r="P49" s="2">
        <f>_xlfn.T.TEST(D49:H49,I49:M49,2,2)</f>
        <v>0.22746814694051889</v>
      </c>
      <c r="Q49" s="2" t="e">
        <f>VLOOKUP(B49,foldchange!A:C,3,0)</f>
        <v>#N/A</v>
      </c>
    </row>
    <row r="50" spans="1:17">
      <c r="A50" s="2" t="s">
        <v>448</v>
      </c>
      <c r="B50" s="2" t="s">
        <v>63</v>
      </c>
      <c r="D50" s="5">
        <v>5.2468988355480801E-14</v>
      </c>
      <c r="E50" s="5">
        <v>0</v>
      </c>
      <c r="F50" s="5">
        <v>5.2468988355480801E-14</v>
      </c>
      <c r="G50" s="5">
        <v>5.2468988355480801E-14</v>
      </c>
      <c r="H50" s="5">
        <v>5.2468988355480801E-14</v>
      </c>
      <c r="I50" s="3">
        <v>5.2468988355480801E-14</v>
      </c>
      <c r="J50" s="3">
        <v>0</v>
      </c>
      <c r="K50" s="3">
        <v>0</v>
      </c>
      <c r="L50" s="3">
        <v>5.2468988355480801E-14</v>
      </c>
      <c r="M50" s="3">
        <v>0</v>
      </c>
      <c r="N50" s="17">
        <f>AVERAGE(D50:H50)</f>
        <v>4.1975190684384643E-14</v>
      </c>
      <c r="O50" s="17">
        <f>AVERAGE(I50:M50)</f>
        <v>2.0987595342192322E-14</v>
      </c>
      <c r="P50" s="2">
        <f>_xlfn.T.TEST(D50:H50,I50:M50,2,2)</f>
        <v>0.24150397191306008</v>
      </c>
      <c r="Q50" s="2" t="e">
        <f>VLOOKUP(B50,foldchange!A:C,3,0)</f>
        <v>#N/A</v>
      </c>
    </row>
    <row r="51" spans="1:17">
      <c r="A51" s="2" t="s">
        <v>495</v>
      </c>
      <c r="B51" s="2" t="s">
        <v>110</v>
      </c>
      <c r="D51" s="5">
        <v>2.2731816429200099E-14</v>
      </c>
      <c r="E51" s="5">
        <v>0</v>
      </c>
      <c r="F51" s="5">
        <v>2.2731816429200099E-14</v>
      </c>
      <c r="G51" s="5">
        <v>2.2731816429200099E-14</v>
      </c>
      <c r="H51" s="5">
        <v>2.2731816429200099E-14</v>
      </c>
      <c r="I51" s="3">
        <v>2.2731816429200099E-14</v>
      </c>
      <c r="J51" s="3">
        <v>0</v>
      </c>
      <c r="K51" s="3">
        <v>0</v>
      </c>
      <c r="L51" s="3">
        <v>0</v>
      </c>
      <c r="M51" s="3">
        <v>2.2731816429200099E-14</v>
      </c>
      <c r="N51" s="17">
        <f>AVERAGE(D51:H51)</f>
        <v>1.8185453143360078E-14</v>
      </c>
      <c r="O51" s="17">
        <f>AVERAGE(I51:M51)</f>
        <v>9.092726571680039E-15</v>
      </c>
      <c r="P51" s="2">
        <f>_xlfn.T.TEST(D51:H51,I51:M51,2,2)</f>
        <v>0.24150397191306008</v>
      </c>
      <c r="Q51" s="2" t="e">
        <f>VLOOKUP(B51,foldchange!A:C,3,0)</f>
        <v>#N/A</v>
      </c>
    </row>
    <row r="52" spans="1:17">
      <c r="A52" s="2" t="s">
        <v>566</v>
      </c>
      <c r="B52" s="2" t="s">
        <v>181</v>
      </c>
      <c r="D52" s="5">
        <v>2.2731816429200099E-14</v>
      </c>
      <c r="E52" s="5">
        <v>0</v>
      </c>
      <c r="F52" s="5">
        <v>2.2731816429200099E-14</v>
      </c>
      <c r="G52" s="5">
        <v>2.2731816429200099E-14</v>
      </c>
      <c r="H52" s="5">
        <v>2.2731816429200099E-14</v>
      </c>
      <c r="I52" s="3">
        <v>2.2731816429200099E-14</v>
      </c>
      <c r="J52" s="3">
        <v>0</v>
      </c>
      <c r="K52" s="3">
        <v>0</v>
      </c>
      <c r="L52" s="3">
        <v>0</v>
      </c>
      <c r="M52" s="3">
        <v>2.2731816429200099E-14</v>
      </c>
      <c r="N52" s="17">
        <f>AVERAGE(D52:H52)</f>
        <v>1.8185453143360078E-14</v>
      </c>
      <c r="O52" s="17">
        <f>AVERAGE(I52:M52)</f>
        <v>9.092726571680039E-15</v>
      </c>
      <c r="P52" s="2">
        <f>_xlfn.T.TEST(D52:H52,I52:M52,2,2)</f>
        <v>0.24150397191306008</v>
      </c>
      <c r="Q52" s="2" t="e">
        <f>VLOOKUP(B52,foldchange!A:C,3,0)</f>
        <v>#N/A</v>
      </c>
    </row>
    <row r="53" spans="1:17">
      <c r="A53" s="2" t="s">
        <v>594</v>
      </c>
      <c r="B53" s="2" t="s">
        <v>209</v>
      </c>
      <c r="D53" s="5">
        <v>2.2731816429200099E-14</v>
      </c>
      <c r="E53" s="5">
        <v>0</v>
      </c>
      <c r="F53" s="5">
        <v>2.2731816429200099E-14</v>
      </c>
      <c r="G53" s="5">
        <v>2.2731816429200099E-14</v>
      </c>
      <c r="H53" s="5">
        <v>2.2731816429200099E-14</v>
      </c>
      <c r="I53" s="3">
        <v>2.2731816429200099E-14</v>
      </c>
      <c r="J53" s="3">
        <v>0</v>
      </c>
      <c r="K53" s="3">
        <v>0</v>
      </c>
      <c r="L53" s="3">
        <v>0</v>
      </c>
      <c r="M53" s="3">
        <v>2.2731816429200099E-14</v>
      </c>
      <c r="N53" s="17">
        <f>AVERAGE(D53:H53)</f>
        <v>1.8185453143360078E-14</v>
      </c>
      <c r="O53" s="17">
        <f>AVERAGE(I53:M53)</f>
        <v>9.092726571680039E-15</v>
      </c>
      <c r="P53" s="2">
        <f>_xlfn.T.TEST(D53:H53,I53:M53,2,2)</f>
        <v>0.24150397191306008</v>
      </c>
      <c r="Q53" s="2" t="e">
        <f>VLOOKUP(B53,foldchange!A:C,3,0)</f>
        <v>#N/A</v>
      </c>
    </row>
    <row r="54" spans="1:17">
      <c r="A54" s="2" t="s">
        <v>639</v>
      </c>
      <c r="B54" s="2" t="s">
        <v>254</v>
      </c>
      <c r="D54" s="5">
        <v>2.2731816429200099E-14</v>
      </c>
      <c r="E54" s="5">
        <v>0</v>
      </c>
      <c r="F54" s="5">
        <v>2.2731816429200099E-14</v>
      </c>
      <c r="G54" s="5">
        <v>2.2731816429200099E-14</v>
      </c>
      <c r="H54" s="5">
        <v>2.2731816429200099E-14</v>
      </c>
      <c r="I54" s="3">
        <v>2.2731816429200099E-14</v>
      </c>
      <c r="J54" s="3">
        <v>0</v>
      </c>
      <c r="K54" s="3">
        <v>0</v>
      </c>
      <c r="L54" s="3">
        <v>0</v>
      </c>
      <c r="M54" s="3">
        <v>2.2731816429200099E-14</v>
      </c>
      <c r="N54" s="17">
        <f>AVERAGE(D54:H54)</f>
        <v>1.8185453143360078E-14</v>
      </c>
      <c r="O54" s="17">
        <f>AVERAGE(I54:M54)</f>
        <v>9.092726571680039E-15</v>
      </c>
      <c r="P54" s="2">
        <f>_xlfn.T.TEST(D54:H54,I54:M54,2,2)</f>
        <v>0.24150397191306008</v>
      </c>
      <c r="Q54" s="2" t="e">
        <f>VLOOKUP(B54,foldchange!A:C,3,0)</f>
        <v>#N/A</v>
      </c>
    </row>
    <row r="55" spans="1:17">
      <c r="A55" s="2" t="s">
        <v>656</v>
      </c>
      <c r="B55" s="2" t="s">
        <v>271</v>
      </c>
      <c r="D55" s="5">
        <v>2.2731816429200099E-14</v>
      </c>
      <c r="E55" s="5">
        <v>0</v>
      </c>
      <c r="F55" s="5">
        <v>2.2731816429200099E-14</v>
      </c>
      <c r="G55" s="5">
        <v>2.2731816429200099E-14</v>
      </c>
      <c r="H55" s="5">
        <v>2.2731816429200099E-14</v>
      </c>
      <c r="I55" s="3">
        <v>2.2731816429200099E-14</v>
      </c>
      <c r="J55" s="3">
        <v>0</v>
      </c>
      <c r="K55" s="3">
        <v>0</v>
      </c>
      <c r="L55" s="3">
        <v>2.2731816429200099E-14</v>
      </c>
      <c r="M55" s="3">
        <v>0</v>
      </c>
      <c r="N55" s="17">
        <f>AVERAGE(D55:H55)</f>
        <v>1.8185453143360078E-14</v>
      </c>
      <c r="O55" s="17">
        <f>AVERAGE(I55:M55)</f>
        <v>9.092726571680039E-15</v>
      </c>
      <c r="P55" s="2">
        <f>_xlfn.T.TEST(D55:H55,I55:M55,2,2)</f>
        <v>0.24150397191306008</v>
      </c>
      <c r="Q55" s="2" t="e">
        <f>VLOOKUP(B55,foldchange!A:C,3,0)</f>
        <v>#N/A</v>
      </c>
    </row>
    <row r="56" spans="1:17">
      <c r="A56" s="2" t="s">
        <v>665</v>
      </c>
      <c r="B56" s="2" t="s">
        <v>280</v>
      </c>
      <c r="D56" s="5">
        <v>2.2731816429200099E-14</v>
      </c>
      <c r="E56" s="5">
        <v>0</v>
      </c>
      <c r="F56" s="5">
        <v>2.2731816429200099E-14</v>
      </c>
      <c r="G56" s="5">
        <v>2.2731816429200099E-14</v>
      </c>
      <c r="H56" s="5">
        <v>2.2731816429200099E-14</v>
      </c>
      <c r="I56" s="3">
        <v>2.2731816429200099E-14</v>
      </c>
      <c r="J56" s="3">
        <v>0</v>
      </c>
      <c r="K56" s="3">
        <v>0</v>
      </c>
      <c r="L56" s="3">
        <v>2.2731816429200099E-14</v>
      </c>
      <c r="M56" s="3">
        <v>0</v>
      </c>
      <c r="N56" s="17">
        <f>AVERAGE(D56:H56)</f>
        <v>1.8185453143360078E-14</v>
      </c>
      <c r="O56" s="17">
        <f>AVERAGE(I56:M56)</f>
        <v>9.092726571680039E-15</v>
      </c>
      <c r="P56" s="2">
        <f>_xlfn.T.TEST(D56:H56,I56:M56,2,2)</f>
        <v>0.24150397191306008</v>
      </c>
      <c r="Q56" s="2" t="e">
        <f>VLOOKUP(B56,foldchange!A:C,3,0)</f>
        <v>#N/A</v>
      </c>
    </row>
    <row r="57" spans="1:17">
      <c r="A57" s="2" t="s">
        <v>699</v>
      </c>
      <c r="B57" s="2" t="s">
        <v>314</v>
      </c>
      <c r="D57" s="5">
        <v>2.2731816429200099E-14</v>
      </c>
      <c r="E57" s="5">
        <v>0</v>
      </c>
      <c r="F57" s="5">
        <v>2.2731816429200099E-14</v>
      </c>
      <c r="G57" s="5">
        <v>2.2731816429200099E-14</v>
      </c>
      <c r="H57" s="5">
        <v>2.2731816429200099E-14</v>
      </c>
      <c r="I57" s="3">
        <v>2.2731816429200099E-14</v>
      </c>
      <c r="J57" s="3">
        <v>0</v>
      </c>
      <c r="K57" s="3">
        <v>0</v>
      </c>
      <c r="L57" s="3">
        <v>0</v>
      </c>
      <c r="M57" s="3">
        <v>2.2731816429200099E-14</v>
      </c>
      <c r="N57" s="17">
        <f>AVERAGE(D57:H57)</f>
        <v>1.8185453143360078E-14</v>
      </c>
      <c r="O57" s="17">
        <f>AVERAGE(I57:M57)</f>
        <v>9.092726571680039E-15</v>
      </c>
      <c r="P57" s="2">
        <f>_xlfn.T.TEST(D57:H57,I57:M57,2,2)</f>
        <v>0.24150397191306008</v>
      </c>
      <c r="Q57" s="2" t="e">
        <f>VLOOKUP(B57,foldchange!A:C,3,0)</f>
        <v>#N/A</v>
      </c>
    </row>
    <row r="58" spans="1:17">
      <c r="A58" s="2" t="s">
        <v>731</v>
      </c>
      <c r="B58" s="2" t="s">
        <v>346</v>
      </c>
      <c r="D58" s="5">
        <v>4.1039220632921301E-14</v>
      </c>
      <c r="E58" s="5">
        <v>0</v>
      </c>
      <c r="F58" s="5">
        <v>4.1039220632921301E-14</v>
      </c>
      <c r="G58" s="5">
        <v>4.1039220632921301E-14</v>
      </c>
      <c r="H58" s="5">
        <v>4.1039220632921301E-14</v>
      </c>
      <c r="I58" s="3">
        <v>4.1039220632921301E-14</v>
      </c>
      <c r="J58" s="3">
        <v>0</v>
      </c>
      <c r="K58" s="3">
        <v>0</v>
      </c>
      <c r="L58" s="3">
        <v>0</v>
      </c>
      <c r="M58" s="3">
        <v>4.1039220632921301E-14</v>
      </c>
      <c r="N58" s="17">
        <f>AVERAGE(D58:H58)</f>
        <v>3.2831376506337038E-14</v>
      </c>
      <c r="O58" s="17">
        <f>AVERAGE(I58:M58)</f>
        <v>1.6415688253168519E-14</v>
      </c>
      <c r="P58" s="2">
        <f>_xlfn.T.TEST(D58:H58,I58:M58,2,2)</f>
        <v>0.24150397191306008</v>
      </c>
      <c r="Q58" s="2" t="e">
        <f>VLOOKUP(B58,foldchange!A:C,3,0)</f>
        <v>#N/A</v>
      </c>
    </row>
    <row r="59" spans="1:17">
      <c r="A59" s="2" t="s">
        <v>732</v>
      </c>
      <c r="B59" s="2" t="s">
        <v>347</v>
      </c>
      <c r="D59" s="5">
        <v>4.3631764867768703E-14</v>
      </c>
      <c r="E59" s="5">
        <v>0</v>
      </c>
      <c r="F59" s="5">
        <v>4.3631764867768703E-14</v>
      </c>
      <c r="G59" s="5">
        <v>4.3631764867768703E-14</v>
      </c>
      <c r="H59" s="5">
        <v>4.3631764867768703E-14</v>
      </c>
      <c r="I59" s="3">
        <v>4.3631764867768703E-14</v>
      </c>
      <c r="J59" s="3">
        <v>0</v>
      </c>
      <c r="K59" s="3">
        <v>0</v>
      </c>
      <c r="L59" s="3">
        <v>0</v>
      </c>
      <c r="M59" s="3">
        <v>4.3631764867768703E-14</v>
      </c>
      <c r="N59" s="17">
        <f>AVERAGE(D59:H59)</f>
        <v>3.4905411894214963E-14</v>
      </c>
      <c r="O59" s="17">
        <f>AVERAGE(I59:M59)</f>
        <v>1.7452705947107482E-14</v>
      </c>
      <c r="P59" s="2">
        <f>_xlfn.T.TEST(D59:H59,I59:M59,2,2)</f>
        <v>0.24150397191306008</v>
      </c>
      <c r="Q59" s="2" t="e">
        <f>VLOOKUP(B59,foldchange!A:C,3,0)</f>
        <v>#N/A</v>
      </c>
    </row>
    <row r="60" spans="1:17">
      <c r="A60" s="2" t="s">
        <v>736</v>
      </c>
      <c r="B60" s="2" t="s">
        <v>351</v>
      </c>
      <c r="D60" s="5">
        <v>5.6843418860808002E-14</v>
      </c>
      <c r="E60" s="5">
        <v>0</v>
      </c>
      <c r="F60" s="5">
        <v>5.6843418860808002E-14</v>
      </c>
      <c r="G60" s="5">
        <v>5.6843418860808002E-14</v>
      </c>
      <c r="H60" s="5">
        <v>5.6843418860808002E-14</v>
      </c>
      <c r="I60" s="3">
        <v>5.6843418860808002E-14</v>
      </c>
      <c r="J60" s="3">
        <v>0</v>
      </c>
      <c r="K60" s="3">
        <v>0</v>
      </c>
      <c r="L60" s="3">
        <v>0</v>
      </c>
      <c r="M60" s="3">
        <v>5.6843418860808002E-14</v>
      </c>
      <c r="N60" s="17">
        <f>AVERAGE(D60:H60)</f>
        <v>4.5474735088646402E-14</v>
      </c>
      <c r="O60" s="17">
        <f>AVERAGE(I60:M60)</f>
        <v>2.2737367544323201E-14</v>
      </c>
      <c r="P60" s="2">
        <f>_xlfn.T.TEST(D60:H60,I60:M60,2,2)</f>
        <v>0.24150397191306008</v>
      </c>
      <c r="Q60" s="2" t="e">
        <f>VLOOKUP(B60,foldchange!A:C,3,0)</f>
        <v>#N/A</v>
      </c>
    </row>
    <row r="61" spans="1:17">
      <c r="A61" s="2" t="s">
        <v>749</v>
      </c>
      <c r="B61" s="2" t="s">
        <v>364</v>
      </c>
      <c r="D61" s="5">
        <v>2.2731816429200099E-14</v>
      </c>
      <c r="E61" s="5">
        <v>0</v>
      </c>
      <c r="F61" s="5">
        <v>2.2731816429200099E-14</v>
      </c>
      <c r="G61" s="5">
        <v>2.2731816429200099E-14</v>
      </c>
      <c r="H61" s="5">
        <v>2.2731816429200099E-14</v>
      </c>
      <c r="I61" s="3">
        <v>2.2731816429200099E-14</v>
      </c>
      <c r="J61" s="3">
        <v>0</v>
      </c>
      <c r="K61" s="3">
        <v>0</v>
      </c>
      <c r="L61" s="3">
        <v>0</v>
      </c>
      <c r="M61" s="3">
        <v>2.2731816429200099E-14</v>
      </c>
      <c r="N61" s="17">
        <f>AVERAGE(D61:H61)</f>
        <v>1.8185453143360078E-14</v>
      </c>
      <c r="O61" s="17">
        <f>AVERAGE(I61:M61)</f>
        <v>9.092726571680039E-15</v>
      </c>
      <c r="P61" s="2">
        <f>_xlfn.T.TEST(D61:H61,I61:M61,2,2)</f>
        <v>0.24150397191306008</v>
      </c>
      <c r="Q61" s="2" t="e">
        <f>VLOOKUP(B61,foldchange!A:C,3,0)</f>
        <v>#N/A</v>
      </c>
    </row>
    <row r="62" spans="1:17">
      <c r="A62" s="2" t="s">
        <v>680</v>
      </c>
      <c r="B62" s="2" t="s">
        <v>295</v>
      </c>
      <c r="C62" s="10"/>
      <c r="D62" s="5">
        <v>4.4579522342451099E-2</v>
      </c>
      <c r="E62" s="5">
        <v>1.1527149871949601E-3</v>
      </c>
      <c r="F62" s="5">
        <v>3.87400413271735E-3</v>
      </c>
      <c r="G62" s="5">
        <v>5.1110883481214897E-3</v>
      </c>
      <c r="H62" s="5">
        <v>2.8044279739333502E-3</v>
      </c>
      <c r="I62" s="3">
        <v>9.3026397437370701E-4</v>
      </c>
      <c r="J62" s="3">
        <v>1.7252835374361999E-3</v>
      </c>
      <c r="K62" s="3">
        <v>1.06631528726131E-3</v>
      </c>
      <c r="L62" s="3">
        <v>2.0546492679386599E-3</v>
      </c>
      <c r="M62" s="3">
        <v>1.1624488030065601E-3</v>
      </c>
      <c r="N62" s="17">
        <f>AVERAGE(D62:H62)</f>
        <v>1.150435155688365E-2</v>
      </c>
      <c r="O62" s="17">
        <f>AVERAGE(I62:M62)</f>
        <v>1.3877921740032874E-3</v>
      </c>
      <c r="P62" s="2">
        <f>_xlfn.T.TEST(D62:H62,I62:M62,2,2)</f>
        <v>0.25746052635442385</v>
      </c>
      <c r="Q62" s="2">
        <f>VLOOKUP(B62,foldchange!A:C,3,0)</f>
        <v>3.0512999999999999</v>
      </c>
    </row>
    <row r="63" spans="1:17">
      <c r="A63" s="2" t="s">
        <v>413</v>
      </c>
      <c r="B63" s="2" t="s">
        <v>28</v>
      </c>
      <c r="C63" s="10"/>
      <c r="D63" s="5">
        <v>0</v>
      </c>
      <c r="E63" s="5">
        <v>0</v>
      </c>
      <c r="F63" s="5">
        <v>0.440262308635397</v>
      </c>
      <c r="G63" s="5">
        <v>2.9218399999999698</v>
      </c>
      <c r="H63" s="5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17">
        <f>AVERAGE(D63:H63)</f>
        <v>0.67242046172707337</v>
      </c>
      <c r="O63" s="17">
        <f>AVERAGE(I63:M63)</f>
        <v>0</v>
      </c>
      <c r="P63" s="2">
        <f>_xlfn.T.TEST(D63:H63,I63:M63,2,2)</f>
        <v>0.27106542896044294</v>
      </c>
      <c r="Q63" s="2">
        <f>VLOOKUP(B63,foldchange!A:C,3,0)</f>
        <v>3.0419999999999998</v>
      </c>
    </row>
    <row r="64" spans="1:17">
      <c r="A64" s="2" t="s">
        <v>472</v>
      </c>
      <c r="B64" s="2" t="s">
        <v>87</v>
      </c>
      <c r="D64" s="5">
        <v>293.986891851878</v>
      </c>
      <c r="E64" s="5">
        <v>234.99386449486201</v>
      </c>
      <c r="F64" s="5">
        <v>311.869866992553</v>
      </c>
      <c r="G64" s="5">
        <v>285.80017054631497</v>
      </c>
      <c r="H64" s="5">
        <v>360.40826192974703</v>
      </c>
      <c r="I64" s="3">
        <v>276.65171988221601</v>
      </c>
      <c r="J64" s="3">
        <v>272.30241095588798</v>
      </c>
      <c r="K64" s="3">
        <v>234.96859800714199</v>
      </c>
      <c r="L64" s="3">
        <v>253.11048200060401</v>
      </c>
      <c r="M64" s="3">
        <v>313.81074414481998</v>
      </c>
      <c r="N64" s="17">
        <f>AVERAGE(D64:H64)</f>
        <v>297.41181116307098</v>
      </c>
      <c r="O64" s="17">
        <f>AVERAGE(I64:M64)</f>
        <v>270.16879099813394</v>
      </c>
      <c r="P64" s="2">
        <f>_xlfn.T.TEST(D64:H64,I64:M64,2,2)</f>
        <v>0.29269053138198287</v>
      </c>
      <c r="Q64" s="2" t="e">
        <f>VLOOKUP(B64,foldchange!A:C,3,0)</f>
        <v>#N/A</v>
      </c>
    </row>
    <row r="65" spans="1:17">
      <c r="A65" s="2" t="s">
        <v>578</v>
      </c>
      <c r="B65" s="2" t="s">
        <v>193</v>
      </c>
      <c r="D65" s="5">
        <v>337.81387849731402</v>
      </c>
      <c r="E65" s="5">
        <v>365.48252083283899</v>
      </c>
      <c r="F65" s="5">
        <v>339.74230638217603</v>
      </c>
      <c r="G65" s="5">
        <v>309.73078421314801</v>
      </c>
      <c r="H65" s="5">
        <v>327.30877360251202</v>
      </c>
      <c r="I65" s="3">
        <v>360.67191437529402</v>
      </c>
      <c r="J65" s="3">
        <v>303.56601810340402</v>
      </c>
      <c r="K65" s="3">
        <v>378.701618920974</v>
      </c>
      <c r="L65" s="3">
        <v>351.11544806580599</v>
      </c>
      <c r="M65" s="3">
        <v>378.716209281739</v>
      </c>
      <c r="N65" s="17">
        <f>AVERAGE(D65:H65)</f>
        <v>336.0156527055978</v>
      </c>
      <c r="O65" s="17">
        <f>AVERAGE(I65:M65)</f>
        <v>354.55424174944335</v>
      </c>
      <c r="P65" s="2">
        <f>_xlfn.T.TEST(D65:H65,I65:M65,2,2)</f>
        <v>0.29473614676543097</v>
      </c>
      <c r="Q65" s="2" t="e">
        <f>VLOOKUP(B65,foldchange!A:C,3,0)</f>
        <v>#N/A</v>
      </c>
    </row>
    <row r="66" spans="1:17">
      <c r="A66" s="2" t="s">
        <v>681</v>
      </c>
      <c r="B66" s="2" t="s">
        <v>296</v>
      </c>
      <c r="D66" s="5">
        <v>0.100041950865917</v>
      </c>
      <c r="E66" s="5">
        <v>0.1</v>
      </c>
      <c r="F66" s="5">
        <v>0.100000000000045</v>
      </c>
      <c r="G66" s="5">
        <v>0.59138876764418502</v>
      </c>
      <c r="H66" s="5">
        <v>6.12872429242364</v>
      </c>
      <c r="I66" s="3">
        <v>0.100000000000045</v>
      </c>
      <c r="J66" s="3">
        <v>0.1</v>
      </c>
      <c r="K66" s="3">
        <v>0.1</v>
      </c>
      <c r="L66" s="3">
        <v>0.1</v>
      </c>
      <c r="M66" s="3">
        <v>0.1</v>
      </c>
      <c r="N66" s="17">
        <f>AVERAGE(D66:H66)</f>
        <v>1.4040310021867575</v>
      </c>
      <c r="O66" s="17">
        <f>AVERAGE(I66:M66)</f>
        <v>0.100000000000009</v>
      </c>
      <c r="P66" s="2">
        <f>_xlfn.T.TEST(D66:H66,I66:M66,2,2)</f>
        <v>0.30314388657475488</v>
      </c>
      <c r="Q66" s="2">
        <f>VLOOKUP(B66,foldchange!A:C,3,0)</f>
        <v>3.8115000000000001</v>
      </c>
    </row>
    <row r="67" spans="1:17">
      <c r="A67" s="2" t="s">
        <v>683</v>
      </c>
      <c r="B67" s="2" t="s">
        <v>298</v>
      </c>
      <c r="D67" s="5">
        <v>0.20004195086596599</v>
      </c>
      <c r="E67" s="5">
        <v>0.2</v>
      </c>
      <c r="F67" s="5">
        <v>0</v>
      </c>
      <c r="G67" s="5">
        <v>0.691388767644185</v>
      </c>
      <c r="H67" s="5">
        <v>0</v>
      </c>
      <c r="I67" s="3">
        <v>0</v>
      </c>
      <c r="J67" s="3">
        <v>0.2</v>
      </c>
      <c r="K67" s="3">
        <v>0.2</v>
      </c>
      <c r="L67" s="3">
        <v>0</v>
      </c>
      <c r="M67" s="3">
        <v>0</v>
      </c>
      <c r="N67" s="17">
        <f>AVERAGE(D67:H67)</f>
        <v>0.2182861437020302</v>
      </c>
      <c r="O67" s="17">
        <f>AVERAGE(I67:M67)</f>
        <v>0.08</v>
      </c>
      <c r="P67" s="2">
        <f>_xlfn.T.TEST(D67:H67,I67:M67,2,2)</f>
        <v>0.33769228588256872</v>
      </c>
      <c r="Q67" s="2">
        <f>VLOOKUP(B67,foldchange!A:C,3,0)</f>
        <v>1.1717</v>
      </c>
    </row>
    <row r="68" spans="1:17">
      <c r="A68" s="2" t="s">
        <v>438</v>
      </c>
      <c r="B68" s="2" t="s">
        <v>53</v>
      </c>
      <c r="D68" s="5">
        <v>0</v>
      </c>
      <c r="E68" s="5">
        <v>0</v>
      </c>
      <c r="F68" s="5">
        <v>1.7265599999999499</v>
      </c>
      <c r="G68" s="5">
        <v>0</v>
      </c>
      <c r="H68" s="5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17">
        <f>AVERAGE(D68:H68)</f>
        <v>0.34531199999998996</v>
      </c>
      <c r="O68" s="17">
        <f>AVERAGE(I68:M68)</f>
        <v>0</v>
      </c>
      <c r="P68" s="2">
        <f>_xlfn.T.TEST(D68:H68,I68:M68,2,2)</f>
        <v>0.34659350708733427</v>
      </c>
      <c r="Q68" s="2" t="e">
        <f>VLOOKUP(B68,foldchange!A:C,3,0)</f>
        <v>#N/A</v>
      </c>
    </row>
    <row r="69" spans="1:17">
      <c r="A69" s="2" t="s">
        <v>439</v>
      </c>
      <c r="B69" s="2" t="s">
        <v>54</v>
      </c>
      <c r="D69" s="5">
        <v>0</v>
      </c>
      <c r="E69" s="5">
        <v>0</v>
      </c>
      <c r="F69" s="5">
        <v>1</v>
      </c>
      <c r="G69" s="5">
        <v>0</v>
      </c>
      <c r="H69" s="5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17">
        <f>AVERAGE(D69:H69)</f>
        <v>0.2</v>
      </c>
      <c r="O69" s="17">
        <f>AVERAGE(I69:M69)</f>
        <v>0</v>
      </c>
      <c r="P69" s="2">
        <f>_xlfn.T.TEST(D69:H69,I69:M69,2,2)</f>
        <v>0.34659350708733427</v>
      </c>
      <c r="Q69" s="2" t="e">
        <f>VLOOKUP(B69,foldchange!A:C,3,0)</f>
        <v>#N/A</v>
      </c>
    </row>
    <row r="70" spans="1:17">
      <c r="A70" s="2" t="s">
        <v>440</v>
      </c>
      <c r="B70" s="2" t="s">
        <v>55</v>
      </c>
      <c r="D70" s="5">
        <v>0</v>
      </c>
      <c r="E70" s="5">
        <v>0</v>
      </c>
      <c r="F70" s="5">
        <v>0.96328000000005398</v>
      </c>
      <c r="G70" s="5">
        <v>0</v>
      </c>
      <c r="H70" s="5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17">
        <f>AVERAGE(D70:H70)</f>
        <v>0.19265600000001079</v>
      </c>
      <c r="O70" s="17">
        <f>AVERAGE(I70:M70)</f>
        <v>0</v>
      </c>
      <c r="P70" s="2">
        <f>_xlfn.T.TEST(D70:H70,I70:M70,2,2)</f>
        <v>0.34659350708733427</v>
      </c>
      <c r="Q70" s="2" t="e">
        <f>VLOOKUP(B70,foldchange!A:C,3,0)</f>
        <v>#N/A</v>
      </c>
    </row>
    <row r="71" spans="1:17">
      <c r="A71" s="2" t="s">
        <v>489</v>
      </c>
      <c r="B71" s="2" t="s">
        <v>104</v>
      </c>
      <c r="D71" s="5">
        <v>0</v>
      </c>
      <c r="E71" s="5">
        <v>0.95504</v>
      </c>
      <c r="F71" s="5">
        <v>0</v>
      </c>
      <c r="G71" s="5">
        <v>0</v>
      </c>
      <c r="H71" s="5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17">
        <f>AVERAGE(D71:H71)</f>
        <v>0.19100800000000001</v>
      </c>
      <c r="O71" s="17">
        <f>AVERAGE(I71:M71)</f>
        <v>0</v>
      </c>
      <c r="P71" s="2">
        <f>_xlfn.T.TEST(D71:H71,I71:M71,2,2)</f>
        <v>0.34659350708733427</v>
      </c>
      <c r="Q71" s="2" t="e">
        <f>VLOOKUP(B71,foldchange!A:C,3,0)</f>
        <v>#N/A</v>
      </c>
    </row>
    <row r="72" spans="1:17">
      <c r="A72" s="2" t="s">
        <v>502</v>
      </c>
      <c r="B72" s="2" t="s">
        <v>117</v>
      </c>
      <c r="D72" s="5">
        <v>1</v>
      </c>
      <c r="E72" s="5">
        <v>0</v>
      </c>
      <c r="F72" s="5">
        <v>1</v>
      </c>
      <c r="G72" s="5">
        <v>1</v>
      </c>
      <c r="H72" s="5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17">
        <f>AVERAGE(D72:H72)</f>
        <v>0.8</v>
      </c>
      <c r="O72" s="17">
        <f>AVERAGE(I72:M72)</f>
        <v>1</v>
      </c>
      <c r="P72" s="2">
        <f>_xlfn.T.TEST(D72:H72,I72:M72,2,2)</f>
        <v>0.34659350708733427</v>
      </c>
      <c r="Q72" s="2" t="e">
        <f>VLOOKUP(B72,foldchange!A:C,3,0)</f>
        <v>#N/A</v>
      </c>
    </row>
    <row r="73" spans="1:17">
      <c r="A73" s="2" t="s">
        <v>503</v>
      </c>
      <c r="B73" s="2" t="s">
        <v>118</v>
      </c>
      <c r="D73" s="5">
        <v>1</v>
      </c>
      <c r="E73" s="5">
        <v>0</v>
      </c>
      <c r="F73" s="5">
        <v>1</v>
      </c>
      <c r="G73" s="5">
        <v>1</v>
      </c>
      <c r="H73" s="5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17">
        <f>AVERAGE(D73:H73)</f>
        <v>0.8</v>
      </c>
      <c r="O73" s="17">
        <f>AVERAGE(I73:M73)</f>
        <v>1</v>
      </c>
      <c r="P73" s="2">
        <f>_xlfn.T.TEST(D73:H73,I73:M73,2,2)</f>
        <v>0.34659350708733427</v>
      </c>
      <c r="Q73" s="2" t="e">
        <f>VLOOKUP(B73,foldchange!A:C,3,0)</f>
        <v>#N/A</v>
      </c>
    </row>
    <row r="74" spans="1:17">
      <c r="A74" s="2" t="s">
        <v>506</v>
      </c>
      <c r="B74" s="2" t="s">
        <v>121</v>
      </c>
      <c r="D74" s="5">
        <v>1</v>
      </c>
      <c r="E74" s="5">
        <v>0</v>
      </c>
      <c r="F74" s="5">
        <v>1</v>
      </c>
      <c r="G74" s="5">
        <v>1</v>
      </c>
      <c r="H74" s="5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17">
        <f>AVERAGE(D74:H74)</f>
        <v>0.8</v>
      </c>
      <c r="O74" s="17">
        <f>AVERAGE(I74:M74)</f>
        <v>1</v>
      </c>
      <c r="P74" s="2">
        <f>_xlfn.T.TEST(D74:H74,I74:M74,2,2)</f>
        <v>0.34659350708733427</v>
      </c>
      <c r="Q74" s="2" t="e">
        <f>VLOOKUP(B74,foldchange!A:C,3,0)</f>
        <v>#N/A</v>
      </c>
    </row>
    <row r="75" spans="1:17">
      <c r="A75" s="2" t="s">
        <v>513</v>
      </c>
      <c r="B75" s="2" t="s">
        <v>128</v>
      </c>
      <c r="D75" s="5">
        <v>0</v>
      </c>
      <c r="E75" s="5">
        <v>0</v>
      </c>
      <c r="F75" s="5">
        <v>1.7265599999999499</v>
      </c>
      <c r="G75" s="5">
        <v>0</v>
      </c>
      <c r="H75" s="5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17">
        <f>AVERAGE(D75:H75)</f>
        <v>0.34531199999998996</v>
      </c>
      <c r="O75" s="17">
        <f>AVERAGE(I75:M75)</f>
        <v>0</v>
      </c>
      <c r="P75" s="2">
        <f>_xlfn.T.TEST(D75:H75,I75:M75,2,2)</f>
        <v>0.34659350708733427</v>
      </c>
      <c r="Q75" s="2" t="e">
        <f>VLOOKUP(B75,foldchange!A:C,3,0)</f>
        <v>#N/A</v>
      </c>
    </row>
    <row r="76" spans="1:17">
      <c r="A76" s="2" t="s">
        <v>514</v>
      </c>
      <c r="B76" s="2" t="s">
        <v>129</v>
      </c>
      <c r="D76" s="5">
        <v>0</v>
      </c>
      <c r="E76" s="5">
        <v>0</v>
      </c>
      <c r="F76" s="5">
        <v>1.64491999999996</v>
      </c>
      <c r="G76" s="5">
        <v>0</v>
      </c>
      <c r="H76" s="5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17">
        <f>AVERAGE(D76:H76)</f>
        <v>0.32898399999999201</v>
      </c>
      <c r="O76" s="17">
        <f>AVERAGE(I76:M76)</f>
        <v>0</v>
      </c>
      <c r="P76" s="2">
        <f>_xlfn.T.TEST(D76:H76,I76:M76,2,2)</f>
        <v>0.34659350708733427</v>
      </c>
      <c r="Q76" s="2" t="e">
        <f>VLOOKUP(B76,foldchange!A:C,3,0)</f>
        <v>#N/A</v>
      </c>
    </row>
    <row r="77" spans="1:17">
      <c r="A77" s="2" t="s">
        <v>516</v>
      </c>
      <c r="B77" s="2" t="s">
        <v>131</v>
      </c>
      <c r="D77" s="5">
        <v>0</v>
      </c>
      <c r="E77" s="5">
        <v>0</v>
      </c>
      <c r="F77" s="5">
        <v>1</v>
      </c>
      <c r="G77" s="5">
        <v>0</v>
      </c>
      <c r="H77" s="5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17">
        <f>AVERAGE(D77:H77)</f>
        <v>0.2</v>
      </c>
      <c r="O77" s="17">
        <f>AVERAGE(I77:M77)</f>
        <v>0</v>
      </c>
      <c r="P77" s="2">
        <f>_xlfn.T.TEST(D77:H77,I77:M77,2,2)</f>
        <v>0.34659350708733427</v>
      </c>
      <c r="Q77" s="2" t="e">
        <f>VLOOKUP(B77,foldchange!A:C,3,0)</f>
        <v>#N/A</v>
      </c>
    </row>
    <row r="78" spans="1:17">
      <c r="A78" s="2" t="s">
        <v>518</v>
      </c>
      <c r="B78" s="2" t="s">
        <v>133</v>
      </c>
      <c r="D78" s="5">
        <v>0</v>
      </c>
      <c r="E78" s="5">
        <v>0</v>
      </c>
      <c r="F78" s="5">
        <v>1.7265599999999499</v>
      </c>
      <c r="G78" s="5">
        <v>0</v>
      </c>
      <c r="H78" s="5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17">
        <f>AVERAGE(D78:H78)</f>
        <v>0.34531199999998996</v>
      </c>
      <c r="O78" s="17">
        <f>AVERAGE(I78:M78)</f>
        <v>0</v>
      </c>
      <c r="P78" s="2">
        <f>_xlfn.T.TEST(D78:H78,I78:M78,2,2)</f>
        <v>0.34659350708733427</v>
      </c>
      <c r="Q78" s="2" t="e">
        <f>VLOOKUP(B78,foldchange!A:C,3,0)</f>
        <v>#N/A</v>
      </c>
    </row>
    <row r="79" spans="1:17">
      <c r="A79" s="2" t="s">
        <v>519</v>
      </c>
      <c r="B79" s="2" t="s">
        <v>134</v>
      </c>
      <c r="D79" s="5">
        <v>0</v>
      </c>
      <c r="E79" s="5">
        <v>0</v>
      </c>
      <c r="F79" s="5">
        <v>1</v>
      </c>
      <c r="G79" s="5">
        <v>0</v>
      </c>
      <c r="H79" s="5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17">
        <f>AVERAGE(D79:H79)</f>
        <v>0.2</v>
      </c>
      <c r="O79" s="17">
        <f>AVERAGE(I79:M79)</f>
        <v>0</v>
      </c>
      <c r="P79" s="2">
        <f>_xlfn.T.TEST(D79:H79,I79:M79,2,2)</f>
        <v>0.34659350708733427</v>
      </c>
      <c r="Q79" s="2" t="e">
        <f>VLOOKUP(B79,foldchange!A:C,3,0)</f>
        <v>#N/A</v>
      </c>
    </row>
    <row r="80" spans="1:17">
      <c r="A80" s="2" t="s">
        <v>539</v>
      </c>
      <c r="B80" s="2" t="s">
        <v>154</v>
      </c>
      <c r="D80" s="5">
        <v>10</v>
      </c>
      <c r="E80" s="5">
        <v>10</v>
      </c>
      <c r="F80" s="5">
        <v>10</v>
      </c>
      <c r="G80" s="5">
        <v>10</v>
      </c>
      <c r="H80" s="5">
        <v>10</v>
      </c>
      <c r="I80" s="3">
        <v>10</v>
      </c>
      <c r="J80" s="3">
        <v>10</v>
      </c>
      <c r="K80" s="3">
        <v>10</v>
      </c>
      <c r="L80" s="3">
        <v>10</v>
      </c>
      <c r="M80" s="3">
        <v>4.2725600000000004</v>
      </c>
      <c r="N80" s="17">
        <f>AVERAGE(D80:H80)</f>
        <v>10</v>
      </c>
      <c r="O80" s="17">
        <f>AVERAGE(I80:M80)</f>
        <v>8.8545119999999997</v>
      </c>
      <c r="P80" s="2">
        <f>_xlfn.T.TEST(D80:H80,I80:M80,2,2)</f>
        <v>0.34659350708733427</v>
      </c>
      <c r="Q80" s="2" t="e">
        <f>VLOOKUP(B80,foldchange!A:C,3,0)</f>
        <v>#N/A</v>
      </c>
    </row>
    <row r="81" spans="1:17">
      <c r="A81" s="2" t="s">
        <v>574</v>
      </c>
      <c r="B81" s="2" t="s">
        <v>189</v>
      </c>
      <c r="D81" s="5">
        <v>0</v>
      </c>
      <c r="E81" s="5">
        <v>0</v>
      </c>
      <c r="F81" s="5">
        <v>1.7265599999999499</v>
      </c>
      <c r="G81" s="5">
        <v>0</v>
      </c>
      <c r="H81" s="5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17">
        <f>AVERAGE(D81:H81)</f>
        <v>0.34531199999998996</v>
      </c>
      <c r="O81" s="17">
        <f>AVERAGE(I81:M81)</f>
        <v>0</v>
      </c>
      <c r="P81" s="2">
        <f>_xlfn.T.TEST(D81:H81,I81:M81,2,2)</f>
        <v>0.34659350708733427</v>
      </c>
      <c r="Q81" s="2" t="e">
        <f>VLOOKUP(B81,foldchange!A:C,3,0)</f>
        <v>#N/A</v>
      </c>
    </row>
    <row r="82" spans="1:17">
      <c r="A82" s="2" t="s">
        <v>577</v>
      </c>
      <c r="B82" s="2" t="s">
        <v>192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3">
        <v>0</v>
      </c>
      <c r="J82" s="3">
        <v>0</v>
      </c>
      <c r="K82" s="3">
        <v>0</v>
      </c>
      <c r="L82" s="3">
        <v>0</v>
      </c>
      <c r="M82" s="3">
        <v>1.37592</v>
      </c>
      <c r="N82" s="17">
        <f>AVERAGE(D82:H82)</f>
        <v>0</v>
      </c>
      <c r="O82" s="17">
        <f>AVERAGE(I82:M82)</f>
        <v>0.27518399999999998</v>
      </c>
      <c r="P82" s="2">
        <f>_xlfn.T.TEST(D82:H82,I82:M82,2,2)</f>
        <v>0.34659350708733427</v>
      </c>
      <c r="Q82" s="2" t="e">
        <f>VLOOKUP(B82,foldchange!A:C,3,0)</f>
        <v>#N/A</v>
      </c>
    </row>
    <row r="83" spans="1:17">
      <c r="A83" s="2" t="s">
        <v>608</v>
      </c>
      <c r="B83" s="2" t="s">
        <v>223</v>
      </c>
      <c r="D83" s="5">
        <v>0</v>
      </c>
      <c r="E83" s="5">
        <v>0</v>
      </c>
      <c r="F83" s="5">
        <v>1</v>
      </c>
      <c r="G83" s="5">
        <v>0</v>
      </c>
      <c r="H83" s="5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17">
        <f>AVERAGE(D83:H83)</f>
        <v>0.2</v>
      </c>
      <c r="O83" s="17">
        <f>AVERAGE(I83:M83)</f>
        <v>0</v>
      </c>
      <c r="P83" s="2">
        <f>_xlfn.T.TEST(D83:H83,I83:M83,2,2)</f>
        <v>0.34659350708733427</v>
      </c>
      <c r="Q83" s="2" t="e">
        <f>VLOOKUP(B83,foldchange!A:C,3,0)</f>
        <v>#N/A</v>
      </c>
    </row>
    <row r="84" spans="1:17">
      <c r="A84" s="2" t="s">
        <v>609</v>
      </c>
      <c r="B84" s="2" t="s">
        <v>224</v>
      </c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17">
        <f>AVERAGE(D84:H84)</f>
        <v>0.2</v>
      </c>
      <c r="O84" s="17">
        <f>AVERAGE(I84:M84)</f>
        <v>0</v>
      </c>
      <c r="P84" s="2">
        <f>_xlfn.T.TEST(D84:H84,I84:M84,2,2)</f>
        <v>0.34659350708733427</v>
      </c>
      <c r="Q84" s="2" t="e">
        <f>VLOOKUP(B84,foldchange!A:C,3,0)</f>
        <v>#N/A</v>
      </c>
    </row>
    <row r="85" spans="1:17">
      <c r="A85" s="2" t="s">
        <v>620</v>
      </c>
      <c r="B85" s="2" t="s">
        <v>235</v>
      </c>
      <c r="D85" s="5">
        <v>0</v>
      </c>
      <c r="E85" s="5">
        <v>0</v>
      </c>
      <c r="F85" s="5">
        <v>0.77062399999999798</v>
      </c>
      <c r="G85" s="5">
        <v>0</v>
      </c>
      <c r="H85" s="5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17">
        <f>AVERAGE(D85:H85)</f>
        <v>0.15412479999999959</v>
      </c>
      <c r="O85" s="17">
        <f>AVERAGE(I85:M85)</f>
        <v>0</v>
      </c>
      <c r="P85" s="2">
        <f>_xlfn.T.TEST(D85:H85,I85:M85,2,2)</f>
        <v>0.34659350708733427</v>
      </c>
      <c r="Q85" s="2" t="e">
        <f>VLOOKUP(B85,foldchange!A:C,3,0)</f>
        <v>#N/A</v>
      </c>
    </row>
    <row r="86" spans="1:17">
      <c r="A86" s="2" t="s">
        <v>622</v>
      </c>
      <c r="B86" s="2" t="s">
        <v>237</v>
      </c>
      <c r="D86" s="5">
        <v>0</v>
      </c>
      <c r="E86" s="5">
        <v>0</v>
      </c>
      <c r="F86" s="5">
        <v>3.5165247368240698E-5</v>
      </c>
      <c r="G86" s="5">
        <v>0</v>
      </c>
      <c r="H86" s="5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17">
        <f>AVERAGE(D86:H86)</f>
        <v>7.0330494736481399E-6</v>
      </c>
      <c r="O86" s="17">
        <f>AVERAGE(I86:M86)</f>
        <v>0</v>
      </c>
      <c r="P86" s="2">
        <f>_xlfn.T.TEST(D86:H86,I86:M86,2,2)</f>
        <v>0.34659350708733427</v>
      </c>
      <c r="Q86" s="2" t="e">
        <f>VLOOKUP(B86,foldchange!A:C,3,0)</f>
        <v>#N/A</v>
      </c>
    </row>
    <row r="87" spans="1:17">
      <c r="A87" s="2" t="s">
        <v>660</v>
      </c>
      <c r="B87" s="2" t="s">
        <v>275</v>
      </c>
      <c r="D87" s="5">
        <v>0</v>
      </c>
      <c r="E87" s="5">
        <v>0</v>
      </c>
      <c r="F87" s="5">
        <v>0.74423181784220604</v>
      </c>
      <c r="G87" s="5">
        <v>0</v>
      </c>
      <c r="H87" s="5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17">
        <f>AVERAGE(D87:H87)</f>
        <v>0.14884636356844122</v>
      </c>
      <c r="O87" s="17">
        <f>AVERAGE(I87:M87)</f>
        <v>0</v>
      </c>
      <c r="P87" s="2">
        <f>_xlfn.T.TEST(D87:H87,I87:M87,2,2)</f>
        <v>0.34659350708733427</v>
      </c>
      <c r="Q87" s="2" t="e">
        <f>VLOOKUP(B87,foldchange!A:C,3,0)</f>
        <v>#N/A</v>
      </c>
    </row>
    <row r="88" spans="1:17">
      <c r="A88" s="2" t="s">
        <v>685</v>
      </c>
      <c r="B88" s="2" t="s">
        <v>300</v>
      </c>
      <c r="D88" s="5">
        <v>0</v>
      </c>
      <c r="E88" s="5">
        <v>0</v>
      </c>
      <c r="F88" s="5">
        <v>0</v>
      </c>
      <c r="G88" s="5">
        <v>0</v>
      </c>
      <c r="H88" s="5">
        <v>0.51952000000005705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17">
        <f>AVERAGE(D88:H88)</f>
        <v>0.1039040000000114</v>
      </c>
      <c r="O88" s="17">
        <f>AVERAGE(I88:M88)</f>
        <v>0</v>
      </c>
      <c r="P88" s="2">
        <f>_xlfn.T.TEST(D88:H88,I88:M88,2,2)</f>
        <v>0.34659350708733427</v>
      </c>
      <c r="Q88" s="2" t="e">
        <f>VLOOKUP(B88,foldchange!A:C,3,0)</f>
        <v>#N/A</v>
      </c>
    </row>
    <row r="89" spans="1:17">
      <c r="A89" s="2" t="s">
        <v>696</v>
      </c>
      <c r="B89" s="2" t="s">
        <v>311</v>
      </c>
      <c r="D89" s="5">
        <v>0</v>
      </c>
      <c r="E89" s="5">
        <v>0</v>
      </c>
      <c r="F89" s="5">
        <v>1.0417256165319499</v>
      </c>
      <c r="G89" s="5">
        <v>0</v>
      </c>
      <c r="H89" s="5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17">
        <f>AVERAGE(D89:H89)</f>
        <v>0.20834512330638999</v>
      </c>
      <c r="O89" s="17">
        <f>AVERAGE(I89:M89)</f>
        <v>0</v>
      </c>
      <c r="P89" s="2">
        <f>_xlfn.T.TEST(D89:H89,I89:M89,2,2)</f>
        <v>0.34659350708733427</v>
      </c>
      <c r="Q89" s="2" t="e">
        <f>VLOOKUP(B89,foldchange!A:C,3,0)</f>
        <v>#N/A</v>
      </c>
    </row>
    <row r="90" spans="1:17">
      <c r="A90" s="2" t="s">
        <v>718</v>
      </c>
      <c r="B90" s="2" t="s">
        <v>333</v>
      </c>
      <c r="D90" s="5">
        <v>1</v>
      </c>
      <c r="E90" s="5">
        <v>0</v>
      </c>
      <c r="F90" s="5">
        <v>1</v>
      </c>
      <c r="G90" s="5">
        <v>1</v>
      </c>
      <c r="H90" s="5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17">
        <f>AVERAGE(D90:H90)</f>
        <v>0.8</v>
      </c>
      <c r="O90" s="17">
        <f>AVERAGE(I90:M90)</f>
        <v>1</v>
      </c>
      <c r="P90" s="2">
        <f>_xlfn.T.TEST(D90:H90,I90:M90,2,2)</f>
        <v>0.34659350708733427</v>
      </c>
      <c r="Q90" s="2" t="e">
        <f>VLOOKUP(B90,foldchange!A:C,3,0)</f>
        <v>#N/A</v>
      </c>
    </row>
    <row r="91" spans="1:17">
      <c r="A91" s="2" t="s">
        <v>730</v>
      </c>
      <c r="B91" s="2" t="s">
        <v>345</v>
      </c>
      <c r="C91" s="10"/>
      <c r="D91" s="5">
        <v>10</v>
      </c>
      <c r="E91" s="5">
        <v>10</v>
      </c>
      <c r="F91" s="5">
        <v>10</v>
      </c>
      <c r="G91" s="5">
        <v>10</v>
      </c>
      <c r="H91" s="5">
        <v>10</v>
      </c>
      <c r="I91" s="3">
        <v>10</v>
      </c>
      <c r="J91" s="3">
        <v>10</v>
      </c>
      <c r="K91" s="3">
        <v>10</v>
      </c>
      <c r="L91" s="3">
        <v>10</v>
      </c>
      <c r="M91" s="3">
        <v>4.2725600000000004</v>
      </c>
      <c r="N91" s="17">
        <f>AVERAGE(D91:H91)</f>
        <v>10</v>
      </c>
      <c r="O91" s="17">
        <f>AVERAGE(I91:M91)</f>
        <v>8.8545119999999997</v>
      </c>
      <c r="P91" s="2">
        <f>_xlfn.T.TEST(D91:H91,I91:M91,2,2)</f>
        <v>0.34659350708733427</v>
      </c>
      <c r="Q91" s="2" t="e">
        <f>VLOOKUP(B91,foldchange!A:C,3,0)</f>
        <v>#N/A</v>
      </c>
    </row>
    <row r="92" spans="1:17">
      <c r="A92" s="2" t="s">
        <v>763</v>
      </c>
      <c r="B92" s="2" t="s">
        <v>378</v>
      </c>
      <c r="D92" s="5">
        <v>0</v>
      </c>
      <c r="E92" s="5">
        <v>0</v>
      </c>
      <c r="F92" s="5">
        <v>7.4460210362303802E-4</v>
      </c>
      <c r="G92" s="5">
        <v>0</v>
      </c>
      <c r="H92" s="5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17">
        <f>AVERAGE(D92:H92)</f>
        <v>1.4892042072460761E-4</v>
      </c>
      <c r="O92" s="17">
        <f>AVERAGE(I92:M92)</f>
        <v>0</v>
      </c>
      <c r="P92" s="2">
        <f>_xlfn.T.TEST(D92:H92,I92:M92,2,2)</f>
        <v>0.34659350708733427</v>
      </c>
      <c r="Q92" s="2" t="e">
        <f>VLOOKUP(B92,foldchange!A:C,3,0)</f>
        <v>#N/A</v>
      </c>
    </row>
    <row r="93" spans="1:17">
      <c r="A93" s="2" t="s">
        <v>767</v>
      </c>
      <c r="B93" s="4" t="s">
        <v>387</v>
      </c>
      <c r="C93" s="4"/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3">
        <v>0</v>
      </c>
      <c r="J93" s="3">
        <v>0</v>
      </c>
      <c r="K93" s="3">
        <v>0</v>
      </c>
      <c r="L93" s="3">
        <v>0</v>
      </c>
      <c r="M93" s="3">
        <v>1.3759199999999501</v>
      </c>
      <c r="N93" s="17">
        <f>AVERAGE(D93:H93)</f>
        <v>0</v>
      </c>
      <c r="O93" s="17">
        <f>AVERAGE(I93:M93)</f>
        <v>0.27518399999998999</v>
      </c>
      <c r="P93" s="2">
        <f>_xlfn.T.TEST(D93:H93,I93:M93,2,2)</f>
        <v>0.34659350708733427</v>
      </c>
      <c r="Q93" s="2" t="e">
        <f>VLOOKUP(B93,foldchange!A:C,3,0)</f>
        <v>#N/A</v>
      </c>
    </row>
    <row r="94" spans="1:17">
      <c r="A94" s="2" t="s">
        <v>768</v>
      </c>
      <c r="B94" s="4" t="s">
        <v>388</v>
      </c>
      <c r="C94" s="4"/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3">
        <v>0</v>
      </c>
      <c r="J94" s="3">
        <v>0</v>
      </c>
      <c r="K94" s="3">
        <v>0.1</v>
      </c>
      <c r="L94" s="3">
        <v>0</v>
      </c>
      <c r="M94" s="3">
        <v>0</v>
      </c>
      <c r="N94" s="17">
        <f>AVERAGE(D94:H94)</f>
        <v>0</v>
      </c>
      <c r="O94" s="17">
        <f>AVERAGE(I94:M94)</f>
        <v>0.02</v>
      </c>
      <c r="P94" s="2">
        <f>_xlfn.T.TEST(D94:H94,I94:M94,2,2)</f>
        <v>0.34659350708733427</v>
      </c>
      <c r="Q94" s="2" t="e">
        <f>VLOOKUP(B94,foldchange!A:C,3,0)</f>
        <v>#N/A</v>
      </c>
    </row>
    <row r="95" spans="1:17">
      <c r="A95" s="2" t="s">
        <v>668</v>
      </c>
      <c r="B95" s="2" t="s">
        <v>283</v>
      </c>
      <c r="D95" s="5">
        <v>0</v>
      </c>
      <c r="E95" s="5">
        <v>0</v>
      </c>
      <c r="F95" s="5">
        <v>0.70971999999994795</v>
      </c>
      <c r="G95" s="5">
        <v>0</v>
      </c>
      <c r="H95" s="5">
        <v>0</v>
      </c>
      <c r="I95" s="3">
        <v>1.51999999999998</v>
      </c>
      <c r="J95" s="3">
        <v>0</v>
      </c>
      <c r="K95" s="3">
        <v>0.85504000000000002</v>
      </c>
      <c r="L95" s="3">
        <v>0</v>
      </c>
      <c r="M95" s="3">
        <v>0</v>
      </c>
      <c r="N95" s="17">
        <f>AVERAGE(D95:H95)</f>
        <v>0.14194399999998958</v>
      </c>
      <c r="O95" s="17">
        <f>AVERAGE(I95:M95)</f>
        <v>0.47500799999999599</v>
      </c>
      <c r="P95" s="2">
        <f>_xlfn.T.TEST(D95:H95,I95:M95,2,2)</f>
        <v>0.35639676655964675</v>
      </c>
      <c r="Q95" s="2">
        <f>VLOOKUP(B95,foldchange!A:C,3,0)</f>
        <v>-1.1326000000000001</v>
      </c>
    </row>
    <row r="96" spans="1:17">
      <c r="A96" s="2" t="s">
        <v>547</v>
      </c>
      <c r="B96" s="2" t="s">
        <v>162</v>
      </c>
      <c r="D96" s="5">
        <v>348.79471999999998</v>
      </c>
      <c r="E96" s="5">
        <v>232.72172</v>
      </c>
      <c r="F96" s="5">
        <v>247.44900000000001</v>
      </c>
      <c r="G96" s="5">
        <v>289.22811999999999</v>
      </c>
      <c r="H96" s="5">
        <v>267.78172000000001</v>
      </c>
      <c r="I96" s="3">
        <v>284.95780000000002</v>
      </c>
      <c r="J96" s="3">
        <v>325.50632000000002</v>
      </c>
      <c r="K96" s="3">
        <v>245.32064</v>
      </c>
      <c r="L96" s="3">
        <v>302.16003999999998</v>
      </c>
      <c r="M96" s="3">
        <v>365.88648000000001</v>
      </c>
      <c r="N96" s="17">
        <f>AVERAGE(D96:H96)</f>
        <v>277.19505599999997</v>
      </c>
      <c r="O96" s="17">
        <f>AVERAGE(I96:M96)</f>
        <v>304.76625600000006</v>
      </c>
      <c r="P96" s="2">
        <f>_xlfn.T.TEST(D96:H96,I96:M96,2,2)</f>
        <v>0.36273788474789409</v>
      </c>
      <c r="Q96" s="2" t="e">
        <f>VLOOKUP(B96,foldchange!A:C,3,0)</f>
        <v>#N/A</v>
      </c>
    </row>
    <row r="97" spans="1:17">
      <c r="A97" s="2" t="s">
        <v>614</v>
      </c>
      <c r="B97" s="2" t="s">
        <v>229</v>
      </c>
      <c r="D97" s="5">
        <v>85.705100438140803</v>
      </c>
      <c r="E97" s="5">
        <v>88.948157246944106</v>
      </c>
      <c r="F97" s="5">
        <v>106.264315041383</v>
      </c>
      <c r="G97" s="5">
        <v>120.779283368958</v>
      </c>
      <c r="H97" s="5">
        <v>105.464400118695</v>
      </c>
      <c r="I97" s="3">
        <v>104.011823787373</v>
      </c>
      <c r="J97" s="3">
        <v>90.471206255423795</v>
      </c>
      <c r="K97" s="3">
        <v>89.745870857065896</v>
      </c>
      <c r="L97" s="3">
        <v>111.238346315534</v>
      </c>
      <c r="M97" s="3">
        <v>63.347684075047702</v>
      </c>
      <c r="N97" s="17">
        <f>AVERAGE(D97:H97)</f>
        <v>101.43225124282418</v>
      </c>
      <c r="O97" s="17">
        <f>AVERAGE(I97:M97)</f>
        <v>91.762986258088887</v>
      </c>
      <c r="P97" s="2">
        <f>_xlfn.T.TEST(D97:H97,I97:M97,2,2)</f>
        <v>0.37932961386607777</v>
      </c>
      <c r="Q97" s="2" t="e">
        <f>VLOOKUP(B97,foldchange!A:C,3,0)</f>
        <v>#N/A</v>
      </c>
    </row>
    <row r="98" spans="1:17">
      <c r="A98" s="2" t="s">
        <v>478</v>
      </c>
      <c r="B98" s="2" t="s">
        <v>93</v>
      </c>
      <c r="D98" s="5">
        <v>0</v>
      </c>
      <c r="E98" s="5">
        <v>12.776759999999999</v>
      </c>
      <c r="F98" s="5">
        <v>0</v>
      </c>
      <c r="G98" s="5">
        <v>12.207319999999999</v>
      </c>
      <c r="H98" s="5">
        <v>75.276319999999899</v>
      </c>
      <c r="I98" s="3">
        <v>2.3858000000000201</v>
      </c>
      <c r="J98" s="3">
        <v>0.44740000000000002</v>
      </c>
      <c r="K98" s="3">
        <v>5.3311999999999999</v>
      </c>
      <c r="L98" s="3">
        <v>0</v>
      </c>
      <c r="M98" s="3">
        <v>24.305</v>
      </c>
      <c r="N98" s="17">
        <f>AVERAGE(D98:H98)</f>
        <v>20.052079999999979</v>
      </c>
      <c r="O98" s="17">
        <f>AVERAGE(I98:M98)</f>
        <v>6.4938800000000043</v>
      </c>
      <c r="P98" s="2">
        <f>_xlfn.T.TEST(D98:H98,I98:M98,2,2)</f>
        <v>0.38648951041043389</v>
      </c>
      <c r="Q98" s="2">
        <f>VLOOKUP(B98,foldchange!A:C,3,0)</f>
        <v>1.6252</v>
      </c>
    </row>
    <row r="99" spans="1:17">
      <c r="A99" s="2" t="s">
        <v>677</v>
      </c>
      <c r="B99" s="2" t="s">
        <v>292</v>
      </c>
      <c r="D99" s="5">
        <v>0.58921745052891195</v>
      </c>
      <c r="E99" s="5">
        <v>0</v>
      </c>
      <c r="F99" s="5">
        <v>7.6030522764012298</v>
      </c>
      <c r="G99" s="5">
        <v>1.1913050692465399</v>
      </c>
      <c r="H99" s="5">
        <v>5.1583737281646298E-14</v>
      </c>
      <c r="I99" s="3">
        <v>1.05015606459535</v>
      </c>
      <c r="J99" s="3">
        <v>0</v>
      </c>
      <c r="K99" s="3">
        <v>1.80653167989992</v>
      </c>
      <c r="L99" s="3">
        <v>5.1583737281646298E-14</v>
      </c>
      <c r="M99" s="3">
        <v>5.1583737281646298E-14</v>
      </c>
      <c r="N99" s="17">
        <f>AVERAGE(D99:H99)</f>
        <v>1.8767149592353465</v>
      </c>
      <c r="O99" s="17">
        <f>AVERAGE(I99:M99)</f>
        <v>0.57133754889907462</v>
      </c>
      <c r="P99" s="2">
        <f>_xlfn.T.TEST(D99:H99,I99:M99,2,2)</f>
        <v>0.4079994869483482</v>
      </c>
      <c r="Q99" s="2">
        <f>VLOOKUP(B99,foldchange!A:C,3,0)</f>
        <v>1.7158</v>
      </c>
    </row>
    <row r="100" spans="1:17" s="4" customFormat="1">
      <c r="A100" s="2" t="s">
        <v>393</v>
      </c>
      <c r="B100" s="2" t="s">
        <v>8</v>
      </c>
      <c r="C100" s="10"/>
      <c r="D100" s="5">
        <v>0</v>
      </c>
      <c r="E100" s="5">
        <v>12.776759999999999</v>
      </c>
      <c r="F100" s="5">
        <v>0</v>
      </c>
      <c r="G100" s="5">
        <v>11.59844</v>
      </c>
      <c r="H100" s="5">
        <v>56.388439999999903</v>
      </c>
      <c r="I100" s="3">
        <v>2.3858000000000201</v>
      </c>
      <c r="J100" s="3">
        <v>0.44740000000000002</v>
      </c>
      <c r="K100" s="3">
        <v>5.3311999999999999</v>
      </c>
      <c r="L100" s="3">
        <v>0</v>
      </c>
      <c r="M100" s="3">
        <v>23.584399999999999</v>
      </c>
      <c r="N100" s="17">
        <f>AVERAGE(D100:H100)</f>
        <v>16.152727999999978</v>
      </c>
      <c r="O100" s="17">
        <f>AVERAGE(I100:M100)</f>
        <v>6.3497600000000034</v>
      </c>
      <c r="P100" s="2">
        <f>_xlfn.T.TEST(D100:H100,I100:M100,2,2)</f>
        <v>0.41162411804437637</v>
      </c>
      <c r="Q100" s="2">
        <f>VLOOKUP(B100,foldchange!A:C,3,0)</f>
        <v>1.3461000000000001</v>
      </c>
    </row>
    <row r="101" spans="1:17">
      <c r="A101" s="2" t="s">
        <v>394</v>
      </c>
      <c r="B101" s="2" t="s">
        <v>9</v>
      </c>
      <c r="D101" s="5">
        <v>0</v>
      </c>
      <c r="E101" s="5">
        <v>12.776759999999999</v>
      </c>
      <c r="F101" s="5">
        <v>0</v>
      </c>
      <c r="G101" s="5">
        <v>11.59844</v>
      </c>
      <c r="H101" s="5">
        <v>56.388439999999903</v>
      </c>
      <c r="I101" s="3">
        <v>2.3858000000000201</v>
      </c>
      <c r="J101" s="3">
        <v>0.44740000000000002</v>
      </c>
      <c r="K101" s="3">
        <v>5.3311999999999999</v>
      </c>
      <c r="L101" s="3">
        <v>0</v>
      </c>
      <c r="M101" s="3">
        <v>23.584399999999999</v>
      </c>
      <c r="N101" s="17">
        <f>AVERAGE(D101:H101)</f>
        <v>16.152727999999978</v>
      </c>
      <c r="O101" s="17">
        <f>AVERAGE(I101:M101)</f>
        <v>6.3497600000000034</v>
      </c>
      <c r="P101" s="2">
        <f>_xlfn.T.TEST(D101:H101,I101:M101,2,2)</f>
        <v>0.41162411804437637</v>
      </c>
      <c r="Q101" s="2">
        <f>VLOOKUP(B101,foldchange!A:C,3,0)</f>
        <v>1.3461000000000001</v>
      </c>
    </row>
    <row r="102" spans="1:17">
      <c r="A102" s="2" t="s">
        <v>451</v>
      </c>
      <c r="B102" s="2" t="s">
        <v>66</v>
      </c>
      <c r="D102" s="5">
        <v>243.92148923484299</v>
      </c>
      <c r="E102" s="5">
        <v>309.23752246151901</v>
      </c>
      <c r="F102" s="5">
        <v>179.543932022181</v>
      </c>
      <c r="G102" s="5">
        <v>150.69497182152799</v>
      </c>
      <c r="H102" s="5">
        <v>202.75111668513</v>
      </c>
      <c r="I102" s="3">
        <v>244.26772080976201</v>
      </c>
      <c r="J102" s="3">
        <v>238.35849287758199</v>
      </c>
      <c r="K102" s="3">
        <v>295.46432737012401</v>
      </c>
      <c r="L102" s="3">
        <v>159.65663308961601</v>
      </c>
      <c r="M102" s="3">
        <v>307.86467368316698</v>
      </c>
      <c r="N102" s="17">
        <f>AVERAGE(D102:H102)</f>
        <v>217.2298064450402</v>
      </c>
      <c r="O102" s="17">
        <f>AVERAGE(I102:M102)</f>
        <v>249.1223695660502</v>
      </c>
      <c r="P102" s="2">
        <f>_xlfn.T.TEST(D102:H102,I102:M102,2,2)</f>
        <v>0.42641997865403647</v>
      </c>
      <c r="Q102" s="2" t="e">
        <f>VLOOKUP(B102,foldchange!A:C,3,0)</f>
        <v>#N/A</v>
      </c>
    </row>
    <row r="103" spans="1:17">
      <c r="A103" s="2" t="s">
        <v>524</v>
      </c>
      <c r="B103" s="2" t="s">
        <v>139</v>
      </c>
      <c r="D103" s="5">
        <v>126.21498617208999</v>
      </c>
      <c r="E103" s="5">
        <v>105.633263861298</v>
      </c>
      <c r="F103" s="5">
        <v>84.497448472888706</v>
      </c>
      <c r="G103" s="5">
        <v>45.163122451629299</v>
      </c>
      <c r="H103" s="5">
        <v>124.367322297882</v>
      </c>
      <c r="I103" s="3">
        <v>75.448605331755601</v>
      </c>
      <c r="J103" s="3">
        <v>121.758164922099</v>
      </c>
      <c r="K103" s="3">
        <v>93.065241593882703</v>
      </c>
      <c r="L103" s="3">
        <v>45.245089454470502</v>
      </c>
      <c r="M103" s="3">
        <v>68.635984298228294</v>
      </c>
      <c r="N103" s="17">
        <f>AVERAGE(D103:H103)</f>
        <v>97.17522865115761</v>
      </c>
      <c r="O103" s="17">
        <f>AVERAGE(I103:M103)</f>
        <v>80.830617120087226</v>
      </c>
      <c r="P103" s="2">
        <f>_xlfn.T.TEST(D103:H103,I103:M103,2,2)</f>
        <v>0.43155535499770825</v>
      </c>
      <c r="Q103" s="2" t="e">
        <f>VLOOKUP(B103,foldchange!A:C,3,0)</f>
        <v>#N/A</v>
      </c>
    </row>
    <row r="104" spans="1:17">
      <c r="A104" s="2" t="s">
        <v>757</v>
      </c>
      <c r="B104" s="2" t="s">
        <v>372</v>
      </c>
      <c r="D104" s="5">
        <v>9.2933698558523705</v>
      </c>
      <c r="E104" s="5">
        <v>16.589401298237899</v>
      </c>
      <c r="F104" s="5">
        <v>48.683263627993597</v>
      </c>
      <c r="G104" s="5">
        <v>36.584419010809498</v>
      </c>
      <c r="H104" s="5">
        <v>59.309989208051199</v>
      </c>
      <c r="I104" s="3">
        <v>19.530006072768</v>
      </c>
      <c r="J104" s="3">
        <v>48.5079394986587</v>
      </c>
      <c r="K104" s="3">
        <v>5.7258216122868602</v>
      </c>
      <c r="L104" s="3">
        <v>36.869530944409199</v>
      </c>
      <c r="M104" s="3">
        <v>7.9352601542350296</v>
      </c>
      <c r="N104" s="17">
        <f>AVERAGE(D104:H104)</f>
        <v>34.092088600188916</v>
      </c>
      <c r="O104" s="17">
        <f>AVERAGE(I104:M104)</f>
        <v>23.713711656471556</v>
      </c>
      <c r="P104" s="2">
        <f>_xlfn.T.TEST(D104:H104,I104:M104,2,2)</f>
        <v>0.43252405676886363</v>
      </c>
      <c r="Q104" s="2" t="e">
        <f>VLOOKUP(B104,foldchange!A:C,3,0)</f>
        <v>#N/A</v>
      </c>
    </row>
    <row r="105" spans="1:17">
      <c r="A105" s="2" t="s">
        <v>477</v>
      </c>
      <c r="B105" s="2" t="s">
        <v>92</v>
      </c>
      <c r="D105" s="5">
        <v>5.1461199999999998</v>
      </c>
      <c r="E105" s="5">
        <v>1.25928</v>
      </c>
      <c r="F105" s="5">
        <v>2.8373599999999901</v>
      </c>
      <c r="G105" s="5">
        <v>3.9313200000000301</v>
      </c>
      <c r="H105" s="5">
        <v>19.953960000000102</v>
      </c>
      <c r="I105" s="3">
        <v>1.7375200000000199</v>
      </c>
      <c r="J105" s="3">
        <v>4.8719999999999999</v>
      </c>
      <c r="K105" s="3">
        <v>0.43319999999999997</v>
      </c>
      <c r="L105" s="3">
        <v>7.9672000000000498</v>
      </c>
      <c r="M105" s="3">
        <v>3.1876799999999998</v>
      </c>
      <c r="N105" s="17">
        <f>AVERAGE(D105:H105)</f>
        <v>6.6256080000000237</v>
      </c>
      <c r="O105" s="17">
        <f>AVERAGE(I105:M105)</f>
        <v>3.6395200000000139</v>
      </c>
      <c r="P105" s="2">
        <f>_xlfn.T.TEST(D105:H105,I105:M105,2,2)</f>
        <v>0.43544040926286187</v>
      </c>
      <c r="Q105" s="2" t="e">
        <f>VLOOKUP(B105,foldchange!A:C,3,0)</f>
        <v>#N/A</v>
      </c>
    </row>
    <row r="106" spans="1:17">
      <c r="A106" s="2" t="s">
        <v>424</v>
      </c>
      <c r="B106" s="2" t="s">
        <v>39</v>
      </c>
      <c r="D106" s="5">
        <v>0.44719999999995302</v>
      </c>
      <c r="E106" s="5">
        <v>0</v>
      </c>
      <c r="F106" s="5">
        <v>0.41452000000003902</v>
      </c>
      <c r="G106" s="5">
        <v>0</v>
      </c>
      <c r="H106" s="5">
        <v>0.67571999999995602</v>
      </c>
      <c r="I106" s="3">
        <v>0</v>
      </c>
      <c r="J106" s="3">
        <v>7.6566799999999997</v>
      </c>
      <c r="K106" s="3">
        <v>0</v>
      </c>
      <c r="L106" s="3">
        <v>0</v>
      </c>
      <c r="M106" s="3">
        <v>0</v>
      </c>
      <c r="N106" s="17">
        <f>AVERAGE(D106:H106)</f>
        <v>0.30748799999998966</v>
      </c>
      <c r="O106" s="17">
        <f>AVERAGE(I106:M106)</f>
        <v>1.531336</v>
      </c>
      <c r="P106" s="2">
        <f>_xlfn.T.TEST(D106:H106,I106:M106,2,2)</f>
        <v>0.44890102251877184</v>
      </c>
      <c r="Q106" s="2">
        <f>VLOOKUP(B106,foldchange!A:C,3,0)</f>
        <v>-2.2296</v>
      </c>
    </row>
    <row r="107" spans="1:17">
      <c r="A107" s="2" t="s">
        <v>445</v>
      </c>
      <c r="B107" s="2" t="s">
        <v>60</v>
      </c>
      <c r="D107" s="5">
        <v>0.44719999999995302</v>
      </c>
      <c r="E107" s="5">
        <v>0</v>
      </c>
      <c r="F107" s="5">
        <v>0.41452000000003902</v>
      </c>
      <c r="G107" s="5">
        <v>0</v>
      </c>
      <c r="H107" s="5">
        <v>0.67571999999995602</v>
      </c>
      <c r="I107" s="3">
        <v>0</v>
      </c>
      <c r="J107" s="3">
        <v>7.6566799999999997</v>
      </c>
      <c r="K107" s="3">
        <v>0</v>
      </c>
      <c r="L107" s="3">
        <v>0</v>
      </c>
      <c r="M107" s="3">
        <v>0</v>
      </c>
      <c r="N107" s="17">
        <f>AVERAGE(D107:H107)</f>
        <v>0.30748799999998966</v>
      </c>
      <c r="O107" s="17">
        <f>AVERAGE(I107:M107)</f>
        <v>1.531336</v>
      </c>
      <c r="P107" s="2">
        <f>_xlfn.T.TEST(D107:H107,I107:M107,2,2)</f>
        <v>0.44890102251877184</v>
      </c>
      <c r="Q107" s="2">
        <f>VLOOKUP(B107,foldchange!A:C,3,0)</f>
        <v>-2.2296</v>
      </c>
    </row>
    <row r="108" spans="1:17">
      <c r="A108" s="2" t="s">
        <v>459</v>
      </c>
      <c r="B108" s="2" t="s">
        <v>74</v>
      </c>
      <c r="D108" s="5">
        <v>0.44719999999995302</v>
      </c>
      <c r="E108" s="5">
        <v>0</v>
      </c>
      <c r="F108" s="5">
        <v>0.41452000000003902</v>
      </c>
      <c r="G108" s="5">
        <v>0</v>
      </c>
      <c r="H108" s="5">
        <v>0.67571999999995602</v>
      </c>
      <c r="I108" s="3">
        <v>0</v>
      </c>
      <c r="J108" s="3">
        <v>7.6566799999999997</v>
      </c>
      <c r="K108" s="3">
        <v>0</v>
      </c>
      <c r="L108" s="3">
        <v>0</v>
      </c>
      <c r="M108" s="3">
        <v>0</v>
      </c>
      <c r="N108" s="17">
        <f>AVERAGE(D108:H108)</f>
        <v>0.30748799999998966</v>
      </c>
      <c r="O108" s="17">
        <f>AVERAGE(I108:M108)</f>
        <v>1.531336</v>
      </c>
      <c r="P108" s="2">
        <f>_xlfn.T.TEST(D108:H108,I108:M108,2,2)</f>
        <v>0.44890102251877184</v>
      </c>
      <c r="Q108" s="2">
        <f>VLOOKUP(B108,foldchange!A:C,3,0)</f>
        <v>-2.2296</v>
      </c>
    </row>
    <row r="109" spans="1:17">
      <c r="A109" s="2" t="s">
        <v>526</v>
      </c>
      <c r="B109" s="2" t="s">
        <v>141</v>
      </c>
      <c r="D109" s="5">
        <v>0.44719999999995302</v>
      </c>
      <c r="E109" s="5">
        <v>0</v>
      </c>
      <c r="F109" s="5">
        <v>0.41452000000003902</v>
      </c>
      <c r="G109" s="5">
        <v>0</v>
      </c>
      <c r="H109" s="5">
        <v>0.67571999999995602</v>
      </c>
      <c r="I109" s="3">
        <v>0</v>
      </c>
      <c r="J109" s="3">
        <v>7.6566799999999997</v>
      </c>
      <c r="K109" s="3">
        <v>0</v>
      </c>
      <c r="L109" s="3">
        <v>0</v>
      </c>
      <c r="M109" s="3">
        <v>0</v>
      </c>
      <c r="N109" s="17">
        <f>AVERAGE(D109:H109)</f>
        <v>0.30748799999998966</v>
      </c>
      <c r="O109" s="17">
        <f>AVERAGE(I109:M109)</f>
        <v>1.531336</v>
      </c>
      <c r="P109" s="2">
        <f>_xlfn.T.TEST(D109:H109,I109:M109,2,2)</f>
        <v>0.44890102251877184</v>
      </c>
      <c r="Q109" s="2">
        <f>VLOOKUP(B109,foldchange!A:C,3,0)</f>
        <v>-2.2296</v>
      </c>
    </row>
    <row r="110" spans="1:17">
      <c r="A110" s="2" t="s">
        <v>582</v>
      </c>
      <c r="B110" s="2" t="s">
        <v>197</v>
      </c>
      <c r="D110" s="5">
        <v>36.709259913884097</v>
      </c>
      <c r="E110" s="5">
        <v>19.6876405786821</v>
      </c>
      <c r="F110" s="5">
        <v>7.0655180078169</v>
      </c>
      <c r="G110" s="5">
        <v>15.789137418721999</v>
      </c>
      <c r="H110" s="5">
        <v>36.7258763758038</v>
      </c>
      <c r="I110" s="3">
        <v>15.207599999999999</v>
      </c>
      <c r="J110" s="3">
        <v>8.9398574200008003</v>
      </c>
      <c r="K110" s="3">
        <v>20.421936596911799</v>
      </c>
      <c r="L110" s="3">
        <v>1.29644</v>
      </c>
      <c r="M110" s="3">
        <v>36.7724287810139</v>
      </c>
      <c r="N110" s="17">
        <f>AVERAGE(D110:H110)</f>
        <v>23.195486458981783</v>
      </c>
      <c r="O110" s="17">
        <f>AVERAGE(I110:M110)</f>
        <v>16.527652559585299</v>
      </c>
      <c r="P110" s="2">
        <f>_xlfn.T.TEST(D110:H110,I110:M110,2,2)</f>
        <v>0.44993317282494871</v>
      </c>
      <c r="Q110" s="2" t="e">
        <f>VLOOKUP(B110,foldchange!A:C,3,0)</f>
        <v>#N/A</v>
      </c>
    </row>
    <row r="111" spans="1:17">
      <c r="A111" s="2" t="s">
        <v>598</v>
      </c>
      <c r="B111" s="2" t="s">
        <v>213</v>
      </c>
      <c r="D111" s="5">
        <v>60.894977102140601</v>
      </c>
      <c r="E111" s="5">
        <v>20.622529991840199</v>
      </c>
      <c r="F111" s="5">
        <v>29.659759999999899</v>
      </c>
      <c r="G111" s="5">
        <v>18.747039999999998</v>
      </c>
      <c r="H111" s="5">
        <v>101.744576728578</v>
      </c>
      <c r="I111" s="3">
        <v>17.123621546583099</v>
      </c>
      <c r="J111" s="3">
        <v>12.8136416171186</v>
      </c>
      <c r="K111" s="3">
        <v>20.438262404234901</v>
      </c>
      <c r="L111" s="3">
        <v>3.6342400000000001</v>
      </c>
      <c r="M111" s="3">
        <v>92.881240334149197</v>
      </c>
      <c r="N111" s="17">
        <f>AVERAGE(D111:H111)</f>
        <v>46.33377676451174</v>
      </c>
      <c r="O111" s="17">
        <f>AVERAGE(I111:M111)</f>
        <v>29.378201180417157</v>
      </c>
      <c r="P111" s="2">
        <f>_xlfn.T.TEST(D111:H111,I111:M111,2,2)</f>
        <v>0.47390278649679285</v>
      </c>
      <c r="Q111" s="2" t="e">
        <f>VLOOKUP(B111,foldchange!A:C,3,0)</f>
        <v>#N/A</v>
      </c>
    </row>
    <row r="112" spans="1:17">
      <c r="A112" s="2" t="s">
        <v>427</v>
      </c>
      <c r="B112" s="2" t="s">
        <v>42</v>
      </c>
      <c r="D112" s="5">
        <v>12.3904187386449</v>
      </c>
      <c r="E112" s="5">
        <v>27.7632963454205</v>
      </c>
      <c r="F112" s="5">
        <v>28.688343690535</v>
      </c>
      <c r="G112" s="5">
        <v>28.4045826895861</v>
      </c>
      <c r="H112" s="5">
        <v>30.120614188703499</v>
      </c>
      <c r="I112" s="3">
        <v>26.983977958908</v>
      </c>
      <c r="J112" s="3">
        <v>19.401370929723502</v>
      </c>
      <c r="K112" s="3">
        <v>11.9011778997336</v>
      </c>
      <c r="L112" s="3">
        <v>26.7098390141953</v>
      </c>
      <c r="M112" s="3">
        <v>25.8774399720328</v>
      </c>
      <c r="N112" s="17">
        <f>AVERAGE(D112:H112)</f>
        <v>25.473451130577999</v>
      </c>
      <c r="O112" s="17">
        <f>AVERAGE(I112:M112)</f>
        <v>22.174761154918638</v>
      </c>
      <c r="P112" s="2">
        <f>_xlfn.T.TEST(D112:H112,I112:M112,2,2)</f>
        <v>0.47510800957115351</v>
      </c>
      <c r="Q112" s="2" t="e">
        <f>VLOOKUP(B112,foldchange!A:C,3,0)</f>
        <v>#N/A</v>
      </c>
    </row>
    <row r="113" spans="1:17">
      <c r="A113" s="2" t="s">
        <v>431</v>
      </c>
      <c r="B113" s="2" t="s">
        <v>46</v>
      </c>
      <c r="D113" s="5">
        <v>3</v>
      </c>
      <c r="E113" s="5">
        <v>0</v>
      </c>
      <c r="F113" s="5">
        <v>3</v>
      </c>
      <c r="G113" s="5">
        <v>3</v>
      </c>
      <c r="H113" s="5">
        <v>3</v>
      </c>
      <c r="I113" s="3">
        <v>3</v>
      </c>
      <c r="J113" s="3">
        <v>3</v>
      </c>
      <c r="K113" s="3">
        <v>3</v>
      </c>
      <c r="L113" s="3">
        <v>3</v>
      </c>
      <c r="M113" s="3">
        <v>2.21604</v>
      </c>
      <c r="N113" s="17">
        <f>AVERAGE(D113:H113)</f>
        <v>2.4</v>
      </c>
      <c r="O113" s="17">
        <f>AVERAGE(I113:M113)</f>
        <v>2.8432079999999997</v>
      </c>
      <c r="P113" s="2">
        <f>_xlfn.T.TEST(D113:H113,I113:M113,2,2)</f>
        <v>0.49512941169667979</v>
      </c>
      <c r="Q113" s="2" t="e">
        <f>VLOOKUP(B113,foldchange!A:C,3,0)</f>
        <v>#N/A</v>
      </c>
    </row>
    <row r="114" spans="1:17">
      <c r="A114" s="2" t="s">
        <v>443</v>
      </c>
      <c r="B114" s="2" t="s">
        <v>58</v>
      </c>
      <c r="D114" s="5">
        <v>3.00000000000002</v>
      </c>
      <c r="E114" s="5">
        <v>0</v>
      </c>
      <c r="F114" s="5">
        <v>3.00000000000002</v>
      </c>
      <c r="G114" s="5">
        <v>3.00000000000002</v>
      </c>
      <c r="H114" s="5">
        <v>3.00000000000002</v>
      </c>
      <c r="I114" s="3">
        <v>3.00000000000002</v>
      </c>
      <c r="J114" s="3">
        <v>3</v>
      </c>
      <c r="K114" s="3">
        <v>3</v>
      </c>
      <c r="L114" s="3">
        <v>3</v>
      </c>
      <c r="M114" s="3">
        <v>2.21604</v>
      </c>
      <c r="N114" s="17">
        <f>AVERAGE(D114:H114)</f>
        <v>2.4000000000000159</v>
      </c>
      <c r="O114" s="17">
        <f>AVERAGE(I114:M114)</f>
        <v>2.8432080000000037</v>
      </c>
      <c r="P114" s="2">
        <f>_xlfn.T.TEST(D114:H114,I114:M114,2,2)</f>
        <v>0.49512941169669356</v>
      </c>
      <c r="Q114" s="2" t="e">
        <f>VLOOKUP(B114,foldchange!A:C,3,0)</f>
        <v>#N/A</v>
      </c>
    </row>
    <row r="115" spans="1:17">
      <c r="A115" s="2" t="s">
        <v>572</v>
      </c>
      <c r="B115" s="2" t="s">
        <v>187</v>
      </c>
      <c r="D115" s="5">
        <v>30.529589999999999</v>
      </c>
      <c r="E115" s="5">
        <v>23.178920000000002</v>
      </c>
      <c r="F115" s="5">
        <v>5.6718920271479396</v>
      </c>
      <c r="G115" s="5">
        <v>15.98028</v>
      </c>
      <c r="H115" s="5">
        <v>86.043659658735294</v>
      </c>
      <c r="I115" s="3">
        <v>17.588080000000001</v>
      </c>
      <c r="J115" s="3">
        <v>8.7132000000000502</v>
      </c>
      <c r="K115" s="3">
        <v>19.943480000000001</v>
      </c>
      <c r="L115" s="3">
        <v>4.0249080437942197</v>
      </c>
      <c r="M115" s="3">
        <v>53.494285872539997</v>
      </c>
      <c r="N115" s="17">
        <f>AVERAGE(D115:H115)</f>
        <v>32.280868337176649</v>
      </c>
      <c r="O115" s="17">
        <f>AVERAGE(I115:M115)</f>
        <v>20.752790783266853</v>
      </c>
      <c r="P115" s="2">
        <f>_xlfn.T.TEST(D115:H115,I115:M115,2,2)</f>
        <v>0.5050340281209752</v>
      </c>
      <c r="Q115" s="2" t="e">
        <f>VLOOKUP(B115,foldchange!A:C,3,0)</f>
        <v>#N/A</v>
      </c>
    </row>
    <row r="116" spans="1:17">
      <c r="A116" s="2" t="s">
        <v>700</v>
      </c>
      <c r="B116" s="2" t="s">
        <v>315</v>
      </c>
      <c r="D116" s="5">
        <v>1.1460760011796601E-2</v>
      </c>
      <c r="E116" s="5">
        <v>5.2323851590281301E-3</v>
      </c>
      <c r="F116" s="5">
        <v>9.2154351993900506E-3</v>
      </c>
      <c r="G116" s="5">
        <v>1.11739195842762E-2</v>
      </c>
      <c r="H116" s="5">
        <v>5.8259123975363796E-3</v>
      </c>
      <c r="I116" s="3">
        <v>8.5454031977820807E-3</v>
      </c>
      <c r="J116" s="3">
        <v>1.1245713399398401E-2</v>
      </c>
      <c r="K116" s="3">
        <v>8.3492588820450707E-3</v>
      </c>
      <c r="L116" s="3">
        <v>4.2577929538656399E-3</v>
      </c>
      <c r="M116" s="3">
        <v>4.0074170049098096E-3</v>
      </c>
      <c r="N116" s="17">
        <f>AVERAGE(D116:H116)</f>
        <v>8.5816824704054717E-3</v>
      </c>
      <c r="O116" s="17">
        <f>AVERAGE(I116:M116)</f>
        <v>7.2811170876001998E-3</v>
      </c>
      <c r="P116" s="2">
        <f>_xlfn.T.TEST(D116:H116,I116:M116,2,2)</f>
        <v>0.5139475747884521</v>
      </c>
      <c r="Q116" s="2" t="e">
        <f>VLOOKUP(B116,foldchange!A:C,3,0)</f>
        <v>#N/A</v>
      </c>
    </row>
    <row r="117" spans="1:17">
      <c r="A117" s="2" t="s">
        <v>713</v>
      </c>
      <c r="B117" s="2" t="s">
        <v>328</v>
      </c>
      <c r="D117" s="5">
        <v>14.769885130280599</v>
      </c>
      <c r="E117" s="5">
        <v>41.285083652970101</v>
      </c>
      <c r="F117" s="5">
        <v>38.683719466439896</v>
      </c>
      <c r="G117" s="5">
        <v>39.5599938389594</v>
      </c>
      <c r="H117" s="5">
        <v>36.564766030563497</v>
      </c>
      <c r="I117" s="3">
        <v>28.481702989471799</v>
      </c>
      <c r="J117" s="3">
        <v>19.301336268583398</v>
      </c>
      <c r="K117" s="3">
        <v>17.548294267326401</v>
      </c>
      <c r="L117" s="3">
        <v>52.835358626233798</v>
      </c>
      <c r="M117" s="3">
        <v>25.790242802575701</v>
      </c>
      <c r="N117" s="17">
        <f>AVERAGE(D117:H117)</f>
        <v>34.1726896238427</v>
      </c>
      <c r="O117" s="17">
        <f>AVERAGE(I117:M117)</f>
        <v>28.79138699083822</v>
      </c>
      <c r="P117" s="2">
        <f>_xlfn.T.TEST(D117:H117,I117:M117,2,2)</f>
        <v>0.52103704446060339</v>
      </c>
      <c r="Q117" s="2" t="e">
        <f>VLOOKUP(B117,foldchange!A:C,3,0)</f>
        <v>#N/A</v>
      </c>
    </row>
    <row r="118" spans="1:17">
      <c r="A118" s="2" t="s">
        <v>523</v>
      </c>
      <c r="B118" s="2" t="s">
        <v>138</v>
      </c>
      <c r="D118" s="5">
        <v>62.135379101102501</v>
      </c>
      <c r="E118" s="5">
        <v>116.06839826718399</v>
      </c>
      <c r="F118" s="5">
        <v>156.61414299283101</v>
      </c>
      <c r="G118" s="5">
        <v>156.788482379172</v>
      </c>
      <c r="H118" s="5">
        <v>160.22054537740701</v>
      </c>
      <c r="I118" s="3">
        <v>121.29509465339299</v>
      </c>
      <c r="J118" s="3">
        <v>145.71012534648099</v>
      </c>
      <c r="K118" s="3">
        <v>71.217208262381106</v>
      </c>
      <c r="L118" s="3">
        <v>153.319678028391</v>
      </c>
      <c r="M118" s="3">
        <v>74.562510405057296</v>
      </c>
      <c r="N118" s="17">
        <f>AVERAGE(D118:H118)</f>
        <v>130.3653896235393</v>
      </c>
      <c r="O118" s="17">
        <f>AVERAGE(I118:M118)</f>
        <v>113.22092333914068</v>
      </c>
      <c r="P118" s="2">
        <f>_xlfn.T.TEST(D118:H118,I118:M118,2,2)</f>
        <v>0.52218705724340075</v>
      </c>
      <c r="Q118" s="2" t="e">
        <f>VLOOKUP(B118,foldchange!A:C,3,0)</f>
        <v>#N/A</v>
      </c>
    </row>
    <row r="119" spans="1:17">
      <c r="A119" s="2" t="s">
        <v>447</v>
      </c>
      <c r="B119" s="2" t="s">
        <v>62</v>
      </c>
      <c r="D119" s="5">
        <v>87.838645717952602</v>
      </c>
      <c r="E119" s="5">
        <v>38.131394877862398</v>
      </c>
      <c r="F119" s="5">
        <v>49.593049738419197</v>
      </c>
      <c r="G119" s="5">
        <v>32.283582201274299</v>
      </c>
      <c r="H119" s="5">
        <v>106.056799087283</v>
      </c>
      <c r="I119" s="3">
        <v>23.0735421593835</v>
      </c>
      <c r="J119" s="3">
        <v>76.456139246966302</v>
      </c>
      <c r="K119" s="3">
        <v>23.285399999999999</v>
      </c>
      <c r="L119" s="3">
        <v>21.513989455895501</v>
      </c>
      <c r="M119" s="3">
        <v>97.340753705841905</v>
      </c>
      <c r="N119" s="17">
        <f>AVERAGE(D119:H119)</f>
        <v>62.780694324558297</v>
      </c>
      <c r="O119" s="17">
        <f>AVERAGE(I119:M119)</f>
        <v>48.333964913617436</v>
      </c>
      <c r="P119" s="2">
        <f>_xlfn.T.TEST(D119:H119,I119:M119,2,2)</f>
        <v>0.52369488945580556</v>
      </c>
      <c r="Q119" s="2" t="e">
        <f>VLOOKUP(B119,foldchange!A:C,3,0)</f>
        <v>#N/A</v>
      </c>
    </row>
    <row r="120" spans="1:17">
      <c r="A120" s="2" t="s">
        <v>662</v>
      </c>
      <c r="B120" s="2" t="s">
        <v>277</v>
      </c>
      <c r="D120" s="5">
        <v>21.479745432236701</v>
      </c>
      <c r="E120" s="5">
        <v>116.34124024619599</v>
      </c>
      <c r="F120" s="5">
        <v>86.106969925438705</v>
      </c>
      <c r="G120" s="5">
        <v>18.327943172161401</v>
      </c>
      <c r="H120" s="5">
        <v>42.777797181419601</v>
      </c>
      <c r="I120" s="3">
        <v>77.896147284642097</v>
      </c>
      <c r="J120" s="3">
        <v>11.3697996991992</v>
      </c>
      <c r="K120" s="3">
        <v>69.410765983480701</v>
      </c>
      <c r="L120" s="3">
        <v>35.256756606171699</v>
      </c>
      <c r="M120" s="3">
        <v>12.862223014826499</v>
      </c>
      <c r="N120" s="17">
        <f>AVERAGE(D120:H120)</f>
        <v>57.006739191490489</v>
      </c>
      <c r="O120" s="17">
        <f>AVERAGE(I120:M120)</f>
        <v>41.359138517664043</v>
      </c>
      <c r="P120" s="2">
        <f>_xlfn.T.TEST(D120:H120,I120:M120,2,2)</f>
        <v>0.52701928103282103</v>
      </c>
      <c r="Q120" s="2" t="e">
        <f>VLOOKUP(B120,foldchange!A:C,3,0)</f>
        <v>#N/A</v>
      </c>
    </row>
    <row r="121" spans="1:17">
      <c r="A121" s="2" t="s">
        <v>753</v>
      </c>
      <c r="B121" s="2" t="s">
        <v>368</v>
      </c>
      <c r="D121" s="5">
        <v>63.652401793459497</v>
      </c>
      <c r="E121" s="5">
        <v>69.793295083854503</v>
      </c>
      <c r="F121" s="5">
        <v>45.525569176918999</v>
      </c>
      <c r="G121" s="5">
        <v>27.3336035543619</v>
      </c>
      <c r="H121" s="5">
        <v>74.345716801069401</v>
      </c>
      <c r="I121" s="3">
        <v>66.075999813047105</v>
      </c>
      <c r="J121" s="3">
        <v>9.5478548422386105</v>
      </c>
      <c r="K121" s="3">
        <v>69.141917042803698</v>
      </c>
      <c r="L121" s="3">
        <v>43.4144308063265</v>
      </c>
      <c r="M121" s="3">
        <v>204.03189335393299</v>
      </c>
      <c r="N121" s="17">
        <f>AVERAGE(D121:H121)</f>
        <v>56.130117281932861</v>
      </c>
      <c r="O121" s="17">
        <f>AVERAGE(I121:M121)</f>
        <v>78.442419171669783</v>
      </c>
      <c r="P121" s="2">
        <f>_xlfn.T.TEST(D121:H121,I121:M121,2,2)</f>
        <v>0.53336581247474979</v>
      </c>
      <c r="Q121" s="2" t="e">
        <f>VLOOKUP(B121,foldchange!A:C,3,0)</f>
        <v>#N/A</v>
      </c>
    </row>
    <row r="122" spans="1:17">
      <c r="A122" s="2" t="s">
        <v>671</v>
      </c>
      <c r="B122" s="2" t="s">
        <v>286</v>
      </c>
      <c r="D122" s="5">
        <v>5.6493382462577402E-4</v>
      </c>
      <c r="E122" s="5">
        <v>5.7239900775260499E-5</v>
      </c>
      <c r="F122" s="5">
        <v>1.3504949206436E-4</v>
      </c>
      <c r="G122" s="5">
        <v>1.9681272610796999E-4</v>
      </c>
      <c r="H122" s="5">
        <v>3.3559192193025099E-4</v>
      </c>
      <c r="I122" s="3">
        <v>2.06580479107293E-4</v>
      </c>
      <c r="J122" s="3">
        <v>4.4449337882175599E-4</v>
      </c>
      <c r="K122" s="3">
        <v>1.19386463163437E-4</v>
      </c>
      <c r="L122" s="3">
        <v>1.01012617028579E-4</v>
      </c>
      <c r="M122" s="3">
        <v>5.1193085687378799E-5</v>
      </c>
      <c r="N122" s="17">
        <f>AVERAGE(D122:H122)</f>
        <v>2.5792557310072312E-4</v>
      </c>
      <c r="O122" s="17">
        <f>AVERAGE(I122:M122)</f>
        <v>1.8453320476168877E-4</v>
      </c>
      <c r="P122" s="2">
        <f>_xlfn.T.TEST(D122:H122,I122:M122,2,2)</f>
        <v>0.53506095738981818</v>
      </c>
      <c r="Q122" s="2" t="e">
        <f>VLOOKUP(B122,foldchange!A:C,3,0)</f>
        <v>#N/A</v>
      </c>
    </row>
    <row r="123" spans="1:17">
      <c r="A123" s="2" t="s">
        <v>705</v>
      </c>
      <c r="B123" s="2" t="s">
        <v>320</v>
      </c>
      <c r="D123" s="5">
        <v>69.931757147998695</v>
      </c>
      <c r="E123" s="5">
        <v>52.177220027973398</v>
      </c>
      <c r="F123" s="5">
        <v>69.790905154127401</v>
      </c>
      <c r="G123" s="5">
        <v>91.582427026914303</v>
      </c>
      <c r="H123" s="5">
        <v>185.44155107811801</v>
      </c>
      <c r="I123" s="3">
        <v>66.234053271436807</v>
      </c>
      <c r="J123" s="3">
        <v>82.530430817552698</v>
      </c>
      <c r="K123" s="3">
        <v>22.3937393498502</v>
      </c>
      <c r="L123" s="3">
        <v>199.298061794978</v>
      </c>
      <c r="M123" s="3">
        <v>256.500247318687</v>
      </c>
      <c r="N123" s="17">
        <f>AVERAGE(D123:H123)</f>
        <v>93.784772087026369</v>
      </c>
      <c r="O123" s="17">
        <f>AVERAGE(I123:M123)</f>
        <v>125.39130651050093</v>
      </c>
      <c r="P123" s="2">
        <f>_xlfn.T.TEST(D123:H123,I123:M123,2,2)</f>
        <v>0.54446155942407781</v>
      </c>
      <c r="Q123" s="2" t="e">
        <f>VLOOKUP(B123,foldchange!A:C,3,0)</f>
        <v>#N/A</v>
      </c>
    </row>
    <row r="124" spans="1:17">
      <c r="A124" s="2" t="s">
        <v>592</v>
      </c>
      <c r="B124" s="2" t="s">
        <v>207</v>
      </c>
      <c r="D124" s="5">
        <v>2.2731816429200099E-14</v>
      </c>
      <c r="E124" s="5">
        <v>0</v>
      </c>
      <c r="F124" s="5">
        <v>2.2731816429200099E-14</v>
      </c>
      <c r="G124" s="5">
        <v>2.2731816429200099E-14</v>
      </c>
      <c r="H124" s="5">
        <v>2.2731816429200099E-14</v>
      </c>
      <c r="I124" s="3">
        <v>2.2731816429200099E-14</v>
      </c>
      <c r="J124" s="3">
        <v>0</v>
      </c>
      <c r="K124" s="3">
        <v>0</v>
      </c>
      <c r="L124" s="3">
        <v>2.2731816429200099E-14</v>
      </c>
      <c r="M124" s="3">
        <v>2.2731816429200099E-14</v>
      </c>
      <c r="N124" s="17">
        <f>AVERAGE(D124:H124)</f>
        <v>1.8185453143360078E-14</v>
      </c>
      <c r="O124" s="17">
        <f>AVERAGE(I124:M124)</f>
        <v>1.3639089857520059E-14</v>
      </c>
      <c r="P124" s="2">
        <f>_xlfn.T.TEST(D124:H124,I124:M124,2,2)</f>
        <v>0.54473730080449068</v>
      </c>
      <c r="Q124" s="2" t="e">
        <f>VLOOKUP(B124,foldchange!A:C,3,0)</f>
        <v>#N/A</v>
      </c>
    </row>
    <row r="125" spans="1:17">
      <c r="A125" s="2" t="s">
        <v>707</v>
      </c>
      <c r="B125" s="2" t="s">
        <v>322</v>
      </c>
      <c r="D125" s="5">
        <v>7.8825834748386099E-15</v>
      </c>
      <c r="E125" s="5">
        <v>0</v>
      </c>
      <c r="F125" s="5">
        <v>7.8825834748386099E-15</v>
      </c>
      <c r="G125" s="5">
        <v>7.8825834748386099E-15</v>
      </c>
      <c r="H125" s="5">
        <v>7.8825834748386099E-15</v>
      </c>
      <c r="I125" s="3">
        <v>7.8825834748386099E-15</v>
      </c>
      <c r="J125" s="3">
        <v>0</v>
      </c>
      <c r="K125" s="3">
        <v>0</v>
      </c>
      <c r="L125" s="3">
        <v>7.8825834748386099E-15</v>
      </c>
      <c r="M125" s="3">
        <v>7.8825834748386099E-15</v>
      </c>
      <c r="N125" s="17">
        <f>AVERAGE(D125:H125)</f>
        <v>6.306066779870888E-15</v>
      </c>
      <c r="O125" s="17">
        <f>AVERAGE(I125:M125)</f>
        <v>4.7295500849031654E-15</v>
      </c>
      <c r="P125" s="2">
        <f>_xlfn.T.TEST(D125:H125,I125:M125,2,2)</f>
        <v>0.54473730080449068</v>
      </c>
      <c r="Q125" s="2" t="e">
        <f>VLOOKUP(B125,foldchange!A:C,3,0)</f>
        <v>#N/A</v>
      </c>
    </row>
    <row r="126" spans="1:17">
      <c r="A126" s="2" t="s">
        <v>678</v>
      </c>
      <c r="B126" s="2" t="s">
        <v>293</v>
      </c>
      <c r="D126" s="5">
        <v>392.84840000000003</v>
      </c>
      <c r="E126" s="5">
        <v>386.83692522212402</v>
      </c>
      <c r="F126" s="5">
        <v>385.89944876402399</v>
      </c>
      <c r="G126" s="5">
        <v>378.81659698723701</v>
      </c>
      <c r="H126" s="5">
        <v>387.36159766457001</v>
      </c>
      <c r="I126" s="3">
        <v>385.66</v>
      </c>
      <c r="J126" s="3">
        <v>389.22900413727001</v>
      </c>
      <c r="K126" s="3">
        <v>387.77431999999999</v>
      </c>
      <c r="L126" s="3">
        <v>387.06855862277899</v>
      </c>
      <c r="M126" s="3">
        <v>389.23388982754199</v>
      </c>
      <c r="N126" s="17">
        <f>AVERAGE(D126:H126)</f>
        <v>386.352593727591</v>
      </c>
      <c r="O126" s="17">
        <f>AVERAGE(I126:M126)</f>
        <v>387.79315451751825</v>
      </c>
      <c r="P126" s="2">
        <f>_xlfn.T.TEST(D126:H126,I126:M126,2,2)</f>
        <v>0.55550515205605766</v>
      </c>
      <c r="Q126" s="2" t="e">
        <f>VLOOKUP(B126,foldchange!A:C,3,0)</f>
        <v>#N/A</v>
      </c>
    </row>
    <row r="127" spans="1:17">
      <c r="A127" s="2" t="s">
        <v>604</v>
      </c>
      <c r="B127" s="2" t="s">
        <v>219</v>
      </c>
      <c r="D127" s="5">
        <v>392.84840000000298</v>
      </c>
      <c r="E127" s="5">
        <v>386.84492000000301</v>
      </c>
      <c r="F127" s="5">
        <v>385.90424000000303</v>
      </c>
      <c r="G127" s="5">
        <v>378.82147999999899</v>
      </c>
      <c r="H127" s="5">
        <v>387.365479999993</v>
      </c>
      <c r="I127" s="3">
        <v>385.66000000000298</v>
      </c>
      <c r="J127" s="3">
        <v>389.23436000000203</v>
      </c>
      <c r="K127" s="3">
        <v>387.77431999999698</v>
      </c>
      <c r="L127" s="3">
        <v>387.07383999999701</v>
      </c>
      <c r="M127" s="3">
        <v>389.236560000005</v>
      </c>
      <c r="N127" s="17">
        <f>AVERAGE(D127:H127)</f>
        <v>386.35690400000021</v>
      </c>
      <c r="O127" s="17">
        <f>AVERAGE(I127:M127)</f>
        <v>387.79581600000085</v>
      </c>
      <c r="P127" s="2">
        <f>_xlfn.T.TEST(D127:H127,I127:M127,2,2)</f>
        <v>0.55586499211704887</v>
      </c>
      <c r="Q127" s="2" t="e">
        <f>VLOOKUP(B127,foldchange!A:C,3,0)</f>
        <v>#N/A</v>
      </c>
    </row>
    <row r="128" spans="1:17">
      <c r="A128" s="2" t="s">
        <v>499</v>
      </c>
      <c r="B128" s="2" t="s">
        <v>114</v>
      </c>
      <c r="D128" s="5">
        <v>392.84840000000003</v>
      </c>
      <c r="E128" s="5">
        <v>386.84492</v>
      </c>
      <c r="F128" s="5">
        <v>385.90424000000002</v>
      </c>
      <c r="G128" s="5">
        <v>378.82148000000001</v>
      </c>
      <c r="H128" s="5">
        <v>387.36547999999999</v>
      </c>
      <c r="I128" s="3">
        <v>385.66</v>
      </c>
      <c r="J128" s="3">
        <v>389.23435999999998</v>
      </c>
      <c r="K128" s="3">
        <v>387.77431999999999</v>
      </c>
      <c r="L128" s="3">
        <v>387.07384000000002</v>
      </c>
      <c r="M128" s="3">
        <v>389.23656</v>
      </c>
      <c r="N128" s="17">
        <f>AVERAGE(D128:H128)</f>
        <v>386.35690400000004</v>
      </c>
      <c r="O128" s="17">
        <f>AVERAGE(I128:M128)</f>
        <v>387.795816</v>
      </c>
      <c r="P128" s="2">
        <f>_xlfn.T.TEST(D128:H128,I128:M128,2,2)</f>
        <v>0.55586499211714058</v>
      </c>
      <c r="Q128" s="2" t="e">
        <f>VLOOKUP(B128,foldchange!A:C,3,0)</f>
        <v>#N/A</v>
      </c>
    </row>
    <row r="129" spans="1:17">
      <c r="A129" s="2" t="s">
        <v>606</v>
      </c>
      <c r="B129" s="2" t="s">
        <v>221</v>
      </c>
      <c r="D129" s="5">
        <v>392.84840000000003</v>
      </c>
      <c r="E129" s="5">
        <v>386.84492</v>
      </c>
      <c r="F129" s="5">
        <v>385.90424000000002</v>
      </c>
      <c r="G129" s="5">
        <v>378.82148000000001</v>
      </c>
      <c r="H129" s="5">
        <v>387.36547999999999</v>
      </c>
      <c r="I129" s="3">
        <v>385.66</v>
      </c>
      <c r="J129" s="3">
        <v>389.23435999999998</v>
      </c>
      <c r="K129" s="3">
        <v>387.77431999999999</v>
      </c>
      <c r="L129" s="3">
        <v>387.07384000000002</v>
      </c>
      <c r="M129" s="3">
        <v>389.23656</v>
      </c>
      <c r="N129" s="17">
        <f>AVERAGE(D129:H129)</f>
        <v>386.35690400000004</v>
      </c>
      <c r="O129" s="17">
        <f>AVERAGE(I129:M129)</f>
        <v>387.795816</v>
      </c>
      <c r="P129" s="2">
        <f>_xlfn.T.TEST(D129:H129,I129:M129,2,2)</f>
        <v>0.55586499211714058</v>
      </c>
      <c r="Q129" s="2" t="e">
        <f>VLOOKUP(B129,foldchange!A:C,3,0)</f>
        <v>#N/A</v>
      </c>
    </row>
    <row r="130" spans="1:17">
      <c r="A130" s="2" t="s">
        <v>637</v>
      </c>
      <c r="B130" s="2" t="s">
        <v>252</v>
      </c>
      <c r="D130" s="5">
        <v>207.73052000000001</v>
      </c>
      <c r="E130" s="5">
        <v>83.614959999999996</v>
      </c>
      <c r="F130" s="5">
        <v>182.31120000000001</v>
      </c>
      <c r="G130" s="5">
        <v>187.24315999999999</v>
      </c>
      <c r="H130" s="5">
        <v>313.82808</v>
      </c>
      <c r="I130" s="3">
        <v>110.74584</v>
      </c>
      <c r="J130" s="3">
        <v>148.94159999999999</v>
      </c>
      <c r="K130" s="3">
        <v>70.86</v>
      </c>
      <c r="L130" s="3">
        <v>138.59772000000001</v>
      </c>
      <c r="M130" s="3">
        <v>330.64028000000002</v>
      </c>
      <c r="N130" s="17">
        <f>AVERAGE(D130:H130)</f>
        <v>194.945584</v>
      </c>
      <c r="O130" s="17">
        <f>AVERAGE(I130:M130)</f>
        <v>159.95708800000003</v>
      </c>
      <c r="P130" s="2">
        <f>_xlfn.T.TEST(D130:H130,I130:M130,2,2)</f>
        <v>0.56219734759688333</v>
      </c>
      <c r="Q130" s="2" t="e">
        <f>VLOOKUP(B130,foldchange!A:C,3,0)</f>
        <v>#N/A</v>
      </c>
    </row>
    <row r="131" spans="1:17">
      <c r="A131" s="2" t="s">
        <v>759</v>
      </c>
      <c r="B131" s="2" t="s">
        <v>374</v>
      </c>
      <c r="D131" s="5">
        <v>180.84616536601499</v>
      </c>
      <c r="E131" s="5">
        <v>175.28067031689099</v>
      </c>
      <c r="F131" s="5">
        <v>114.020076873745</v>
      </c>
      <c r="G131" s="5">
        <v>70.789041678802903</v>
      </c>
      <c r="H131" s="5">
        <v>156.863366803585</v>
      </c>
      <c r="I131" s="3">
        <v>98.926693908835304</v>
      </c>
      <c r="J131" s="3">
        <v>198.62549964700401</v>
      </c>
      <c r="K131" s="3">
        <v>159.08686908453001</v>
      </c>
      <c r="L131" s="3">
        <v>68.228233568901601</v>
      </c>
      <c r="M131" s="3">
        <v>77.792349514754505</v>
      </c>
      <c r="N131" s="17">
        <f>AVERAGE(D131:H131)</f>
        <v>139.55986420780778</v>
      </c>
      <c r="O131" s="17">
        <f>AVERAGE(I131:M131)</f>
        <v>120.5319291448051</v>
      </c>
      <c r="P131" s="2">
        <f>_xlfn.T.TEST(D131:H131,I131:M131,2,2)</f>
        <v>0.57570069257070977</v>
      </c>
      <c r="Q131" s="2" t="e">
        <f>VLOOKUP(B131,foldchange!A:C,3,0)</f>
        <v>#N/A</v>
      </c>
    </row>
    <row r="132" spans="1:17">
      <c r="A132" s="2" t="s">
        <v>551</v>
      </c>
      <c r="B132" s="2" t="s">
        <v>166</v>
      </c>
      <c r="D132" s="5">
        <v>4.9530390711001997E-3</v>
      </c>
      <c r="E132" s="5">
        <v>4.4681532071309104E-3</v>
      </c>
      <c r="F132" s="5">
        <v>7.2120076522455799E-3</v>
      </c>
      <c r="G132" s="5">
        <v>7.7647929954341704E-3</v>
      </c>
      <c r="H132" s="5">
        <v>6.4304347256470603E-3</v>
      </c>
      <c r="I132" s="3">
        <v>4.6302611976930296E-3</v>
      </c>
      <c r="J132" s="3">
        <v>4.5127171231474899E-3</v>
      </c>
      <c r="K132" s="3">
        <v>4.7321036553701502E-3</v>
      </c>
      <c r="L132" s="3">
        <v>7.3199785025929703E-3</v>
      </c>
      <c r="M132" s="3">
        <v>7.0361000989610199E-3</v>
      </c>
      <c r="N132" s="17">
        <f>AVERAGE(D132:H132)</f>
        <v>6.1656855303115852E-3</v>
      </c>
      <c r="O132" s="17">
        <f>AVERAGE(I132:M132)</f>
        <v>5.646232115552932E-3</v>
      </c>
      <c r="P132" s="2">
        <f>_xlfn.T.TEST(D132:H132,I132:M132,2,2)</f>
        <v>0.57692054424094696</v>
      </c>
      <c r="Q132" s="2" t="e">
        <f>VLOOKUP(B132,foldchange!A:C,3,0)</f>
        <v>#N/A</v>
      </c>
    </row>
    <row r="133" spans="1:17">
      <c r="A133" s="2" t="s">
        <v>581</v>
      </c>
      <c r="B133" s="2" t="s">
        <v>196</v>
      </c>
      <c r="D133" s="5">
        <v>36.739800000000102</v>
      </c>
      <c r="E133" s="5">
        <v>18.121559999999999</v>
      </c>
      <c r="F133" s="5">
        <v>0.44036000000005499</v>
      </c>
      <c r="G133" s="5">
        <v>11.59844</v>
      </c>
      <c r="H133" s="5">
        <v>41.250999999999998</v>
      </c>
      <c r="I133" s="3">
        <v>13.95392</v>
      </c>
      <c r="J133" s="3">
        <v>6.2320000000000002</v>
      </c>
      <c r="K133" s="3">
        <v>15.49836</v>
      </c>
      <c r="L133" s="3">
        <v>1.29644</v>
      </c>
      <c r="M133" s="3">
        <v>41.250999999999998</v>
      </c>
      <c r="N133" s="17">
        <f>AVERAGE(D133:H133)</f>
        <v>21.630232000000028</v>
      </c>
      <c r="O133" s="17">
        <f>AVERAGE(I133:M133)</f>
        <v>15.646343999999999</v>
      </c>
      <c r="P133" s="2">
        <f>_xlfn.T.TEST(D133:H133,I133:M133,2,2)</f>
        <v>0.5778306733180798</v>
      </c>
      <c r="Q133" s="2" t="e">
        <f>VLOOKUP(B133,foldchange!A:C,3,0)</f>
        <v>#N/A</v>
      </c>
    </row>
    <row r="134" spans="1:17" s="4" customFormat="1">
      <c r="A134" s="2" t="s">
        <v>559</v>
      </c>
      <c r="B134" s="2" t="s">
        <v>174</v>
      </c>
      <c r="C134" s="10"/>
      <c r="D134" s="5">
        <v>36.809259913883501</v>
      </c>
      <c r="E134" s="5">
        <v>19.725919999999999</v>
      </c>
      <c r="F134" s="5">
        <v>0</v>
      </c>
      <c r="G134" s="5">
        <v>15.129160000000001</v>
      </c>
      <c r="H134" s="5">
        <v>36.825876375802899</v>
      </c>
      <c r="I134" s="3">
        <v>17.124680000000001</v>
      </c>
      <c r="J134" s="3">
        <v>8.7132000000000005</v>
      </c>
      <c r="K134" s="3">
        <v>18.800439999999998</v>
      </c>
      <c r="L134" s="3">
        <v>1.29644</v>
      </c>
      <c r="M134" s="3">
        <v>36.872428781014101</v>
      </c>
      <c r="N134" s="17">
        <f>AVERAGE(D134:H134)</f>
        <v>21.698043257937279</v>
      </c>
      <c r="O134" s="17">
        <f>AVERAGE(I134:M134)</f>
        <v>16.561437756202821</v>
      </c>
      <c r="P134" s="2">
        <f>_xlfn.T.TEST(D134:H134,I134:M134,2,2)</f>
        <v>0.59133247708041869</v>
      </c>
      <c r="Q134" s="2" t="e">
        <f>VLOOKUP(B134,foldchange!A:C,3,0)</f>
        <v>#N/A</v>
      </c>
    </row>
    <row r="135" spans="1:17">
      <c r="A135" s="2" t="s">
        <v>391</v>
      </c>
      <c r="B135" s="2" t="s">
        <v>6</v>
      </c>
      <c r="D135" s="5">
        <v>6.8257731616086503E-4</v>
      </c>
      <c r="E135" s="5">
        <v>3.3477825330398303E-4</v>
      </c>
      <c r="F135" s="5">
        <v>4.5409515334995899E-4</v>
      </c>
      <c r="G135" s="5">
        <v>4.7004231996652902E-4</v>
      </c>
      <c r="H135" s="5">
        <v>1.93128668320247E-4</v>
      </c>
      <c r="I135" s="3">
        <v>3.6611967377667099E-4</v>
      </c>
      <c r="J135" s="3">
        <v>6.0250856525409502E-4</v>
      </c>
      <c r="K135" s="3">
        <v>1.1011199914901E-4</v>
      </c>
      <c r="L135" s="3">
        <v>1.0924931579991701E-3</v>
      </c>
      <c r="M135" s="3">
        <v>4.6532385440514702E-4</v>
      </c>
      <c r="N135" s="17">
        <f>AVERAGE(D135:H135)</f>
        <v>4.2692434222031661E-4</v>
      </c>
      <c r="O135" s="17">
        <f>AVERAGE(I135:M135)</f>
        <v>5.2731145011681863E-4</v>
      </c>
      <c r="P135" s="2">
        <f>_xlfn.T.TEST(D135:H135,I135:M135,2,2)</f>
        <v>0.59564698129117666</v>
      </c>
      <c r="Q135" s="2" t="e">
        <f>VLOOKUP(B135,foldchange!A:C,3,0)</f>
        <v>#N/A</v>
      </c>
    </row>
    <row r="136" spans="1:17" s="4" customFormat="1">
      <c r="A136" s="2" t="s">
        <v>747</v>
      </c>
      <c r="B136" s="2" t="s">
        <v>362</v>
      </c>
      <c r="C136" s="10"/>
      <c r="D136" s="5">
        <v>20.018319999999999</v>
      </c>
      <c r="E136" s="5">
        <v>4.4066799999999997</v>
      </c>
      <c r="F136" s="5">
        <v>1.38959999999997</v>
      </c>
      <c r="G136" s="5">
        <v>12.427199999999999</v>
      </c>
      <c r="H136" s="5">
        <v>11.259880000000001</v>
      </c>
      <c r="I136" s="3">
        <v>5.8135600000000496</v>
      </c>
      <c r="J136" s="3">
        <v>6.8197599999999996</v>
      </c>
      <c r="K136" s="3">
        <v>2.9839600000000002</v>
      </c>
      <c r="L136" s="3">
        <v>2.1496399999999798</v>
      </c>
      <c r="M136" s="3">
        <v>19.465799999999899</v>
      </c>
      <c r="N136" s="17">
        <f>AVERAGE(D136:H136)</f>
        <v>9.900335999999994</v>
      </c>
      <c r="O136" s="17">
        <f>AVERAGE(I136:M136)</f>
        <v>7.4465439999999861</v>
      </c>
      <c r="P136" s="2">
        <f>_xlfn.T.TEST(D136:H136,I136:M136,2,2)</f>
        <v>0.60205501960284247</v>
      </c>
      <c r="Q136" s="2" t="e">
        <f>VLOOKUP(B136,foldchange!A:C,3,0)</f>
        <v>#N/A</v>
      </c>
    </row>
    <row r="137" spans="1:17">
      <c r="A137" s="2" t="s">
        <v>715</v>
      </c>
      <c r="B137" s="2" t="s">
        <v>330</v>
      </c>
      <c r="D137" s="5">
        <v>77.189812163537297</v>
      </c>
      <c r="E137" s="5">
        <v>35.099576217429501</v>
      </c>
      <c r="F137" s="5">
        <v>26.1433458293642</v>
      </c>
      <c r="G137" s="5">
        <v>45.976610068262701</v>
      </c>
      <c r="H137" s="5">
        <v>156.053324270638</v>
      </c>
      <c r="I137" s="3">
        <v>81.889596976940894</v>
      </c>
      <c r="J137" s="3">
        <v>37.621292645020297</v>
      </c>
      <c r="K137" s="3">
        <v>62.889288777525202</v>
      </c>
      <c r="L137" s="3">
        <v>23.8162256076752</v>
      </c>
      <c r="M137" s="3">
        <v>270.31474552181498</v>
      </c>
      <c r="N137" s="17">
        <f>AVERAGE(D137:H137)</f>
        <v>68.092533709846336</v>
      </c>
      <c r="O137" s="17">
        <f>AVERAGE(I137:M137)</f>
        <v>95.30622990579532</v>
      </c>
      <c r="P137" s="2">
        <f>_xlfn.T.TEST(D137:H137,I137:M137,2,2)</f>
        <v>0.60618862137945906</v>
      </c>
      <c r="Q137" s="2" t="e">
        <f>VLOOKUP(B137,foldchange!A:C,3,0)</f>
        <v>#N/A</v>
      </c>
    </row>
    <row r="138" spans="1:17">
      <c r="A138" s="2" t="s">
        <v>450</v>
      </c>
      <c r="B138" s="2" t="s">
        <v>65</v>
      </c>
      <c r="D138" s="5">
        <v>88.259432835305901</v>
      </c>
      <c r="E138" s="5">
        <v>150.23634695696401</v>
      </c>
      <c r="F138" s="5">
        <v>65.993697741728994</v>
      </c>
      <c r="G138" s="5">
        <v>27.827304900820302</v>
      </c>
      <c r="H138" s="5">
        <v>140.37453508339101</v>
      </c>
      <c r="I138" s="3">
        <v>108.979388761539</v>
      </c>
      <c r="J138" s="3">
        <v>26.913527495895199</v>
      </c>
      <c r="K138" s="3">
        <v>163.86973332077801</v>
      </c>
      <c r="L138" s="3">
        <v>32.934076301967004</v>
      </c>
      <c r="M138" s="3">
        <v>275.13686759632498</v>
      </c>
      <c r="N138" s="17">
        <f>AVERAGE(D138:H138)</f>
        <v>94.538263503642042</v>
      </c>
      <c r="O138" s="17">
        <f>AVERAGE(I138:M138)</f>
        <v>121.56671869530082</v>
      </c>
      <c r="P138" s="2">
        <f>_xlfn.T.TEST(D138:H138,I138:M138,2,2)</f>
        <v>0.61330684741835761</v>
      </c>
      <c r="Q138" s="2" t="e">
        <f>VLOOKUP(B138,foldchange!A:C,3,0)</f>
        <v>#N/A</v>
      </c>
    </row>
    <row r="139" spans="1:17">
      <c r="A139" s="2" t="s">
        <v>748</v>
      </c>
      <c r="B139" s="2" t="s">
        <v>363</v>
      </c>
      <c r="D139" s="5">
        <v>20.018319999999999</v>
      </c>
      <c r="E139" s="5">
        <v>4.4066799999999997</v>
      </c>
      <c r="F139" s="5">
        <v>0.40003999999999001</v>
      </c>
      <c r="G139" s="5">
        <v>12.427199999999999</v>
      </c>
      <c r="H139" s="5">
        <v>11.259880000000001</v>
      </c>
      <c r="I139" s="3">
        <v>5.8135600000000496</v>
      </c>
      <c r="J139" s="3">
        <v>6.8197599999999996</v>
      </c>
      <c r="K139" s="3">
        <v>2.9839600000000002</v>
      </c>
      <c r="L139" s="3">
        <v>1.2964399999999601</v>
      </c>
      <c r="M139" s="3">
        <v>19.465800000000002</v>
      </c>
      <c r="N139" s="17">
        <f>AVERAGE(D139:H139)</f>
        <v>9.7024239999999971</v>
      </c>
      <c r="O139" s="17">
        <f>AVERAGE(I139:M139)</f>
        <v>7.2759040000000024</v>
      </c>
      <c r="P139" s="2">
        <f>_xlfn.T.TEST(D139:H139,I139:M139,2,2)</f>
        <v>0.61732477579461587</v>
      </c>
      <c r="Q139" s="2" t="e">
        <f>VLOOKUP(B139,foldchange!A:C,3,0)</f>
        <v>#N/A</v>
      </c>
    </row>
    <row r="140" spans="1:17">
      <c r="A140" s="2" t="s">
        <v>688</v>
      </c>
      <c r="B140" s="2" t="s">
        <v>303</v>
      </c>
      <c r="D140" s="5">
        <v>129.92585663224099</v>
      </c>
      <c r="E140" s="5">
        <v>183.56602741584899</v>
      </c>
      <c r="F140" s="5">
        <v>123.967699330781</v>
      </c>
      <c r="G140" s="5">
        <v>73.504677649984799</v>
      </c>
      <c r="H140" s="5">
        <v>167.337042054459</v>
      </c>
      <c r="I140" s="3">
        <v>124.858610735963</v>
      </c>
      <c r="J140" s="3">
        <v>146.440731497906</v>
      </c>
      <c r="K140" s="3">
        <v>170.55684770852599</v>
      </c>
      <c r="L140" s="3">
        <v>81.980335833003906</v>
      </c>
      <c r="M140" s="3">
        <v>237.03527968934401</v>
      </c>
      <c r="N140" s="17">
        <f>AVERAGE(D140:H140)</f>
        <v>135.66026061666295</v>
      </c>
      <c r="O140" s="17">
        <f>AVERAGE(I140:M140)</f>
        <v>152.17436109294857</v>
      </c>
      <c r="P140" s="2">
        <f>_xlfn.T.TEST(D140:H140,I140:M140,2,2)</f>
        <v>0.6205769225141049</v>
      </c>
      <c r="Q140" s="2" t="e">
        <f>VLOOKUP(B140,foldchange!A:C,3,0)</f>
        <v>#N/A</v>
      </c>
    </row>
    <row r="141" spans="1:17">
      <c r="A141" s="2" t="s">
        <v>441</v>
      </c>
      <c r="B141" s="2" t="s">
        <v>56</v>
      </c>
      <c r="D141" s="5">
        <v>7.0524399999999599</v>
      </c>
      <c r="E141" s="5">
        <v>5.3040000000000003</v>
      </c>
      <c r="F141" s="5">
        <v>29.216425424850399</v>
      </c>
      <c r="G141" s="5">
        <v>19.878464942963198</v>
      </c>
      <c r="H141" s="5">
        <v>34.248181493530303</v>
      </c>
      <c r="I141" s="3">
        <v>13.6482519911744</v>
      </c>
      <c r="J141" s="3">
        <v>27.490639999999999</v>
      </c>
      <c r="K141" s="3">
        <v>9.7270000000000003</v>
      </c>
      <c r="L141" s="3">
        <v>22.211819167671202</v>
      </c>
      <c r="M141" s="3">
        <v>4.5055797707340401</v>
      </c>
      <c r="N141" s="17">
        <f>AVERAGE(D141:H141)</f>
        <v>19.139902372268772</v>
      </c>
      <c r="O141" s="17">
        <f>AVERAGE(I141:M141)</f>
        <v>15.516658185915929</v>
      </c>
      <c r="P141" s="2">
        <f>_xlfn.T.TEST(D141:H141,I141:M141,2,2)</f>
        <v>0.62464469629419139</v>
      </c>
      <c r="Q141" s="2" t="e">
        <f>VLOOKUP(B141,foldchange!A:C,3,0)</f>
        <v>#N/A</v>
      </c>
    </row>
    <row r="142" spans="1:17">
      <c r="A142" s="2" t="s">
        <v>702</v>
      </c>
      <c r="B142" s="2" t="s">
        <v>317</v>
      </c>
      <c r="D142" s="5">
        <v>18.404629956941701</v>
      </c>
      <c r="E142" s="5">
        <v>18.2715334053694</v>
      </c>
      <c r="F142" s="5">
        <v>18.429237950711901</v>
      </c>
      <c r="G142" s="5">
        <v>18.2684048911993</v>
      </c>
      <c r="H142" s="5">
        <v>18.412938187901499</v>
      </c>
      <c r="I142" s="3">
        <v>18.466513608853599</v>
      </c>
      <c r="J142" s="3">
        <v>18.1514966249472</v>
      </c>
      <c r="K142" s="3">
        <v>18.4975787636617</v>
      </c>
      <c r="L142" s="3">
        <v>17.9468465439517</v>
      </c>
      <c r="M142" s="3">
        <v>18.436214390507399</v>
      </c>
      <c r="N142" s="17">
        <f>AVERAGE(D142:H142)</f>
        <v>18.357348878424762</v>
      </c>
      <c r="O142" s="17">
        <f>AVERAGE(I142:M142)</f>
        <v>18.299729986384321</v>
      </c>
      <c r="P142" s="2">
        <f>_xlfn.T.TEST(D142:H142,I142:M142,2,2)</f>
        <v>0.62553230000338345</v>
      </c>
      <c r="Q142" s="2" t="e">
        <f>VLOOKUP(B142,foldchange!A:C,3,0)</f>
        <v>#N/A</v>
      </c>
    </row>
    <row r="143" spans="1:17">
      <c r="A143" s="2" t="s">
        <v>619</v>
      </c>
      <c r="B143" s="2" t="s">
        <v>234</v>
      </c>
      <c r="D143" s="5">
        <v>16.947199999999999</v>
      </c>
      <c r="E143" s="5">
        <v>1.66412</v>
      </c>
      <c r="F143" s="5">
        <v>0</v>
      </c>
      <c r="G143" s="5">
        <v>0</v>
      </c>
      <c r="H143" s="5">
        <v>14.08048</v>
      </c>
      <c r="I143" s="3">
        <v>4.4046799999999804</v>
      </c>
      <c r="J143" s="3">
        <v>3.36992</v>
      </c>
      <c r="K143" s="3">
        <v>5.0649600000000001</v>
      </c>
      <c r="L143" s="3">
        <v>0.40379999999999999</v>
      </c>
      <c r="M143" s="3">
        <v>40.095600000000097</v>
      </c>
      <c r="N143" s="17">
        <f>AVERAGE(D143:H143)</f>
        <v>6.5383599999999999</v>
      </c>
      <c r="O143" s="17">
        <f>AVERAGE(I143:M143)</f>
        <v>10.667792000000016</v>
      </c>
      <c r="P143" s="2">
        <f>_xlfn.T.TEST(D143:H143,I143:M143,2,2)</f>
        <v>0.63121687328893106</v>
      </c>
      <c r="Q143" s="2" t="e">
        <f>VLOOKUP(B143,foldchange!A:C,3,0)</f>
        <v>#N/A</v>
      </c>
    </row>
    <row r="144" spans="1:17">
      <c r="A144" s="2" t="s">
        <v>762</v>
      </c>
      <c r="B144" s="2" t="s">
        <v>377</v>
      </c>
      <c r="D144" s="5">
        <v>36.087359999999997</v>
      </c>
      <c r="E144" s="5">
        <v>4.7457599999999998</v>
      </c>
      <c r="F144" s="5">
        <v>0.31117797222805199</v>
      </c>
      <c r="G144" s="5">
        <v>3.2543160733044898</v>
      </c>
      <c r="H144" s="5">
        <v>39.58708</v>
      </c>
      <c r="I144" s="3">
        <v>11.591200000000001</v>
      </c>
      <c r="J144" s="3">
        <v>6.1051200000000003</v>
      </c>
      <c r="K144" s="3">
        <v>9.8398800000000008</v>
      </c>
      <c r="L144" s="3">
        <v>1.29644</v>
      </c>
      <c r="M144" s="3">
        <v>110.801627137625</v>
      </c>
      <c r="N144" s="17">
        <f>AVERAGE(D144:H144)</f>
        <v>16.797138809106507</v>
      </c>
      <c r="O144" s="17">
        <f>AVERAGE(I144:M144)</f>
        <v>27.926853427525003</v>
      </c>
      <c r="P144" s="2">
        <f>_xlfn.T.TEST(D144:H144,I144:M144,2,2)</f>
        <v>0.63438042293019081</v>
      </c>
      <c r="Q144" s="2" t="e">
        <f>VLOOKUP(B144,foldchange!A:C,3,0)</f>
        <v>#N/A</v>
      </c>
    </row>
    <row r="145" spans="1:17">
      <c r="A145" s="2" t="s">
        <v>568</v>
      </c>
      <c r="B145" s="2" t="s">
        <v>183</v>
      </c>
      <c r="D145" s="5">
        <v>13.7638227158631</v>
      </c>
      <c r="E145" s="5">
        <v>34.625187313221097</v>
      </c>
      <c r="F145" s="5">
        <v>11.4693582703443</v>
      </c>
      <c r="G145" s="5">
        <v>16.4883976859387</v>
      </c>
      <c r="H145" s="5">
        <v>64.934953027450504</v>
      </c>
      <c r="I145" s="3">
        <v>22.441577632884901</v>
      </c>
      <c r="J145" s="3">
        <v>5.5065517259081398</v>
      </c>
      <c r="K145" s="3">
        <v>33.065899792691901</v>
      </c>
      <c r="L145" s="3">
        <v>5.4867734619653499</v>
      </c>
      <c r="M145" s="3">
        <v>43.759471721251899</v>
      </c>
      <c r="N145" s="17">
        <f>AVERAGE(D145:H145)</f>
        <v>28.256343802563539</v>
      </c>
      <c r="O145" s="17">
        <f>AVERAGE(I145:M145)</f>
        <v>22.052054866940438</v>
      </c>
      <c r="P145" s="2">
        <f>_xlfn.T.TEST(D145:H145,I145:M145,2,2)</f>
        <v>0.63470559024886142</v>
      </c>
      <c r="Q145" s="2" t="e">
        <f>VLOOKUP(B145,foldchange!A:C,3,0)</f>
        <v>#N/A</v>
      </c>
    </row>
    <row r="146" spans="1:17">
      <c r="A146" s="2" t="s">
        <v>694</v>
      </c>
      <c r="B146" s="2" t="s">
        <v>309</v>
      </c>
      <c r="D146" s="5">
        <v>221.087523747598</v>
      </c>
      <c r="E146" s="5">
        <v>174.409523652958</v>
      </c>
      <c r="F146" s="5">
        <v>197.513548428148</v>
      </c>
      <c r="G146" s="5">
        <v>210.465212559853</v>
      </c>
      <c r="H146" s="5">
        <v>246.86412823336701</v>
      </c>
      <c r="I146" s="3">
        <v>184.67781938320499</v>
      </c>
      <c r="J146" s="3">
        <v>226.42840577929601</v>
      </c>
      <c r="K146" s="3">
        <v>172.89217448585501</v>
      </c>
      <c r="L146" s="3">
        <v>204.26665978779499</v>
      </c>
      <c r="M146" s="3">
        <v>222.92322015950199</v>
      </c>
      <c r="N146" s="17">
        <f>AVERAGE(D146:H146)</f>
        <v>210.06798732438477</v>
      </c>
      <c r="O146" s="17">
        <f>AVERAGE(I146:M146)</f>
        <v>202.23765591913059</v>
      </c>
      <c r="P146" s="2">
        <f>_xlfn.T.TEST(D146:H146,I146:M146,2,2)</f>
        <v>0.63676785641438194</v>
      </c>
      <c r="Q146" s="2" t="e">
        <f>VLOOKUP(B146,foldchange!A:C,3,0)</f>
        <v>#N/A</v>
      </c>
    </row>
    <row r="147" spans="1:17">
      <c r="A147" s="2" t="s">
        <v>398</v>
      </c>
      <c r="B147" s="2" t="s">
        <v>13</v>
      </c>
      <c r="D147" s="5">
        <v>1.3832647252684199E-3</v>
      </c>
      <c r="E147" s="5">
        <v>1.1792596007660599E-3</v>
      </c>
      <c r="F147" s="5">
        <v>4.6403738188019499E-4</v>
      </c>
      <c r="G147" s="5">
        <v>1.11221783390653E-4</v>
      </c>
      <c r="H147" s="5">
        <v>9.6669286085676598E-5</v>
      </c>
      <c r="I147" s="3">
        <v>5.8548067474931099E-4</v>
      </c>
      <c r="J147" s="3">
        <v>2.2717049657331699E-3</v>
      </c>
      <c r="K147" s="3">
        <v>1.3119810755680399E-3</v>
      </c>
      <c r="L147" s="3">
        <v>2.0561774554153601E-4</v>
      </c>
      <c r="M147" s="3">
        <v>4.8596182614352202E-5</v>
      </c>
      <c r="N147" s="17">
        <f>AVERAGE(D147:H147)</f>
        <v>6.4689055547820088E-4</v>
      </c>
      <c r="O147" s="17">
        <f>AVERAGE(I147:M147)</f>
        <v>8.8467612884128197E-4</v>
      </c>
      <c r="P147" s="2">
        <f>_xlfn.T.TEST(D147:H147,I147:M147,2,2)</f>
        <v>0.64058919749997645</v>
      </c>
      <c r="Q147" s="2" t="e">
        <f>VLOOKUP(B147,foldchange!A:C,3,0)</f>
        <v>#N/A</v>
      </c>
    </row>
    <row r="148" spans="1:17">
      <c r="A148" s="2" t="s">
        <v>621</v>
      </c>
      <c r="B148" s="2" t="s">
        <v>236</v>
      </c>
      <c r="D148" s="5">
        <v>257.24089723750899</v>
      </c>
      <c r="E148" s="5">
        <v>324.87965445844998</v>
      </c>
      <c r="F148" s="5">
        <v>207.61734142248599</v>
      </c>
      <c r="G148" s="5">
        <v>169.36030876552201</v>
      </c>
      <c r="H148" s="5">
        <v>297.61989456703401</v>
      </c>
      <c r="I148" s="3">
        <v>279.85369825747699</v>
      </c>
      <c r="J148" s="3">
        <v>334.81575384195401</v>
      </c>
      <c r="K148" s="3">
        <v>331.27783835727001</v>
      </c>
      <c r="L148" s="3">
        <v>152.892533567193</v>
      </c>
      <c r="M148" s="3">
        <v>260.085572316325</v>
      </c>
      <c r="N148" s="17">
        <f>AVERAGE(D148:H148)</f>
        <v>251.34361929020019</v>
      </c>
      <c r="O148" s="17">
        <f>AVERAGE(I148:M148)</f>
        <v>271.78507926804377</v>
      </c>
      <c r="P148" s="2">
        <f>_xlfn.T.TEST(D148:H148,I148:M148,2,2)</f>
        <v>0.65189458118430577</v>
      </c>
      <c r="Q148" s="2" t="e">
        <f>VLOOKUP(B148,foldchange!A:C,3,0)</f>
        <v>#N/A</v>
      </c>
    </row>
    <row r="149" spans="1:17">
      <c r="A149" s="2" t="s">
        <v>698</v>
      </c>
      <c r="B149" s="2" t="s">
        <v>313</v>
      </c>
      <c r="D149" s="5">
        <v>0.100759913884161</v>
      </c>
      <c r="E149" s="5">
        <v>0.165433189261741</v>
      </c>
      <c r="F149" s="5">
        <v>0.11565513163459699</v>
      </c>
      <c r="G149" s="5">
        <v>0.57486011373093504</v>
      </c>
      <c r="H149" s="5">
        <v>0.11737637580397101</v>
      </c>
      <c r="I149" s="3">
        <v>0.16417147464059001</v>
      </c>
      <c r="J149" s="3">
        <v>9.1410854914641994E-3</v>
      </c>
      <c r="K149" s="3">
        <v>0.28665752732327099</v>
      </c>
      <c r="L149" s="3">
        <v>0.84162516160982603</v>
      </c>
      <c r="M149" s="3">
        <v>0.16392878101409999</v>
      </c>
      <c r="N149" s="17">
        <f>AVERAGE(D149:H149)</f>
        <v>0.21481694486308101</v>
      </c>
      <c r="O149" s="17">
        <f>AVERAGE(I149:M149)</f>
        <v>0.29310480601585021</v>
      </c>
      <c r="P149" s="2">
        <f>_xlfn.T.TEST(D149:H149,I149:M149,2,2)</f>
        <v>0.65775155672246433</v>
      </c>
      <c r="Q149" s="2" t="e">
        <f>VLOOKUP(B149,foldchange!A:C,3,0)</f>
        <v>#N/A</v>
      </c>
    </row>
    <row r="150" spans="1:17">
      <c r="A150" s="2" t="s">
        <v>532</v>
      </c>
      <c r="B150" s="2" t="s">
        <v>147</v>
      </c>
      <c r="D150" s="5">
        <v>93.0869334233941</v>
      </c>
      <c r="E150" s="5">
        <v>29.980979891739999</v>
      </c>
      <c r="F150" s="5">
        <v>24.8961437345307</v>
      </c>
      <c r="G150" s="5">
        <v>15.300652873090201</v>
      </c>
      <c r="H150" s="5">
        <v>3.5253219273347698</v>
      </c>
      <c r="I150" s="3">
        <v>12.1607700065244</v>
      </c>
      <c r="J150" s="3">
        <v>81.288937467954298</v>
      </c>
      <c r="K150" s="3">
        <v>8.7758752171215804</v>
      </c>
      <c r="L150" s="3">
        <v>9.5005255001707898</v>
      </c>
      <c r="M150" s="3">
        <v>6.3745182965878904</v>
      </c>
      <c r="N150" s="17">
        <f>AVERAGE(D150:H150)</f>
        <v>33.358006370017954</v>
      </c>
      <c r="O150" s="17">
        <f>AVERAGE(I150:M150)</f>
        <v>23.620125297671795</v>
      </c>
      <c r="P150" s="2">
        <f>_xlfn.T.TEST(D150:H150,I150:M150,2,2)</f>
        <v>0.65912746901915575</v>
      </c>
      <c r="Q150" s="2" t="e">
        <f>VLOOKUP(B150,foldchange!A:C,3,0)</f>
        <v>#N/A</v>
      </c>
    </row>
    <row r="151" spans="1:17">
      <c r="A151" s="2" t="s">
        <v>711</v>
      </c>
      <c r="B151" s="2" t="s">
        <v>326</v>
      </c>
      <c r="D151" s="5">
        <v>1.40360763189165E-3</v>
      </c>
      <c r="E151" s="5">
        <v>1.19885458440865E-3</v>
      </c>
      <c r="F151" s="5">
        <v>5.2774932712509903E-4</v>
      </c>
      <c r="G151" s="5">
        <v>1.11221783390653E-4</v>
      </c>
      <c r="H151" s="5">
        <v>1.45488216935524E-4</v>
      </c>
      <c r="I151" s="3">
        <v>5.854806747847E-4</v>
      </c>
      <c r="J151" s="3">
        <v>2.2717049657333698E-3</v>
      </c>
      <c r="K151" s="3">
        <v>1.34566015220379E-3</v>
      </c>
      <c r="L151" s="3">
        <v>2.41084701847319E-4</v>
      </c>
      <c r="M151" s="3">
        <v>5.2354057379494501E-5</v>
      </c>
      <c r="N151" s="17">
        <f>AVERAGE(D151:H151)</f>
        <v>6.773843087503152E-4</v>
      </c>
      <c r="O151" s="17">
        <f>AVERAGE(I151:M151)</f>
        <v>8.992569103897346E-4</v>
      </c>
      <c r="P151" s="2">
        <f>_xlfn.T.TEST(D151:H151,I151:M151,2,2)</f>
        <v>0.66124413543513838</v>
      </c>
      <c r="Q151" s="2" t="e">
        <f>VLOOKUP(B151,foldchange!A:C,3,0)</f>
        <v>#N/A</v>
      </c>
    </row>
    <row r="152" spans="1:17">
      <c r="A152" s="2" t="s">
        <v>755</v>
      </c>
      <c r="B152" s="2" t="s">
        <v>370</v>
      </c>
      <c r="D152" s="5">
        <v>209.643924370691</v>
      </c>
      <c r="E152" s="5">
        <v>162.98234602782401</v>
      </c>
      <c r="F152" s="5">
        <v>179.64774113854699</v>
      </c>
      <c r="G152" s="5">
        <v>198.31255774501099</v>
      </c>
      <c r="H152" s="5">
        <v>238.26620389615999</v>
      </c>
      <c r="I152" s="3">
        <v>173.649825343103</v>
      </c>
      <c r="J152" s="3">
        <v>217.30803994095899</v>
      </c>
      <c r="K152" s="3">
        <v>160.600206842586</v>
      </c>
      <c r="L152" s="3">
        <v>189.180024968449</v>
      </c>
      <c r="M152" s="3">
        <v>210.11468448929801</v>
      </c>
      <c r="N152" s="17">
        <f>AVERAGE(D152:H152)</f>
        <v>197.77055463564656</v>
      </c>
      <c r="O152" s="17">
        <f>AVERAGE(I152:M152)</f>
        <v>190.17055631687899</v>
      </c>
      <c r="P152" s="2">
        <f>_xlfn.T.TEST(D152:H152,I152:M152,2,2)</f>
        <v>0.66182941232532233</v>
      </c>
      <c r="Q152" s="2" t="e">
        <f>VLOOKUP(B152,foldchange!A:C,3,0)</f>
        <v>#N/A</v>
      </c>
    </row>
    <row r="153" spans="1:17">
      <c r="A153" s="2" t="s">
        <v>584</v>
      </c>
      <c r="B153" s="2" t="s">
        <v>199</v>
      </c>
      <c r="D153" s="5">
        <v>13.7638227158631</v>
      </c>
      <c r="E153" s="5">
        <v>3.27528</v>
      </c>
      <c r="F153" s="5">
        <v>4.5924800000000197</v>
      </c>
      <c r="G153" s="5">
        <v>4.06196</v>
      </c>
      <c r="H153" s="5">
        <v>19.276119999999999</v>
      </c>
      <c r="I153" s="3">
        <v>6.4908000000000401</v>
      </c>
      <c r="J153" s="3">
        <v>4.9646400000000002</v>
      </c>
      <c r="K153" s="3">
        <v>7.9944800000000003</v>
      </c>
      <c r="L153" s="3">
        <v>0.80644000000000005</v>
      </c>
      <c r="M153" s="3">
        <v>43.759471721251899</v>
      </c>
      <c r="N153" s="17">
        <f>AVERAGE(D153:H153)</f>
        <v>8.9939325431726225</v>
      </c>
      <c r="O153" s="17">
        <f>AVERAGE(I153:M153)</f>
        <v>12.803166344250389</v>
      </c>
      <c r="P153" s="2">
        <f>_xlfn.T.TEST(D153:H153,I153:M153,2,2)</f>
        <v>0.66447914940759834</v>
      </c>
      <c r="Q153" s="2" t="e">
        <f>VLOOKUP(B153,foldchange!A:C,3,0)</f>
        <v>#N/A</v>
      </c>
    </row>
    <row r="154" spans="1:17">
      <c r="A154" s="2" t="s">
        <v>395</v>
      </c>
      <c r="B154" s="2" t="s">
        <v>10</v>
      </c>
      <c r="D154" s="5">
        <v>50.9001599999999</v>
      </c>
      <c r="E154" s="5">
        <v>20.16272</v>
      </c>
      <c r="F154" s="5">
        <v>1.30507999999998</v>
      </c>
      <c r="G154" s="5">
        <v>12.21876</v>
      </c>
      <c r="H154" s="5">
        <v>103.10148</v>
      </c>
      <c r="I154" s="3">
        <v>17.124680000000001</v>
      </c>
      <c r="J154" s="3">
        <v>8.7132000000000005</v>
      </c>
      <c r="K154" s="3">
        <v>18.800439999999998</v>
      </c>
      <c r="L154" s="3">
        <v>1.29644</v>
      </c>
      <c r="M154" s="3">
        <v>260.59652</v>
      </c>
      <c r="N154" s="17">
        <f>AVERAGE(D154:H154)</f>
        <v>37.537639999999975</v>
      </c>
      <c r="O154" s="17">
        <f>AVERAGE(I154:M154)</f>
        <v>61.306255999999998</v>
      </c>
      <c r="P154" s="2">
        <f>_xlfn.T.TEST(D154:H154,I154:M154,2,2)</f>
        <v>0.66680212776049119</v>
      </c>
      <c r="Q154" s="2" t="e">
        <f>VLOOKUP(B154,foldchange!A:C,3,0)</f>
        <v>#N/A</v>
      </c>
    </row>
    <row r="155" spans="1:17">
      <c r="A155" s="2" t="s">
        <v>550</v>
      </c>
      <c r="B155" s="2" t="s">
        <v>165</v>
      </c>
      <c r="D155" s="5">
        <v>6.2188138979807402E-3</v>
      </c>
      <c r="E155" s="5">
        <v>5.5149593800295502E-3</v>
      </c>
      <c r="F155" s="5">
        <v>8.5532314517920999E-3</v>
      </c>
      <c r="G155" s="5">
        <v>9.0706028975590103E-3</v>
      </c>
      <c r="H155" s="5">
        <v>7.6677166463740001E-3</v>
      </c>
      <c r="I155" s="3">
        <v>7.9220704091583806E-3</v>
      </c>
      <c r="J155" s="3">
        <v>4.9838340007916102E-3</v>
      </c>
      <c r="K155" s="3">
        <v>6.76777708424237E-3</v>
      </c>
      <c r="L155" s="3">
        <v>1.09053637619618E-2</v>
      </c>
      <c r="M155" s="3">
        <v>9.1299445847924394E-3</v>
      </c>
      <c r="N155" s="17">
        <f>AVERAGE(D155:H155)</f>
        <v>7.4050648547470798E-3</v>
      </c>
      <c r="O155" s="17">
        <f>AVERAGE(I155:M155)</f>
        <v>7.9417979681893191E-3</v>
      </c>
      <c r="P155" s="2">
        <f>_xlfn.T.TEST(D155:H155,I155:M155,2,2)</f>
        <v>0.67004710109108245</v>
      </c>
      <c r="Q155" s="2" t="e">
        <f>VLOOKUP(B155,foldchange!A:C,3,0)</f>
        <v>#N/A</v>
      </c>
    </row>
    <row r="156" spans="1:17">
      <c r="A156" s="2" t="s">
        <v>432</v>
      </c>
      <c r="B156" s="2" t="s">
        <v>47</v>
      </c>
      <c r="D156" s="5">
        <v>9</v>
      </c>
      <c r="E156" s="5">
        <v>0</v>
      </c>
      <c r="F156" s="5">
        <v>9</v>
      </c>
      <c r="G156" s="5">
        <v>7.0196799999999904</v>
      </c>
      <c r="H156" s="5">
        <v>6.3064000000000497</v>
      </c>
      <c r="I156" s="3">
        <v>9</v>
      </c>
      <c r="J156" s="3">
        <v>9</v>
      </c>
      <c r="K156" s="3">
        <v>7.0746000000000002</v>
      </c>
      <c r="L156" s="3">
        <v>8.6271199999999908</v>
      </c>
      <c r="M156" s="3">
        <v>2.21604</v>
      </c>
      <c r="N156" s="17">
        <f>AVERAGE(D156:H156)</f>
        <v>6.2652160000000077</v>
      </c>
      <c r="O156" s="17">
        <f>AVERAGE(I156:M156)</f>
        <v>7.1835519999999988</v>
      </c>
      <c r="P156" s="2">
        <f>_xlfn.T.TEST(D156:H156,I156:M156,2,2)</f>
        <v>0.67337521070026685</v>
      </c>
      <c r="Q156" s="2" t="e">
        <f>VLOOKUP(B156,foldchange!A:C,3,0)</f>
        <v>#N/A</v>
      </c>
    </row>
    <row r="157" spans="1:17">
      <c r="A157" s="2" t="s">
        <v>410</v>
      </c>
      <c r="B157" s="2" t="s">
        <v>25</v>
      </c>
      <c r="D157" s="5">
        <v>4.8707422795360401E-4</v>
      </c>
      <c r="E157" s="5">
        <v>8.6582507636309702E-5</v>
      </c>
      <c r="F157" s="5">
        <v>1.4273452936777701E-4</v>
      </c>
      <c r="G157" s="5">
        <v>2.1167125325974301E-4</v>
      </c>
      <c r="H157" s="5">
        <v>4.5943970096687403E-4</v>
      </c>
      <c r="I157" s="3">
        <v>1.03464371909473E-4</v>
      </c>
      <c r="J157" s="3">
        <v>3.1498147965376699E-4</v>
      </c>
      <c r="K157" s="3">
        <v>6.3860101892673798E-5</v>
      </c>
      <c r="L157" s="3">
        <v>4.7442408951166298E-4</v>
      </c>
      <c r="M157" s="3">
        <v>1.8981727348546499E-4</v>
      </c>
      <c r="N157" s="17">
        <f>AVERAGE(D157:H157)</f>
        <v>2.7750044383686155E-4</v>
      </c>
      <c r="O157" s="17">
        <f>AVERAGE(I157:M157)</f>
        <v>2.2930946329060837E-4</v>
      </c>
      <c r="P157" s="2">
        <f>_xlfn.T.TEST(D157:H157,I157:M157,2,2)</f>
        <v>0.67671034980548761</v>
      </c>
      <c r="Q157" s="2" t="e">
        <f>VLOOKUP(B157,foldchange!A:C,3,0)</f>
        <v>#N/A</v>
      </c>
    </row>
    <row r="158" spans="1:17">
      <c r="A158" s="2" t="s">
        <v>623</v>
      </c>
      <c r="B158" s="2" t="s">
        <v>238</v>
      </c>
      <c r="D158" s="5">
        <v>56.877123325414999</v>
      </c>
      <c r="E158" s="5">
        <v>9.7426421970380606</v>
      </c>
      <c r="F158" s="5">
        <v>20.839783943146401</v>
      </c>
      <c r="G158" s="5">
        <v>10.862989269779399</v>
      </c>
      <c r="H158" s="5">
        <v>50.584041688633903</v>
      </c>
      <c r="I158" s="3">
        <v>16.4761356490461</v>
      </c>
      <c r="J158" s="3">
        <v>15.5531597136033</v>
      </c>
      <c r="K158" s="3">
        <v>14.240363175861701</v>
      </c>
      <c r="L158" s="3">
        <v>12.434243015862901</v>
      </c>
      <c r="M158" s="3">
        <v>153.76000962384401</v>
      </c>
      <c r="N158" s="17">
        <f>AVERAGE(D158:H158)</f>
        <v>29.781316084802551</v>
      </c>
      <c r="O158" s="17">
        <f>AVERAGE(I158:M158)</f>
        <v>42.492782235643602</v>
      </c>
      <c r="P158" s="2">
        <f>_xlfn.T.TEST(D158:H158,I158:M158,2,2)</f>
        <v>0.67865843187406305</v>
      </c>
      <c r="Q158" s="2" t="e">
        <f>VLOOKUP(B158,foldchange!A:C,3,0)</f>
        <v>#N/A</v>
      </c>
    </row>
    <row r="159" spans="1:17">
      <c r="A159" s="2" t="s">
        <v>686</v>
      </c>
      <c r="B159" s="2" t="s">
        <v>301</v>
      </c>
      <c r="D159" s="5">
        <v>77.469232894844296</v>
      </c>
      <c r="E159" s="5">
        <v>56.729378799413901</v>
      </c>
      <c r="F159" s="5">
        <v>75.965196121361998</v>
      </c>
      <c r="G159" s="5">
        <v>48.064894142876099</v>
      </c>
      <c r="H159" s="5">
        <v>112.431366463673</v>
      </c>
      <c r="I159" s="3">
        <v>76.985693698492497</v>
      </c>
      <c r="J159" s="3">
        <v>9.4959228827935291</v>
      </c>
      <c r="K159" s="3">
        <v>61.919980302689297</v>
      </c>
      <c r="L159" s="3">
        <v>85.839871488444402</v>
      </c>
      <c r="M159" s="3">
        <v>210.48382575081399</v>
      </c>
      <c r="N159" s="17">
        <f>AVERAGE(D159:H159)</f>
        <v>74.132013684433858</v>
      </c>
      <c r="O159" s="17">
        <f>AVERAGE(I159:M159)</f>
        <v>88.94505882464675</v>
      </c>
      <c r="P159" s="2">
        <f>_xlfn.T.TEST(D159:H159,I159:M159,2,2)</f>
        <v>0.68285496958773728</v>
      </c>
      <c r="Q159" s="2" t="e">
        <f>VLOOKUP(B159,foldchange!A:C,3,0)</f>
        <v>#N/A</v>
      </c>
    </row>
    <row r="160" spans="1:17">
      <c r="A160" s="2" t="s">
        <v>618</v>
      </c>
      <c r="B160" s="2" t="s">
        <v>233</v>
      </c>
      <c r="D160" s="5">
        <v>5.49599999999998</v>
      </c>
      <c r="E160" s="5">
        <v>0</v>
      </c>
      <c r="F160" s="5">
        <v>2.3008399999999898</v>
      </c>
      <c r="G160" s="5">
        <v>2.1183999999999501</v>
      </c>
      <c r="H160" s="5">
        <v>1.3027600000000299</v>
      </c>
      <c r="I160" s="3">
        <v>0.43344000000001898</v>
      </c>
      <c r="J160" s="3">
        <v>5.2335200000000004</v>
      </c>
      <c r="K160" s="3">
        <v>0</v>
      </c>
      <c r="L160" s="3">
        <v>2.7277200000000001</v>
      </c>
      <c r="M160" s="3">
        <v>0</v>
      </c>
      <c r="N160" s="17">
        <f>AVERAGE(D160:H160)</f>
        <v>2.2435999999999896</v>
      </c>
      <c r="O160" s="17">
        <f>AVERAGE(I160:M160)</f>
        <v>1.6789360000000038</v>
      </c>
      <c r="P160" s="2">
        <f>_xlfn.T.TEST(D160:H160,I160:M160,2,2)</f>
        <v>0.69066295648175857</v>
      </c>
      <c r="Q160" s="2" t="e">
        <f>VLOOKUP(B160,foldchange!A:C,3,0)</f>
        <v>#N/A</v>
      </c>
    </row>
    <row r="161" spans="1:17">
      <c r="A161" s="2" t="s">
        <v>630</v>
      </c>
      <c r="B161" s="2" t="s">
        <v>245</v>
      </c>
      <c r="D161" s="5">
        <v>5.49599999999998</v>
      </c>
      <c r="E161" s="5">
        <v>0</v>
      </c>
      <c r="F161" s="5">
        <v>2.3008399999999898</v>
      </c>
      <c r="G161" s="5">
        <v>2.1183999999999501</v>
      </c>
      <c r="H161" s="5">
        <v>1.3027600000000299</v>
      </c>
      <c r="I161" s="3">
        <v>0.43344000000001898</v>
      </c>
      <c r="J161" s="3">
        <v>5.2335200000000004</v>
      </c>
      <c r="K161" s="3">
        <v>0</v>
      </c>
      <c r="L161" s="3">
        <v>2.7277200000000001</v>
      </c>
      <c r="M161" s="3">
        <v>0</v>
      </c>
      <c r="N161" s="17">
        <f>AVERAGE(D161:H161)</f>
        <v>2.2435999999999896</v>
      </c>
      <c r="O161" s="17">
        <f>AVERAGE(I161:M161)</f>
        <v>1.6789360000000038</v>
      </c>
      <c r="P161" s="2">
        <f>_xlfn.T.TEST(D161:H161,I161:M161,2,2)</f>
        <v>0.69066295648175857</v>
      </c>
      <c r="Q161" s="2" t="e">
        <f>VLOOKUP(B161,foldchange!A:C,3,0)</f>
        <v>#N/A</v>
      </c>
    </row>
    <row r="162" spans="1:17">
      <c r="A162" s="2" t="s">
        <v>444</v>
      </c>
      <c r="B162" s="2" t="s">
        <v>59</v>
      </c>
      <c r="D162" s="5">
        <v>53.214480000000101</v>
      </c>
      <c r="E162" s="5">
        <v>34.574280000000002</v>
      </c>
      <c r="F162" s="5">
        <v>2.01340000000005</v>
      </c>
      <c r="G162" s="5">
        <v>16.126200000000001</v>
      </c>
      <c r="H162" s="5">
        <v>76.069120000000098</v>
      </c>
      <c r="I162" s="3">
        <v>6.96712000000002</v>
      </c>
      <c r="J162" s="3">
        <v>85.891679999999994</v>
      </c>
      <c r="K162" s="3">
        <v>22.318919999999999</v>
      </c>
      <c r="L162" s="3">
        <v>2.3945599999999598</v>
      </c>
      <c r="M162" s="3">
        <v>25.262440000000002</v>
      </c>
      <c r="N162" s="17">
        <f>AVERAGE(D162:H162)</f>
        <v>36.399496000000049</v>
      </c>
      <c r="O162" s="17">
        <f>AVERAGE(I162:M162)</f>
        <v>28.566943999999996</v>
      </c>
      <c r="P162" s="2">
        <f>_xlfn.T.TEST(D162:H162,I162:M162,2,2)</f>
        <v>0.70452410858871017</v>
      </c>
      <c r="Q162" s="2" t="e">
        <f>VLOOKUP(B162,foldchange!A:C,3,0)</f>
        <v>#N/A</v>
      </c>
    </row>
    <row r="163" spans="1:17">
      <c r="A163" s="2" t="s">
        <v>412</v>
      </c>
      <c r="B163" s="2" t="s">
        <v>27</v>
      </c>
      <c r="D163" s="5">
        <v>2.5170519552375503E-4</v>
      </c>
      <c r="E163" s="5">
        <v>2.97143236501231E-5</v>
      </c>
      <c r="F163" s="5">
        <v>0</v>
      </c>
      <c r="G163" s="5">
        <v>1.06614043261288E-4</v>
      </c>
      <c r="H163" s="5">
        <v>1.05981697060997E-4</v>
      </c>
      <c r="I163" s="3">
        <v>3.6355449128677698E-4</v>
      </c>
      <c r="J163" s="3">
        <v>5.8744675000008997E-5</v>
      </c>
      <c r="K163" s="3">
        <v>2.0030143760004399E-4</v>
      </c>
      <c r="L163" s="3">
        <v>2.0725803449973299E-5</v>
      </c>
      <c r="M163" s="3">
        <v>5.5783447123758404E-6</v>
      </c>
      <c r="N163" s="17">
        <f>AVERAGE(D163:H163)</f>
        <v>9.8803051899232629E-5</v>
      </c>
      <c r="O163" s="17">
        <f>AVERAGE(I163:M163)</f>
        <v>1.2978095040983581E-4</v>
      </c>
      <c r="P163" s="2">
        <f>_xlfn.T.TEST(D163:H163,I163:M163,2,2)</f>
        <v>0.71083344050843866</v>
      </c>
      <c r="Q163" s="2" t="e">
        <f>VLOOKUP(B163,foldchange!A:C,3,0)</f>
        <v>#N/A</v>
      </c>
    </row>
    <row r="164" spans="1:17">
      <c r="A164" s="2" t="s">
        <v>435</v>
      </c>
      <c r="B164" s="2" t="s">
        <v>50</v>
      </c>
      <c r="D164" s="5">
        <v>34.069879999999998</v>
      </c>
      <c r="E164" s="5">
        <v>5.5092400000000001</v>
      </c>
      <c r="F164" s="5">
        <v>4.8095600000000296</v>
      </c>
      <c r="G164" s="5">
        <v>8.0617885099776494</v>
      </c>
      <c r="H164" s="5">
        <v>39.085000000000001</v>
      </c>
      <c r="I164" s="3">
        <v>10.01352</v>
      </c>
      <c r="J164" s="3">
        <v>10.761839999999999</v>
      </c>
      <c r="K164" s="3">
        <v>8.4276800000000005</v>
      </c>
      <c r="L164" s="3">
        <v>11.318160000000001</v>
      </c>
      <c r="M164" s="3">
        <v>79.73236</v>
      </c>
      <c r="N164" s="17">
        <f>AVERAGE(D164:H164)</f>
        <v>18.307093701995534</v>
      </c>
      <c r="O164" s="17">
        <f>AVERAGE(I164:M164)</f>
        <v>24.050711999999997</v>
      </c>
      <c r="P164" s="2">
        <f>_xlfn.T.TEST(D164:H164,I164:M164,2,2)</f>
        <v>0.72612042111919295</v>
      </c>
      <c r="Q164" s="2" t="e">
        <f>VLOOKUP(B164,foldchange!A:C,3,0)</f>
        <v>#N/A</v>
      </c>
    </row>
    <row r="165" spans="1:17">
      <c r="A165" s="2" t="s">
        <v>716</v>
      </c>
      <c r="B165" s="2" t="s">
        <v>331</v>
      </c>
      <c r="D165" s="5">
        <v>13.928495130280499</v>
      </c>
      <c r="E165" s="5">
        <v>40.443693652970097</v>
      </c>
      <c r="F165" s="5">
        <v>37.842329466439701</v>
      </c>
      <c r="G165" s="5">
        <v>38.718603838959403</v>
      </c>
      <c r="H165" s="5">
        <v>35.723376030563799</v>
      </c>
      <c r="I165" s="3">
        <v>27.640312989471798</v>
      </c>
      <c r="J165" s="3">
        <v>18.459946268583401</v>
      </c>
      <c r="K165" s="3">
        <v>30.1062302659832</v>
      </c>
      <c r="L165" s="3">
        <v>51.942764332236798</v>
      </c>
      <c r="M165" s="3">
        <v>24.948852802575701</v>
      </c>
      <c r="N165" s="17">
        <f>AVERAGE(D165:H165)</f>
        <v>33.331299623842696</v>
      </c>
      <c r="O165" s="17">
        <f>AVERAGE(I165:M165)</f>
        <v>30.61962133177018</v>
      </c>
      <c r="P165" s="2">
        <f>_xlfn.T.TEST(D165:H165,I165:M165,2,2)</f>
        <v>0.7271593463585706</v>
      </c>
      <c r="Q165" s="2" t="e">
        <f>VLOOKUP(B165,foldchange!A:C,3,0)</f>
        <v>#N/A</v>
      </c>
    </row>
    <row r="166" spans="1:17">
      <c r="A166" s="2" t="s">
        <v>525</v>
      </c>
      <c r="B166" s="2" t="s">
        <v>140</v>
      </c>
      <c r="D166" s="5">
        <v>88.088704724865394</v>
      </c>
      <c r="E166" s="5">
        <v>79.859029377561598</v>
      </c>
      <c r="F166" s="5">
        <v>67.291514166536402</v>
      </c>
      <c r="G166" s="5">
        <v>45.035069068934597</v>
      </c>
      <c r="H166" s="5">
        <v>104.86563061080101</v>
      </c>
      <c r="I166" s="3">
        <v>72.878415154304406</v>
      </c>
      <c r="J166" s="3">
        <v>76.606560301694699</v>
      </c>
      <c r="K166" s="3">
        <v>74.892713607822699</v>
      </c>
      <c r="L166" s="3">
        <v>37.753828288219999</v>
      </c>
      <c r="M166" s="3">
        <v>98.200114186869698</v>
      </c>
      <c r="N166" s="17">
        <f>AVERAGE(D166:H166)</f>
        <v>77.027989589739803</v>
      </c>
      <c r="O166" s="17">
        <f>AVERAGE(I166:M166)</f>
        <v>72.066326307782305</v>
      </c>
      <c r="P166" s="2">
        <f>_xlfn.T.TEST(D166:H166,I166:M166,2,2)</f>
        <v>0.73197476120094374</v>
      </c>
      <c r="Q166" s="2" t="e">
        <f>VLOOKUP(B166,foldchange!A:C,3,0)</f>
        <v>#N/A</v>
      </c>
    </row>
    <row r="167" spans="1:17">
      <c r="A167" s="2" t="s">
        <v>704</v>
      </c>
      <c r="B167" s="2" t="s">
        <v>319</v>
      </c>
      <c r="D167" s="5">
        <v>258.19356993126001</v>
      </c>
      <c r="E167" s="5">
        <v>350.00796407343898</v>
      </c>
      <c r="F167" s="5">
        <v>328.26438765146202</v>
      </c>
      <c r="G167" s="5">
        <v>315.49884344689201</v>
      </c>
      <c r="H167" s="5">
        <v>375.67728848527798</v>
      </c>
      <c r="I167" s="3">
        <v>372.346525790084</v>
      </c>
      <c r="J167" s="3">
        <v>251.584321670897</v>
      </c>
      <c r="K167" s="3">
        <v>365.47950280662099</v>
      </c>
      <c r="L167" s="3">
        <v>350.368674423134</v>
      </c>
      <c r="M167" s="3">
        <v>337.81271554365202</v>
      </c>
      <c r="N167" s="17">
        <f>AVERAGE(D167:H167)</f>
        <v>325.52841071766619</v>
      </c>
      <c r="O167" s="17">
        <f>AVERAGE(I167:M167)</f>
        <v>335.51834804687758</v>
      </c>
      <c r="P167" s="2">
        <f>_xlfn.T.TEST(D167:H167,I167:M167,2,2)</f>
        <v>0.74271605979041444</v>
      </c>
      <c r="Q167" s="2" t="e">
        <f>VLOOKUP(B167,foldchange!A:C,3,0)</f>
        <v>#N/A</v>
      </c>
    </row>
    <row r="168" spans="1:17">
      <c r="A168" s="2" t="s">
        <v>488</v>
      </c>
      <c r="B168" s="2" t="s">
        <v>103</v>
      </c>
      <c r="D168" s="5">
        <v>1.23583194872481E-3</v>
      </c>
      <c r="E168" s="5">
        <v>7.0375015652809902E-5</v>
      </c>
      <c r="F168" s="5">
        <v>1.4723737192526301E-4</v>
      </c>
      <c r="G168" s="5">
        <v>1.27207353875752E-4</v>
      </c>
      <c r="H168" s="5">
        <v>6.8816871794302696E-5</v>
      </c>
      <c r="I168" s="3">
        <v>1.8117223564787001E-4</v>
      </c>
      <c r="J168" s="3">
        <v>3.7386547302788197E-4</v>
      </c>
      <c r="K168" s="3">
        <v>3.7242270491570601E-4</v>
      </c>
      <c r="L168" s="3">
        <v>2.08647671712414E-4</v>
      </c>
      <c r="M168" s="3">
        <v>1.20257564367426E-4</v>
      </c>
      <c r="N168" s="17">
        <f>AVERAGE(D168:H168)</f>
        <v>3.2989371239458754E-4</v>
      </c>
      <c r="O168" s="17">
        <f>AVERAGE(I168:M168)</f>
        <v>2.5127312993425958E-4</v>
      </c>
      <c r="P168" s="2">
        <f>_xlfn.T.TEST(D168:H168,I168:M168,2,2)</f>
        <v>0.74430842669145436</v>
      </c>
      <c r="Q168" s="2" t="e">
        <f>VLOOKUP(B168,foldchange!A:C,3,0)</f>
        <v>#N/A</v>
      </c>
    </row>
    <row r="169" spans="1:17">
      <c r="A169" s="2" t="s">
        <v>689</v>
      </c>
      <c r="B169" s="2" t="s">
        <v>304</v>
      </c>
      <c r="D169" s="5">
        <v>31.138282538659499</v>
      </c>
      <c r="E169" s="5">
        <v>20.607538834921801</v>
      </c>
      <c r="F169" s="5">
        <v>7.2152756280554504</v>
      </c>
      <c r="G169" s="5">
        <v>20.759720000000002</v>
      </c>
      <c r="H169" s="5">
        <v>81.845119999999994</v>
      </c>
      <c r="I169" s="3">
        <v>29.7065271104168</v>
      </c>
      <c r="J169" s="3">
        <v>8.8310317259081597</v>
      </c>
      <c r="K169" s="3">
        <v>22.0721600000001</v>
      </c>
      <c r="L169" s="3">
        <v>4.0620301685896703</v>
      </c>
      <c r="M169" s="3">
        <v>146.11840000000001</v>
      </c>
      <c r="N169" s="17">
        <f>AVERAGE(D169:H169)</f>
        <v>32.313187400327351</v>
      </c>
      <c r="O169" s="17">
        <f>AVERAGE(I169:M169)</f>
        <v>42.158029800982945</v>
      </c>
      <c r="P169" s="2">
        <f>_xlfn.T.TEST(D169:H169,I169:M169,2,2)</f>
        <v>0.7463161871065942</v>
      </c>
      <c r="Q169" s="2" t="e">
        <f>VLOOKUP(B169,foldchange!A:C,3,0)</f>
        <v>#N/A</v>
      </c>
    </row>
    <row r="170" spans="1:17">
      <c r="A170" s="2" t="s">
        <v>625</v>
      </c>
      <c r="B170" s="2" t="s">
        <v>240</v>
      </c>
      <c r="D170" s="5">
        <v>103.030347351868</v>
      </c>
      <c r="E170" s="5">
        <v>90.601718714944496</v>
      </c>
      <c r="F170" s="5">
        <v>80.956351637149396</v>
      </c>
      <c r="G170" s="5">
        <v>44.027239792191899</v>
      </c>
      <c r="H170" s="5">
        <v>126.064459747642</v>
      </c>
      <c r="I170" s="3">
        <v>82.799489591830607</v>
      </c>
      <c r="J170" s="3">
        <v>91.762357922986098</v>
      </c>
      <c r="K170" s="3">
        <v>82.648528360191605</v>
      </c>
      <c r="L170" s="3">
        <v>48.768766528354199</v>
      </c>
      <c r="M170" s="3">
        <v>111.13282415421</v>
      </c>
      <c r="N170" s="17">
        <f>AVERAGE(D170:H170)</f>
        <v>88.936023448759158</v>
      </c>
      <c r="O170" s="17">
        <f>AVERAGE(I170:M170)</f>
        <v>83.422393311514497</v>
      </c>
      <c r="P170" s="2">
        <f>_xlfn.T.TEST(D170:H170,I170:M170,2,2)</f>
        <v>0.75234552280727696</v>
      </c>
      <c r="Q170" s="2" t="e">
        <f>VLOOKUP(B170,foldchange!A:C,3,0)</f>
        <v>#N/A</v>
      </c>
    </row>
    <row r="171" spans="1:17">
      <c r="A171" s="2" t="s">
        <v>726</v>
      </c>
      <c r="B171" s="2" t="s">
        <v>341</v>
      </c>
      <c r="D171" s="5">
        <v>1.8650788746072101E-3</v>
      </c>
      <c r="E171" s="5">
        <v>1.2220663802339901E-3</v>
      </c>
      <c r="F171" s="5">
        <v>5.5278068200551001E-4</v>
      </c>
      <c r="G171" s="5">
        <v>1.76994485150322E-4</v>
      </c>
      <c r="H171" s="5">
        <v>1.3605560511678599E-4</v>
      </c>
      <c r="I171" s="3">
        <v>6.7161705019316799E-4</v>
      </c>
      <c r="J171" s="3">
        <v>2.39189605561026E-3</v>
      </c>
      <c r="K171" s="3">
        <v>1.4304559186977699E-3</v>
      </c>
      <c r="L171" s="3">
        <v>2.5612405406719201E-4</v>
      </c>
      <c r="M171" s="3">
        <v>7.4192725469407499E-5</v>
      </c>
      <c r="N171" s="17">
        <f>AVERAGE(D171:H171)</f>
        <v>7.9059520542276349E-4</v>
      </c>
      <c r="O171" s="17">
        <f>AVERAGE(I171:M171)</f>
        <v>9.648571608075595E-4</v>
      </c>
      <c r="P171" s="2">
        <f>_xlfn.T.TEST(D171:H171,I171:M171,2,2)</f>
        <v>0.75528971676233669</v>
      </c>
      <c r="Q171" s="2" t="e">
        <f>VLOOKUP(B171,foldchange!A:C,3,0)</f>
        <v>#N/A</v>
      </c>
    </row>
    <row r="172" spans="1:17">
      <c r="A172" s="2" t="s">
        <v>602</v>
      </c>
      <c r="B172" s="2" t="s">
        <v>217</v>
      </c>
      <c r="D172" s="5">
        <v>96.237644151892397</v>
      </c>
      <c r="E172" s="5">
        <v>105.28835064122001</v>
      </c>
      <c r="F172" s="5">
        <v>82.6947727363128</v>
      </c>
      <c r="G172" s="5">
        <v>18.1637121542411</v>
      </c>
      <c r="H172" s="5">
        <v>31.298971625286502</v>
      </c>
      <c r="I172" s="3">
        <v>80.810457505081899</v>
      </c>
      <c r="J172" s="3">
        <v>82.666905778806097</v>
      </c>
      <c r="K172" s="3">
        <v>94.947149887502405</v>
      </c>
      <c r="L172" s="3">
        <v>29.840743305389999</v>
      </c>
      <c r="M172" s="3">
        <v>6.0077403336922002</v>
      </c>
      <c r="N172" s="17">
        <f>AVERAGE(D172:H172)</f>
        <v>66.736690261790571</v>
      </c>
      <c r="O172" s="17">
        <f>AVERAGE(I172:M172)</f>
        <v>58.854599362094518</v>
      </c>
      <c r="P172" s="2">
        <f>_xlfn.T.TEST(D172:H172,I172:M172,2,2)</f>
        <v>0.75791814666222823</v>
      </c>
      <c r="Q172" s="2" t="e">
        <f>VLOOKUP(B172,foldchange!A:C,3,0)</f>
        <v>#N/A</v>
      </c>
    </row>
    <row r="173" spans="1:17">
      <c r="A173" s="2" t="s">
        <v>553</v>
      </c>
      <c r="B173" s="2" t="s">
        <v>168</v>
      </c>
      <c r="D173" s="5">
        <v>5.5748020557232598</v>
      </c>
      <c r="E173" s="5">
        <v>21.334405794597501</v>
      </c>
      <c r="F173" s="5">
        <v>11.6816810142137</v>
      </c>
      <c r="G173" s="5">
        <v>5.1606843855170199</v>
      </c>
      <c r="H173" s="5">
        <v>4.03705160405495</v>
      </c>
      <c r="I173" s="3">
        <v>19.879147697234899</v>
      </c>
      <c r="J173" s="3">
        <v>4.5438542427377797</v>
      </c>
      <c r="K173" s="3">
        <v>26.504039802726801</v>
      </c>
      <c r="L173" s="3">
        <v>5.55787047257658</v>
      </c>
      <c r="M173" s="3">
        <v>0.74434463951922702</v>
      </c>
      <c r="N173" s="17">
        <f>AVERAGE(D173:H173)</f>
        <v>9.5577249708212868</v>
      </c>
      <c r="O173" s="17">
        <f>AVERAGE(I173:M173)</f>
        <v>11.445851370959058</v>
      </c>
      <c r="P173" s="2">
        <f>_xlfn.T.TEST(D173:H173,I173:M173,2,2)</f>
        <v>0.75837886932804344</v>
      </c>
      <c r="Q173" s="2" t="e">
        <f>VLOOKUP(B173,foldchange!A:C,3,0)</f>
        <v>#N/A</v>
      </c>
    </row>
    <row r="174" spans="1:17">
      <c r="A174" s="2" t="s">
        <v>408</v>
      </c>
      <c r="B174" s="2" t="s">
        <v>23</v>
      </c>
      <c r="D174" s="5">
        <v>21.6222455211925</v>
      </c>
      <c r="E174" s="5">
        <v>134.44916000000001</v>
      </c>
      <c r="F174" s="5">
        <v>80.539840451667203</v>
      </c>
      <c r="G174" s="5">
        <v>35.75976</v>
      </c>
      <c r="H174" s="5">
        <v>104.411667410742</v>
      </c>
      <c r="I174" s="3">
        <v>81.505221694150507</v>
      </c>
      <c r="J174" s="3">
        <v>45.738596092875198</v>
      </c>
      <c r="K174" s="3">
        <v>131.60535999999999</v>
      </c>
      <c r="L174" s="3">
        <v>61.799720000000001</v>
      </c>
      <c r="M174" s="3">
        <v>10.000792613824</v>
      </c>
      <c r="N174" s="17">
        <f>AVERAGE(D174:H174)</f>
        <v>75.356534676720344</v>
      </c>
      <c r="O174" s="17">
        <f>AVERAGE(I174:M174)</f>
        <v>66.129938080169936</v>
      </c>
      <c r="P174" s="2">
        <f>_xlfn.T.TEST(D174:H174,I174:M174,2,2)</f>
        <v>0.75924593908533555</v>
      </c>
      <c r="Q174" s="2" t="e">
        <f>VLOOKUP(B174,foldchange!A:C,3,0)</f>
        <v>#N/A</v>
      </c>
    </row>
    <row r="175" spans="1:17">
      <c r="A175" s="2" t="s">
        <v>583</v>
      </c>
      <c r="B175" s="2" t="s">
        <v>198</v>
      </c>
      <c r="D175" s="5">
        <v>222.96596109824901</v>
      </c>
      <c r="E175" s="5">
        <v>302.41194191192301</v>
      </c>
      <c r="F175" s="5">
        <v>180.22560965026599</v>
      </c>
      <c r="G175" s="5">
        <v>123.461898583698</v>
      </c>
      <c r="H175" s="5">
        <v>213.031825052426</v>
      </c>
      <c r="I175" s="3">
        <v>249.86143999999999</v>
      </c>
      <c r="J175" s="3">
        <v>228.57859281627401</v>
      </c>
      <c r="K175" s="3">
        <v>311.34528</v>
      </c>
      <c r="L175" s="3">
        <v>122.358066097163</v>
      </c>
      <c r="M175" s="3">
        <v>197.29374756888399</v>
      </c>
      <c r="N175" s="17">
        <f>AVERAGE(D175:H175)</f>
        <v>208.41944725931245</v>
      </c>
      <c r="O175" s="17">
        <f>AVERAGE(I175:M175)</f>
        <v>221.88742529646419</v>
      </c>
      <c r="P175" s="2">
        <f>_xlfn.T.TEST(D175:H175,I175:M175,2,2)</f>
        <v>0.76038010520745214</v>
      </c>
      <c r="Q175" s="2" t="e">
        <f>VLOOKUP(B175,foldchange!A:C,3,0)</f>
        <v>#N/A</v>
      </c>
    </row>
    <row r="176" spans="1:17">
      <c r="A176" s="2" t="s">
        <v>758</v>
      </c>
      <c r="B176" s="2" t="s">
        <v>373</v>
      </c>
      <c r="D176" s="5">
        <v>59.467381886005903</v>
      </c>
      <c r="E176" s="5">
        <v>32.197729895284901</v>
      </c>
      <c r="F176" s="5">
        <v>36.193316879311503</v>
      </c>
      <c r="G176" s="5">
        <v>39.233966833649603</v>
      </c>
      <c r="H176" s="5">
        <v>116.16896297404701</v>
      </c>
      <c r="I176" s="3">
        <v>23.539485658210001</v>
      </c>
      <c r="J176" s="3">
        <v>45.541759267330598</v>
      </c>
      <c r="K176" s="3">
        <v>19.9306713129005</v>
      </c>
      <c r="L176" s="3">
        <v>23.700253627295702</v>
      </c>
      <c r="M176" s="3">
        <v>242.53308797018599</v>
      </c>
      <c r="N176" s="17">
        <f>AVERAGE(D176:H176)</f>
        <v>56.652271693659785</v>
      </c>
      <c r="O176" s="17">
        <f>AVERAGE(I176:M176)</f>
        <v>71.049051567184549</v>
      </c>
      <c r="P176" s="2">
        <f>_xlfn.T.TEST(D176:H176,I176:M176,2,2)</f>
        <v>0.76154183064628156</v>
      </c>
      <c r="Q176" s="2" t="e">
        <f>VLOOKUP(B176,foldchange!A:C,3,0)</f>
        <v>#N/A</v>
      </c>
    </row>
    <row r="177" spans="1:17">
      <c r="A177" s="2" t="s">
        <v>528</v>
      </c>
      <c r="B177" s="2" t="s">
        <v>143</v>
      </c>
      <c r="D177" s="5">
        <v>13.9465040258559</v>
      </c>
      <c r="E177" s="5">
        <v>3.6219183848268601</v>
      </c>
      <c r="F177" s="5">
        <v>4.6672012793113504</v>
      </c>
      <c r="G177" s="5">
        <v>5.4413984956450898</v>
      </c>
      <c r="H177" s="5">
        <v>19.7028093821569</v>
      </c>
      <c r="I177" s="3">
        <v>6.6642848604977702</v>
      </c>
      <c r="J177" s="3">
        <v>2.7195838264022001</v>
      </c>
      <c r="K177" s="3">
        <v>3.3148037896220801</v>
      </c>
      <c r="L177" s="3">
        <v>3.1984587539967801</v>
      </c>
      <c r="M177" s="3">
        <v>45.204276534867901</v>
      </c>
      <c r="N177" s="17">
        <f>AVERAGE(D177:H177)</f>
        <v>9.4759663135592209</v>
      </c>
      <c r="O177" s="17">
        <f>AVERAGE(I177:M177)</f>
        <v>12.220281553077346</v>
      </c>
      <c r="P177" s="2">
        <f>_xlfn.T.TEST(D177:H177,I177:M177,2,2)</f>
        <v>0.76452911161303128</v>
      </c>
      <c r="Q177" s="2" t="e">
        <f>VLOOKUP(B177,foldchange!A:C,3,0)</f>
        <v>#N/A</v>
      </c>
    </row>
    <row r="178" spans="1:17">
      <c r="A178" s="2" t="s">
        <v>611</v>
      </c>
      <c r="B178" s="2" t="s">
        <v>226</v>
      </c>
      <c r="D178" s="5">
        <v>70.162450743736997</v>
      </c>
      <c r="E178" s="5">
        <v>20.569518621378599</v>
      </c>
      <c r="F178" s="5">
        <v>49.533230723073501</v>
      </c>
      <c r="G178" s="5">
        <v>33.291952277210399</v>
      </c>
      <c r="H178" s="5">
        <v>78.847317065907603</v>
      </c>
      <c r="I178" s="3">
        <v>42.686980111638398</v>
      </c>
      <c r="J178" s="3">
        <v>9.4571678505013104</v>
      </c>
      <c r="K178" s="3">
        <v>16.595120000000001</v>
      </c>
      <c r="L178" s="3">
        <v>48.002947165926798</v>
      </c>
      <c r="M178" s="3">
        <v>186.25680141234301</v>
      </c>
      <c r="N178" s="17">
        <f>AVERAGE(D178:H178)</f>
        <v>50.480893886261413</v>
      </c>
      <c r="O178" s="17">
        <f>AVERAGE(I178:M178)</f>
        <v>60.599803308081903</v>
      </c>
      <c r="P178" s="2">
        <f>_xlfn.T.TEST(D178:H178,I178:M178,2,2)</f>
        <v>0.77397737434044001</v>
      </c>
      <c r="Q178" s="2" t="e">
        <f>VLOOKUP(B178,foldchange!A:C,3,0)</f>
        <v>#N/A</v>
      </c>
    </row>
    <row r="179" spans="1:17">
      <c r="A179" s="2" t="s">
        <v>520</v>
      </c>
      <c r="B179" s="2" t="s">
        <v>135</v>
      </c>
      <c r="D179" s="5">
        <v>50</v>
      </c>
      <c r="E179" s="5">
        <v>6.94916</v>
      </c>
      <c r="F179" s="5">
        <v>0</v>
      </c>
      <c r="G179" s="5">
        <v>2.9218399999999698</v>
      </c>
      <c r="H179" s="5">
        <v>48.614959999999897</v>
      </c>
      <c r="I179" s="3">
        <v>14.73888</v>
      </c>
      <c r="J179" s="3">
        <v>8.2658000000000005</v>
      </c>
      <c r="K179" s="3">
        <v>13.469239999999999</v>
      </c>
      <c r="L179" s="3">
        <v>1.2964399999999601</v>
      </c>
      <c r="M179" s="3">
        <v>50</v>
      </c>
      <c r="N179" s="17">
        <f>AVERAGE(D179:H179)</f>
        <v>21.697191999999973</v>
      </c>
      <c r="O179" s="17">
        <f>AVERAGE(I179:M179)</f>
        <v>17.554071999999991</v>
      </c>
      <c r="P179" s="2">
        <f>_xlfn.T.TEST(D179:H179,I179:M179,2,2)</f>
        <v>0.77685272976211339</v>
      </c>
      <c r="Q179" s="2" t="e">
        <f>VLOOKUP(B179,foldchange!A:C,3,0)</f>
        <v>#N/A</v>
      </c>
    </row>
    <row r="180" spans="1:17">
      <c r="A180" s="2" t="s">
        <v>567</v>
      </c>
      <c r="B180" s="2" t="s">
        <v>182</v>
      </c>
      <c r="D180" s="5">
        <v>50</v>
      </c>
      <c r="E180" s="5">
        <v>6.94916</v>
      </c>
      <c r="F180" s="5">
        <v>0</v>
      </c>
      <c r="G180" s="5">
        <v>2.9218399999999698</v>
      </c>
      <c r="H180" s="5">
        <v>48.614959999999897</v>
      </c>
      <c r="I180" s="3">
        <v>14.73888</v>
      </c>
      <c r="J180" s="3">
        <v>8.2658000000000005</v>
      </c>
      <c r="K180" s="3">
        <v>13.469239999999999</v>
      </c>
      <c r="L180" s="3">
        <v>1.29644</v>
      </c>
      <c r="M180" s="3">
        <v>50</v>
      </c>
      <c r="N180" s="17">
        <f>AVERAGE(D180:H180)</f>
        <v>21.697191999999973</v>
      </c>
      <c r="O180" s="17">
        <f>AVERAGE(I180:M180)</f>
        <v>17.554071999999998</v>
      </c>
      <c r="P180" s="2">
        <f>_xlfn.T.TEST(D180:H180,I180:M180,2,2)</f>
        <v>0.77685272976211339</v>
      </c>
      <c r="Q180" s="2" t="e">
        <f>VLOOKUP(B180,foldchange!A:C,3,0)</f>
        <v>#N/A</v>
      </c>
    </row>
    <row r="181" spans="1:17">
      <c r="A181" s="2" t="s">
        <v>449</v>
      </c>
      <c r="B181" s="2" t="s">
        <v>64</v>
      </c>
      <c r="D181" s="5">
        <v>44.9084</v>
      </c>
      <c r="E181" s="5">
        <v>18.121559999999999</v>
      </c>
      <c r="F181" s="5">
        <v>1.9476399999999801</v>
      </c>
      <c r="G181" s="5">
        <v>15.790480000000001</v>
      </c>
      <c r="H181" s="5">
        <v>118.81768</v>
      </c>
      <c r="I181" s="3">
        <v>15.7658</v>
      </c>
      <c r="J181" s="3">
        <v>7.0938800000000004</v>
      </c>
      <c r="K181" s="3">
        <v>16.595120000000001</v>
      </c>
      <c r="L181" s="3">
        <v>1.29644</v>
      </c>
      <c r="M181" s="3">
        <v>229.44980000000001</v>
      </c>
      <c r="N181" s="17">
        <f>AVERAGE(D181:H181)</f>
        <v>39.917152000000002</v>
      </c>
      <c r="O181" s="17">
        <f>AVERAGE(I181:M181)</f>
        <v>54.040208000000007</v>
      </c>
      <c r="P181" s="2">
        <f>_xlfn.T.TEST(D181:H181,I181:M181,2,2)</f>
        <v>0.77904711337785071</v>
      </c>
      <c r="Q181" s="2" t="e">
        <f>VLOOKUP(B181,foldchange!A:C,3,0)</f>
        <v>#N/A</v>
      </c>
    </row>
    <row r="182" spans="1:17">
      <c r="A182" s="2" t="s">
        <v>417</v>
      </c>
      <c r="B182" s="2" t="s">
        <v>32</v>
      </c>
      <c r="D182" s="5">
        <v>24.384896787727499</v>
      </c>
      <c r="E182" s="5">
        <v>13.5345783464386</v>
      </c>
      <c r="F182" s="5">
        <v>0</v>
      </c>
      <c r="G182" s="5">
        <v>12.1342641796907</v>
      </c>
      <c r="H182" s="5">
        <v>69.556700406163799</v>
      </c>
      <c r="I182" s="3">
        <v>9.4401370770696094</v>
      </c>
      <c r="J182" s="3">
        <v>2.9924872204601898</v>
      </c>
      <c r="K182" s="3">
        <v>7.5381803782986196</v>
      </c>
      <c r="L182" s="3">
        <v>0.48997344751251098</v>
      </c>
      <c r="M182" s="3">
        <v>73.216130132352603</v>
      </c>
      <c r="N182" s="17">
        <f>AVERAGE(D182:H182)</f>
        <v>23.922087944004119</v>
      </c>
      <c r="O182" s="17">
        <f>AVERAGE(I182:M182)</f>
        <v>18.735381651138706</v>
      </c>
      <c r="P182" s="2">
        <f>_xlfn.T.TEST(D182:H182,I182:M182,2,2)</f>
        <v>0.78349207339909288</v>
      </c>
      <c r="Q182" s="2" t="e">
        <f>VLOOKUP(B182,foldchange!A:C,3,0)</f>
        <v>#N/A</v>
      </c>
    </row>
    <row r="183" spans="1:17">
      <c r="A183" s="2" t="s">
        <v>641</v>
      </c>
      <c r="B183" s="2" t="s">
        <v>256</v>
      </c>
      <c r="D183" s="5">
        <v>261.21611864203498</v>
      </c>
      <c r="E183" s="5">
        <v>238.75711101891301</v>
      </c>
      <c r="F183" s="5">
        <v>213.39092289486501</v>
      </c>
      <c r="G183" s="5">
        <v>202.237701430052</v>
      </c>
      <c r="H183" s="5">
        <v>300.93394619004698</v>
      </c>
      <c r="I183" s="3">
        <v>207.87368158664299</v>
      </c>
      <c r="J183" s="3">
        <v>328.67684448860803</v>
      </c>
      <c r="K183" s="3">
        <v>217.114867953398</v>
      </c>
      <c r="L183" s="3">
        <v>222.642014006876</v>
      </c>
      <c r="M183" s="3">
        <v>277.48252689562702</v>
      </c>
      <c r="N183" s="17">
        <f>AVERAGE(D183:H183)</f>
        <v>243.30716003518236</v>
      </c>
      <c r="O183" s="17">
        <f>AVERAGE(I183:M183)</f>
        <v>250.75798698623038</v>
      </c>
      <c r="P183" s="2">
        <f>_xlfn.T.TEST(D183:H183,I183:M183,2,2)</f>
        <v>0.80355534785990468</v>
      </c>
      <c r="Q183" s="2" t="e">
        <f>VLOOKUP(B183,foldchange!A:C,3,0)</f>
        <v>#N/A</v>
      </c>
    </row>
    <row r="184" spans="1:17">
      <c r="A184" s="2" t="s">
        <v>419</v>
      </c>
      <c r="B184" s="2" t="s">
        <v>34</v>
      </c>
      <c r="D184" s="5">
        <v>20</v>
      </c>
      <c r="E184" s="5">
        <v>6.0284399999999998</v>
      </c>
      <c r="F184" s="5">
        <v>9.6625599999999796</v>
      </c>
      <c r="G184" s="5">
        <v>20</v>
      </c>
      <c r="H184" s="5">
        <v>20</v>
      </c>
      <c r="I184" s="3">
        <v>16.475639999999999</v>
      </c>
      <c r="J184" s="3">
        <v>16.917999999999999</v>
      </c>
      <c r="K184" s="3">
        <v>11.263920000000001</v>
      </c>
      <c r="L184" s="3">
        <v>6.20336</v>
      </c>
      <c r="M184" s="3">
        <v>20</v>
      </c>
      <c r="N184" s="17">
        <f>AVERAGE(D184:H184)</f>
        <v>15.138199999999994</v>
      </c>
      <c r="O184" s="17">
        <f>AVERAGE(I184:M184)</f>
        <v>14.172183999999998</v>
      </c>
      <c r="P184" s="2">
        <f>_xlfn.T.TEST(D184:H184,I184:M184,2,2)</f>
        <v>0.81013515719081608</v>
      </c>
      <c r="Q184" s="2" t="e">
        <f>VLOOKUP(B184,foldchange!A:C,3,0)</f>
        <v>#N/A</v>
      </c>
    </row>
    <row r="185" spans="1:17">
      <c r="A185" s="2" t="s">
        <v>420</v>
      </c>
      <c r="B185" s="2" t="s">
        <v>35</v>
      </c>
      <c r="D185" s="5">
        <v>20</v>
      </c>
      <c r="E185" s="5">
        <v>6.0284399999999998</v>
      </c>
      <c r="F185" s="5">
        <v>9.6625599999999796</v>
      </c>
      <c r="G185" s="5">
        <v>20</v>
      </c>
      <c r="H185" s="5">
        <v>20</v>
      </c>
      <c r="I185" s="3">
        <v>16.475639999999999</v>
      </c>
      <c r="J185" s="3">
        <v>16.917999999999999</v>
      </c>
      <c r="K185" s="3">
        <v>11.263920000000001</v>
      </c>
      <c r="L185" s="3">
        <v>6.20336</v>
      </c>
      <c r="M185" s="3">
        <v>20</v>
      </c>
      <c r="N185" s="17">
        <f>AVERAGE(D185:H185)</f>
        <v>15.138199999999994</v>
      </c>
      <c r="O185" s="17">
        <f>AVERAGE(I185:M185)</f>
        <v>14.172183999999998</v>
      </c>
      <c r="P185" s="2">
        <f>_xlfn.T.TEST(D185:H185,I185:M185,2,2)</f>
        <v>0.81013515719081608</v>
      </c>
      <c r="Q185" s="2" t="e">
        <f>VLOOKUP(B185,foldchange!A:C,3,0)</f>
        <v>#N/A</v>
      </c>
    </row>
    <row r="186" spans="1:17">
      <c r="A186" s="2" t="s">
        <v>430</v>
      </c>
      <c r="B186" s="2" t="s">
        <v>45</v>
      </c>
      <c r="D186" s="5">
        <v>9</v>
      </c>
      <c r="E186" s="5">
        <v>0</v>
      </c>
      <c r="F186" s="5">
        <v>9</v>
      </c>
      <c r="G186" s="5">
        <v>6.0131555380144199</v>
      </c>
      <c r="H186" s="5">
        <v>5.5376000000000003</v>
      </c>
      <c r="I186" s="3">
        <v>9</v>
      </c>
      <c r="J186" s="3">
        <v>7.4948364574458299</v>
      </c>
      <c r="K186" s="3">
        <v>6.0497333333333296</v>
      </c>
      <c r="L186" s="3">
        <v>7.06356518145083</v>
      </c>
      <c r="M186" s="3">
        <v>2.21604000000002</v>
      </c>
      <c r="N186" s="17">
        <f>AVERAGE(D186:H186)</f>
        <v>5.9101511076028839</v>
      </c>
      <c r="O186" s="17">
        <f>AVERAGE(I186:M186)</f>
        <v>6.3648349944460012</v>
      </c>
      <c r="P186" s="2">
        <f>_xlfn.T.TEST(D186:H186,I186:M186,2,2)</f>
        <v>0.82606750312921862</v>
      </c>
      <c r="Q186" s="2" t="e">
        <f>VLOOKUP(B186,foldchange!A:C,3,0)</f>
        <v>#N/A</v>
      </c>
    </row>
    <row r="187" spans="1:17">
      <c r="A187" s="2" t="s">
        <v>521</v>
      </c>
      <c r="B187" s="2" t="s">
        <v>136</v>
      </c>
      <c r="D187" s="5">
        <v>7.6439982393499096E-3</v>
      </c>
      <c r="E187" s="5">
        <v>5.2486992759423999E-3</v>
      </c>
      <c r="F187" s="5">
        <v>7.5926771895542498E-3</v>
      </c>
      <c r="G187" s="5">
        <v>8.4065837161138007E-3</v>
      </c>
      <c r="H187" s="5">
        <v>7.0880746886718997E-3</v>
      </c>
      <c r="I187" s="3">
        <v>6.4623280395512701E-3</v>
      </c>
      <c r="J187" s="3">
        <v>8.0443073381861706E-3</v>
      </c>
      <c r="K187" s="3">
        <v>5.95290143236027E-3</v>
      </c>
      <c r="L187" s="3">
        <v>7.6099759484027397E-3</v>
      </c>
      <c r="M187" s="3">
        <v>7.19539423254401E-3</v>
      </c>
      <c r="N187" s="17">
        <f>AVERAGE(D187:H187)</f>
        <v>7.1960066219264509E-3</v>
      </c>
      <c r="O187" s="17">
        <f>AVERAGE(I187:M187)</f>
        <v>7.0529813982088919E-3</v>
      </c>
      <c r="P187" s="2">
        <f>_xlfn.T.TEST(D187:H187,I187:M187,2,2)</f>
        <v>0.83183500554567491</v>
      </c>
      <c r="Q187" s="2" t="e">
        <f>VLOOKUP(B187,foldchange!A:C,3,0)</f>
        <v>#N/A</v>
      </c>
    </row>
    <row r="188" spans="1:17">
      <c r="A188" s="2" t="s">
        <v>482</v>
      </c>
      <c r="B188" s="2" t="s">
        <v>97</v>
      </c>
      <c r="D188" s="5">
        <v>7.6439982394340697E-3</v>
      </c>
      <c r="E188" s="5">
        <v>5.2486992759419602E-3</v>
      </c>
      <c r="F188" s="5">
        <v>7.5926771896384099E-3</v>
      </c>
      <c r="G188" s="5">
        <v>8.4065837160842705E-3</v>
      </c>
      <c r="H188" s="5">
        <v>7.0880746886423703E-3</v>
      </c>
      <c r="I188" s="3">
        <v>6.4623280395217399E-3</v>
      </c>
      <c r="J188" s="3">
        <v>8.0443073381566404E-3</v>
      </c>
      <c r="K188" s="3">
        <v>5.9529014323587096E-3</v>
      </c>
      <c r="L188" s="3">
        <v>7.6099759484868903E-3</v>
      </c>
      <c r="M188" s="3">
        <v>7.1953942326281597E-3</v>
      </c>
      <c r="N188" s="17">
        <f>AVERAGE(D188:H188)</f>
        <v>7.1960066219482156E-3</v>
      </c>
      <c r="O188" s="17">
        <f>AVERAGE(I188:M188)</f>
        <v>7.0529813982304276E-3</v>
      </c>
      <c r="P188" s="2">
        <f>_xlfn.T.TEST(D188:H188,I188:M188,2,2)</f>
        <v>0.83183500554712142</v>
      </c>
      <c r="Q188" s="2" t="e">
        <f>VLOOKUP(B188,foldchange!A:C,3,0)</f>
        <v>#N/A</v>
      </c>
    </row>
    <row r="189" spans="1:17">
      <c r="A189" s="2" t="s">
        <v>667</v>
      </c>
      <c r="B189" s="2" t="s">
        <v>282</v>
      </c>
      <c r="D189" s="5">
        <v>7.6439982394378896E-3</v>
      </c>
      <c r="E189" s="5">
        <v>5.24869927594236E-3</v>
      </c>
      <c r="F189" s="5">
        <v>7.5926771895285404E-3</v>
      </c>
      <c r="G189" s="5">
        <v>8.4065837160880903E-3</v>
      </c>
      <c r="H189" s="5">
        <v>7.0880746886461798E-3</v>
      </c>
      <c r="I189" s="3">
        <v>6.4623280395255502E-3</v>
      </c>
      <c r="J189" s="3">
        <v>8.0443073382221904E-3</v>
      </c>
      <c r="K189" s="3">
        <v>5.9529014323603802E-3</v>
      </c>
      <c r="L189" s="3">
        <v>7.6099759484495096E-3</v>
      </c>
      <c r="M189" s="3">
        <v>7.1953942325182901E-3</v>
      </c>
      <c r="N189" s="17">
        <f>AVERAGE(D189:H189)</f>
        <v>7.1960066219286124E-3</v>
      </c>
      <c r="O189" s="17">
        <f>AVERAGE(I189:M189)</f>
        <v>7.0529813982151846E-3</v>
      </c>
      <c r="P189" s="2">
        <f>_xlfn.T.TEST(D189:H189,I189:M189,2,2)</f>
        <v>0.83183500555188516</v>
      </c>
      <c r="Q189" s="2" t="e">
        <f>VLOOKUP(B189,foldchange!A:C,3,0)</f>
        <v>#N/A</v>
      </c>
    </row>
    <row r="190" spans="1:17">
      <c r="A190" s="2" t="s">
        <v>498</v>
      </c>
      <c r="B190" s="2" t="s">
        <v>113</v>
      </c>
      <c r="D190" s="5">
        <v>7.6439982393594601E-3</v>
      </c>
      <c r="E190" s="5">
        <v>5.2486992759419602E-3</v>
      </c>
      <c r="F190" s="5">
        <v>7.5926771895638004E-3</v>
      </c>
      <c r="G190" s="5">
        <v>8.40658371600966E-3</v>
      </c>
      <c r="H190" s="5">
        <v>7.0880746886814398E-3</v>
      </c>
      <c r="I190" s="3">
        <v>6.4623280395608197E-3</v>
      </c>
      <c r="J190" s="3">
        <v>8.0443073381957202E-3</v>
      </c>
      <c r="K190" s="3">
        <v>5.9529014323604903E-3</v>
      </c>
      <c r="L190" s="3">
        <v>7.6099759484122799E-3</v>
      </c>
      <c r="M190" s="3">
        <v>7.1953942325535501E-3</v>
      </c>
      <c r="N190" s="17">
        <f>AVERAGE(D190:H190)</f>
        <v>7.1960066219112651E-3</v>
      </c>
      <c r="O190" s="17">
        <f>AVERAGE(I190:M190)</f>
        <v>7.0529813982165724E-3</v>
      </c>
      <c r="P190" s="2">
        <f>_xlfn.T.TEST(D190:H190,I190:M190,2,2)</f>
        <v>0.8318350055699808</v>
      </c>
      <c r="Q190" s="2" t="e">
        <f>VLOOKUP(B190,foldchange!A:C,3,0)</f>
        <v>#N/A</v>
      </c>
    </row>
    <row r="191" spans="1:17">
      <c r="A191" s="2" t="s">
        <v>766</v>
      </c>
      <c r="B191" s="2" t="s">
        <v>381</v>
      </c>
      <c r="D191" s="5">
        <v>7.6439982393688797E-3</v>
      </c>
      <c r="E191" s="5">
        <v>5.24869927594236E-3</v>
      </c>
      <c r="F191" s="5">
        <v>7.5926771895732199E-3</v>
      </c>
      <c r="G191" s="5">
        <v>8.40658371601909E-3</v>
      </c>
      <c r="H191" s="5">
        <v>7.0880746886908697E-3</v>
      </c>
      <c r="I191" s="3">
        <v>6.4623280395702401E-3</v>
      </c>
      <c r="J191" s="3">
        <v>8.0443073382051398E-3</v>
      </c>
      <c r="K191" s="3">
        <v>5.9529014323603802E-3</v>
      </c>
      <c r="L191" s="3">
        <v>7.6099759484217098E-3</v>
      </c>
      <c r="M191" s="3">
        <v>7.1953942325629801E-3</v>
      </c>
      <c r="N191" s="17">
        <f>AVERAGE(D191:H191)</f>
        <v>7.196006621918884E-3</v>
      </c>
      <c r="O191" s="17">
        <f>AVERAGE(I191:M191)</f>
        <v>7.0529813982240898E-3</v>
      </c>
      <c r="P191" s="2">
        <f>_xlfn.T.TEST(D191:H191,I191:M191,2,2)</f>
        <v>0.83183500557041112</v>
      </c>
      <c r="Q191" s="2" t="e">
        <f>VLOOKUP(B191,foldchange!A:C,3,0)</f>
        <v>#N/A</v>
      </c>
    </row>
    <row r="192" spans="1:17">
      <c r="A192" s="2" t="s">
        <v>501</v>
      </c>
      <c r="B192" s="2" t="s">
        <v>116</v>
      </c>
      <c r="D192" s="5">
        <v>7.6439982393594601E-3</v>
      </c>
      <c r="E192" s="5">
        <v>5.2486992759423999E-3</v>
      </c>
      <c r="F192" s="5">
        <v>7.5926771895638004E-3</v>
      </c>
      <c r="G192" s="5">
        <v>8.40658371600966E-3</v>
      </c>
      <c r="H192" s="5">
        <v>7.0880746886814398E-3</v>
      </c>
      <c r="I192" s="3">
        <v>6.4623280395608197E-3</v>
      </c>
      <c r="J192" s="3">
        <v>8.0443073382221505E-3</v>
      </c>
      <c r="K192" s="3">
        <v>5.9529014323603802E-3</v>
      </c>
      <c r="L192" s="3">
        <v>7.6099759484494801E-3</v>
      </c>
      <c r="M192" s="3">
        <v>7.1953942325535501E-3</v>
      </c>
      <c r="N192" s="17">
        <f>AVERAGE(D192:H192)</f>
        <v>7.1960066219113519E-3</v>
      </c>
      <c r="O192" s="17">
        <f>AVERAGE(I192:M192)</f>
        <v>7.0529813982292758E-3</v>
      </c>
      <c r="P192" s="2">
        <f>_xlfn.T.TEST(D192:H192,I192:M192,2,2)</f>
        <v>0.83183500558544721</v>
      </c>
      <c r="Q192" s="2" t="e">
        <f>VLOOKUP(B192,foldchange!A:C,3,0)</f>
        <v>#N/A</v>
      </c>
    </row>
    <row r="193" spans="1:17">
      <c r="A193" s="2" t="s">
        <v>666</v>
      </c>
      <c r="B193" s="2" t="s">
        <v>281</v>
      </c>
      <c r="D193" s="5">
        <v>7.64399823940742E-3</v>
      </c>
      <c r="E193" s="5">
        <v>5.2486992759419602E-3</v>
      </c>
      <c r="F193" s="5">
        <v>7.5926771894980804E-3</v>
      </c>
      <c r="G193" s="5">
        <v>8.4065837160576303E-3</v>
      </c>
      <c r="H193" s="5">
        <v>7.0880746886157198E-3</v>
      </c>
      <c r="I193" s="3">
        <v>6.4623280396087796E-3</v>
      </c>
      <c r="J193" s="3">
        <v>8.0443073382436801E-3</v>
      </c>
      <c r="K193" s="3">
        <v>5.9529014323604903E-3</v>
      </c>
      <c r="L193" s="3">
        <v>7.6099759484602502E-3</v>
      </c>
      <c r="M193" s="3">
        <v>7.1953942326015204E-3</v>
      </c>
      <c r="N193" s="17">
        <f>AVERAGE(D193:H193)</f>
        <v>7.1960066219041623E-3</v>
      </c>
      <c r="O193" s="17">
        <f>AVERAGE(I193:M193)</f>
        <v>7.0529813982549445E-3</v>
      </c>
      <c r="P193" s="2">
        <f>_xlfn.T.TEST(D193:H193,I193:M193,2,2)</f>
        <v>0.83183500562469659</v>
      </c>
      <c r="Q193" s="2" t="e">
        <f>VLOOKUP(B193,foldchange!A:C,3,0)</f>
        <v>#N/A</v>
      </c>
    </row>
    <row r="194" spans="1:17">
      <c r="A194" s="2" t="s">
        <v>633</v>
      </c>
      <c r="B194" s="2" t="s">
        <v>248</v>
      </c>
      <c r="D194" s="5">
        <v>7.6439982393310402E-3</v>
      </c>
      <c r="E194" s="5">
        <v>5.24869927593841E-3</v>
      </c>
      <c r="F194" s="5">
        <v>7.5926771895353804E-3</v>
      </c>
      <c r="G194" s="5">
        <v>8.40658371598124E-3</v>
      </c>
      <c r="H194" s="5">
        <v>7.0880746885393399E-3</v>
      </c>
      <c r="I194" s="3">
        <v>6.4623280396460796E-3</v>
      </c>
      <c r="J194" s="3">
        <v>8.0443073382241402E-3</v>
      </c>
      <c r="K194" s="3">
        <v>5.9529014323658203E-3</v>
      </c>
      <c r="L194" s="3">
        <v>7.6099759483838599E-3</v>
      </c>
      <c r="M194" s="3">
        <v>7.1953942325251301E-3</v>
      </c>
      <c r="N194" s="17">
        <f>AVERAGE(D194:H194)</f>
        <v>7.1960066218650807E-3</v>
      </c>
      <c r="O194" s="17">
        <f>AVERAGE(I194:M194)</f>
        <v>7.0529813982290052E-3</v>
      </c>
      <c r="P194" s="2">
        <f>_xlfn.T.TEST(D194:H194,I194:M194,2,2)</f>
        <v>0.83183500563603618</v>
      </c>
      <c r="Q194" s="2" t="e">
        <f>VLOOKUP(B194,foldchange!A:C,3,0)</f>
        <v>#N/A</v>
      </c>
    </row>
    <row r="195" spans="1:17">
      <c r="A195" s="2" t="s">
        <v>684</v>
      </c>
      <c r="B195" s="2" t="s">
        <v>299</v>
      </c>
      <c r="D195" s="5">
        <v>1.25852597761877E-4</v>
      </c>
      <c r="E195" s="5">
        <v>1.48571618249963E-5</v>
      </c>
      <c r="F195" s="5">
        <v>3.5165247368240698E-5</v>
      </c>
      <c r="G195" s="5">
        <v>5.3307021630644199E-5</v>
      </c>
      <c r="H195" s="5">
        <v>5.2990848530498597E-5</v>
      </c>
      <c r="I195" s="3">
        <v>1.81777245643389E-4</v>
      </c>
      <c r="J195" s="3">
        <v>2.9372337500004499E-5</v>
      </c>
      <c r="K195" s="3">
        <v>1.00150718800005E-4</v>
      </c>
      <c r="L195" s="3">
        <v>1.0362901725000001E-5</v>
      </c>
      <c r="M195" s="3">
        <v>2.7891723750000002E-6</v>
      </c>
      <c r="N195" s="17">
        <f>AVERAGE(D195:H195)</f>
        <v>5.6434575423251361E-5</v>
      </c>
      <c r="O195" s="17">
        <f>AVERAGE(I195:M195)</f>
        <v>6.4890475208679695E-5</v>
      </c>
      <c r="P195" s="2">
        <f>_xlfn.T.TEST(D195:H195,I195:M195,2,2)</f>
        <v>0.83268951407982705</v>
      </c>
      <c r="Q195" s="2" t="e">
        <f>VLOOKUP(B195,foldchange!A:C,3,0)</f>
        <v>#N/A</v>
      </c>
    </row>
    <row r="196" spans="1:17">
      <c r="A196" s="2" t="s">
        <v>399</v>
      </c>
      <c r="B196" s="2" t="s">
        <v>14</v>
      </c>
      <c r="D196" s="5">
        <v>1.25852597761877E-4</v>
      </c>
      <c r="E196" s="5">
        <v>1.4857161825051799E-5</v>
      </c>
      <c r="F196" s="5">
        <v>3.5165247368240698E-5</v>
      </c>
      <c r="G196" s="5">
        <v>5.3307021630644199E-5</v>
      </c>
      <c r="H196" s="5">
        <v>5.2990848530498597E-5</v>
      </c>
      <c r="I196" s="3">
        <v>1.81777245643389E-4</v>
      </c>
      <c r="J196" s="3">
        <v>2.9372337500004499E-5</v>
      </c>
      <c r="K196" s="3">
        <v>1.00150718799756E-4</v>
      </c>
      <c r="L196" s="3">
        <v>1.0362901725000001E-5</v>
      </c>
      <c r="M196" s="3">
        <v>2.7891723750000002E-6</v>
      </c>
      <c r="N196" s="17">
        <f>AVERAGE(D196:H196)</f>
        <v>5.6434575423262467E-5</v>
      </c>
      <c r="O196" s="17">
        <f>AVERAGE(I196:M196)</f>
        <v>6.4890475208629903E-5</v>
      </c>
      <c r="P196" s="2">
        <f>_xlfn.T.TEST(D196:H196,I196:M196,2,2)</f>
        <v>0.8326895140809496</v>
      </c>
      <c r="Q196" s="2" t="e">
        <f>VLOOKUP(B196,foldchange!A:C,3,0)</f>
        <v>#N/A</v>
      </c>
    </row>
    <row r="197" spans="1:17">
      <c r="A197" s="2" t="s">
        <v>428</v>
      </c>
      <c r="B197" s="2" t="s">
        <v>43</v>
      </c>
      <c r="D197" s="5">
        <v>1.25852597761877E-4</v>
      </c>
      <c r="E197" s="5">
        <v>1.48571618243665E-5</v>
      </c>
      <c r="F197" s="5">
        <v>3.5165247481927502E-5</v>
      </c>
      <c r="G197" s="5">
        <v>5.3307021630644199E-5</v>
      </c>
      <c r="H197" s="5">
        <v>5.2990848530498597E-5</v>
      </c>
      <c r="I197" s="3">
        <v>1.81777245643389E-4</v>
      </c>
      <c r="J197" s="3">
        <v>2.93723375008881E-5</v>
      </c>
      <c r="K197" s="3">
        <v>1.00150718800762E-4</v>
      </c>
      <c r="L197" s="3">
        <v>1.0362901724292299E-5</v>
      </c>
      <c r="M197" s="3">
        <v>2.7891724130313399E-6</v>
      </c>
      <c r="N197" s="17">
        <f>AVERAGE(D197:H197)</f>
        <v>5.643457544586277E-5</v>
      </c>
      <c r="O197" s="17">
        <f>AVERAGE(I197:M197)</f>
        <v>6.4890475216472548E-5</v>
      </c>
      <c r="P197" s="2">
        <f>_xlfn.T.TEST(D197:H197,I197:M197,2,2)</f>
        <v>0.83268951434200567</v>
      </c>
      <c r="Q197" s="2" t="e">
        <f>VLOOKUP(B197,foldchange!A:C,3,0)</f>
        <v>#N/A</v>
      </c>
    </row>
    <row r="198" spans="1:17">
      <c r="A198" s="2" t="s">
        <v>725</v>
      </c>
      <c r="B198" s="2" t="s">
        <v>340</v>
      </c>
      <c r="D198" s="5">
        <v>383.42617422870597</v>
      </c>
      <c r="E198" s="5">
        <v>360.85532878917502</v>
      </c>
      <c r="F198" s="5">
        <v>336.797876276887</v>
      </c>
      <c r="G198" s="5">
        <v>292.080419689179</v>
      </c>
      <c r="H198" s="5">
        <v>354.58598701881198</v>
      </c>
      <c r="I198" s="3">
        <v>336.07806748112398</v>
      </c>
      <c r="J198" s="3">
        <v>380.04744036545299</v>
      </c>
      <c r="K198" s="3">
        <v>385.88205872709</v>
      </c>
      <c r="L198" s="3">
        <v>216.82579363376701</v>
      </c>
      <c r="M198" s="3">
        <v>371.70997330121099</v>
      </c>
      <c r="N198" s="17">
        <f>AVERAGE(D198:H198)</f>
        <v>345.5491572005518</v>
      </c>
      <c r="O198" s="17">
        <f>AVERAGE(I198:M198)</f>
        <v>338.10866670172902</v>
      </c>
      <c r="P198" s="2">
        <f>_xlfn.T.TEST(D198:H198,I198:M198,2,2)</f>
        <v>0.83719554083316128</v>
      </c>
      <c r="Q198" s="2" t="e">
        <f>VLOOKUP(B198,foldchange!A:C,3,0)</f>
        <v>#N/A</v>
      </c>
    </row>
    <row r="199" spans="1:17">
      <c r="A199" s="2" t="s">
        <v>411</v>
      </c>
      <c r="B199" s="2" t="s">
        <v>26</v>
      </c>
      <c r="D199" s="5">
        <v>74.590906635926302</v>
      </c>
      <c r="E199" s="5">
        <v>33.913311064195703</v>
      </c>
      <c r="F199" s="5">
        <v>9.16400018468322E-5</v>
      </c>
      <c r="G199" s="5">
        <v>18.443002899921499</v>
      </c>
      <c r="H199" s="5">
        <v>118.02347662741001</v>
      </c>
      <c r="I199" s="3">
        <v>17.084341770223599</v>
      </c>
      <c r="J199" s="3">
        <v>49.824533121160101</v>
      </c>
      <c r="K199" s="3">
        <v>18.884621020169199</v>
      </c>
      <c r="L199" s="3">
        <v>3.2381145033515599</v>
      </c>
      <c r="M199" s="3">
        <v>197.31006665715799</v>
      </c>
      <c r="N199" s="17">
        <f>AVERAGE(D199:H199)</f>
        <v>48.994157773491068</v>
      </c>
      <c r="O199" s="17">
        <f>AVERAGE(I199:M199)</f>
        <v>57.268335414412491</v>
      </c>
      <c r="P199" s="2">
        <f>_xlfn.T.TEST(D199:H199,I199:M199,2,2)</f>
        <v>0.84740111879690661</v>
      </c>
      <c r="Q199" s="2" t="e">
        <f>VLOOKUP(B199,foldchange!A:C,3,0)</f>
        <v>#N/A</v>
      </c>
    </row>
    <row r="200" spans="1:17">
      <c r="A200" s="2" t="s">
        <v>527</v>
      </c>
      <c r="B200" s="2" t="s">
        <v>142</v>
      </c>
      <c r="D200" s="5">
        <v>172.69853083618</v>
      </c>
      <c r="E200" s="5">
        <v>65.727460741516595</v>
      </c>
      <c r="F200" s="5">
        <v>69.046825544731703</v>
      </c>
      <c r="G200" s="5">
        <v>58.2372960057725</v>
      </c>
      <c r="H200" s="5">
        <v>175.52105206679599</v>
      </c>
      <c r="I200" s="3">
        <v>35.913291905173899</v>
      </c>
      <c r="J200" s="3">
        <v>201.998051111942</v>
      </c>
      <c r="K200" s="3">
        <v>31.054261196379102</v>
      </c>
      <c r="L200" s="3">
        <v>42.459400773389604</v>
      </c>
      <c r="M200" s="3">
        <v>184.44318300240701</v>
      </c>
      <c r="N200" s="17">
        <f>AVERAGE(D200:H200)</f>
        <v>108.24623303899936</v>
      </c>
      <c r="O200" s="17">
        <f>AVERAGE(I200:M200)</f>
        <v>99.173637597858317</v>
      </c>
      <c r="P200" s="2">
        <f>_xlfn.T.TEST(D200:H200,I200:M200,2,2)</f>
        <v>0.85182190231213006</v>
      </c>
      <c r="Q200" s="2" t="e">
        <f>VLOOKUP(B200,foldchange!A:C,3,0)</f>
        <v>#N/A</v>
      </c>
    </row>
    <row r="201" spans="1:17">
      <c r="A201" s="2" t="s">
        <v>497</v>
      </c>
      <c r="B201" s="2" t="s">
        <v>112</v>
      </c>
      <c r="D201" s="5">
        <v>51.954836612119301</v>
      </c>
      <c r="E201" s="5">
        <v>19.096199223998799</v>
      </c>
      <c r="F201" s="5">
        <v>7.2744054574618797</v>
      </c>
      <c r="G201" s="5">
        <v>17.7840916573446</v>
      </c>
      <c r="H201" s="5">
        <v>137.00921038345001</v>
      </c>
      <c r="I201" s="3">
        <v>16.992799999999999</v>
      </c>
      <c r="J201" s="3">
        <v>8.0190611324896004</v>
      </c>
      <c r="K201" s="3">
        <v>16.595120000000001</v>
      </c>
      <c r="L201" s="3">
        <v>6.2386041212735304</v>
      </c>
      <c r="M201" s="3">
        <v>232.115270593578</v>
      </c>
      <c r="N201" s="17">
        <f>AVERAGE(D201:H201)</f>
        <v>46.623748666874917</v>
      </c>
      <c r="O201" s="17">
        <f>AVERAGE(I201:M201)</f>
        <v>55.992171169468222</v>
      </c>
      <c r="P201" s="2">
        <f>_xlfn.T.TEST(D201:H201,I201:M201,2,2)</f>
        <v>0.85632712415958911</v>
      </c>
      <c r="Q201" s="2" t="e">
        <f>VLOOKUP(B201,foldchange!A:C,3,0)</f>
        <v>#N/A</v>
      </c>
    </row>
    <row r="202" spans="1:17">
      <c r="A202" s="2" t="s">
        <v>742</v>
      </c>
      <c r="B202" s="2" t="s">
        <v>357</v>
      </c>
      <c r="D202" s="5">
        <v>6.2256396588034404</v>
      </c>
      <c r="E202" s="5">
        <v>18.616221791978599</v>
      </c>
      <c r="F202" s="5">
        <v>12.1119439637874</v>
      </c>
      <c r="G202" s="5">
        <v>6.0287044058054997</v>
      </c>
      <c r="H202" s="5">
        <v>4.8983428909965498</v>
      </c>
      <c r="I202" s="3">
        <v>20.879147697234799</v>
      </c>
      <c r="J202" s="3">
        <v>1.96133804740774</v>
      </c>
      <c r="K202" s="3">
        <v>26.328044675445099</v>
      </c>
      <c r="L202" s="3">
        <v>4.28681363407975</v>
      </c>
      <c r="M202" s="3">
        <v>4.1952877803674798E-14</v>
      </c>
      <c r="N202" s="17">
        <f>AVERAGE(D202:H202)</f>
        <v>9.5761705422742995</v>
      </c>
      <c r="O202" s="17">
        <f>AVERAGE(I202:M202)</f>
        <v>10.691068810833485</v>
      </c>
      <c r="P202" s="2">
        <f>_xlfn.T.TEST(D202:H202,I202:M202,2,2)</f>
        <v>0.85659098887469409</v>
      </c>
      <c r="Q202" s="2" t="e">
        <f>VLOOKUP(B202,foldchange!A:C,3,0)</f>
        <v>#N/A</v>
      </c>
    </row>
    <row r="203" spans="1:17">
      <c r="A203" s="2" t="s">
        <v>729</v>
      </c>
      <c r="B203" s="2" t="s">
        <v>344</v>
      </c>
      <c r="D203" s="5">
        <v>24.3827312693913</v>
      </c>
      <c r="E203" s="5">
        <v>13.533319779356599</v>
      </c>
      <c r="F203" s="5">
        <v>7.9724686370355501E-4</v>
      </c>
      <c r="G203" s="5">
        <v>12.134018670125799</v>
      </c>
      <c r="H203" s="5">
        <v>69.556282829187396</v>
      </c>
      <c r="I203" s="3">
        <v>9.4393381723151801</v>
      </c>
      <c r="J203" s="3">
        <v>2.9899875456859801</v>
      </c>
      <c r="K203" s="3">
        <v>7.5367278526346704</v>
      </c>
      <c r="L203" s="3">
        <v>0.48973055440921998</v>
      </c>
      <c r="M203" s="3">
        <v>81.354318218861096</v>
      </c>
      <c r="N203" s="17">
        <f>AVERAGE(D203:H203)</f>
        <v>23.921429958984959</v>
      </c>
      <c r="O203" s="17">
        <f>AVERAGE(I203:M203)</f>
        <v>20.362020468781232</v>
      </c>
      <c r="P203" s="2">
        <f>_xlfn.T.TEST(D203:H203,I203:M203,2,2)</f>
        <v>0.85968050073188207</v>
      </c>
      <c r="Q203" s="2" t="e">
        <f>VLOOKUP(B203,foldchange!A:C,3,0)</f>
        <v>#N/A</v>
      </c>
    </row>
    <row r="204" spans="1:17">
      <c r="A204" s="2" t="s">
        <v>418</v>
      </c>
      <c r="B204" s="2" t="s">
        <v>33</v>
      </c>
      <c r="D204" s="5">
        <v>6.37783589634265</v>
      </c>
      <c r="E204" s="5">
        <v>19.4982657326299</v>
      </c>
      <c r="F204" s="5">
        <v>12.6682721800253</v>
      </c>
      <c r="G204" s="5">
        <v>6.0970317648014101</v>
      </c>
      <c r="H204" s="5">
        <v>5.0370516040549296</v>
      </c>
      <c r="I204" s="3">
        <v>20.879147697234899</v>
      </c>
      <c r="J204" s="3">
        <v>2.1481321471608599</v>
      </c>
      <c r="K204" s="3">
        <v>27.479842053357501</v>
      </c>
      <c r="L204" s="3">
        <v>4.5513327808678099</v>
      </c>
      <c r="M204" s="3">
        <v>2.5729418595688E-14</v>
      </c>
      <c r="N204" s="17">
        <f>AVERAGE(D204:H204)</f>
        <v>9.9356914355708366</v>
      </c>
      <c r="O204" s="17">
        <f>AVERAGE(I204:M204)</f>
        <v>11.01169093572422</v>
      </c>
      <c r="P204" s="2">
        <f>_xlfn.T.TEST(D204:H204,I204:M204,2,2)</f>
        <v>0.86580654386251543</v>
      </c>
      <c r="Q204" s="2" t="e">
        <f>VLOOKUP(B204,foldchange!A:C,3,0)</f>
        <v>#N/A</v>
      </c>
    </row>
    <row r="205" spans="1:17">
      <c r="A205" s="2" t="s">
        <v>558</v>
      </c>
      <c r="B205" s="2" t="s">
        <v>173</v>
      </c>
      <c r="D205" s="5">
        <v>116.22427999999999</v>
      </c>
      <c r="E205" s="5">
        <v>72.265519999999995</v>
      </c>
      <c r="F205" s="5">
        <v>102.206</v>
      </c>
      <c r="G205" s="5">
        <v>141.92920000000001</v>
      </c>
      <c r="H205" s="5">
        <v>297.41987999999998</v>
      </c>
      <c r="I205" s="3">
        <v>81.856279999999899</v>
      </c>
      <c r="J205" s="3">
        <v>121.22684</v>
      </c>
      <c r="K205" s="3">
        <v>40.047199999999997</v>
      </c>
      <c r="L205" s="3">
        <v>175.70580000000001</v>
      </c>
      <c r="M205" s="3">
        <v>264.49824000000001</v>
      </c>
      <c r="N205" s="17">
        <f>AVERAGE(D205:H205)</f>
        <v>146.00897599999999</v>
      </c>
      <c r="O205" s="17">
        <f>AVERAGE(I205:M205)</f>
        <v>136.66687199999998</v>
      </c>
      <c r="P205" s="2">
        <f>_xlfn.T.TEST(D205:H205,I205:M205,2,2)</f>
        <v>0.87052905965042848</v>
      </c>
      <c r="Q205" s="2" t="e">
        <f>VLOOKUP(B205,foldchange!A:C,3,0)</f>
        <v>#N/A</v>
      </c>
    </row>
    <row r="206" spans="1:17">
      <c r="A206" s="2" t="s">
        <v>555</v>
      </c>
      <c r="B206" s="2" t="s">
        <v>170</v>
      </c>
      <c r="D206" s="5">
        <v>34.148119999999999</v>
      </c>
      <c r="E206" s="5">
        <v>113.2552</v>
      </c>
      <c r="F206" s="5">
        <v>72.511600000000001</v>
      </c>
      <c r="G206" s="5">
        <v>53.303027334788702</v>
      </c>
      <c r="H206" s="5">
        <v>67.3813999999999</v>
      </c>
      <c r="I206" s="3">
        <v>116.499139788016</v>
      </c>
      <c r="J206" s="3">
        <v>15.490679999999999</v>
      </c>
      <c r="K206" s="3">
        <v>154.9068</v>
      </c>
      <c r="L206" s="3">
        <v>43.9258799999999</v>
      </c>
      <c r="M206" s="3">
        <v>34.548719999999904</v>
      </c>
      <c r="N206" s="17">
        <f>AVERAGE(D206:H206)</f>
        <v>68.119869466957724</v>
      </c>
      <c r="O206" s="17">
        <f>AVERAGE(I206:M206)</f>
        <v>73.074243957603159</v>
      </c>
      <c r="P206" s="2">
        <f>_xlfn.T.TEST(D206:H206,I206:M206,2,2)</f>
        <v>0.87173068710099666</v>
      </c>
      <c r="Q206" s="2" t="e">
        <f>VLOOKUP(B206,foldchange!A:C,3,0)</f>
        <v>#N/A</v>
      </c>
    </row>
    <row r="207" spans="1:17">
      <c r="A207" s="2" t="s">
        <v>437</v>
      </c>
      <c r="B207" s="2" t="s">
        <v>52</v>
      </c>
      <c r="D207" s="5">
        <v>11</v>
      </c>
      <c r="E207" s="5">
        <v>0</v>
      </c>
      <c r="F207" s="5">
        <v>11.924010915957099</v>
      </c>
      <c r="G207" s="5">
        <v>7.0196799999999904</v>
      </c>
      <c r="H207" s="5">
        <v>6.3064000000000497</v>
      </c>
      <c r="I207" s="3">
        <v>11</v>
      </c>
      <c r="J207" s="3">
        <v>9.4922400000000007</v>
      </c>
      <c r="K207" s="3">
        <v>7.0746000000000002</v>
      </c>
      <c r="L207" s="3">
        <v>8.6271199999999908</v>
      </c>
      <c r="M207" s="3">
        <v>2.21604000000002</v>
      </c>
      <c r="N207" s="17">
        <f>AVERAGE(D207:H207)</f>
        <v>7.2500181831914272</v>
      </c>
      <c r="O207" s="17">
        <f>AVERAGE(I207:M207)</f>
        <v>7.6820000000000022</v>
      </c>
      <c r="P207" s="2">
        <f>_xlfn.T.TEST(D207:H207,I207:M207,2,2)</f>
        <v>0.87199480251673467</v>
      </c>
      <c r="Q207" s="2" t="e">
        <f>VLOOKUP(B207,foldchange!A:C,3,0)</f>
        <v>#N/A</v>
      </c>
    </row>
    <row r="208" spans="1:17">
      <c r="A208" s="2" t="s">
        <v>695</v>
      </c>
      <c r="B208" s="2" t="s">
        <v>310</v>
      </c>
      <c r="D208" s="5">
        <v>2.09239223295299E-3</v>
      </c>
      <c r="E208" s="5">
        <v>1.24643069517738E-3</v>
      </c>
      <c r="F208" s="5">
        <v>9.0522594734920902E-4</v>
      </c>
      <c r="G208" s="5">
        <v>2.6408211704165302E-4</v>
      </c>
      <c r="H208" s="5">
        <v>3.2226007169811098E-4</v>
      </c>
      <c r="I208" s="3">
        <v>7.0739639181738301E-4</v>
      </c>
      <c r="J208" s="3">
        <v>2.5793641191764701E-3</v>
      </c>
      <c r="K208" s="3">
        <v>1.4033248573515099E-3</v>
      </c>
      <c r="L208" s="3">
        <v>4.4282384146754301E-4</v>
      </c>
      <c r="M208" s="3">
        <v>1.3936359516719701E-4</v>
      </c>
      <c r="N208" s="17">
        <f>AVERAGE(D208:H208)</f>
        <v>9.660782128438686E-4</v>
      </c>
      <c r="O208" s="17">
        <f>AVERAGE(I208:M208)</f>
        <v>1.0544545609960207E-3</v>
      </c>
      <c r="P208" s="2">
        <f>_xlfn.T.TEST(D208:H208,I208:M208,2,2)</f>
        <v>0.87619552579331894</v>
      </c>
      <c r="Q208" s="2" t="e">
        <f>VLOOKUP(B208,foldchange!A:C,3,0)</f>
        <v>#N/A</v>
      </c>
    </row>
    <row r="209" spans="1:17">
      <c r="A209" s="2" t="s">
        <v>676</v>
      </c>
      <c r="B209" s="2" t="s">
        <v>291</v>
      </c>
      <c r="D209" s="5">
        <v>112.39359150673</v>
      </c>
      <c r="E209" s="5">
        <v>50.167931429585401</v>
      </c>
      <c r="F209" s="5">
        <v>51.2992774580662</v>
      </c>
      <c r="G209" s="5">
        <v>40.944598537438701</v>
      </c>
      <c r="H209" s="5">
        <v>131.06380739613701</v>
      </c>
      <c r="I209" s="3">
        <v>31.781268636084999</v>
      </c>
      <c r="J209" s="3">
        <v>77.018546024153096</v>
      </c>
      <c r="K209" s="3">
        <v>22.307561632395</v>
      </c>
      <c r="L209" s="3">
        <v>35.328118481038402</v>
      </c>
      <c r="M209" s="3">
        <v>190.28126542667701</v>
      </c>
      <c r="N209" s="17">
        <f>AVERAGE(D209:H209)</f>
        <v>77.173841265591463</v>
      </c>
      <c r="O209" s="17">
        <f>AVERAGE(I209:M209)</f>
        <v>71.343352040069703</v>
      </c>
      <c r="P209" s="2">
        <f>_xlfn.T.TEST(D209:H209,I209:M209,2,2)</f>
        <v>0.87625234523795892</v>
      </c>
      <c r="Q209" s="2" t="e">
        <f>VLOOKUP(B209,foldchange!A:C,3,0)</f>
        <v>#N/A</v>
      </c>
    </row>
    <row r="210" spans="1:17">
      <c r="A210" s="2" t="s">
        <v>728</v>
      </c>
      <c r="B210" s="2" t="s">
        <v>343</v>
      </c>
      <c r="D210" s="5">
        <v>0.99235600176052696</v>
      </c>
      <c r="E210" s="5">
        <v>0.994767049442984</v>
      </c>
      <c r="F210" s="5">
        <v>1.71901853800091</v>
      </c>
      <c r="G210" s="5">
        <v>0.99162006952815296</v>
      </c>
      <c r="H210" s="5">
        <v>7.0615795293633701E-3</v>
      </c>
      <c r="I210" s="3">
        <v>0.99362855967433505</v>
      </c>
      <c r="J210" s="3">
        <v>0.99195569266178296</v>
      </c>
      <c r="K210" s="3">
        <v>0.99404709856764095</v>
      </c>
      <c r="L210" s="3">
        <v>0.99239520545059901</v>
      </c>
      <c r="M210" s="3">
        <v>0.94727272653653904</v>
      </c>
      <c r="N210" s="17">
        <f>AVERAGE(D210:H210)</f>
        <v>0.94096464765238752</v>
      </c>
      <c r="O210" s="17">
        <f>AVERAGE(I210:M210)</f>
        <v>0.98385985657817943</v>
      </c>
      <c r="P210" s="2">
        <f>_xlfn.T.TEST(D210:H210,I210:M210,2,2)</f>
        <v>0.8789080307548125</v>
      </c>
      <c r="Q210" s="2" t="e">
        <f>VLOOKUP(B210,foldchange!A:C,3,0)</f>
        <v>#N/A</v>
      </c>
    </row>
    <row r="211" spans="1:17">
      <c r="A211" s="2" t="s">
        <v>446</v>
      </c>
      <c r="B211" s="2" t="s">
        <v>61</v>
      </c>
      <c r="D211" s="5">
        <v>94.462694717753394</v>
      </c>
      <c r="E211" s="5">
        <v>87.455046268936897</v>
      </c>
      <c r="F211" s="5">
        <v>74.4609615000399</v>
      </c>
      <c r="G211" s="5">
        <v>23.342800897519201</v>
      </c>
      <c r="H211" s="5">
        <v>15.2572588680402</v>
      </c>
      <c r="I211" s="3">
        <v>76.253803395637902</v>
      </c>
      <c r="J211" s="3">
        <v>81.814389419270697</v>
      </c>
      <c r="K211" s="3">
        <v>80.3160174412982</v>
      </c>
      <c r="L211" s="3">
        <v>32.244070631133297</v>
      </c>
      <c r="M211" s="3">
        <v>6.9648682041123697</v>
      </c>
      <c r="N211" s="17">
        <f>AVERAGE(D211:H211)</f>
        <v>58.995752450457914</v>
      </c>
      <c r="O211" s="17">
        <f>AVERAGE(I211:M211)</f>
        <v>55.518629818290492</v>
      </c>
      <c r="P211" s="2">
        <f>_xlfn.T.TEST(D211:H211,I211:M211,2,2)</f>
        <v>0.88102245128586654</v>
      </c>
      <c r="Q211" s="2" t="e">
        <f>VLOOKUP(B211,foldchange!A:C,3,0)</f>
        <v>#N/A</v>
      </c>
    </row>
    <row r="212" spans="1:17">
      <c r="A212" s="2" t="s">
        <v>746</v>
      </c>
      <c r="B212" s="2" t="s">
        <v>361</v>
      </c>
      <c r="D212" s="5">
        <v>199.205254672802</v>
      </c>
      <c r="E212" s="5">
        <v>122.03460679551399</v>
      </c>
      <c r="F212" s="5">
        <v>112.999162074965</v>
      </c>
      <c r="G212" s="5">
        <v>43.125898578395301</v>
      </c>
      <c r="H212" s="5">
        <v>145.664416657511</v>
      </c>
      <c r="I212" s="3">
        <v>75.468102488185593</v>
      </c>
      <c r="J212" s="3">
        <v>188.457164917825</v>
      </c>
      <c r="K212" s="3">
        <v>78.720025861623995</v>
      </c>
      <c r="L212" s="3">
        <v>48.6424582012407</v>
      </c>
      <c r="M212" s="3">
        <v>200.87664586266601</v>
      </c>
      <c r="N212" s="17">
        <f>AVERAGE(D212:H212)</f>
        <v>124.60586775583747</v>
      </c>
      <c r="O212" s="17">
        <f>AVERAGE(I212:M212)</f>
        <v>118.43287946630826</v>
      </c>
      <c r="P212" s="2">
        <f>_xlfn.T.TEST(D212:H212,I212:M212,2,2)</f>
        <v>0.88259109148548476</v>
      </c>
      <c r="Q212" s="2" t="e">
        <f>VLOOKUP(B212,foldchange!A:C,3,0)</f>
        <v>#N/A</v>
      </c>
    </row>
    <row r="213" spans="1:17">
      <c r="A213" s="2" t="s">
        <v>751</v>
      </c>
      <c r="B213" s="2" t="s">
        <v>366</v>
      </c>
      <c r="D213" s="5">
        <v>85.068990714116396</v>
      </c>
      <c r="E213" s="5">
        <v>87.480878542694896</v>
      </c>
      <c r="F213" s="5">
        <v>51.991913560279997</v>
      </c>
      <c r="G213" s="5">
        <v>10.249956565138399</v>
      </c>
      <c r="H213" s="5">
        <v>39.958155934905299</v>
      </c>
      <c r="I213" s="3">
        <v>78.035315713836994</v>
      </c>
      <c r="J213" s="3">
        <v>78.608056371280099</v>
      </c>
      <c r="K213" s="3">
        <v>107.895761616993</v>
      </c>
      <c r="L213" s="3">
        <v>24.733737996295801</v>
      </c>
      <c r="M213" s="3">
        <v>3.7861808988123098</v>
      </c>
      <c r="N213" s="17">
        <f>AVERAGE(D213:H213)</f>
        <v>54.949979063426994</v>
      </c>
      <c r="O213" s="17">
        <f>AVERAGE(I213:M213)</f>
        <v>58.611810519443644</v>
      </c>
      <c r="P213" s="2">
        <f>_xlfn.T.TEST(D213:H213,I213:M213,2,2)</f>
        <v>0.88269504288130496</v>
      </c>
      <c r="Q213" s="2" t="e">
        <f>VLOOKUP(B213,foldchange!A:C,3,0)</f>
        <v>#N/A</v>
      </c>
    </row>
    <row r="214" spans="1:17">
      <c r="A214" s="2" t="s">
        <v>403</v>
      </c>
      <c r="B214" s="2" t="s">
        <v>18</v>
      </c>
      <c r="D214" s="5">
        <v>20</v>
      </c>
      <c r="E214" s="5">
        <v>2.7899999999999601</v>
      </c>
      <c r="F214" s="5">
        <v>12.267239999999999</v>
      </c>
      <c r="G214" s="5">
        <v>20</v>
      </c>
      <c r="H214" s="5">
        <v>12.044919999999999</v>
      </c>
      <c r="I214" s="3">
        <v>20</v>
      </c>
      <c r="J214" s="3">
        <v>5.2335200000000004</v>
      </c>
      <c r="K214" s="3">
        <v>15.76244</v>
      </c>
      <c r="L214" s="3">
        <v>9.2569999999999997</v>
      </c>
      <c r="M214" s="3">
        <v>20</v>
      </c>
      <c r="N214" s="17">
        <f>AVERAGE(D214:H214)</f>
        <v>13.420431999999991</v>
      </c>
      <c r="O214" s="17">
        <f>AVERAGE(I214:M214)</f>
        <v>14.050592</v>
      </c>
      <c r="P214" s="2">
        <f>_xlfn.T.TEST(D214:H214,I214:M214,2,2)</f>
        <v>0.88822517203156592</v>
      </c>
      <c r="Q214" s="2" t="e">
        <f>VLOOKUP(B214,foldchange!A:C,3,0)</f>
        <v>#N/A</v>
      </c>
    </row>
    <row r="215" spans="1:17">
      <c r="A215" s="2" t="s">
        <v>404</v>
      </c>
      <c r="B215" s="2" t="s">
        <v>19</v>
      </c>
      <c r="D215" s="5">
        <v>20</v>
      </c>
      <c r="E215" s="5">
        <v>2.7899999999999601</v>
      </c>
      <c r="F215" s="5">
        <v>12.267239999999999</v>
      </c>
      <c r="G215" s="5">
        <v>20</v>
      </c>
      <c r="H215" s="5">
        <v>12.044919999999999</v>
      </c>
      <c r="I215" s="3">
        <v>20</v>
      </c>
      <c r="J215" s="3">
        <v>5.2335200000000004</v>
      </c>
      <c r="K215" s="3">
        <v>15.76244</v>
      </c>
      <c r="L215" s="3">
        <v>9.2569999999999997</v>
      </c>
      <c r="M215" s="3">
        <v>20</v>
      </c>
      <c r="N215" s="17">
        <f>AVERAGE(D215:H215)</f>
        <v>13.420431999999991</v>
      </c>
      <c r="O215" s="17">
        <f>AVERAGE(I215:M215)</f>
        <v>14.050592</v>
      </c>
      <c r="P215" s="2">
        <f>_xlfn.T.TEST(D215:H215,I215:M215,2,2)</f>
        <v>0.88822517203156592</v>
      </c>
      <c r="Q215" s="2" t="e">
        <f>VLOOKUP(B215,foldchange!A:C,3,0)</f>
        <v>#N/A</v>
      </c>
    </row>
    <row r="216" spans="1:17">
      <c r="A216" s="2" t="s">
        <v>575</v>
      </c>
      <c r="B216" s="2" t="s">
        <v>190</v>
      </c>
      <c r="D216" s="5">
        <v>208.196184243614</v>
      </c>
      <c r="E216" s="5">
        <v>320.70367633647101</v>
      </c>
      <c r="F216" s="5">
        <v>269.52196134629202</v>
      </c>
      <c r="G216" s="5">
        <v>250.54572422840599</v>
      </c>
      <c r="H216" s="5">
        <v>255.51925695957101</v>
      </c>
      <c r="I216" s="3">
        <v>273.36393639361</v>
      </c>
      <c r="J216" s="3">
        <v>337.66141404029298</v>
      </c>
      <c r="K216" s="3">
        <v>297.98422633382398</v>
      </c>
      <c r="L216" s="3">
        <v>257.02031570743299</v>
      </c>
      <c r="M216" s="3">
        <v>109.41002261944701</v>
      </c>
      <c r="N216" s="17">
        <f>AVERAGE(D216:H216)</f>
        <v>260.89736062287085</v>
      </c>
      <c r="O216" s="17">
        <f>AVERAGE(I216:M216)</f>
        <v>255.08798301892139</v>
      </c>
      <c r="P216" s="2">
        <f>_xlfn.T.TEST(D216:H216,I216:M216,2,2)</f>
        <v>0.89559213073173893</v>
      </c>
      <c r="Q216" s="2" t="e">
        <f>VLOOKUP(B216,foldchange!A:C,3,0)</f>
        <v>#N/A</v>
      </c>
    </row>
    <row r="217" spans="1:17">
      <c r="A217" s="2" t="s">
        <v>470</v>
      </c>
      <c r="B217" s="2" t="s">
        <v>85</v>
      </c>
      <c r="D217" s="5">
        <v>89.995818564084004</v>
      </c>
      <c r="E217" s="5">
        <v>34.450755343104099</v>
      </c>
      <c r="F217" s="5">
        <v>45.3382700539347</v>
      </c>
      <c r="G217" s="5">
        <v>44.362598134609499</v>
      </c>
      <c r="H217" s="5">
        <v>140.00675906233599</v>
      </c>
      <c r="I217" s="3">
        <v>37.690756802398397</v>
      </c>
      <c r="J217" s="3">
        <v>32.548480160285301</v>
      </c>
      <c r="K217" s="3">
        <v>26.075891177451101</v>
      </c>
      <c r="L217" s="3">
        <v>29.399443912030499</v>
      </c>
      <c r="M217" s="3">
        <v>202.50591174618501</v>
      </c>
      <c r="N217" s="17">
        <f>AVERAGE(D217:H217)</f>
        <v>70.830840231613664</v>
      </c>
      <c r="O217" s="17">
        <f>AVERAGE(I217:M217)</f>
        <v>65.644096759670063</v>
      </c>
      <c r="P217" s="2">
        <f>_xlfn.T.TEST(D217:H217,I217:M217,2,2)</f>
        <v>0.89894706865433238</v>
      </c>
      <c r="Q217" s="2" t="e">
        <f>VLOOKUP(B217,foldchange!A:C,3,0)</f>
        <v>#N/A</v>
      </c>
    </row>
    <row r="218" spans="1:17">
      <c r="A218" s="2" t="s">
        <v>651</v>
      </c>
      <c r="B218" s="2" t="s">
        <v>266</v>
      </c>
      <c r="D218" s="5">
        <v>61.906399999999998</v>
      </c>
      <c r="E218" s="5">
        <v>18.121559999999999</v>
      </c>
      <c r="F218" s="5">
        <v>5.5517599999999696</v>
      </c>
      <c r="G218" s="5">
        <v>19.660039999999999</v>
      </c>
      <c r="H218" s="5">
        <v>137.37164000000001</v>
      </c>
      <c r="I218" s="3">
        <v>15.7658</v>
      </c>
      <c r="J218" s="3">
        <v>8.1531599999999997</v>
      </c>
      <c r="K218" s="3">
        <v>16.595120000000001</v>
      </c>
      <c r="L218" s="3">
        <v>3.39144000000001</v>
      </c>
      <c r="M218" s="3">
        <v>231.46487999999999</v>
      </c>
      <c r="N218" s="17">
        <f>AVERAGE(D218:H218)</f>
        <v>48.522279999999995</v>
      </c>
      <c r="O218" s="17">
        <f>AVERAGE(I218:M218)</f>
        <v>55.074080000000002</v>
      </c>
      <c r="P218" s="2">
        <f>_xlfn.T.TEST(D218:H218,I218:M218,2,2)</f>
        <v>0.89966685153877679</v>
      </c>
      <c r="Q218" s="2" t="e">
        <f>VLOOKUP(B218,foldchange!A:C,3,0)</f>
        <v>#N/A</v>
      </c>
    </row>
    <row r="219" spans="1:17">
      <c r="A219" s="2" t="s">
        <v>425</v>
      </c>
      <c r="B219" s="2" t="s">
        <v>40</v>
      </c>
      <c r="D219" s="5">
        <v>20</v>
      </c>
      <c r="E219" s="5">
        <v>6.0284399999999998</v>
      </c>
      <c r="F219" s="5">
        <v>9.6625599999999796</v>
      </c>
      <c r="G219" s="5">
        <v>20</v>
      </c>
      <c r="H219" s="5">
        <v>13.193440000000001</v>
      </c>
      <c r="I219" s="3">
        <v>14.466159999999901</v>
      </c>
      <c r="J219" s="3">
        <v>14.95584</v>
      </c>
      <c r="K219" s="3">
        <v>11.263920000000001</v>
      </c>
      <c r="L219" s="3">
        <v>6.20336</v>
      </c>
      <c r="M219" s="3">
        <v>20</v>
      </c>
      <c r="N219" s="17">
        <f>AVERAGE(D219:H219)</f>
        <v>13.776887999999996</v>
      </c>
      <c r="O219" s="17">
        <f>AVERAGE(I219:M219)</f>
        <v>13.37785599999998</v>
      </c>
      <c r="P219" s="2">
        <f>_xlfn.T.TEST(D219:H219,I219:M219,2,2)</f>
        <v>0.91431209955282189</v>
      </c>
      <c r="Q219" s="2" t="e">
        <f>VLOOKUP(B219,foldchange!A:C,3,0)</f>
        <v>#N/A</v>
      </c>
    </row>
    <row r="220" spans="1:17">
      <c r="A220" s="2" t="s">
        <v>756</v>
      </c>
      <c r="B220" s="2" t="s">
        <v>371</v>
      </c>
      <c r="D220" s="5">
        <v>20</v>
      </c>
      <c r="E220" s="5">
        <v>6.0284399999999998</v>
      </c>
      <c r="F220" s="5">
        <v>9.6625599999999796</v>
      </c>
      <c r="G220" s="5">
        <v>20</v>
      </c>
      <c r="H220" s="5">
        <v>13.193440000000001</v>
      </c>
      <c r="I220" s="3">
        <v>14.466159999999901</v>
      </c>
      <c r="J220" s="3">
        <v>14.95584</v>
      </c>
      <c r="K220" s="3">
        <v>11.263920000000001</v>
      </c>
      <c r="L220" s="3">
        <v>6.2033599999999796</v>
      </c>
      <c r="M220" s="3">
        <v>20</v>
      </c>
      <c r="N220" s="17">
        <f>AVERAGE(D220:H220)</f>
        <v>13.776887999999996</v>
      </c>
      <c r="O220" s="17">
        <f>AVERAGE(I220:M220)</f>
        <v>13.377855999999976</v>
      </c>
      <c r="P220" s="2">
        <f>_xlfn.T.TEST(D220:H220,I220:M220,2,2)</f>
        <v>0.91431209955282189</v>
      </c>
      <c r="Q220" s="2" t="e">
        <f>VLOOKUP(B220,foldchange!A:C,3,0)</f>
        <v>#N/A</v>
      </c>
    </row>
    <row r="221" spans="1:17">
      <c r="A221" s="2" t="s">
        <v>743</v>
      </c>
      <c r="B221" s="2" t="s">
        <v>358</v>
      </c>
      <c r="D221" s="5">
        <v>2.6846615283522301E-3</v>
      </c>
      <c r="E221" s="5">
        <v>2.6322700769458901E-3</v>
      </c>
      <c r="F221" s="5">
        <v>1.7525672214480099E-3</v>
      </c>
      <c r="G221" s="5">
        <v>9.8540841981154003E-4</v>
      </c>
      <c r="H221" s="5">
        <v>1.60423880089744E-3</v>
      </c>
      <c r="I221" s="3">
        <v>1.38345028193831E-3</v>
      </c>
      <c r="J221" s="3">
        <v>4.1323895136415904E-3</v>
      </c>
      <c r="K221" s="3">
        <v>2.26962662998664E-3</v>
      </c>
      <c r="L221" s="3">
        <v>1.2121812448258099E-3</v>
      </c>
      <c r="M221" s="3">
        <v>2.6962483122239299E-4</v>
      </c>
      <c r="N221" s="17">
        <f>AVERAGE(D221:H221)</f>
        <v>1.9318292094910219E-3</v>
      </c>
      <c r="O221" s="17">
        <f>AVERAGE(I221:M221)</f>
        <v>1.8534545003229485E-3</v>
      </c>
      <c r="P221" s="2">
        <f>_xlfn.T.TEST(D221:H221,I221:M221,2,2)</f>
        <v>0.9169193426726534</v>
      </c>
      <c r="Q221" s="2" t="e">
        <f>VLOOKUP(B221,foldchange!A:C,3,0)</f>
        <v>#N/A</v>
      </c>
    </row>
    <row r="222" spans="1:17">
      <c r="A222" s="2" t="s">
        <v>754</v>
      </c>
      <c r="B222" s="2" t="s">
        <v>369</v>
      </c>
      <c r="D222" s="5">
        <v>117.399008774284</v>
      </c>
      <c r="E222" s="5">
        <v>150.35965985199999</v>
      </c>
      <c r="F222" s="5">
        <v>51.982107441055398</v>
      </c>
      <c r="G222" s="5">
        <v>12.789671482872</v>
      </c>
      <c r="H222" s="5">
        <v>48.912645115479997</v>
      </c>
      <c r="I222" s="3">
        <v>78.681938077151898</v>
      </c>
      <c r="J222" s="3">
        <v>156.19875999999999</v>
      </c>
      <c r="K222" s="3">
        <v>137.313638139848</v>
      </c>
      <c r="L222" s="3">
        <v>25.589559956599899</v>
      </c>
      <c r="M222" s="3">
        <v>4.2725600000000004</v>
      </c>
      <c r="N222" s="17">
        <f>AVERAGE(D222:H222)</f>
        <v>76.28861853313829</v>
      </c>
      <c r="O222" s="17">
        <f>AVERAGE(I222:M222)</f>
        <v>80.411291234719954</v>
      </c>
      <c r="P222" s="2">
        <f>_xlfn.T.TEST(D222:H222,I222:M222,2,2)</f>
        <v>0.91830305185881489</v>
      </c>
      <c r="Q222" s="2" t="e">
        <f>VLOOKUP(B222,foldchange!A:C,3,0)</f>
        <v>#N/A</v>
      </c>
    </row>
    <row r="223" spans="1:17">
      <c r="A223" s="2" t="s">
        <v>690</v>
      </c>
      <c r="B223" s="2" t="s">
        <v>305</v>
      </c>
      <c r="D223" s="5">
        <v>0.55876000000000703</v>
      </c>
      <c r="E223" s="5">
        <v>0.50751999999999997</v>
      </c>
      <c r="F223" s="5">
        <v>3.40544</v>
      </c>
      <c r="G223" s="5">
        <v>0.60756000000003496</v>
      </c>
      <c r="H223" s="5">
        <v>0</v>
      </c>
      <c r="I223" s="3">
        <v>1.5988800000000101</v>
      </c>
      <c r="J223" s="3">
        <v>0.91700000000000004</v>
      </c>
      <c r="K223" s="3">
        <v>0</v>
      </c>
      <c r="L223" s="3">
        <v>2.4990000000000001</v>
      </c>
      <c r="M223" s="3">
        <v>0.45616000000000001</v>
      </c>
      <c r="N223" s="17">
        <f>AVERAGE(D223:H223)</f>
        <v>1.0158560000000083</v>
      </c>
      <c r="O223" s="17">
        <f>AVERAGE(I223:M223)</f>
        <v>1.0942080000000021</v>
      </c>
      <c r="P223" s="2">
        <f>_xlfn.T.TEST(D223:H223,I223:M223,2,2)</f>
        <v>0.91933307615437188</v>
      </c>
      <c r="Q223" s="2" t="e">
        <f>VLOOKUP(B223,foldchange!A:C,3,0)</f>
        <v>#N/A</v>
      </c>
    </row>
    <row r="224" spans="1:17">
      <c r="A224" s="2" t="s">
        <v>649</v>
      </c>
      <c r="B224" s="2" t="s">
        <v>264</v>
      </c>
      <c r="D224" s="5">
        <v>206.64183146686801</v>
      </c>
      <c r="E224" s="5">
        <v>126.20999124117201</v>
      </c>
      <c r="F224" s="5">
        <v>240.546648365632</v>
      </c>
      <c r="G224" s="5">
        <v>277.64600430811402</v>
      </c>
      <c r="H224" s="5">
        <v>309.458420127002</v>
      </c>
      <c r="I224" s="3">
        <v>202.446307709937</v>
      </c>
      <c r="J224" s="3">
        <v>242.90180239391401</v>
      </c>
      <c r="K224" s="3">
        <v>111.393512262046</v>
      </c>
      <c r="L224" s="3">
        <v>298.53594017300799</v>
      </c>
      <c r="M224" s="3">
        <v>327.375075713022</v>
      </c>
      <c r="N224" s="17">
        <f>AVERAGE(D224:H224)</f>
        <v>232.1005791017576</v>
      </c>
      <c r="O224" s="17">
        <f>AVERAGE(I224:M224)</f>
        <v>236.53052765038538</v>
      </c>
      <c r="P224" s="2">
        <f>_xlfn.T.TEST(D224:H224,I224:M224,2,2)</f>
        <v>0.9308506024173655</v>
      </c>
      <c r="Q224" s="2" t="e">
        <f>VLOOKUP(B224,foldchange!A:C,3,0)</f>
        <v>#N/A</v>
      </c>
    </row>
    <row r="225" spans="1:17">
      <c r="A225" s="2" t="s">
        <v>400</v>
      </c>
      <c r="B225" s="2" t="s">
        <v>15</v>
      </c>
      <c r="D225" s="5">
        <v>146.07850885893001</v>
      </c>
      <c r="E225" s="5">
        <v>153.51139716587301</v>
      </c>
      <c r="F225" s="5">
        <v>104.120533817286</v>
      </c>
      <c r="G225" s="5">
        <v>23.120973339874901</v>
      </c>
      <c r="H225" s="5">
        <v>20.78891854039</v>
      </c>
      <c r="I225" s="3">
        <v>85.082839999999905</v>
      </c>
      <c r="J225" s="3">
        <v>160.22400162478499</v>
      </c>
      <c r="K225" s="3">
        <v>142.349213152212</v>
      </c>
      <c r="L225" s="3">
        <v>36.825239389391001</v>
      </c>
      <c r="M225" s="3">
        <v>7.4501101109999999</v>
      </c>
      <c r="N225" s="17">
        <f>AVERAGE(D225:H225)</f>
        <v>89.524066344470782</v>
      </c>
      <c r="O225" s="17">
        <f>AVERAGE(I225:M225)</f>
        <v>86.386280855477594</v>
      </c>
      <c r="P225" s="2">
        <f>_xlfn.T.TEST(D225:H225,I225:M225,2,2)</f>
        <v>0.94113070148620148</v>
      </c>
      <c r="Q225" s="2" t="e">
        <f>VLOOKUP(B225,foldchange!A:C,3,0)</f>
        <v>#N/A</v>
      </c>
    </row>
    <row r="226" spans="1:17">
      <c r="A226" s="2" t="s">
        <v>603</v>
      </c>
      <c r="B226" s="2" t="s">
        <v>218</v>
      </c>
      <c r="D226" s="5">
        <v>192.58044000000001</v>
      </c>
      <c r="E226" s="5">
        <v>49.321199999999997</v>
      </c>
      <c r="F226" s="5">
        <v>106.281449970019</v>
      </c>
      <c r="G226" s="5">
        <v>177.11764362109099</v>
      </c>
      <c r="H226" s="5">
        <v>171.53280000000001</v>
      </c>
      <c r="I226" s="3">
        <v>79.049519999999902</v>
      </c>
      <c r="J226" s="3">
        <v>29.034759999999999</v>
      </c>
      <c r="K226" s="3">
        <v>38.550240000000002</v>
      </c>
      <c r="L226" s="3">
        <v>203.00756000000001</v>
      </c>
      <c r="M226" s="3">
        <v>326.77467999999999</v>
      </c>
      <c r="N226" s="17">
        <f>AVERAGE(D226:H226)</f>
        <v>139.36670671822199</v>
      </c>
      <c r="O226" s="17">
        <f>AVERAGE(I226:M226)</f>
        <v>135.28335199999998</v>
      </c>
      <c r="P226" s="2">
        <f>_xlfn.T.TEST(D226:H226,I226:M226,2,2)</f>
        <v>0.94996755119643939</v>
      </c>
      <c r="Q226" s="2" t="e">
        <f>VLOOKUP(B226,foldchange!A:C,3,0)</f>
        <v>#N/A</v>
      </c>
    </row>
    <row r="227" spans="1:17">
      <c r="A227" s="2" t="s">
        <v>615</v>
      </c>
      <c r="B227" s="2" t="s">
        <v>230</v>
      </c>
      <c r="D227" s="5">
        <v>99.315516578784596</v>
      </c>
      <c r="E227" s="5">
        <v>128.93440870020001</v>
      </c>
      <c r="F227" s="5">
        <v>51.997361024655902</v>
      </c>
      <c r="G227" s="5">
        <v>12.7908241198061</v>
      </c>
      <c r="H227" s="5">
        <v>48.921199999999999</v>
      </c>
      <c r="I227" s="3">
        <v>78.703328546649601</v>
      </c>
      <c r="J227" s="3">
        <v>99.800006238543602</v>
      </c>
      <c r="K227" s="3">
        <v>125.86949656903801</v>
      </c>
      <c r="L227" s="3">
        <v>25.5964673086172</v>
      </c>
      <c r="M227" s="3">
        <v>4.2724686853434797</v>
      </c>
      <c r="N227" s="17">
        <f>AVERAGE(D227:H227)</f>
        <v>68.391862084689322</v>
      </c>
      <c r="O227" s="17">
        <f>AVERAGE(I227:M227)</f>
        <v>66.848353469638383</v>
      </c>
      <c r="P227" s="2">
        <f>_xlfn.T.TEST(D227:H227,I227:M227,2,2)</f>
        <v>0.96096679666772578</v>
      </c>
      <c r="Q227" s="2" t="e">
        <f>VLOOKUP(B227,foldchange!A:C,3,0)</f>
        <v>#N/A</v>
      </c>
    </row>
    <row r="228" spans="1:17">
      <c r="A228" s="2" t="s">
        <v>576</v>
      </c>
      <c r="B228" s="2" t="s">
        <v>191</v>
      </c>
      <c r="D228" s="5">
        <v>360.79415179193398</v>
      </c>
      <c r="E228" s="5">
        <v>346.55774852197999</v>
      </c>
      <c r="F228" s="5">
        <v>285.299778769922</v>
      </c>
      <c r="G228" s="5">
        <v>259.156691666558</v>
      </c>
      <c r="H228" s="5">
        <v>344.01146530013898</v>
      </c>
      <c r="I228" s="3">
        <v>339.46468866390398</v>
      </c>
      <c r="J228" s="3">
        <v>354.75533107873099</v>
      </c>
      <c r="K228" s="3">
        <v>374.64710882301</v>
      </c>
      <c r="L228" s="3">
        <v>198.23322941834499</v>
      </c>
      <c r="M228" s="3">
        <v>332.93398287751501</v>
      </c>
      <c r="N228" s="17">
        <f>AVERAGE(D228:H228)</f>
        <v>319.16396721010659</v>
      </c>
      <c r="O228" s="17">
        <f>AVERAGE(I228:M228)</f>
        <v>320.00686817230104</v>
      </c>
      <c r="P228" s="2">
        <f>_xlfn.T.TEST(D228:H228,I228:M228,2,2)</f>
        <v>0.9823944488869063</v>
      </c>
      <c r="Q228" s="2" t="e">
        <f>VLOOKUP(B228,foldchange!A:C,3,0)</f>
        <v>#N/A</v>
      </c>
    </row>
    <row r="229" spans="1:17">
      <c r="A229" s="2" t="s">
        <v>760</v>
      </c>
      <c r="B229" s="2" t="s">
        <v>375</v>
      </c>
      <c r="D229" s="5">
        <v>275.68391815628399</v>
      </c>
      <c r="E229" s="5">
        <v>329.24743614205897</v>
      </c>
      <c r="F229" s="5">
        <v>254.84387016359199</v>
      </c>
      <c r="G229" s="5">
        <v>195.13093283090799</v>
      </c>
      <c r="H229" s="5">
        <v>316.30823547452002</v>
      </c>
      <c r="I229" s="3">
        <v>283.41077767006902</v>
      </c>
      <c r="J229" s="3">
        <v>341.07888324871402</v>
      </c>
      <c r="K229" s="3">
        <v>335.38269361382902</v>
      </c>
      <c r="L229" s="3">
        <v>155.43903851042401</v>
      </c>
      <c r="M229" s="3">
        <v>260.449606875227</v>
      </c>
      <c r="N229" s="17">
        <f>AVERAGE(D229:H229)</f>
        <v>274.24287855347256</v>
      </c>
      <c r="O229" s="17">
        <f>AVERAGE(I229:M229)</f>
        <v>275.15219998365262</v>
      </c>
      <c r="P229" s="2">
        <f>_xlfn.T.TEST(D229:H229,I229:M229,2,2)</f>
        <v>0.98295026550654496</v>
      </c>
      <c r="Q229" s="2" t="e">
        <f>VLOOKUP(B229,foldchange!A:C,3,0)</f>
        <v>#N/A</v>
      </c>
    </row>
    <row r="230" spans="1:17">
      <c r="A230" s="2" t="s">
        <v>535</v>
      </c>
      <c r="B230" s="2" t="s">
        <v>150</v>
      </c>
      <c r="D230" s="5">
        <v>95.632160000000098</v>
      </c>
      <c r="E230" s="5">
        <v>42.946191516944403</v>
      </c>
      <c r="F230" s="5">
        <v>0</v>
      </c>
      <c r="G230" s="5">
        <v>19.892199999999999</v>
      </c>
      <c r="H230" s="5">
        <v>75.276319999999899</v>
      </c>
      <c r="I230" s="3">
        <v>4.6932524466469703</v>
      </c>
      <c r="J230" s="3">
        <v>168.994765958534</v>
      </c>
      <c r="K230" s="3">
        <v>29.202294342579702</v>
      </c>
      <c r="L230" s="3">
        <v>2.3945599999999998</v>
      </c>
      <c r="M230" s="3">
        <v>25.708159999999999</v>
      </c>
      <c r="N230" s="17">
        <f>AVERAGE(D230:H230)</f>
        <v>46.749374303388876</v>
      </c>
      <c r="O230" s="17">
        <f>AVERAGE(I230:M230)</f>
        <v>46.198606549552139</v>
      </c>
      <c r="P230" s="2">
        <f>_xlfn.T.TEST(D230:H230,I230:M230,2,2)</f>
        <v>0.9880837316627451</v>
      </c>
      <c r="Q230" s="2" t="e">
        <f>VLOOKUP(B230,foldchange!A:C,3,0)</f>
        <v>#N/A</v>
      </c>
    </row>
    <row r="231" spans="1:17">
      <c r="A231" s="2" t="s">
        <v>475</v>
      </c>
      <c r="B231" s="2" t="s">
        <v>90</v>
      </c>
      <c r="D231" s="5">
        <v>320.85822607725999</v>
      </c>
      <c r="E231" s="5">
        <v>370.839493110658</v>
      </c>
      <c r="F231" s="5">
        <v>349.99860890291399</v>
      </c>
      <c r="G231" s="5">
        <v>361.75901673327201</v>
      </c>
      <c r="H231" s="5">
        <v>319.11900992824098</v>
      </c>
      <c r="I231" s="3">
        <v>369.63298888738098</v>
      </c>
      <c r="J231" s="3">
        <v>366.47690839944602</v>
      </c>
      <c r="K231" s="3">
        <v>368.52120928454201</v>
      </c>
      <c r="L231" s="3">
        <v>371.90422568770703</v>
      </c>
      <c r="M231" s="3">
        <v>247.529707362013</v>
      </c>
      <c r="N231" s="17">
        <f>AVERAGE(D231:H231)</f>
        <v>344.514870950469</v>
      </c>
      <c r="O231" s="17">
        <f>AVERAGE(I231:M231)</f>
        <v>344.81300792421774</v>
      </c>
      <c r="P231" s="2">
        <f>_xlfn.T.TEST(D231:H231,I231:M231,2,2)</f>
        <v>0.99130698994136912</v>
      </c>
      <c r="Q231" s="2" t="e">
        <f>VLOOKUP(B231,foldchange!A:C,3,0)</f>
        <v>#N/A</v>
      </c>
    </row>
    <row r="232" spans="1:17">
      <c r="A232" s="2" t="s">
        <v>750</v>
      </c>
      <c r="B232" s="2" t="s">
        <v>365</v>
      </c>
      <c r="D232" s="5">
        <v>82.938401502783194</v>
      </c>
      <c r="E232" s="5">
        <v>67.372924341209895</v>
      </c>
      <c r="F232" s="5">
        <v>49.931751274930399</v>
      </c>
      <c r="G232" s="5">
        <v>49.010012850385102</v>
      </c>
      <c r="H232" s="5">
        <v>114.984777287803</v>
      </c>
      <c r="I232" s="3">
        <v>87.7300842624701</v>
      </c>
      <c r="J232" s="3">
        <v>15.0894439930043</v>
      </c>
      <c r="K232" s="3">
        <v>101.76638144847099</v>
      </c>
      <c r="L232" s="3">
        <v>23.645926324805401</v>
      </c>
      <c r="M232" s="3">
        <v>134.66177128754299</v>
      </c>
      <c r="N232" s="17">
        <f>AVERAGE(D232:H232)</f>
        <v>72.847573451422321</v>
      </c>
      <c r="O232" s="17">
        <f>AVERAGE(I232:M232)</f>
        <v>72.578721463258759</v>
      </c>
      <c r="P232" s="2">
        <f>_xlfn.T.TEST(D232:H232,I232:M232,2,2)</f>
        <v>0.99203693378813107</v>
      </c>
      <c r="Q232" s="2" t="e">
        <f>VLOOKUP(B232,foldchange!A:C,3,0)</f>
        <v>#N/A</v>
      </c>
    </row>
    <row r="233" spans="1:17">
      <c r="A233" s="2" t="s">
        <v>761</v>
      </c>
      <c r="B233" s="2" t="s">
        <v>376</v>
      </c>
      <c r="D233" s="5">
        <v>25.880520197404799</v>
      </c>
      <c r="E233" s="5">
        <v>38.0662172796265</v>
      </c>
      <c r="F233" s="5">
        <v>27.6265409392003</v>
      </c>
      <c r="G233" s="5">
        <v>39.755152776235597</v>
      </c>
      <c r="H233" s="5">
        <v>20.353236138267899</v>
      </c>
      <c r="I233" s="3">
        <v>59.442079475813202</v>
      </c>
      <c r="J233" s="3">
        <v>1.4585688131660301E-3</v>
      </c>
      <c r="K233" s="3">
        <v>56.927982192863098</v>
      </c>
      <c r="L233" s="3">
        <v>12.2736391505859</v>
      </c>
      <c r="M233" s="3">
        <v>22.441199999999998</v>
      </c>
      <c r="N233" s="17">
        <f>AVERAGE(D233:H233)</f>
        <v>30.336333466147021</v>
      </c>
      <c r="O233" s="17">
        <f>AVERAGE(I233:M233)</f>
        <v>30.217271877615076</v>
      </c>
      <c r="P233" s="2">
        <f>_xlfn.T.TEST(D233:H233,I233:M233,2,2)</f>
        <v>0.9926492057129872</v>
      </c>
      <c r="Q233" s="2" t="e">
        <f>VLOOKUP(B233,foldchange!A:C,3,0)</f>
        <v>#N/A</v>
      </c>
    </row>
    <row r="234" spans="1:17">
      <c r="A234" s="2" t="s">
        <v>600</v>
      </c>
      <c r="B234" s="2" t="s">
        <v>215</v>
      </c>
      <c r="D234" s="5">
        <v>0.19980574934757001</v>
      </c>
      <c r="E234" s="5">
        <v>0.19904339543513999</v>
      </c>
      <c r="F234" s="5">
        <v>0.199550124232269</v>
      </c>
      <c r="G234" s="5">
        <v>0.19994332904300299</v>
      </c>
      <c r="H234" s="5">
        <v>0.199909418991319</v>
      </c>
      <c r="I234" s="3">
        <v>0.19946390831594299</v>
      </c>
      <c r="J234" s="3">
        <v>0.199973819354306</v>
      </c>
      <c r="K234" s="3">
        <v>0.199010840398295</v>
      </c>
      <c r="L234" s="3">
        <v>0.19980336275934199</v>
      </c>
      <c r="M234" s="3">
        <v>0.19999163953357299</v>
      </c>
      <c r="N234" s="17">
        <f>AVERAGE(D234:H234)</f>
        <v>0.19965040340986018</v>
      </c>
      <c r="O234" s="17">
        <f>AVERAGE(I234:M234)</f>
        <v>0.19964871407229179</v>
      </c>
      <c r="P234" s="2">
        <f>_xlfn.T.TEST(D234:H234,I234:M234,2,2)</f>
        <v>0.99476088277452335</v>
      </c>
      <c r="Q234" s="2" t="e">
        <f>VLOOKUP(B234,foldchange!A:C,3,0)</f>
        <v>#N/A</v>
      </c>
    </row>
    <row r="235" spans="1:17">
      <c r="A235" s="2" t="s">
        <v>599</v>
      </c>
      <c r="B235" s="2" t="s">
        <v>214</v>
      </c>
      <c r="D235" s="5">
        <v>4.9902874673784903E-2</v>
      </c>
      <c r="E235" s="5">
        <v>4.95216977175712E-2</v>
      </c>
      <c r="F235" s="5">
        <v>4.9775062116077601E-2</v>
      </c>
      <c r="G235" s="5">
        <v>4.9971664521558497E-2</v>
      </c>
      <c r="H235" s="5">
        <v>4.9954709495659701E-2</v>
      </c>
      <c r="I235" s="3">
        <v>4.9731954158028203E-2</v>
      </c>
      <c r="J235" s="3">
        <v>4.9986909677156403E-2</v>
      </c>
      <c r="K235" s="3">
        <v>4.9505420199147498E-2</v>
      </c>
      <c r="L235" s="3">
        <v>4.9901681379672498E-2</v>
      </c>
      <c r="M235" s="3">
        <v>4.9995819766786499E-2</v>
      </c>
      <c r="N235" s="17">
        <f>AVERAGE(D235:H235)</f>
        <v>4.9825201704930377E-2</v>
      </c>
      <c r="O235" s="17">
        <f>AVERAGE(I235:M235)</f>
        <v>4.9824357036158215E-2</v>
      </c>
      <c r="P235" s="2">
        <f>_xlfn.T.TEST(D235:H235,I235:M235,2,2)</f>
        <v>0.99476088284925512</v>
      </c>
      <c r="Q235" s="2" t="e">
        <f>VLOOKUP(B235,foldchange!A:C,3,0)</f>
        <v>#N/A</v>
      </c>
    </row>
    <row r="236" spans="1:17">
      <c r="A236" s="2" t="s">
        <v>464</v>
      </c>
      <c r="B236" s="2" t="s">
        <v>79</v>
      </c>
      <c r="D236" s="5">
        <v>2.43692038427526E-3</v>
      </c>
      <c r="E236" s="5">
        <v>3.2204028396495799E-4</v>
      </c>
      <c r="F236" s="5">
        <v>5.7904833247449095E-4</v>
      </c>
      <c r="G236" s="5">
        <v>6.5246493179529897E-4</v>
      </c>
      <c r="H236" s="5">
        <v>3.3398354978544898E-4</v>
      </c>
      <c r="I236" s="3">
        <v>1.80627960967286E-3</v>
      </c>
      <c r="J236" s="3">
        <v>6.7473474378508503E-4</v>
      </c>
      <c r="K236" s="3">
        <v>5.6977239431907399E-4</v>
      </c>
      <c r="L236" s="3">
        <v>9.5775621944202405E-4</v>
      </c>
      <c r="M236" s="3">
        <v>3.0210194458959999E-4</v>
      </c>
      <c r="N236" s="17">
        <f>AVERAGE(D236:H236)</f>
        <v>8.6489149645909151E-4</v>
      </c>
      <c r="O236" s="17">
        <f>AVERAGE(I236:M236)</f>
        <v>8.6212898236172862E-4</v>
      </c>
      <c r="P236" s="2">
        <f>_xlfn.T.TEST(D236:H236,I236:M236,2,2)</f>
        <v>0.9955005601205188</v>
      </c>
      <c r="Q236" s="2" t="e">
        <f>VLOOKUP(B236,foldchange!A:C,3,0)</f>
        <v>#N/A</v>
      </c>
    </row>
    <row r="237" spans="1:17">
      <c r="A237" s="2" t="s">
        <v>392</v>
      </c>
      <c r="B237" s="2" t="s">
        <v>7</v>
      </c>
      <c r="D237" s="5">
        <v>20</v>
      </c>
      <c r="E237" s="5">
        <v>20</v>
      </c>
      <c r="F237" s="5">
        <v>20</v>
      </c>
      <c r="G237" s="5">
        <v>20</v>
      </c>
      <c r="H237" s="5">
        <v>20</v>
      </c>
      <c r="I237" s="3">
        <v>20</v>
      </c>
      <c r="J237" s="3">
        <v>20</v>
      </c>
      <c r="K237" s="3">
        <v>20</v>
      </c>
      <c r="L237" s="3">
        <v>20</v>
      </c>
      <c r="M237" s="3">
        <v>20</v>
      </c>
      <c r="N237" s="17">
        <f>AVERAGE(D237:H237)</f>
        <v>20</v>
      </c>
      <c r="O237" s="17">
        <f>AVERAGE(I237:M237)</f>
        <v>20</v>
      </c>
      <c r="P237" s="2" t="e">
        <f>_xlfn.T.TEST(D237:H237,I237:M237,2,2)</f>
        <v>#DIV/0!</v>
      </c>
      <c r="Q237" s="2" t="e">
        <f>VLOOKUP(B237,foldchange!A:C,3,0)</f>
        <v>#N/A</v>
      </c>
    </row>
    <row r="238" spans="1:17">
      <c r="A238" s="2" t="s">
        <v>397</v>
      </c>
      <c r="B238" s="2" t="s">
        <v>12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17">
        <f>AVERAGE(D238:H238)</f>
        <v>0</v>
      </c>
      <c r="O238" s="17">
        <f>AVERAGE(I238:M238)</f>
        <v>0</v>
      </c>
      <c r="P238" s="2" t="e">
        <f>_xlfn.T.TEST(D238:H238,I238:M238,2,2)</f>
        <v>#DIV/0!</v>
      </c>
      <c r="Q238" s="2" t="e">
        <f>VLOOKUP(B238,foldchange!A:C,3,0)</f>
        <v>#N/A</v>
      </c>
    </row>
    <row r="239" spans="1:17">
      <c r="A239" s="2" t="s">
        <v>401</v>
      </c>
      <c r="B239" s="2" t="s">
        <v>16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17">
        <f>AVERAGE(D239:H239)</f>
        <v>0</v>
      </c>
      <c r="O239" s="17">
        <f>AVERAGE(I239:M239)</f>
        <v>0</v>
      </c>
      <c r="P239" s="2" t="e">
        <f>_xlfn.T.TEST(D239:H239,I239:M239,2,2)</f>
        <v>#DIV/0!</v>
      </c>
      <c r="Q239" s="2" t="e">
        <f>VLOOKUP(B239,foldchange!A:C,3,0)</f>
        <v>#N/A</v>
      </c>
    </row>
    <row r="240" spans="1:17">
      <c r="A240" s="2" t="s">
        <v>402</v>
      </c>
      <c r="B240" s="2" t="s">
        <v>17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17">
        <f>AVERAGE(D240:H240)</f>
        <v>0</v>
      </c>
      <c r="O240" s="17">
        <f>AVERAGE(I240:M240)</f>
        <v>0</v>
      </c>
      <c r="P240" s="2" t="e">
        <f>_xlfn.T.TEST(D240:H240,I240:M240,2,2)</f>
        <v>#DIV/0!</v>
      </c>
      <c r="Q240" s="2" t="e">
        <f>VLOOKUP(B240,foldchange!A:C,3,0)</f>
        <v>#N/A</v>
      </c>
    </row>
    <row r="241" spans="1:17">
      <c r="A241" s="2" t="s">
        <v>405</v>
      </c>
      <c r="B241" s="2" t="s">
        <v>20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17">
        <f>AVERAGE(D241:H241)</f>
        <v>0</v>
      </c>
      <c r="O241" s="17">
        <f>AVERAGE(I241:M241)</f>
        <v>0</v>
      </c>
      <c r="P241" s="2" t="e">
        <f>_xlfn.T.TEST(D241:H241,I241:M241,2,2)</f>
        <v>#DIV/0!</v>
      </c>
      <c r="Q241" s="2" t="e">
        <f>VLOOKUP(B241,foldchange!A:C,3,0)</f>
        <v>#N/A</v>
      </c>
    </row>
    <row r="242" spans="1:17">
      <c r="A242" s="2" t="s">
        <v>406</v>
      </c>
      <c r="B242" s="2" t="s">
        <v>21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17">
        <f>AVERAGE(D242:H242)</f>
        <v>0</v>
      </c>
      <c r="O242" s="17">
        <f>AVERAGE(I242:M242)</f>
        <v>0</v>
      </c>
      <c r="P242" s="2" t="e">
        <f>_xlfn.T.TEST(D242:H242,I242:M242,2,2)</f>
        <v>#DIV/0!</v>
      </c>
      <c r="Q242" s="2" t="e">
        <f>VLOOKUP(B242,foldchange!A:C,3,0)</f>
        <v>#N/A</v>
      </c>
    </row>
    <row r="243" spans="1:17">
      <c r="A243" s="2" t="s">
        <v>407</v>
      </c>
      <c r="B243" s="2" t="s">
        <v>22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17">
        <f>AVERAGE(D243:H243)</f>
        <v>0</v>
      </c>
      <c r="O243" s="17">
        <f>AVERAGE(I243:M243)</f>
        <v>0</v>
      </c>
      <c r="P243" s="2" t="e">
        <f>_xlfn.T.TEST(D243:H243,I243:M243,2,2)</f>
        <v>#DIV/0!</v>
      </c>
      <c r="Q243" s="2" t="e">
        <f>VLOOKUP(B243,foldchange!A:C,3,0)</f>
        <v>#N/A</v>
      </c>
    </row>
    <row r="244" spans="1:17">
      <c r="A244" s="2" t="s">
        <v>414</v>
      </c>
      <c r="B244" s="2" t="s">
        <v>29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17">
        <f>AVERAGE(D244:H244)</f>
        <v>0</v>
      </c>
      <c r="O244" s="17">
        <f>AVERAGE(I244:M244)</f>
        <v>0</v>
      </c>
      <c r="P244" s="2" t="e">
        <f>_xlfn.T.TEST(D244:H244,I244:M244,2,2)</f>
        <v>#DIV/0!</v>
      </c>
      <c r="Q244" s="2" t="e">
        <f>VLOOKUP(B244,foldchange!A:C,3,0)</f>
        <v>#N/A</v>
      </c>
    </row>
    <row r="245" spans="1:17">
      <c r="A245" s="2" t="s">
        <v>415</v>
      </c>
      <c r="B245" s="2" t="s">
        <v>30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17">
        <f>AVERAGE(D245:H245)</f>
        <v>0</v>
      </c>
      <c r="O245" s="17">
        <f>AVERAGE(I245:M245)</f>
        <v>0</v>
      </c>
      <c r="P245" s="2" t="e">
        <f>_xlfn.T.TEST(D245:H245,I245:M245,2,2)</f>
        <v>#DIV/0!</v>
      </c>
      <c r="Q245" s="2" t="e">
        <f>VLOOKUP(B245,foldchange!A:C,3,0)</f>
        <v>#N/A</v>
      </c>
    </row>
    <row r="246" spans="1:17">
      <c r="A246" s="2" t="s">
        <v>416</v>
      </c>
      <c r="B246" s="2" t="s">
        <v>31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17">
        <f>AVERAGE(D246:H246)</f>
        <v>0</v>
      </c>
      <c r="O246" s="17">
        <f>AVERAGE(I246:M246)</f>
        <v>0</v>
      </c>
      <c r="P246" s="2" t="e">
        <f>_xlfn.T.TEST(D246:H246,I246:M246,2,2)</f>
        <v>#DIV/0!</v>
      </c>
      <c r="Q246" s="2" t="e">
        <f>VLOOKUP(B246,foldchange!A:C,3,0)</f>
        <v>#N/A</v>
      </c>
    </row>
    <row r="247" spans="1:17">
      <c r="A247" s="2" t="s">
        <v>421</v>
      </c>
      <c r="B247" s="2" t="s">
        <v>36</v>
      </c>
      <c r="D247" s="5">
        <v>20</v>
      </c>
      <c r="E247" s="5">
        <v>20</v>
      </c>
      <c r="F247" s="5">
        <v>20</v>
      </c>
      <c r="G247" s="5">
        <v>20</v>
      </c>
      <c r="H247" s="5">
        <v>20</v>
      </c>
      <c r="I247" s="3">
        <v>20</v>
      </c>
      <c r="J247" s="3">
        <v>20</v>
      </c>
      <c r="K247" s="3">
        <v>20</v>
      </c>
      <c r="L247" s="3">
        <v>20</v>
      </c>
      <c r="M247" s="3">
        <v>20</v>
      </c>
      <c r="N247" s="17">
        <f>AVERAGE(D247:H247)</f>
        <v>20</v>
      </c>
      <c r="O247" s="17">
        <f>AVERAGE(I247:M247)</f>
        <v>20</v>
      </c>
      <c r="P247" s="2" t="e">
        <f>_xlfn.T.TEST(D247:H247,I247:M247,2,2)</f>
        <v>#DIV/0!</v>
      </c>
      <c r="Q247" s="2" t="e">
        <f>VLOOKUP(B247,foldchange!A:C,3,0)</f>
        <v>#N/A</v>
      </c>
    </row>
    <row r="248" spans="1:17">
      <c r="A248" s="2" t="s">
        <v>422</v>
      </c>
      <c r="B248" s="2" t="s">
        <v>37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17">
        <f>AVERAGE(D248:H248)</f>
        <v>0</v>
      </c>
      <c r="O248" s="17">
        <f>AVERAGE(I248:M248)</f>
        <v>0</v>
      </c>
      <c r="P248" s="2" t="e">
        <f>_xlfn.T.TEST(D248:H248,I248:M248,2,2)</f>
        <v>#DIV/0!</v>
      </c>
      <c r="Q248" s="2" t="e">
        <f>VLOOKUP(B248,foldchange!A:C,3,0)</f>
        <v>#N/A</v>
      </c>
    </row>
    <row r="249" spans="1:17">
      <c r="A249" s="2" t="s">
        <v>423</v>
      </c>
      <c r="B249" s="2" t="s">
        <v>38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17">
        <f>AVERAGE(D249:H249)</f>
        <v>0</v>
      </c>
      <c r="O249" s="17">
        <f>AVERAGE(I249:M249)</f>
        <v>0</v>
      </c>
      <c r="P249" s="2" t="e">
        <f>_xlfn.T.TEST(D249:H249,I249:M249,2,2)</f>
        <v>#DIV/0!</v>
      </c>
      <c r="Q249" s="2" t="e">
        <f>VLOOKUP(B249,foldchange!A:C,3,0)</f>
        <v>#N/A</v>
      </c>
    </row>
    <row r="250" spans="1:17">
      <c r="A250" s="2" t="s">
        <v>426</v>
      </c>
      <c r="B250" s="2" t="s">
        <v>41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17">
        <f>AVERAGE(D250:H250)</f>
        <v>0</v>
      </c>
      <c r="O250" s="17">
        <f>AVERAGE(I250:M250)</f>
        <v>0</v>
      </c>
      <c r="P250" s="2" t="e">
        <f>_xlfn.T.TEST(D250:H250,I250:M250,2,2)</f>
        <v>#DIV/0!</v>
      </c>
      <c r="Q250" s="2" t="e">
        <f>VLOOKUP(B250,foldchange!A:C,3,0)</f>
        <v>#N/A</v>
      </c>
    </row>
    <row r="251" spans="1:17">
      <c r="A251" s="2" t="s">
        <v>429</v>
      </c>
      <c r="B251" s="2" t="s">
        <v>44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17">
        <f>AVERAGE(D251:H251)</f>
        <v>0</v>
      </c>
      <c r="O251" s="17">
        <f>AVERAGE(I251:M251)</f>
        <v>0</v>
      </c>
      <c r="P251" s="2" t="e">
        <f>_xlfn.T.TEST(D251:H251,I251:M251,2,2)</f>
        <v>#DIV/0!</v>
      </c>
      <c r="Q251" s="2" t="e">
        <f>VLOOKUP(B251,foldchange!A:C,3,0)</f>
        <v>#N/A</v>
      </c>
    </row>
    <row r="252" spans="1:17">
      <c r="A252" s="2" t="s">
        <v>433</v>
      </c>
      <c r="B252" s="2" t="s">
        <v>48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17">
        <f>AVERAGE(D252:H252)</f>
        <v>0</v>
      </c>
      <c r="O252" s="17">
        <f>AVERAGE(I252:M252)</f>
        <v>0</v>
      </c>
      <c r="P252" s="2" t="e">
        <f>_xlfn.T.TEST(D252:H252,I252:M252,2,2)</f>
        <v>#DIV/0!</v>
      </c>
      <c r="Q252" s="2" t="e">
        <f>VLOOKUP(B252,foldchange!A:C,3,0)</f>
        <v>#N/A</v>
      </c>
    </row>
    <row r="253" spans="1:17">
      <c r="A253" s="2" t="s">
        <v>452</v>
      </c>
      <c r="B253" s="2" t="s">
        <v>67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17">
        <f>AVERAGE(D253:H253)</f>
        <v>0</v>
      </c>
      <c r="O253" s="17">
        <f>AVERAGE(I253:M253)</f>
        <v>0</v>
      </c>
      <c r="P253" s="2" t="e">
        <f>_xlfn.T.TEST(D253:H253,I253:M253,2,2)</f>
        <v>#DIV/0!</v>
      </c>
      <c r="Q253" s="2" t="e">
        <f>VLOOKUP(B253,foldchange!A:C,3,0)</f>
        <v>#N/A</v>
      </c>
    </row>
    <row r="254" spans="1:17">
      <c r="A254" s="2" t="s">
        <v>453</v>
      </c>
      <c r="B254" s="2" t="s">
        <v>68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17">
        <f>AVERAGE(D254:H254)</f>
        <v>0</v>
      </c>
      <c r="O254" s="17">
        <f>AVERAGE(I254:M254)</f>
        <v>0</v>
      </c>
      <c r="P254" s="2" t="e">
        <f>_xlfn.T.TEST(D254:H254,I254:M254,2,2)</f>
        <v>#DIV/0!</v>
      </c>
      <c r="Q254" s="2" t="e">
        <f>VLOOKUP(B254,foldchange!A:C,3,0)</f>
        <v>#N/A</v>
      </c>
    </row>
    <row r="255" spans="1:17">
      <c r="A255" s="2" t="s">
        <v>454</v>
      </c>
      <c r="B255" s="2" t="s">
        <v>69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17">
        <f>AVERAGE(D255:H255)</f>
        <v>0</v>
      </c>
      <c r="O255" s="17">
        <f>AVERAGE(I255:M255)</f>
        <v>0</v>
      </c>
      <c r="P255" s="2" t="e">
        <f>_xlfn.T.TEST(D255:H255,I255:M255,2,2)</f>
        <v>#DIV/0!</v>
      </c>
      <c r="Q255" s="2" t="e">
        <f>VLOOKUP(B255,foldchange!A:C,3,0)</f>
        <v>#N/A</v>
      </c>
    </row>
    <row r="256" spans="1:17">
      <c r="A256" s="2" t="s">
        <v>455</v>
      </c>
      <c r="B256" s="2" t="s">
        <v>70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17">
        <f>AVERAGE(D256:H256)</f>
        <v>0</v>
      </c>
      <c r="O256" s="17">
        <f>AVERAGE(I256:M256)</f>
        <v>0</v>
      </c>
      <c r="P256" s="2" t="e">
        <f>_xlfn.T.TEST(D256:H256,I256:M256,2,2)</f>
        <v>#DIV/0!</v>
      </c>
      <c r="Q256" s="2" t="e">
        <f>VLOOKUP(B256,foldchange!A:C,3,0)</f>
        <v>#N/A</v>
      </c>
    </row>
    <row r="257" spans="1:17">
      <c r="A257" s="2" t="s">
        <v>456</v>
      </c>
      <c r="B257" s="2" t="s">
        <v>71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17">
        <f>AVERAGE(D257:H257)</f>
        <v>0</v>
      </c>
      <c r="O257" s="17">
        <f>AVERAGE(I257:M257)</f>
        <v>0</v>
      </c>
      <c r="P257" s="2" t="e">
        <f>_xlfn.T.TEST(D257:H257,I257:M257,2,2)</f>
        <v>#DIV/0!</v>
      </c>
      <c r="Q257" s="2" t="e">
        <f>VLOOKUP(B257,foldchange!A:C,3,0)</f>
        <v>#N/A</v>
      </c>
    </row>
    <row r="258" spans="1:17">
      <c r="A258" s="2" t="s">
        <v>457</v>
      </c>
      <c r="B258" s="2" t="s">
        <v>72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17">
        <f>AVERAGE(D258:H258)</f>
        <v>0</v>
      </c>
      <c r="O258" s="17">
        <f>AVERAGE(I258:M258)</f>
        <v>0</v>
      </c>
      <c r="P258" s="2" t="e">
        <f>_xlfn.T.TEST(D258:H258,I258:M258,2,2)</f>
        <v>#DIV/0!</v>
      </c>
      <c r="Q258" s="2" t="e">
        <f>VLOOKUP(B258,foldchange!A:C,3,0)</f>
        <v>#N/A</v>
      </c>
    </row>
    <row r="259" spans="1:17">
      <c r="A259" s="2" t="s">
        <v>458</v>
      </c>
      <c r="B259" s="2" t="s">
        <v>73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17">
        <f>AVERAGE(D259:H259)</f>
        <v>0</v>
      </c>
      <c r="O259" s="17">
        <f>AVERAGE(I259:M259)</f>
        <v>0</v>
      </c>
      <c r="P259" s="2" t="e">
        <f>_xlfn.T.TEST(D259:H259,I259:M259,2,2)</f>
        <v>#DIV/0!</v>
      </c>
      <c r="Q259" s="2" t="e">
        <f>VLOOKUP(B259,foldchange!A:C,3,0)</f>
        <v>#N/A</v>
      </c>
    </row>
    <row r="260" spans="1:17">
      <c r="A260" s="2" t="s">
        <v>460</v>
      </c>
      <c r="B260" s="2" t="s">
        <v>75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17">
        <f>AVERAGE(D260:H260)</f>
        <v>0</v>
      </c>
      <c r="O260" s="17">
        <f>AVERAGE(I260:M260)</f>
        <v>0</v>
      </c>
      <c r="P260" s="2" t="e">
        <f>_xlfn.T.TEST(D260:H260,I260:M260,2,2)</f>
        <v>#DIV/0!</v>
      </c>
      <c r="Q260" s="2" t="e">
        <f>VLOOKUP(B260,foldchange!A:C,3,0)</f>
        <v>#N/A</v>
      </c>
    </row>
    <row r="261" spans="1:17">
      <c r="A261" s="2" t="s">
        <v>461</v>
      </c>
      <c r="B261" s="2" t="s">
        <v>76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17">
        <f>AVERAGE(D261:H261)</f>
        <v>0</v>
      </c>
      <c r="O261" s="17">
        <f>AVERAGE(I261:M261)</f>
        <v>0</v>
      </c>
      <c r="P261" s="2" t="e">
        <f>_xlfn.T.TEST(D261:H261,I261:M261,2,2)</f>
        <v>#DIV/0!</v>
      </c>
      <c r="Q261" s="2" t="e">
        <f>VLOOKUP(B261,foldchange!A:C,3,0)</f>
        <v>#N/A</v>
      </c>
    </row>
    <row r="262" spans="1:17">
      <c r="A262" s="2" t="s">
        <v>462</v>
      </c>
      <c r="B262" s="2" t="s">
        <v>77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17">
        <f>AVERAGE(D262:H262)</f>
        <v>0</v>
      </c>
      <c r="O262" s="17">
        <f>AVERAGE(I262:M262)</f>
        <v>0</v>
      </c>
      <c r="P262" s="2" t="e">
        <f>_xlfn.T.TEST(D262:H262,I262:M262,2,2)</f>
        <v>#DIV/0!</v>
      </c>
      <c r="Q262" s="2" t="e">
        <f>VLOOKUP(B262,foldchange!A:C,3,0)</f>
        <v>#N/A</v>
      </c>
    </row>
    <row r="263" spans="1:17">
      <c r="A263" s="2" t="s">
        <v>463</v>
      </c>
      <c r="B263" s="2" t="s">
        <v>78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17">
        <f>AVERAGE(D263:H263)</f>
        <v>0</v>
      </c>
      <c r="O263" s="17">
        <f>AVERAGE(I263:M263)</f>
        <v>0</v>
      </c>
      <c r="P263" s="2" t="e">
        <f>_xlfn.T.TEST(D263:H263,I263:M263,2,2)</f>
        <v>#DIV/0!</v>
      </c>
      <c r="Q263" s="2" t="e">
        <f>VLOOKUP(B263,foldchange!A:C,3,0)</f>
        <v>#N/A</v>
      </c>
    </row>
    <row r="264" spans="1:17">
      <c r="A264" s="2" t="s">
        <v>465</v>
      </c>
      <c r="B264" s="2" t="s">
        <v>80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17">
        <f>AVERAGE(D264:H264)</f>
        <v>0</v>
      </c>
      <c r="O264" s="17">
        <f>AVERAGE(I264:M264)</f>
        <v>0</v>
      </c>
      <c r="P264" s="2" t="e">
        <f>_xlfn.T.TEST(D264:H264,I264:M264,2,2)</f>
        <v>#DIV/0!</v>
      </c>
      <c r="Q264" s="2" t="e">
        <f>VLOOKUP(B264,foldchange!A:C,3,0)</f>
        <v>#N/A</v>
      </c>
    </row>
    <row r="265" spans="1:17">
      <c r="A265" s="2" t="s">
        <v>466</v>
      </c>
      <c r="B265" s="2" t="s">
        <v>81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17">
        <f>AVERAGE(D265:H265)</f>
        <v>0</v>
      </c>
      <c r="O265" s="17">
        <f>AVERAGE(I265:M265)</f>
        <v>0</v>
      </c>
      <c r="P265" s="2" t="e">
        <f>_xlfn.T.TEST(D265:H265,I265:M265,2,2)</f>
        <v>#DIV/0!</v>
      </c>
      <c r="Q265" s="2" t="e">
        <f>VLOOKUP(B265,foldchange!A:C,3,0)</f>
        <v>#N/A</v>
      </c>
    </row>
    <row r="266" spans="1:17">
      <c r="A266" s="2" t="s">
        <v>467</v>
      </c>
      <c r="B266" s="2" t="s">
        <v>82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17">
        <f>AVERAGE(D266:H266)</f>
        <v>0</v>
      </c>
      <c r="O266" s="17">
        <f>AVERAGE(I266:M266)</f>
        <v>0</v>
      </c>
      <c r="P266" s="2" t="e">
        <f>_xlfn.T.TEST(D266:H266,I266:M266,2,2)</f>
        <v>#DIV/0!</v>
      </c>
      <c r="Q266" s="2" t="e">
        <f>VLOOKUP(B266,foldchange!A:C,3,0)</f>
        <v>#N/A</v>
      </c>
    </row>
    <row r="267" spans="1:17">
      <c r="A267" s="2" t="s">
        <v>468</v>
      </c>
      <c r="B267" s="2" t="s">
        <v>83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17">
        <f>AVERAGE(D267:H267)</f>
        <v>0</v>
      </c>
      <c r="O267" s="17">
        <f>AVERAGE(I267:M267)</f>
        <v>0</v>
      </c>
      <c r="P267" s="2" t="e">
        <f>_xlfn.T.TEST(D267:H267,I267:M267,2,2)</f>
        <v>#DIV/0!</v>
      </c>
      <c r="Q267" s="2" t="e">
        <f>VLOOKUP(B267,foldchange!A:C,3,0)</f>
        <v>#N/A</v>
      </c>
    </row>
    <row r="268" spans="1:17">
      <c r="A268" s="2" t="s">
        <v>469</v>
      </c>
      <c r="B268" s="2" t="s">
        <v>84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17">
        <f>AVERAGE(D268:H268)</f>
        <v>0</v>
      </c>
      <c r="O268" s="17">
        <f>AVERAGE(I268:M268)</f>
        <v>0</v>
      </c>
      <c r="P268" s="2" t="e">
        <f>_xlfn.T.TEST(D268:H268,I268:M268,2,2)</f>
        <v>#DIV/0!</v>
      </c>
      <c r="Q268" s="2" t="e">
        <f>VLOOKUP(B268,foldchange!A:C,3,0)</f>
        <v>#N/A</v>
      </c>
    </row>
    <row r="269" spans="1:17">
      <c r="A269" s="2" t="s">
        <v>471</v>
      </c>
      <c r="B269" s="2" t="s">
        <v>86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17">
        <f>AVERAGE(D269:H269)</f>
        <v>0</v>
      </c>
      <c r="O269" s="17">
        <f>AVERAGE(I269:M269)</f>
        <v>0</v>
      </c>
      <c r="P269" s="2" t="e">
        <f>_xlfn.T.TEST(D269:H269,I269:M269,2,2)</f>
        <v>#DIV/0!</v>
      </c>
      <c r="Q269" s="2" t="e">
        <f>VLOOKUP(B269,foldchange!A:C,3,0)</f>
        <v>#N/A</v>
      </c>
    </row>
    <row r="270" spans="1:17">
      <c r="A270" s="2" t="s">
        <v>473</v>
      </c>
      <c r="B270" s="2" t="s">
        <v>88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17">
        <f>AVERAGE(D270:H270)</f>
        <v>0</v>
      </c>
      <c r="O270" s="17">
        <f>AVERAGE(I270:M270)</f>
        <v>0</v>
      </c>
      <c r="P270" s="2" t="e">
        <f>_xlfn.T.TEST(D270:H270,I270:M270,2,2)</f>
        <v>#DIV/0!</v>
      </c>
      <c r="Q270" s="2" t="e">
        <f>VLOOKUP(B270,foldchange!A:C,3,0)</f>
        <v>#N/A</v>
      </c>
    </row>
    <row r="271" spans="1:17">
      <c r="A271" s="2" t="s">
        <v>474</v>
      </c>
      <c r="B271" s="2" t="s">
        <v>89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17">
        <f>AVERAGE(D271:H271)</f>
        <v>0</v>
      </c>
      <c r="O271" s="17">
        <f>AVERAGE(I271:M271)</f>
        <v>0</v>
      </c>
      <c r="P271" s="2" t="e">
        <f>_xlfn.T.TEST(D271:H271,I271:M271,2,2)</f>
        <v>#DIV/0!</v>
      </c>
      <c r="Q271" s="2" t="e">
        <f>VLOOKUP(B271,foldchange!A:C,3,0)</f>
        <v>#N/A</v>
      </c>
    </row>
    <row r="272" spans="1:17">
      <c r="A272" s="2" t="s">
        <v>476</v>
      </c>
      <c r="B272" s="2" t="s">
        <v>91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17">
        <f>AVERAGE(D272:H272)</f>
        <v>0</v>
      </c>
      <c r="O272" s="17">
        <f>AVERAGE(I272:M272)</f>
        <v>0</v>
      </c>
      <c r="P272" s="2" t="e">
        <f>_xlfn.T.TEST(D272:H272,I272:M272,2,2)</f>
        <v>#DIV/0!</v>
      </c>
      <c r="Q272" s="2" t="e">
        <f>VLOOKUP(B272,foldchange!A:C,3,0)</f>
        <v>#N/A</v>
      </c>
    </row>
    <row r="273" spans="1:17">
      <c r="A273" s="2" t="s">
        <v>479</v>
      </c>
      <c r="B273" s="2" t="s">
        <v>94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17">
        <f>AVERAGE(D273:H273)</f>
        <v>0</v>
      </c>
      <c r="O273" s="17">
        <f>AVERAGE(I273:M273)</f>
        <v>0</v>
      </c>
      <c r="P273" s="2" t="e">
        <f>_xlfn.T.TEST(D273:H273,I273:M273,2,2)</f>
        <v>#DIV/0!</v>
      </c>
      <c r="Q273" s="2" t="e">
        <f>VLOOKUP(B273,foldchange!A:C,3,0)</f>
        <v>#N/A</v>
      </c>
    </row>
    <row r="274" spans="1:17">
      <c r="A274" s="2" t="s">
        <v>481</v>
      </c>
      <c r="B274" s="2" t="s">
        <v>96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17">
        <f>AVERAGE(D274:H274)</f>
        <v>0</v>
      </c>
      <c r="O274" s="17">
        <f>AVERAGE(I274:M274)</f>
        <v>0</v>
      </c>
      <c r="P274" s="2" t="e">
        <f>_xlfn.T.TEST(D274:H274,I274:M274,2,2)</f>
        <v>#DIV/0!</v>
      </c>
      <c r="Q274" s="2" t="e">
        <f>VLOOKUP(B274,foldchange!A:C,3,0)</f>
        <v>#N/A</v>
      </c>
    </row>
    <row r="275" spans="1:17">
      <c r="A275" s="2" t="s">
        <v>484</v>
      </c>
      <c r="B275" s="2" t="s">
        <v>99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17">
        <f>AVERAGE(D275:H275)</f>
        <v>0</v>
      </c>
      <c r="O275" s="17">
        <f>AVERAGE(I275:M275)</f>
        <v>0</v>
      </c>
      <c r="P275" s="2" t="e">
        <f>_xlfn.T.TEST(D275:H275,I275:M275,2,2)</f>
        <v>#DIV/0!</v>
      </c>
      <c r="Q275" s="2" t="e">
        <f>VLOOKUP(B275,foldchange!A:C,3,0)</f>
        <v>#N/A</v>
      </c>
    </row>
    <row r="276" spans="1:17">
      <c r="A276" s="2" t="s">
        <v>485</v>
      </c>
      <c r="B276" s="2" t="s">
        <v>100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17">
        <f>AVERAGE(D276:H276)</f>
        <v>0</v>
      </c>
      <c r="O276" s="17">
        <f>AVERAGE(I276:M276)</f>
        <v>0</v>
      </c>
      <c r="P276" s="2" t="e">
        <f>_xlfn.T.TEST(D276:H276,I276:M276,2,2)</f>
        <v>#DIV/0!</v>
      </c>
      <c r="Q276" s="2" t="e">
        <f>VLOOKUP(B276,foldchange!A:C,3,0)</f>
        <v>#N/A</v>
      </c>
    </row>
    <row r="277" spans="1:17">
      <c r="A277" s="2" t="s">
        <v>486</v>
      </c>
      <c r="B277" s="2" t="s">
        <v>101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17">
        <f>AVERAGE(D277:H277)</f>
        <v>0</v>
      </c>
      <c r="O277" s="17">
        <f>AVERAGE(I277:M277)</f>
        <v>0</v>
      </c>
      <c r="P277" s="2" t="e">
        <f>_xlfn.T.TEST(D277:H277,I277:M277,2,2)</f>
        <v>#DIV/0!</v>
      </c>
      <c r="Q277" s="2" t="e">
        <f>VLOOKUP(B277,foldchange!A:C,3,0)</f>
        <v>#N/A</v>
      </c>
    </row>
    <row r="278" spans="1:17">
      <c r="A278" s="2" t="s">
        <v>487</v>
      </c>
      <c r="B278" s="2" t="s">
        <v>102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17">
        <f>AVERAGE(D278:H278)</f>
        <v>0</v>
      </c>
      <c r="O278" s="17">
        <f>AVERAGE(I278:M278)</f>
        <v>0</v>
      </c>
      <c r="P278" s="2" t="e">
        <f>_xlfn.T.TEST(D278:H278,I278:M278,2,2)</f>
        <v>#DIV/0!</v>
      </c>
      <c r="Q278" s="2" t="e">
        <f>VLOOKUP(B278,foldchange!A:C,3,0)</f>
        <v>#N/A</v>
      </c>
    </row>
    <row r="279" spans="1:17">
      <c r="A279" s="2" t="s">
        <v>492</v>
      </c>
      <c r="B279" s="2" t="s">
        <v>107</v>
      </c>
      <c r="D279" s="5">
        <v>20</v>
      </c>
      <c r="E279" s="5">
        <v>20</v>
      </c>
      <c r="F279" s="5">
        <v>20</v>
      </c>
      <c r="G279" s="5">
        <v>20</v>
      </c>
      <c r="H279" s="5">
        <v>20</v>
      </c>
      <c r="I279" s="3">
        <v>20</v>
      </c>
      <c r="J279" s="3">
        <v>20</v>
      </c>
      <c r="K279" s="3">
        <v>20</v>
      </c>
      <c r="L279" s="3">
        <v>20</v>
      </c>
      <c r="M279" s="3">
        <v>20</v>
      </c>
      <c r="N279" s="17">
        <f>AVERAGE(D279:H279)</f>
        <v>20</v>
      </c>
      <c r="O279" s="17">
        <f>AVERAGE(I279:M279)</f>
        <v>20</v>
      </c>
      <c r="P279" s="2" t="e">
        <f>_xlfn.T.TEST(D279:H279,I279:M279,2,2)</f>
        <v>#DIV/0!</v>
      </c>
      <c r="Q279" s="2" t="e">
        <f>VLOOKUP(B279,foldchange!A:C,3,0)</f>
        <v>#N/A</v>
      </c>
    </row>
    <row r="280" spans="1:17">
      <c r="A280" s="2" t="s">
        <v>493</v>
      </c>
      <c r="B280" s="2" t="s">
        <v>108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17">
        <f>AVERAGE(D280:H280)</f>
        <v>0</v>
      </c>
      <c r="O280" s="17">
        <f>AVERAGE(I280:M280)</f>
        <v>0</v>
      </c>
      <c r="P280" s="2" t="e">
        <f>_xlfn.T.TEST(D280:H280,I280:M280,2,2)</f>
        <v>#DIV/0!</v>
      </c>
      <c r="Q280" s="2" t="e">
        <f>VLOOKUP(B280,foldchange!A:C,3,0)</f>
        <v>#N/A</v>
      </c>
    </row>
    <row r="281" spans="1:17">
      <c r="A281" s="2" t="s">
        <v>496</v>
      </c>
      <c r="B281" s="2" t="s">
        <v>111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17">
        <f>AVERAGE(D281:H281)</f>
        <v>0</v>
      </c>
      <c r="O281" s="17">
        <f>AVERAGE(I281:M281)</f>
        <v>0</v>
      </c>
      <c r="P281" s="2" t="e">
        <f>_xlfn.T.TEST(D281:H281,I281:M281,2,2)</f>
        <v>#DIV/0!</v>
      </c>
      <c r="Q281" s="2" t="e">
        <f>VLOOKUP(B281,foldchange!A:C,3,0)</f>
        <v>#N/A</v>
      </c>
    </row>
    <row r="282" spans="1:17">
      <c r="A282" s="2" t="s">
        <v>504</v>
      </c>
      <c r="B282" s="2" t="s">
        <v>119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17">
        <f>AVERAGE(D282:H282)</f>
        <v>0</v>
      </c>
      <c r="O282" s="17">
        <f>AVERAGE(I282:M282)</f>
        <v>0</v>
      </c>
      <c r="P282" s="2" t="e">
        <f>_xlfn.T.TEST(D282:H282,I282:M282,2,2)</f>
        <v>#DIV/0!</v>
      </c>
      <c r="Q282" s="2" t="e">
        <f>VLOOKUP(B282,foldchange!A:C,3,0)</f>
        <v>#N/A</v>
      </c>
    </row>
    <row r="283" spans="1:17">
      <c r="A283" s="2" t="s">
        <v>505</v>
      </c>
      <c r="B283" s="2" t="s">
        <v>120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17">
        <f>AVERAGE(D283:H283)</f>
        <v>0</v>
      </c>
      <c r="O283" s="17">
        <f>AVERAGE(I283:M283)</f>
        <v>0</v>
      </c>
      <c r="P283" s="2" t="e">
        <f>_xlfn.T.TEST(D283:H283,I283:M283,2,2)</f>
        <v>#DIV/0!</v>
      </c>
      <c r="Q283" s="2" t="e">
        <f>VLOOKUP(B283,foldchange!A:C,3,0)</f>
        <v>#N/A</v>
      </c>
    </row>
    <row r="284" spans="1:17">
      <c r="A284" s="2" t="s">
        <v>507</v>
      </c>
      <c r="B284" s="2" t="s">
        <v>122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17">
        <f>AVERAGE(D284:H284)</f>
        <v>0</v>
      </c>
      <c r="O284" s="17">
        <f>AVERAGE(I284:M284)</f>
        <v>0</v>
      </c>
      <c r="P284" s="2" t="e">
        <f>_xlfn.T.TEST(D284:H284,I284:M284,2,2)</f>
        <v>#DIV/0!</v>
      </c>
      <c r="Q284" s="2" t="e">
        <f>VLOOKUP(B284,foldchange!A:C,3,0)</f>
        <v>#N/A</v>
      </c>
    </row>
    <row r="285" spans="1:17">
      <c r="A285" s="2" t="s">
        <v>508</v>
      </c>
      <c r="B285" s="2" t="s">
        <v>123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17">
        <f>AVERAGE(D285:H285)</f>
        <v>0</v>
      </c>
      <c r="O285" s="17">
        <f>AVERAGE(I285:M285)</f>
        <v>0</v>
      </c>
      <c r="P285" s="2" t="e">
        <f>_xlfn.T.TEST(D285:H285,I285:M285,2,2)</f>
        <v>#DIV/0!</v>
      </c>
      <c r="Q285" s="2" t="e">
        <f>VLOOKUP(B285,foldchange!A:C,3,0)</f>
        <v>#N/A</v>
      </c>
    </row>
    <row r="286" spans="1:17">
      <c r="A286" s="2" t="s">
        <v>510</v>
      </c>
      <c r="B286" s="2" t="s">
        <v>125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17">
        <f>AVERAGE(D286:H286)</f>
        <v>0</v>
      </c>
      <c r="O286" s="17">
        <f>AVERAGE(I286:M286)</f>
        <v>0</v>
      </c>
      <c r="P286" s="2" t="e">
        <f>_xlfn.T.TEST(D286:H286,I286:M286,2,2)</f>
        <v>#DIV/0!</v>
      </c>
      <c r="Q286" s="2" t="e">
        <f>VLOOKUP(B286,foldchange!A:C,3,0)</f>
        <v>#N/A</v>
      </c>
    </row>
    <row r="287" spans="1:17">
      <c r="A287" s="2" t="s">
        <v>512</v>
      </c>
      <c r="B287" s="2" t="s">
        <v>127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17">
        <f>AVERAGE(D287:H287)</f>
        <v>0</v>
      </c>
      <c r="O287" s="17">
        <f>AVERAGE(I287:M287)</f>
        <v>0</v>
      </c>
      <c r="P287" s="2" t="e">
        <f>_xlfn.T.TEST(D287:H287,I287:M287,2,2)</f>
        <v>#DIV/0!</v>
      </c>
      <c r="Q287" s="2" t="e">
        <f>VLOOKUP(B287,foldchange!A:C,3,0)</f>
        <v>#N/A</v>
      </c>
    </row>
    <row r="288" spans="1:17">
      <c r="A288" s="2" t="s">
        <v>515</v>
      </c>
      <c r="B288" s="2" t="s">
        <v>130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17">
        <f>AVERAGE(D288:H288)</f>
        <v>0</v>
      </c>
      <c r="O288" s="17">
        <f>AVERAGE(I288:M288)</f>
        <v>0</v>
      </c>
      <c r="P288" s="2" t="e">
        <f>_xlfn.T.TEST(D288:H288,I288:M288,2,2)</f>
        <v>#DIV/0!</v>
      </c>
      <c r="Q288" s="2" t="e">
        <f>VLOOKUP(B288,foldchange!A:C,3,0)</f>
        <v>#N/A</v>
      </c>
    </row>
    <row r="289" spans="1:17">
      <c r="A289" s="2" t="s">
        <v>517</v>
      </c>
      <c r="B289" s="2" t="s">
        <v>132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17">
        <f>AVERAGE(D289:H289)</f>
        <v>0</v>
      </c>
      <c r="O289" s="17">
        <f>AVERAGE(I289:M289)</f>
        <v>0</v>
      </c>
      <c r="P289" s="2" t="e">
        <f>_xlfn.T.TEST(D289:H289,I289:M289,2,2)</f>
        <v>#DIV/0!</v>
      </c>
      <c r="Q289" s="2" t="e">
        <f>VLOOKUP(B289,foldchange!A:C,3,0)</f>
        <v>#N/A</v>
      </c>
    </row>
    <row r="290" spans="1:17">
      <c r="A290" s="2" t="s">
        <v>522</v>
      </c>
      <c r="B290" s="2" t="s">
        <v>137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17">
        <f>AVERAGE(D290:H290)</f>
        <v>0</v>
      </c>
      <c r="O290" s="17">
        <f>AVERAGE(I290:M290)</f>
        <v>0</v>
      </c>
      <c r="P290" s="2" t="e">
        <f>_xlfn.T.TEST(D290:H290,I290:M290,2,2)</f>
        <v>#DIV/0!</v>
      </c>
      <c r="Q290" s="2" t="e">
        <f>VLOOKUP(B290,foldchange!A:C,3,0)</f>
        <v>#N/A</v>
      </c>
    </row>
    <row r="291" spans="1:17">
      <c r="A291" s="2" t="s">
        <v>529</v>
      </c>
      <c r="B291" s="2" t="s">
        <v>144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17">
        <f>AVERAGE(D291:H291)</f>
        <v>0</v>
      </c>
      <c r="O291" s="17">
        <f>AVERAGE(I291:M291)</f>
        <v>0</v>
      </c>
      <c r="P291" s="2" t="e">
        <f>_xlfn.T.TEST(D291:H291,I291:M291,2,2)</f>
        <v>#DIV/0!</v>
      </c>
      <c r="Q291" s="2" t="e">
        <f>VLOOKUP(B291,foldchange!A:C,3,0)</f>
        <v>#N/A</v>
      </c>
    </row>
    <row r="292" spans="1:17">
      <c r="A292" s="2" t="s">
        <v>531</v>
      </c>
      <c r="B292" s="2" t="s">
        <v>146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17">
        <f>AVERAGE(D292:H292)</f>
        <v>0</v>
      </c>
      <c r="O292" s="17">
        <f>AVERAGE(I292:M292)</f>
        <v>0</v>
      </c>
      <c r="P292" s="2" t="e">
        <f>_xlfn.T.TEST(D292:H292,I292:M292,2,2)</f>
        <v>#DIV/0!</v>
      </c>
      <c r="Q292" s="2" t="e">
        <f>VLOOKUP(B292,foldchange!A:C,3,0)</f>
        <v>#N/A</v>
      </c>
    </row>
    <row r="293" spans="1:17">
      <c r="A293" s="2" t="s">
        <v>533</v>
      </c>
      <c r="B293" s="2" t="s">
        <v>148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17">
        <f>AVERAGE(D293:H293)</f>
        <v>0</v>
      </c>
      <c r="O293" s="17">
        <f>AVERAGE(I293:M293)</f>
        <v>0</v>
      </c>
      <c r="P293" s="2" t="e">
        <f>_xlfn.T.TEST(D293:H293,I293:M293,2,2)</f>
        <v>#DIV/0!</v>
      </c>
      <c r="Q293" s="2" t="e">
        <f>VLOOKUP(B293,foldchange!A:C,3,0)</f>
        <v>#N/A</v>
      </c>
    </row>
    <row r="294" spans="1:17">
      <c r="A294" s="2" t="s">
        <v>534</v>
      </c>
      <c r="B294" s="2" t="s">
        <v>149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17">
        <f>AVERAGE(D294:H294)</f>
        <v>0</v>
      </c>
      <c r="O294" s="17">
        <f>AVERAGE(I294:M294)</f>
        <v>0</v>
      </c>
      <c r="P294" s="2" t="e">
        <f>_xlfn.T.TEST(D294:H294,I294:M294,2,2)</f>
        <v>#DIV/0!</v>
      </c>
      <c r="Q294" s="2" t="e">
        <f>VLOOKUP(B294,foldchange!A:C,3,0)</f>
        <v>#N/A</v>
      </c>
    </row>
    <row r="295" spans="1:17">
      <c r="A295" s="2" t="s">
        <v>536</v>
      </c>
      <c r="B295" s="2" t="s">
        <v>151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17">
        <f>AVERAGE(D295:H295)</f>
        <v>0</v>
      </c>
      <c r="O295" s="17">
        <f>AVERAGE(I295:M295)</f>
        <v>0</v>
      </c>
      <c r="P295" s="2" t="e">
        <f>_xlfn.T.TEST(D295:H295,I295:M295,2,2)</f>
        <v>#DIV/0!</v>
      </c>
      <c r="Q295" s="2" t="e">
        <f>VLOOKUP(B295,foldchange!A:C,3,0)</f>
        <v>#N/A</v>
      </c>
    </row>
    <row r="296" spans="1:17">
      <c r="A296" s="2" t="s">
        <v>537</v>
      </c>
      <c r="B296" s="2" t="s">
        <v>152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17">
        <f>AVERAGE(D296:H296)</f>
        <v>0</v>
      </c>
      <c r="O296" s="17">
        <f>AVERAGE(I296:M296)</f>
        <v>0</v>
      </c>
      <c r="P296" s="2" t="e">
        <f>_xlfn.T.TEST(D296:H296,I296:M296,2,2)</f>
        <v>#DIV/0!</v>
      </c>
      <c r="Q296" s="2" t="e">
        <f>VLOOKUP(B296,foldchange!A:C,3,0)</f>
        <v>#N/A</v>
      </c>
    </row>
    <row r="297" spans="1:17">
      <c r="A297" s="2" t="s">
        <v>538</v>
      </c>
      <c r="B297" s="2" t="s">
        <v>153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17">
        <f>AVERAGE(D297:H297)</f>
        <v>0</v>
      </c>
      <c r="O297" s="17">
        <f>AVERAGE(I297:M297)</f>
        <v>0</v>
      </c>
      <c r="P297" s="2" t="e">
        <f>_xlfn.T.TEST(D297:H297,I297:M297,2,2)</f>
        <v>#DIV/0!</v>
      </c>
      <c r="Q297" s="2" t="e">
        <f>VLOOKUP(B297,foldchange!A:C,3,0)</f>
        <v>#N/A</v>
      </c>
    </row>
    <row r="298" spans="1:17">
      <c r="A298" s="2" t="s">
        <v>540</v>
      </c>
      <c r="B298" s="2" t="s">
        <v>155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17">
        <f>AVERAGE(D298:H298)</f>
        <v>0</v>
      </c>
      <c r="O298" s="17">
        <f>AVERAGE(I298:M298)</f>
        <v>0</v>
      </c>
      <c r="P298" s="2" t="e">
        <f>_xlfn.T.TEST(D298:H298,I298:M298,2,2)</f>
        <v>#DIV/0!</v>
      </c>
      <c r="Q298" s="2" t="e">
        <f>VLOOKUP(B298,foldchange!A:C,3,0)</f>
        <v>#N/A</v>
      </c>
    </row>
    <row r="299" spans="1:17">
      <c r="A299" s="2" t="s">
        <v>542</v>
      </c>
      <c r="B299" s="2" t="s">
        <v>157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17">
        <f>AVERAGE(D299:H299)</f>
        <v>0</v>
      </c>
      <c r="O299" s="17">
        <f>AVERAGE(I299:M299)</f>
        <v>0</v>
      </c>
      <c r="P299" s="2" t="e">
        <f>_xlfn.T.TEST(D299:H299,I299:M299,2,2)</f>
        <v>#DIV/0!</v>
      </c>
      <c r="Q299" s="2" t="e">
        <f>VLOOKUP(B299,foldchange!A:C,3,0)</f>
        <v>#N/A</v>
      </c>
    </row>
    <row r="300" spans="1:17">
      <c r="A300" s="2" t="s">
        <v>545</v>
      </c>
      <c r="B300" s="2" t="s">
        <v>160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17">
        <f>AVERAGE(D300:H300)</f>
        <v>0</v>
      </c>
      <c r="O300" s="17">
        <f>AVERAGE(I300:M300)</f>
        <v>0</v>
      </c>
      <c r="P300" s="2" t="e">
        <f>_xlfn.T.TEST(D300:H300,I300:M300,2,2)</f>
        <v>#DIV/0!</v>
      </c>
      <c r="Q300" s="2" t="e">
        <f>VLOOKUP(B300,foldchange!A:C,3,0)</f>
        <v>#N/A</v>
      </c>
    </row>
    <row r="301" spans="1:17">
      <c r="A301" s="2" t="s">
        <v>546</v>
      </c>
      <c r="B301" s="2" t="s">
        <v>161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17">
        <f>AVERAGE(D301:H301)</f>
        <v>0</v>
      </c>
      <c r="O301" s="17">
        <f>AVERAGE(I301:M301)</f>
        <v>0</v>
      </c>
      <c r="P301" s="2" t="e">
        <f>_xlfn.T.TEST(D301:H301,I301:M301,2,2)</f>
        <v>#DIV/0!</v>
      </c>
      <c r="Q301" s="2" t="e">
        <f>VLOOKUP(B301,foldchange!A:C,3,0)</f>
        <v>#N/A</v>
      </c>
    </row>
    <row r="302" spans="1:17">
      <c r="A302" s="2" t="s">
        <v>548</v>
      </c>
      <c r="B302" s="2" t="s">
        <v>163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17">
        <f>AVERAGE(D302:H302)</f>
        <v>0</v>
      </c>
      <c r="O302" s="17">
        <f>AVERAGE(I302:M302)</f>
        <v>0</v>
      </c>
      <c r="P302" s="2" t="e">
        <f>_xlfn.T.TEST(D302:H302,I302:M302,2,2)</f>
        <v>#DIV/0!</v>
      </c>
      <c r="Q302" s="2" t="e">
        <f>VLOOKUP(B302,foldchange!A:C,3,0)</f>
        <v>#N/A</v>
      </c>
    </row>
    <row r="303" spans="1:17">
      <c r="A303" s="2" t="s">
        <v>552</v>
      </c>
      <c r="B303" s="2" t="s">
        <v>167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17">
        <f>AVERAGE(D303:H303)</f>
        <v>0</v>
      </c>
      <c r="O303" s="17">
        <f>AVERAGE(I303:M303)</f>
        <v>0</v>
      </c>
      <c r="P303" s="2" t="e">
        <f>_xlfn.T.TEST(D303:H303,I303:M303,2,2)</f>
        <v>#DIV/0!</v>
      </c>
      <c r="Q303" s="2" t="e">
        <f>VLOOKUP(B303,foldchange!A:C,3,0)</f>
        <v>#N/A</v>
      </c>
    </row>
    <row r="304" spans="1:17">
      <c r="A304" s="2" t="s">
        <v>556</v>
      </c>
      <c r="B304" s="2" t="s">
        <v>171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17">
        <f>AVERAGE(D304:H304)</f>
        <v>0</v>
      </c>
      <c r="O304" s="17">
        <f>AVERAGE(I304:M304)</f>
        <v>0</v>
      </c>
      <c r="P304" s="2" t="e">
        <f>_xlfn.T.TEST(D304:H304,I304:M304,2,2)</f>
        <v>#DIV/0!</v>
      </c>
      <c r="Q304" s="2" t="e">
        <f>VLOOKUP(B304,foldchange!A:C,3,0)</f>
        <v>#N/A</v>
      </c>
    </row>
    <row r="305" spans="1:17">
      <c r="A305" s="2" t="s">
        <v>557</v>
      </c>
      <c r="B305" s="2" t="s">
        <v>172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17">
        <f>AVERAGE(D305:H305)</f>
        <v>0</v>
      </c>
      <c r="O305" s="17">
        <f>AVERAGE(I305:M305)</f>
        <v>0</v>
      </c>
      <c r="P305" s="2" t="e">
        <f>_xlfn.T.TEST(D305:H305,I305:M305,2,2)</f>
        <v>#DIV/0!</v>
      </c>
      <c r="Q305" s="2" t="e">
        <f>VLOOKUP(B305,foldchange!A:C,3,0)</f>
        <v>#N/A</v>
      </c>
    </row>
    <row r="306" spans="1:17">
      <c r="A306" s="2" t="s">
        <v>561</v>
      </c>
      <c r="B306" s="2" t="s">
        <v>176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17">
        <f>AVERAGE(D306:H306)</f>
        <v>0</v>
      </c>
      <c r="O306" s="17">
        <f>AVERAGE(I306:M306)</f>
        <v>0</v>
      </c>
      <c r="P306" s="2" t="e">
        <f>_xlfn.T.TEST(D306:H306,I306:M306,2,2)</f>
        <v>#DIV/0!</v>
      </c>
      <c r="Q306" s="2" t="e">
        <f>VLOOKUP(B306,foldchange!A:C,3,0)</f>
        <v>#N/A</v>
      </c>
    </row>
    <row r="307" spans="1:17">
      <c r="A307" s="2" t="s">
        <v>562</v>
      </c>
      <c r="B307" s="2" t="s">
        <v>177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17">
        <f>AVERAGE(D307:H307)</f>
        <v>0</v>
      </c>
      <c r="O307" s="17">
        <f>AVERAGE(I307:M307)</f>
        <v>0</v>
      </c>
      <c r="P307" s="2" t="e">
        <f>_xlfn.T.TEST(D307:H307,I307:M307,2,2)</f>
        <v>#DIV/0!</v>
      </c>
      <c r="Q307" s="2" t="e">
        <f>VLOOKUP(B307,foldchange!A:C,3,0)</f>
        <v>#N/A</v>
      </c>
    </row>
    <row r="308" spans="1:17">
      <c r="A308" s="2" t="s">
        <v>563</v>
      </c>
      <c r="B308" s="2" t="s">
        <v>178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17">
        <f>AVERAGE(D308:H308)</f>
        <v>0</v>
      </c>
      <c r="O308" s="17">
        <f>AVERAGE(I308:M308)</f>
        <v>0</v>
      </c>
      <c r="P308" s="2" t="e">
        <f>_xlfn.T.TEST(D308:H308,I308:M308,2,2)</f>
        <v>#DIV/0!</v>
      </c>
      <c r="Q308" s="2" t="e">
        <f>VLOOKUP(B308,foldchange!A:C,3,0)</f>
        <v>#N/A</v>
      </c>
    </row>
    <row r="309" spans="1:17">
      <c r="A309" s="2" t="s">
        <v>564</v>
      </c>
      <c r="B309" s="2" t="s">
        <v>179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17">
        <f>AVERAGE(D309:H309)</f>
        <v>0</v>
      </c>
      <c r="O309" s="17">
        <f>AVERAGE(I309:M309)</f>
        <v>0</v>
      </c>
      <c r="P309" s="2" t="e">
        <f>_xlfn.T.TEST(D309:H309,I309:M309,2,2)</f>
        <v>#DIV/0!</v>
      </c>
      <c r="Q309" s="2" t="e">
        <f>VLOOKUP(B309,foldchange!A:C,3,0)</f>
        <v>#N/A</v>
      </c>
    </row>
    <row r="310" spans="1:17">
      <c r="A310" s="2" t="s">
        <v>565</v>
      </c>
      <c r="B310" s="2" t="s">
        <v>180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17">
        <f>AVERAGE(D310:H310)</f>
        <v>0</v>
      </c>
      <c r="O310" s="17">
        <f>AVERAGE(I310:M310)</f>
        <v>0</v>
      </c>
      <c r="P310" s="2" t="e">
        <f>_xlfn.T.TEST(D310:H310,I310:M310,2,2)</f>
        <v>#DIV/0!</v>
      </c>
      <c r="Q310" s="2" t="e">
        <f>VLOOKUP(B310,foldchange!A:C,3,0)</f>
        <v>#N/A</v>
      </c>
    </row>
    <row r="311" spans="1:17">
      <c r="A311" s="2" t="s">
        <v>569</v>
      </c>
      <c r="B311" s="2" t="s">
        <v>184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17">
        <f>AVERAGE(D311:H311)</f>
        <v>0</v>
      </c>
      <c r="O311" s="17">
        <f>AVERAGE(I311:M311)</f>
        <v>0</v>
      </c>
      <c r="P311" s="2" t="e">
        <f>_xlfn.T.TEST(D311:H311,I311:M311,2,2)</f>
        <v>#DIV/0!</v>
      </c>
      <c r="Q311" s="2" t="e">
        <f>VLOOKUP(B311,foldchange!A:C,3,0)</f>
        <v>#N/A</v>
      </c>
    </row>
    <row r="312" spans="1:17">
      <c r="A312" s="2" t="s">
        <v>571</v>
      </c>
      <c r="B312" s="2" t="s">
        <v>186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17">
        <f>AVERAGE(D312:H312)</f>
        <v>0</v>
      </c>
      <c r="O312" s="17">
        <f>AVERAGE(I312:M312)</f>
        <v>0</v>
      </c>
      <c r="P312" s="2" t="e">
        <f>_xlfn.T.TEST(D312:H312,I312:M312,2,2)</f>
        <v>#DIV/0!</v>
      </c>
      <c r="Q312" s="2" t="e">
        <f>VLOOKUP(B312,foldchange!A:C,3,0)</f>
        <v>#N/A</v>
      </c>
    </row>
    <row r="313" spans="1:17">
      <c r="A313" s="2" t="s">
        <v>573</v>
      </c>
      <c r="B313" s="2" t="s">
        <v>188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17">
        <f>AVERAGE(D313:H313)</f>
        <v>0</v>
      </c>
      <c r="O313" s="17">
        <f>AVERAGE(I313:M313)</f>
        <v>0</v>
      </c>
      <c r="P313" s="2" t="e">
        <f>_xlfn.T.TEST(D313:H313,I313:M313,2,2)</f>
        <v>#DIV/0!</v>
      </c>
      <c r="Q313" s="2" t="e">
        <f>VLOOKUP(B313,foldchange!A:C,3,0)</f>
        <v>#N/A</v>
      </c>
    </row>
    <row r="314" spans="1:17">
      <c r="A314" s="2" t="s">
        <v>579</v>
      </c>
      <c r="B314" s="2" t="s">
        <v>194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17">
        <f>AVERAGE(D314:H314)</f>
        <v>0</v>
      </c>
      <c r="O314" s="17">
        <f>AVERAGE(I314:M314)</f>
        <v>0</v>
      </c>
      <c r="P314" s="2" t="e">
        <f>_xlfn.T.TEST(D314:H314,I314:M314,2,2)</f>
        <v>#DIV/0!</v>
      </c>
      <c r="Q314" s="2" t="e">
        <f>VLOOKUP(B314,foldchange!A:C,3,0)</f>
        <v>#N/A</v>
      </c>
    </row>
    <row r="315" spans="1:17">
      <c r="A315" s="2" t="s">
        <v>580</v>
      </c>
      <c r="B315" s="2" t="s">
        <v>195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17">
        <f>AVERAGE(D315:H315)</f>
        <v>0</v>
      </c>
      <c r="O315" s="17">
        <f>AVERAGE(I315:M315)</f>
        <v>0</v>
      </c>
      <c r="P315" s="2" t="e">
        <f>_xlfn.T.TEST(D315:H315,I315:M315,2,2)</f>
        <v>#DIV/0!</v>
      </c>
      <c r="Q315" s="2" t="e">
        <f>VLOOKUP(B315,foldchange!A:C,3,0)</f>
        <v>#N/A</v>
      </c>
    </row>
    <row r="316" spans="1:17">
      <c r="A316" s="2" t="s">
        <v>585</v>
      </c>
      <c r="B316" s="2" t="s">
        <v>200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17">
        <f>AVERAGE(D316:H316)</f>
        <v>0</v>
      </c>
      <c r="O316" s="17">
        <f>AVERAGE(I316:M316)</f>
        <v>0</v>
      </c>
      <c r="P316" s="2" t="e">
        <f>_xlfn.T.TEST(D316:H316,I316:M316,2,2)</f>
        <v>#DIV/0!</v>
      </c>
      <c r="Q316" s="2" t="e">
        <f>VLOOKUP(B316,foldchange!A:C,3,0)</f>
        <v>#N/A</v>
      </c>
    </row>
    <row r="317" spans="1:17">
      <c r="A317" s="2" t="s">
        <v>586</v>
      </c>
      <c r="B317" s="2" t="s">
        <v>201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17">
        <f>AVERAGE(D317:H317)</f>
        <v>0</v>
      </c>
      <c r="O317" s="17">
        <f>AVERAGE(I317:M317)</f>
        <v>0</v>
      </c>
      <c r="P317" s="2" t="e">
        <f>_xlfn.T.TEST(D317:H317,I317:M317,2,2)</f>
        <v>#DIV/0!</v>
      </c>
      <c r="Q317" s="2" t="e">
        <f>VLOOKUP(B317,foldchange!A:C,3,0)</f>
        <v>#N/A</v>
      </c>
    </row>
    <row r="318" spans="1:17">
      <c r="A318" s="2" t="s">
        <v>587</v>
      </c>
      <c r="B318" s="2" t="s">
        <v>202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17">
        <f>AVERAGE(D318:H318)</f>
        <v>0</v>
      </c>
      <c r="O318" s="17">
        <f>AVERAGE(I318:M318)</f>
        <v>0</v>
      </c>
      <c r="P318" s="2" t="e">
        <f>_xlfn.T.TEST(D318:H318,I318:M318,2,2)</f>
        <v>#DIV/0!</v>
      </c>
      <c r="Q318" s="2" t="e">
        <f>VLOOKUP(B318,foldchange!A:C,3,0)</f>
        <v>#N/A</v>
      </c>
    </row>
    <row r="319" spans="1:17">
      <c r="A319" s="2" t="s">
        <v>588</v>
      </c>
      <c r="B319" s="2" t="s">
        <v>203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17">
        <f>AVERAGE(D319:H319)</f>
        <v>0</v>
      </c>
      <c r="O319" s="17">
        <f>AVERAGE(I319:M319)</f>
        <v>0</v>
      </c>
      <c r="P319" s="2" t="e">
        <f>_xlfn.T.TEST(D319:H319,I319:M319,2,2)</f>
        <v>#DIV/0!</v>
      </c>
      <c r="Q319" s="2" t="e">
        <f>VLOOKUP(B319,foldchange!A:C,3,0)</f>
        <v>#N/A</v>
      </c>
    </row>
    <row r="320" spans="1:17">
      <c r="A320" s="2" t="s">
        <v>589</v>
      </c>
      <c r="B320" s="2" t="s">
        <v>204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17">
        <f>AVERAGE(D320:H320)</f>
        <v>0</v>
      </c>
      <c r="O320" s="17">
        <f>AVERAGE(I320:M320)</f>
        <v>0</v>
      </c>
      <c r="P320" s="2" t="e">
        <f>_xlfn.T.TEST(D320:H320,I320:M320,2,2)</f>
        <v>#DIV/0!</v>
      </c>
      <c r="Q320" s="2" t="e">
        <f>VLOOKUP(B320,foldchange!A:C,3,0)</f>
        <v>#N/A</v>
      </c>
    </row>
    <row r="321" spans="1:17">
      <c r="A321" s="2" t="s">
        <v>590</v>
      </c>
      <c r="B321" s="2" t="s">
        <v>205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17">
        <f>AVERAGE(D321:H321)</f>
        <v>0</v>
      </c>
      <c r="O321" s="17">
        <f>AVERAGE(I321:M321)</f>
        <v>0</v>
      </c>
      <c r="P321" s="2" t="e">
        <f>_xlfn.T.TEST(D321:H321,I321:M321,2,2)</f>
        <v>#DIV/0!</v>
      </c>
      <c r="Q321" s="2" t="e">
        <f>VLOOKUP(B321,foldchange!A:C,3,0)</f>
        <v>#N/A</v>
      </c>
    </row>
    <row r="322" spans="1:17">
      <c r="A322" s="2" t="s">
        <v>593</v>
      </c>
      <c r="B322" s="2" t="s">
        <v>208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17">
        <f>AVERAGE(D322:H322)</f>
        <v>0</v>
      </c>
      <c r="O322" s="17">
        <f>AVERAGE(I322:M322)</f>
        <v>0</v>
      </c>
      <c r="P322" s="2" t="e">
        <f>_xlfn.T.TEST(D322:H322,I322:M322,2,2)</f>
        <v>#DIV/0!</v>
      </c>
      <c r="Q322" s="2" t="e">
        <f>VLOOKUP(B322,foldchange!A:C,3,0)</f>
        <v>#N/A</v>
      </c>
    </row>
    <row r="323" spans="1:17">
      <c r="A323" s="2" t="s">
        <v>595</v>
      </c>
      <c r="B323" s="2" t="s">
        <v>210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17">
        <f>AVERAGE(D323:H323)</f>
        <v>0</v>
      </c>
      <c r="O323" s="17">
        <f>AVERAGE(I323:M323)</f>
        <v>0</v>
      </c>
      <c r="P323" s="2" t="e">
        <f>_xlfn.T.TEST(D323:H323,I323:M323,2,2)</f>
        <v>#DIV/0!</v>
      </c>
      <c r="Q323" s="2" t="e">
        <f>VLOOKUP(B323,foldchange!A:C,3,0)</f>
        <v>#N/A</v>
      </c>
    </row>
    <row r="324" spans="1:17">
      <c r="A324" s="2" t="s">
        <v>596</v>
      </c>
      <c r="B324" s="2" t="s">
        <v>211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17">
        <f>AVERAGE(D324:H324)</f>
        <v>0</v>
      </c>
      <c r="O324" s="17">
        <f>AVERAGE(I324:M324)</f>
        <v>0</v>
      </c>
      <c r="P324" s="2" t="e">
        <f>_xlfn.T.TEST(D324:H324,I324:M324,2,2)</f>
        <v>#DIV/0!</v>
      </c>
      <c r="Q324" s="2" t="e">
        <f>VLOOKUP(B324,foldchange!A:C,3,0)</f>
        <v>#N/A</v>
      </c>
    </row>
    <row r="325" spans="1:17">
      <c r="A325" s="2" t="s">
        <v>597</v>
      </c>
      <c r="B325" s="2" t="s">
        <v>212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17">
        <f>AVERAGE(D325:H325)</f>
        <v>0</v>
      </c>
      <c r="O325" s="17">
        <f>AVERAGE(I325:M325)</f>
        <v>0</v>
      </c>
      <c r="P325" s="2" t="e">
        <f>_xlfn.T.TEST(D325:H325,I325:M325,2,2)</f>
        <v>#DIV/0!</v>
      </c>
      <c r="Q325" s="2" t="e">
        <f>VLOOKUP(B325,foldchange!A:C,3,0)</f>
        <v>#N/A</v>
      </c>
    </row>
    <row r="326" spans="1:17">
      <c r="A326" s="2" t="s">
        <v>607</v>
      </c>
      <c r="B326" s="2" t="s">
        <v>222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17">
        <f>AVERAGE(D326:H326)</f>
        <v>0</v>
      </c>
      <c r="O326" s="17">
        <f>AVERAGE(I326:M326)</f>
        <v>0</v>
      </c>
      <c r="P326" s="2" t="e">
        <f>_xlfn.T.TEST(D326:H326,I326:M326,2,2)</f>
        <v>#DIV/0!</v>
      </c>
      <c r="Q326" s="2" t="e">
        <f>VLOOKUP(B326,foldchange!A:C,3,0)</f>
        <v>#N/A</v>
      </c>
    </row>
    <row r="327" spans="1:17">
      <c r="A327" s="2" t="s">
        <v>610</v>
      </c>
      <c r="B327" s="2" t="s">
        <v>225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17">
        <f>AVERAGE(D327:H327)</f>
        <v>0</v>
      </c>
      <c r="O327" s="17">
        <f>AVERAGE(I327:M327)</f>
        <v>0</v>
      </c>
      <c r="P327" s="2" t="e">
        <f>_xlfn.T.TEST(D327:H327,I327:M327,2,2)</f>
        <v>#DIV/0!</v>
      </c>
      <c r="Q327" s="2" t="e">
        <f>VLOOKUP(B327,foldchange!A:C,3,0)</f>
        <v>#N/A</v>
      </c>
    </row>
    <row r="328" spans="1:17">
      <c r="A328" s="2" t="s">
        <v>612</v>
      </c>
      <c r="B328" s="2" t="s">
        <v>227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17">
        <f>AVERAGE(D328:H328)</f>
        <v>0</v>
      </c>
      <c r="O328" s="17">
        <f>AVERAGE(I328:M328)</f>
        <v>0</v>
      </c>
      <c r="P328" s="2" t="e">
        <f>_xlfn.T.TEST(D328:H328,I328:M328,2,2)</f>
        <v>#DIV/0!</v>
      </c>
      <c r="Q328" s="2" t="e">
        <f>VLOOKUP(B328,foldchange!A:C,3,0)</f>
        <v>#N/A</v>
      </c>
    </row>
    <row r="329" spans="1:17">
      <c r="A329" s="2" t="s">
        <v>613</v>
      </c>
      <c r="B329" s="2" t="s">
        <v>228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17">
        <f>AVERAGE(D329:H329)</f>
        <v>0</v>
      </c>
      <c r="O329" s="17">
        <f>AVERAGE(I329:M329)</f>
        <v>0</v>
      </c>
      <c r="P329" s="2" t="e">
        <f>_xlfn.T.TEST(D329:H329,I329:M329,2,2)</f>
        <v>#DIV/0!</v>
      </c>
      <c r="Q329" s="2" t="e">
        <f>VLOOKUP(B329,foldchange!A:C,3,0)</f>
        <v>#N/A</v>
      </c>
    </row>
    <row r="330" spans="1:17">
      <c r="A330" s="2" t="s">
        <v>616</v>
      </c>
      <c r="B330" s="2" t="s">
        <v>231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17">
        <f>AVERAGE(D330:H330)</f>
        <v>0</v>
      </c>
      <c r="O330" s="17">
        <f>AVERAGE(I330:M330)</f>
        <v>0</v>
      </c>
      <c r="P330" s="2" t="e">
        <f>_xlfn.T.TEST(D330:H330,I330:M330,2,2)</f>
        <v>#DIV/0!</v>
      </c>
      <c r="Q330" s="2" t="e">
        <f>VLOOKUP(B330,foldchange!A:C,3,0)</f>
        <v>#N/A</v>
      </c>
    </row>
    <row r="331" spans="1:17">
      <c r="A331" s="2" t="s">
        <v>624</v>
      </c>
      <c r="B331" s="2" t="s">
        <v>239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17">
        <f>AVERAGE(D331:H331)</f>
        <v>0</v>
      </c>
      <c r="O331" s="17">
        <f>AVERAGE(I331:M331)</f>
        <v>0</v>
      </c>
      <c r="P331" s="2" t="e">
        <f>_xlfn.T.TEST(D331:H331,I331:M331,2,2)</f>
        <v>#DIV/0!</v>
      </c>
      <c r="Q331" s="2" t="e">
        <f>VLOOKUP(B331,foldchange!A:C,3,0)</f>
        <v>#N/A</v>
      </c>
    </row>
    <row r="332" spans="1:17">
      <c r="A332" s="2" t="s">
        <v>626</v>
      </c>
      <c r="B332" s="2" t="s">
        <v>241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17">
        <f>AVERAGE(D332:H332)</f>
        <v>0</v>
      </c>
      <c r="O332" s="17">
        <f>AVERAGE(I332:M332)</f>
        <v>0</v>
      </c>
      <c r="P332" s="2" t="e">
        <f>_xlfn.T.TEST(D332:H332,I332:M332,2,2)</f>
        <v>#DIV/0!</v>
      </c>
      <c r="Q332" s="2" t="e">
        <f>VLOOKUP(B332,foldchange!A:C,3,0)</f>
        <v>#N/A</v>
      </c>
    </row>
    <row r="333" spans="1:17">
      <c r="A333" s="2" t="s">
        <v>627</v>
      </c>
      <c r="B333" s="2" t="s">
        <v>242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17">
        <f>AVERAGE(D333:H333)</f>
        <v>0</v>
      </c>
      <c r="O333" s="17">
        <f>AVERAGE(I333:M333)</f>
        <v>0</v>
      </c>
      <c r="P333" s="2" t="e">
        <f>_xlfn.T.TEST(D333:H333,I333:M333,2,2)</f>
        <v>#DIV/0!</v>
      </c>
      <c r="Q333" s="2" t="e">
        <f>VLOOKUP(B333,foldchange!A:C,3,0)</f>
        <v>#N/A</v>
      </c>
    </row>
    <row r="334" spans="1:17">
      <c r="A334" s="2" t="s">
        <v>634</v>
      </c>
      <c r="B334" s="2" t="s">
        <v>249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17">
        <f>AVERAGE(D334:H334)</f>
        <v>0</v>
      </c>
      <c r="O334" s="17">
        <f>AVERAGE(I334:M334)</f>
        <v>0</v>
      </c>
      <c r="P334" s="2" t="e">
        <f>_xlfn.T.TEST(D334:H334,I334:M334,2,2)</f>
        <v>#DIV/0!</v>
      </c>
      <c r="Q334" s="2" t="e">
        <f>VLOOKUP(B334,foldchange!A:C,3,0)</f>
        <v>#N/A</v>
      </c>
    </row>
    <row r="335" spans="1:17">
      <c r="A335" s="2" t="s">
        <v>635</v>
      </c>
      <c r="B335" s="2" t="s">
        <v>250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17">
        <f>AVERAGE(D335:H335)</f>
        <v>0</v>
      </c>
      <c r="O335" s="17">
        <f>AVERAGE(I335:M335)</f>
        <v>0</v>
      </c>
      <c r="P335" s="2" t="e">
        <f>_xlfn.T.TEST(D335:H335,I335:M335,2,2)</f>
        <v>#DIV/0!</v>
      </c>
      <c r="Q335" s="2" t="e">
        <f>VLOOKUP(B335,foldchange!A:C,3,0)</f>
        <v>#N/A</v>
      </c>
    </row>
    <row r="336" spans="1:17">
      <c r="A336" s="2" t="s">
        <v>636</v>
      </c>
      <c r="B336" s="2" t="s">
        <v>251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17">
        <f>AVERAGE(D336:H336)</f>
        <v>0</v>
      </c>
      <c r="O336" s="17">
        <f>AVERAGE(I336:M336)</f>
        <v>0</v>
      </c>
      <c r="P336" s="2" t="e">
        <f>_xlfn.T.TEST(D336:H336,I336:M336,2,2)</f>
        <v>#DIV/0!</v>
      </c>
      <c r="Q336" s="2" t="e">
        <f>VLOOKUP(B336,foldchange!A:C,3,0)</f>
        <v>#N/A</v>
      </c>
    </row>
    <row r="337" spans="1:17">
      <c r="A337" s="2" t="s">
        <v>640</v>
      </c>
      <c r="B337" s="2" t="s">
        <v>255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17">
        <f>AVERAGE(D337:H337)</f>
        <v>0</v>
      </c>
      <c r="O337" s="17">
        <f>AVERAGE(I337:M337)</f>
        <v>0</v>
      </c>
      <c r="P337" s="2" t="e">
        <f>_xlfn.T.TEST(D337:H337,I337:M337,2,2)</f>
        <v>#DIV/0!</v>
      </c>
      <c r="Q337" s="2" t="e">
        <f>VLOOKUP(B337,foldchange!A:C,3,0)</f>
        <v>#N/A</v>
      </c>
    </row>
    <row r="338" spans="1:17">
      <c r="A338" s="2" t="s">
        <v>642</v>
      </c>
      <c r="B338" s="2" t="s">
        <v>257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17">
        <f>AVERAGE(D338:H338)</f>
        <v>0</v>
      </c>
      <c r="O338" s="17">
        <f>AVERAGE(I338:M338)</f>
        <v>0</v>
      </c>
      <c r="P338" s="2" t="e">
        <f>_xlfn.T.TEST(D338:H338,I338:M338,2,2)</f>
        <v>#DIV/0!</v>
      </c>
      <c r="Q338" s="2" t="e">
        <f>VLOOKUP(B338,foldchange!A:C,3,0)</f>
        <v>#N/A</v>
      </c>
    </row>
    <row r="339" spans="1:17">
      <c r="A339" s="2" t="s">
        <v>643</v>
      </c>
      <c r="B339" s="2" t="s">
        <v>258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17">
        <f>AVERAGE(D339:H339)</f>
        <v>0</v>
      </c>
      <c r="O339" s="17">
        <f>AVERAGE(I339:M339)</f>
        <v>0</v>
      </c>
      <c r="P339" s="2" t="e">
        <f>_xlfn.T.TEST(D339:H339,I339:M339,2,2)</f>
        <v>#DIV/0!</v>
      </c>
      <c r="Q339" s="2" t="e">
        <f>VLOOKUP(B339,foldchange!A:C,3,0)</f>
        <v>#N/A</v>
      </c>
    </row>
    <row r="340" spans="1:17">
      <c r="A340" s="2" t="s">
        <v>644</v>
      </c>
      <c r="B340" s="2" t="s">
        <v>259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17">
        <f>AVERAGE(D340:H340)</f>
        <v>0</v>
      </c>
      <c r="O340" s="17">
        <f>AVERAGE(I340:M340)</f>
        <v>0</v>
      </c>
      <c r="P340" s="2" t="e">
        <f>_xlfn.T.TEST(D340:H340,I340:M340,2,2)</f>
        <v>#DIV/0!</v>
      </c>
      <c r="Q340" s="2" t="e">
        <f>VLOOKUP(B340,foldchange!A:C,3,0)</f>
        <v>#N/A</v>
      </c>
    </row>
    <row r="341" spans="1:17">
      <c r="A341" s="2" t="s">
        <v>645</v>
      </c>
      <c r="B341" s="2" t="s">
        <v>260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17">
        <f>AVERAGE(D341:H341)</f>
        <v>0</v>
      </c>
      <c r="O341" s="17">
        <f>AVERAGE(I341:M341)</f>
        <v>0</v>
      </c>
      <c r="P341" s="2" t="e">
        <f>_xlfn.T.TEST(D341:H341,I341:M341,2,2)</f>
        <v>#DIV/0!</v>
      </c>
      <c r="Q341" s="2" t="e">
        <f>VLOOKUP(B341,foldchange!A:C,3,0)</f>
        <v>#N/A</v>
      </c>
    </row>
    <row r="342" spans="1:17">
      <c r="A342" s="2" t="s">
        <v>646</v>
      </c>
      <c r="B342" s="2" t="s">
        <v>261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17">
        <f>AVERAGE(D342:H342)</f>
        <v>0</v>
      </c>
      <c r="O342" s="17">
        <f>AVERAGE(I342:M342)</f>
        <v>0</v>
      </c>
      <c r="P342" s="2" t="e">
        <f>_xlfn.T.TEST(D342:H342,I342:M342,2,2)</f>
        <v>#DIV/0!</v>
      </c>
      <c r="Q342" s="2" t="e">
        <f>VLOOKUP(B342,foldchange!A:C,3,0)</f>
        <v>#N/A</v>
      </c>
    </row>
    <row r="343" spans="1:17">
      <c r="A343" s="2" t="s">
        <v>647</v>
      </c>
      <c r="B343" s="2" t="s">
        <v>262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17">
        <f>AVERAGE(D343:H343)</f>
        <v>0</v>
      </c>
      <c r="O343" s="17">
        <f>AVERAGE(I343:M343)</f>
        <v>0</v>
      </c>
      <c r="P343" s="2" t="e">
        <f>_xlfn.T.TEST(D343:H343,I343:M343,2,2)</f>
        <v>#DIV/0!</v>
      </c>
      <c r="Q343" s="2" t="e">
        <f>VLOOKUP(B343,foldchange!A:C,3,0)</f>
        <v>#N/A</v>
      </c>
    </row>
    <row r="344" spans="1:17">
      <c r="A344" s="2" t="s">
        <v>648</v>
      </c>
      <c r="B344" s="2" t="s">
        <v>263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17">
        <f>AVERAGE(D344:H344)</f>
        <v>0</v>
      </c>
      <c r="O344" s="17">
        <f>AVERAGE(I344:M344)</f>
        <v>0</v>
      </c>
      <c r="P344" s="2" t="e">
        <f>_xlfn.T.TEST(D344:H344,I344:M344,2,2)</f>
        <v>#DIV/0!</v>
      </c>
      <c r="Q344" s="2" t="e">
        <f>VLOOKUP(B344,foldchange!A:C,3,0)</f>
        <v>#N/A</v>
      </c>
    </row>
    <row r="345" spans="1:17">
      <c r="A345" s="2" t="s">
        <v>650</v>
      </c>
      <c r="B345" s="2" t="s">
        <v>265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17">
        <f>AVERAGE(D345:H345)</f>
        <v>0</v>
      </c>
      <c r="O345" s="17">
        <f>AVERAGE(I345:M345)</f>
        <v>0</v>
      </c>
      <c r="P345" s="2" t="e">
        <f>_xlfn.T.TEST(D345:H345,I345:M345,2,2)</f>
        <v>#DIV/0!</v>
      </c>
      <c r="Q345" s="2" t="e">
        <f>VLOOKUP(B345,foldchange!A:C,3,0)</f>
        <v>#N/A</v>
      </c>
    </row>
    <row r="346" spans="1:17">
      <c r="A346" s="2" t="s">
        <v>653</v>
      </c>
      <c r="B346" s="2" t="s">
        <v>268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17">
        <f>AVERAGE(D346:H346)</f>
        <v>0</v>
      </c>
      <c r="O346" s="17">
        <f>AVERAGE(I346:M346)</f>
        <v>0</v>
      </c>
      <c r="P346" s="2" t="e">
        <f>_xlfn.T.TEST(D346:H346,I346:M346,2,2)</f>
        <v>#DIV/0!</v>
      </c>
      <c r="Q346" s="2" t="e">
        <f>VLOOKUP(B346,foldchange!A:C,3,0)</f>
        <v>#N/A</v>
      </c>
    </row>
    <row r="347" spans="1:17">
      <c r="A347" s="2" t="s">
        <v>655</v>
      </c>
      <c r="B347" s="2" t="s">
        <v>270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17">
        <f>AVERAGE(D347:H347)</f>
        <v>0</v>
      </c>
      <c r="O347" s="17">
        <f>AVERAGE(I347:M347)</f>
        <v>0</v>
      </c>
      <c r="P347" s="2" t="e">
        <f>_xlfn.T.TEST(D347:H347,I347:M347,2,2)</f>
        <v>#DIV/0!</v>
      </c>
      <c r="Q347" s="2" t="e">
        <f>VLOOKUP(B347,foldchange!A:C,3,0)</f>
        <v>#N/A</v>
      </c>
    </row>
    <row r="348" spans="1:17">
      <c r="A348" s="2" t="s">
        <v>657</v>
      </c>
      <c r="B348" s="2" t="s">
        <v>272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17">
        <f>AVERAGE(D348:H348)</f>
        <v>0</v>
      </c>
      <c r="O348" s="17">
        <f>AVERAGE(I348:M348)</f>
        <v>0</v>
      </c>
      <c r="P348" s="2" t="e">
        <f>_xlfn.T.TEST(D348:H348,I348:M348,2,2)</f>
        <v>#DIV/0!</v>
      </c>
      <c r="Q348" s="2" t="e">
        <f>VLOOKUP(B348,foldchange!A:C,3,0)</f>
        <v>#N/A</v>
      </c>
    </row>
    <row r="349" spans="1:17">
      <c r="A349" s="2" t="s">
        <v>661</v>
      </c>
      <c r="B349" s="2" t="s">
        <v>276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17">
        <f>AVERAGE(D349:H349)</f>
        <v>0</v>
      </c>
      <c r="O349" s="17">
        <f>AVERAGE(I349:M349)</f>
        <v>0</v>
      </c>
      <c r="P349" s="2" t="e">
        <f>_xlfn.T.TEST(D349:H349,I349:M349,2,2)</f>
        <v>#DIV/0!</v>
      </c>
      <c r="Q349" s="2" t="e">
        <f>VLOOKUP(B349,foldchange!A:C,3,0)</f>
        <v>#N/A</v>
      </c>
    </row>
    <row r="350" spans="1:17">
      <c r="A350" s="2" t="s">
        <v>663</v>
      </c>
      <c r="B350" s="2" t="s">
        <v>278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17">
        <f>AVERAGE(D350:H350)</f>
        <v>0</v>
      </c>
      <c r="O350" s="17">
        <f>AVERAGE(I350:M350)</f>
        <v>0</v>
      </c>
      <c r="P350" s="2" t="e">
        <f>_xlfn.T.TEST(D350:H350,I350:M350,2,2)</f>
        <v>#DIV/0!</v>
      </c>
      <c r="Q350" s="2" t="e">
        <f>VLOOKUP(B350,foldchange!A:C,3,0)</f>
        <v>#N/A</v>
      </c>
    </row>
    <row r="351" spans="1:17">
      <c r="A351" s="2" t="s">
        <v>664</v>
      </c>
      <c r="B351" s="2" t="s">
        <v>279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17">
        <f>AVERAGE(D351:H351)</f>
        <v>0</v>
      </c>
      <c r="O351" s="17">
        <f>AVERAGE(I351:M351)</f>
        <v>0</v>
      </c>
      <c r="P351" s="2" t="e">
        <f>_xlfn.T.TEST(D351:H351,I351:M351,2,2)</f>
        <v>#DIV/0!</v>
      </c>
      <c r="Q351" s="2" t="e">
        <f>VLOOKUP(B351,foldchange!A:C,3,0)</f>
        <v>#N/A</v>
      </c>
    </row>
    <row r="352" spans="1:17">
      <c r="A352" s="2" t="s">
        <v>669</v>
      </c>
      <c r="B352" s="2" t="s">
        <v>284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17">
        <f>AVERAGE(D352:H352)</f>
        <v>0</v>
      </c>
      <c r="O352" s="17">
        <f>AVERAGE(I352:M352)</f>
        <v>0</v>
      </c>
      <c r="P352" s="2" t="e">
        <f>_xlfn.T.TEST(D352:H352,I352:M352,2,2)</f>
        <v>#DIV/0!</v>
      </c>
      <c r="Q352" s="2" t="e">
        <f>VLOOKUP(B352,foldchange!A:C,3,0)</f>
        <v>#N/A</v>
      </c>
    </row>
    <row r="353" spans="1:17">
      <c r="A353" s="2" t="s">
        <v>670</v>
      </c>
      <c r="B353" s="2" t="s">
        <v>285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17">
        <f>AVERAGE(D353:H353)</f>
        <v>0</v>
      </c>
      <c r="O353" s="17">
        <f>AVERAGE(I353:M353)</f>
        <v>0</v>
      </c>
      <c r="P353" s="2" t="e">
        <f>_xlfn.T.TEST(D353:H353,I353:M353,2,2)</f>
        <v>#DIV/0!</v>
      </c>
      <c r="Q353" s="2" t="e">
        <f>VLOOKUP(B353,foldchange!A:C,3,0)</f>
        <v>#N/A</v>
      </c>
    </row>
    <row r="354" spans="1:17">
      <c r="A354" s="2" t="s">
        <v>673</v>
      </c>
      <c r="B354" s="2" t="s">
        <v>288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17">
        <f>AVERAGE(D354:H354)</f>
        <v>0</v>
      </c>
      <c r="O354" s="17">
        <f>AVERAGE(I354:M354)</f>
        <v>0</v>
      </c>
      <c r="P354" s="2" t="e">
        <f>_xlfn.T.TEST(D354:H354,I354:M354,2,2)</f>
        <v>#DIV/0!</v>
      </c>
      <c r="Q354" s="2" t="e">
        <f>VLOOKUP(B354,foldchange!A:C,3,0)</f>
        <v>#N/A</v>
      </c>
    </row>
    <row r="355" spans="1:17">
      <c r="A355" s="2" t="s">
        <v>674</v>
      </c>
      <c r="B355" s="2" t="s">
        <v>289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17">
        <f>AVERAGE(D355:H355)</f>
        <v>0</v>
      </c>
      <c r="O355" s="17">
        <f>AVERAGE(I355:M355)</f>
        <v>0</v>
      </c>
      <c r="P355" s="2" t="e">
        <f>_xlfn.T.TEST(D355:H355,I355:M355,2,2)</f>
        <v>#DIV/0!</v>
      </c>
      <c r="Q355" s="2" t="e">
        <f>VLOOKUP(B355,foldchange!A:C,3,0)</f>
        <v>#N/A</v>
      </c>
    </row>
    <row r="356" spans="1:17">
      <c r="A356" s="2" t="s">
        <v>679</v>
      </c>
      <c r="B356" s="2" t="s">
        <v>294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17">
        <f>AVERAGE(D356:H356)</f>
        <v>0</v>
      </c>
      <c r="O356" s="17">
        <f>AVERAGE(I356:M356)</f>
        <v>0</v>
      </c>
      <c r="P356" s="2" t="e">
        <f>_xlfn.T.TEST(D356:H356,I356:M356,2,2)</f>
        <v>#DIV/0!</v>
      </c>
      <c r="Q356" s="2" t="e">
        <f>VLOOKUP(B356,foldchange!A:C,3,0)</f>
        <v>#N/A</v>
      </c>
    </row>
    <row r="357" spans="1:17">
      <c r="A357" s="2" t="s">
        <v>691</v>
      </c>
      <c r="B357" s="2" t="s">
        <v>306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17">
        <f>AVERAGE(D357:H357)</f>
        <v>0</v>
      </c>
      <c r="O357" s="17">
        <f>AVERAGE(I357:M357)</f>
        <v>0</v>
      </c>
      <c r="P357" s="2" t="e">
        <f>_xlfn.T.TEST(D357:H357,I357:M357,2,2)</f>
        <v>#DIV/0!</v>
      </c>
      <c r="Q357" s="2" t="e">
        <f>VLOOKUP(B357,foldchange!A:C,3,0)</f>
        <v>#N/A</v>
      </c>
    </row>
    <row r="358" spans="1:17">
      <c r="A358" s="2" t="s">
        <v>692</v>
      </c>
      <c r="B358" s="2" t="s">
        <v>307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17">
        <f>AVERAGE(D358:H358)</f>
        <v>0</v>
      </c>
      <c r="O358" s="17">
        <f>AVERAGE(I358:M358)</f>
        <v>0</v>
      </c>
      <c r="P358" s="2" t="e">
        <f>_xlfn.T.TEST(D358:H358,I358:M358,2,2)</f>
        <v>#DIV/0!</v>
      </c>
      <c r="Q358" s="2" t="e">
        <f>VLOOKUP(B358,foldchange!A:C,3,0)</f>
        <v>#N/A</v>
      </c>
    </row>
    <row r="359" spans="1:17">
      <c r="A359" s="2" t="s">
        <v>693</v>
      </c>
      <c r="B359" s="2" t="s">
        <v>308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17">
        <f>AVERAGE(D359:H359)</f>
        <v>0</v>
      </c>
      <c r="O359" s="17">
        <f>AVERAGE(I359:M359)</f>
        <v>0</v>
      </c>
      <c r="P359" s="2" t="e">
        <f>_xlfn.T.TEST(D359:H359,I359:M359,2,2)</f>
        <v>#DIV/0!</v>
      </c>
      <c r="Q359" s="2" t="e">
        <f>VLOOKUP(B359,foldchange!A:C,3,0)</f>
        <v>#N/A</v>
      </c>
    </row>
    <row r="360" spans="1:17">
      <c r="A360" s="2" t="s">
        <v>703</v>
      </c>
      <c r="B360" s="2" t="s">
        <v>318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17">
        <f>AVERAGE(D360:H360)</f>
        <v>0</v>
      </c>
      <c r="O360" s="17">
        <f>AVERAGE(I360:M360)</f>
        <v>0</v>
      </c>
      <c r="P360" s="2" t="e">
        <f>_xlfn.T.TEST(D360:H360,I360:M360,2,2)</f>
        <v>#DIV/0!</v>
      </c>
      <c r="Q360" s="2" t="e">
        <f>VLOOKUP(B360,foldchange!A:C,3,0)</f>
        <v>#N/A</v>
      </c>
    </row>
    <row r="361" spans="1:17">
      <c r="A361" s="2" t="s">
        <v>706</v>
      </c>
      <c r="B361" s="2" t="s">
        <v>321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17">
        <f>AVERAGE(D361:H361)</f>
        <v>0</v>
      </c>
      <c r="O361" s="17">
        <f>AVERAGE(I361:M361)</f>
        <v>0</v>
      </c>
      <c r="P361" s="2" t="e">
        <f>_xlfn.T.TEST(D361:H361,I361:M361,2,2)</f>
        <v>#DIV/0!</v>
      </c>
      <c r="Q361" s="2" t="e">
        <f>VLOOKUP(B361,foldchange!A:C,3,0)</f>
        <v>#N/A</v>
      </c>
    </row>
    <row r="362" spans="1:17">
      <c r="A362" s="2" t="s">
        <v>712</v>
      </c>
      <c r="B362" s="2" t="s">
        <v>327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17">
        <f>AVERAGE(D362:H362)</f>
        <v>0</v>
      </c>
      <c r="O362" s="17">
        <f>AVERAGE(I362:M362)</f>
        <v>0</v>
      </c>
      <c r="P362" s="2" t="e">
        <f>_xlfn.T.TEST(D362:H362,I362:M362,2,2)</f>
        <v>#DIV/0!</v>
      </c>
      <c r="Q362" s="2" t="e">
        <f>VLOOKUP(B362,foldchange!A:C,3,0)</f>
        <v>#N/A</v>
      </c>
    </row>
    <row r="363" spans="1:17">
      <c r="A363" s="2" t="s">
        <v>714</v>
      </c>
      <c r="B363" s="2" t="s">
        <v>329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17">
        <f>AVERAGE(D363:H363)</f>
        <v>0</v>
      </c>
      <c r="O363" s="17">
        <f>AVERAGE(I363:M363)</f>
        <v>0</v>
      </c>
      <c r="P363" s="2" t="e">
        <f>_xlfn.T.TEST(D363:H363,I363:M363,2,2)</f>
        <v>#DIV/0!</v>
      </c>
      <c r="Q363" s="2" t="e">
        <f>VLOOKUP(B363,foldchange!A:C,3,0)</f>
        <v>#N/A</v>
      </c>
    </row>
    <row r="364" spans="1:17">
      <c r="A364" s="2" t="s">
        <v>717</v>
      </c>
      <c r="B364" s="2" t="s">
        <v>332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17">
        <f>AVERAGE(D364:H364)</f>
        <v>0</v>
      </c>
      <c r="O364" s="17">
        <f>AVERAGE(I364:M364)</f>
        <v>0</v>
      </c>
      <c r="P364" s="2" t="e">
        <f>_xlfn.T.TEST(D364:H364,I364:M364,2,2)</f>
        <v>#DIV/0!</v>
      </c>
      <c r="Q364" s="2" t="e">
        <f>VLOOKUP(B364,foldchange!A:C,3,0)</f>
        <v>#N/A</v>
      </c>
    </row>
    <row r="365" spans="1:17">
      <c r="A365" s="2" t="s">
        <v>719</v>
      </c>
      <c r="B365" s="2" t="s">
        <v>334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17">
        <f>AVERAGE(D365:H365)</f>
        <v>0</v>
      </c>
      <c r="O365" s="17">
        <f>AVERAGE(I365:M365)</f>
        <v>0</v>
      </c>
      <c r="P365" s="2" t="e">
        <f>_xlfn.T.TEST(D365:H365,I365:M365,2,2)</f>
        <v>#DIV/0!</v>
      </c>
      <c r="Q365" s="2" t="e">
        <f>VLOOKUP(B365,foldchange!A:C,3,0)</f>
        <v>#N/A</v>
      </c>
    </row>
    <row r="366" spans="1:17">
      <c r="A366" s="2" t="s">
        <v>720</v>
      </c>
      <c r="B366" s="2" t="s">
        <v>335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17">
        <f>AVERAGE(D366:H366)</f>
        <v>0</v>
      </c>
      <c r="O366" s="17">
        <f>AVERAGE(I366:M366)</f>
        <v>0</v>
      </c>
      <c r="P366" s="2" t="e">
        <f>_xlfn.T.TEST(D366:H366,I366:M366,2,2)</f>
        <v>#DIV/0!</v>
      </c>
      <c r="Q366" s="2" t="e">
        <f>VLOOKUP(B366,foldchange!A:C,3,0)</f>
        <v>#N/A</v>
      </c>
    </row>
    <row r="367" spans="1:17">
      <c r="A367" s="2" t="s">
        <v>721</v>
      </c>
      <c r="B367" s="2" t="s">
        <v>336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17">
        <f>AVERAGE(D367:H367)</f>
        <v>0</v>
      </c>
      <c r="O367" s="17">
        <f>AVERAGE(I367:M367)</f>
        <v>0</v>
      </c>
      <c r="P367" s="2" t="e">
        <f>_xlfn.T.TEST(D367:H367,I367:M367,2,2)</f>
        <v>#DIV/0!</v>
      </c>
      <c r="Q367" s="2" t="e">
        <f>VLOOKUP(B367,foldchange!A:C,3,0)</f>
        <v>#N/A</v>
      </c>
    </row>
    <row r="368" spans="1:17">
      <c r="A368" s="2" t="s">
        <v>722</v>
      </c>
      <c r="B368" s="2" t="s">
        <v>337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17">
        <f>AVERAGE(D368:H368)</f>
        <v>0</v>
      </c>
      <c r="O368" s="17">
        <f>AVERAGE(I368:M368)</f>
        <v>0</v>
      </c>
      <c r="P368" s="2" t="e">
        <f>_xlfn.T.TEST(D368:H368,I368:M368,2,2)</f>
        <v>#DIV/0!</v>
      </c>
      <c r="Q368" s="2" t="e">
        <f>VLOOKUP(B368,foldchange!A:C,3,0)</f>
        <v>#N/A</v>
      </c>
    </row>
    <row r="369" spans="1:17">
      <c r="A369" s="2" t="s">
        <v>723</v>
      </c>
      <c r="B369" s="2" t="s">
        <v>338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17">
        <f>AVERAGE(D369:H369)</f>
        <v>0</v>
      </c>
      <c r="O369" s="17">
        <f>AVERAGE(I369:M369)</f>
        <v>0</v>
      </c>
      <c r="P369" s="2" t="e">
        <f>_xlfn.T.TEST(D369:H369,I369:M369,2,2)</f>
        <v>#DIV/0!</v>
      </c>
      <c r="Q369" s="2" t="e">
        <f>VLOOKUP(B369,foldchange!A:C,3,0)</f>
        <v>#N/A</v>
      </c>
    </row>
    <row r="370" spans="1:17">
      <c r="A370" s="2" t="s">
        <v>724</v>
      </c>
      <c r="B370" s="2" t="s">
        <v>339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17">
        <f>AVERAGE(D370:H370)</f>
        <v>0</v>
      </c>
      <c r="O370" s="17">
        <f>AVERAGE(I370:M370)</f>
        <v>0</v>
      </c>
      <c r="P370" s="2" t="e">
        <f>_xlfn.T.TEST(D370:H370,I370:M370,2,2)</f>
        <v>#DIV/0!</v>
      </c>
      <c r="Q370" s="2" t="e">
        <f>VLOOKUP(B370,foldchange!A:C,3,0)</f>
        <v>#N/A</v>
      </c>
    </row>
    <row r="371" spans="1:17">
      <c r="A371" s="2" t="s">
        <v>734</v>
      </c>
      <c r="B371" s="2" t="s">
        <v>349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17">
        <f>AVERAGE(D371:H371)</f>
        <v>0</v>
      </c>
      <c r="O371" s="17">
        <f>AVERAGE(I371:M371)</f>
        <v>0</v>
      </c>
      <c r="P371" s="2" t="e">
        <f>_xlfn.T.TEST(D371:H371,I371:M371,2,2)</f>
        <v>#DIV/0!</v>
      </c>
      <c r="Q371" s="2" t="e">
        <f>VLOOKUP(B371,foldchange!A:C,3,0)</f>
        <v>#N/A</v>
      </c>
    </row>
    <row r="372" spans="1:17">
      <c r="A372" s="2" t="s">
        <v>737</v>
      </c>
      <c r="B372" s="2" t="s">
        <v>352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17">
        <f>AVERAGE(D372:H372)</f>
        <v>0</v>
      </c>
      <c r="O372" s="17">
        <f>AVERAGE(I372:M372)</f>
        <v>0</v>
      </c>
      <c r="P372" s="2" t="e">
        <f>_xlfn.T.TEST(D372:H372,I372:M372,2,2)</f>
        <v>#DIV/0!</v>
      </c>
      <c r="Q372" s="2" t="e">
        <f>VLOOKUP(B372,foldchange!A:C,3,0)</f>
        <v>#N/A</v>
      </c>
    </row>
    <row r="373" spans="1:17">
      <c r="A373" s="2" t="s">
        <v>738</v>
      </c>
      <c r="B373" s="2" t="s">
        <v>353</v>
      </c>
      <c r="D373" s="5">
        <v>20</v>
      </c>
      <c r="E373" s="5">
        <v>20</v>
      </c>
      <c r="F373" s="5">
        <v>20</v>
      </c>
      <c r="G373" s="5">
        <v>20</v>
      </c>
      <c r="H373" s="5">
        <v>20</v>
      </c>
      <c r="I373" s="3">
        <v>20</v>
      </c>
      <c r="J373" s="3">
        <v>20</v>
      </c>
      <c r="K373" s="3">
        <v>20</v>
      </c>
      <c r="L373" s="3">
        <v>20</v>
      </c>
      <c r="M373" s="3">
        <v>20</v>
      </c>
      <c r="N373" s="17">
        <f>AVERAGE(D373:H373)</f>
        <v>20</v>
      </c>
      <c r="O373" s="17">
        <f>AVERAGE(I373:M373)</f>
        <v>20</v>
      </c>
      <c r="P373" s="2" t="e">
        <f>_xlfn.T.TEST(D373:H373,I373:M373,2,2)</f>
        <v>#DIV/0!</v>
      </c>
      <c r="Q373" s="2" t="e">
        <f>VLOOKUP(B373,foldchange!A:C,3,0)</f>
        <v>#N/A</v>
      </c>
    </row>
    <row r="374" spans="1:17">
      <c r="A374" s="2" t="s">
        <v>739</v>
      </c>
      <c r="B374" s="2" t="s">
        <v>354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17">
        <f>AVERAGE(D374:H374)</f>
        <v>0</v>
      </c>
      <c r="O374" s="17">
        <f>AVERAGE(I374:M374)</f>
        <v>0</v>
      </c>
      <c r="P374" s="2" t="e">
        <f>_xlfn.T.TEST(D374:H374,I374:M374,2,2)</f>
        <v>#DIV/0!</v>
      </c>
      <c r="Q374" s="2" t="e">
        <f>VLOOKUP(B374,foldchange!A:C,3,0)</f>
        <v>#N/A</v>
      </c>
    </row>
    <row r="375" spans="1:17">
      <c r="A375" s="2" t="s">
        <v>740</v>
      </c>
      <c r="B375" s="2" t="s">
        <v>355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17">
        <f>AVERAGE(D375:H375)</f>
        <v>0</v>
      </c>
      <c r="O375" s="17">
        <f>AVERAGE(I375:M375)</f>
        <v>0</v>
      </c>
      <c r="P375" s="2" t="e">
        <f>_xlfn.T.TEST(D375:H375,I375:M375,2,2)</f>
        <v>#DIV/0!</v>
      </c>
      <c r="Q375" s="2" t="e">
        <f>VLOOKUP(B375,foldchange!A:C,3,0)</f>
        <v>#N/A</v>
      </c>
    </row>
    <row r="376" spans="1:17">
      <c r="A376" s="2" t="s">
        <v>741</v>
      </c>
      <c r="B376" s="2" t="s">
        <v>356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17">
        <f>AVERAGE(D376:H376)</f>
        <v>0</v>
      </c>
      <c r="O376" s="17">
        <f>AVERAGE(I376:M376)</f>
        <v>0</v>
      </c>
      <c r="P376" s="2" t="e">
        <f>_xlfn.T.TEST(D376:H376,I376:M376,2,2)</f>
        <v>#DIV/0!</v>
      </c>
      <c r="Q376" s="2" t="e">
        <f>VLOOKUP(B376,foldchange!A:C,3,0)</f>
        <v>#N/A</v>
      </c>
    </row>
    <row r="377" spans="1:17">
      <c r="A377" s="2" t="s">
        <v>744</v>
      </c>
      <c r="B377" s="2" t="s">
        <v>359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17">
        <f>AVERAGE(D377:H377)</f>
        <v>0</v>
      </c>
      <c r="O377" s="17">
        <f>AVERAGE(I377:M377)</f>
        <v>0</v>
      </c>
      <c r="P377" s="2" t="e">
        <f>_xlfn.T.TEST(D377:H377,I377:M377,2,2)</f>
        <v>#DIV/0!</v>
      </c>
      <c r="Q377" s="2" t="e">
        <f>VLOOKUP(B377,foldchange!A:C,3,0)</f>
        <v>#N/A</v>
      </c>
    </row>
    <row r="378" spans="1:17">
      <c r="A378" s="2" t="s">
        <v>764</v>
      </c>
      <c r="B378" s="2" t="s">
        <v>379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17">
        <f>AVERAGE(D378:H378)</f>
        <v>0</v>
      </c>
      <c r="O378" s="17">
        <f>AVERAGE(I378:M378)</f>
        <v>0</v>
      </c>
      <c r="P378" s="2" t="e">
        <f>_xlfn.T.TEST(D378:H378,I378:M378,2,2)</f>
        <v>#DIV/0!</v>
      </c>
      <c r="Q378" s="2" t="e">
        <f>VLOOKUP(B378,foldchange!A:C,3,0)</f>
        <v>#N/A</v>
      </c>
    </row>
    <row r="379" spans="1:17">
      <c r="A379" s="2" t="s">
        <v>765</v>
      </c>
      <c r="B379" s="2" t="s">
        <v>380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17">
        <f>AVERAGE(D379:H379)</f>
        <v>0</v>
      </c>
      <c r="O379" s="17">
        <f>AVERAGE(I379:M379)</f>
        <v>0</v>
      </c>
      <c r="P379" s="2" t="e">
        <f>_xlfn.T.TEST(D379:H379,I379:M379,2,2)</f>
        <v>#DIV/0!</v>
      </c>
      <c r="Q379" s="2" t="e">
        <f>VLOOKUP(B379,foldchange!A:C,3,0)</f>
        <v>#N/A</v>
      </c>
    </row>
  </sheetData>
  <autoFilter ref="A1:Q379" xr:uid="{37CC1FAD-F5EB-4339-9287-05D857F81ADA}">
    <sortState xmlns:xlrd2="http://schemas.microsoft.com/office/spreadsheetml/2017/richdata2" ref="A2:Q379">
      <sortCondition sortBy="cellColor" ref="C1:C379" dxfId="1"/>
    </sortState>
  </autoFilter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301D-863A-4641-8A18-BA0743C5F3BC}">
  <dimension ref="A1:C43"/>
  <sheetViews>
    <sheetView workbookViewId="0">
      <selection activeCell="C1" sqref="C1"/>
    </sheetView>
  </sheetViews>
  <sheetFormatPr defaultRowHeight="15"/>
  <sheetData>
    <row r="1" spans="1:3">
      <c r="B1" t="s">
        <v>773</v>
      </c>
      <c r="C1" t="s">
        <v>774</v>
      </c>
    </row>
    <row r="2" spans="1:3">
      <c r="A2" t="s">
        <v>274</v>
      </c>
      <c r="B2" s="1">
        <v>312130000000000</v>
      </c>
      <c r="C2">
        <v>48.149000000000001</v>
      </c>
    </row>
    <row r="3" spans="1:3">
      <c r="A3" t="s">
        <v>57</v>
      </c>
      <c r="B3" s="1">
        <v>71810000000000</v>
      </c>
      <c r="C3">
        <v>46.029000000000003</v>
      </c>
    </row>
    <row r="4" spans="1:3">
      <c r="A4" t="s">
        <v>164</v>
      </c>
      <c r="B4" s="1">
        <v>19138000000000</v>
      </c>
      <c r="C4">
        <v>44.122</v>
      </c>
    </row>
    <row r="5" spans="1:3">
      <c r="A5" t="s">
        <v>106</v>
      </c>
      <c r="B5" s="1">
        <v>18043000000000</v>
      </c>
      <c r="C5">
        <v>44.036999999999999</v>
      </c>
    </row>
    <row r="6" spans="1:3">
      <c r="A6" t="s">
        <v>115</v>
      </c>
      <c r="B6" s="1">
        <v>13811000000000</v>
      </c>
      <c r="C6">
        <v>43.651000000000003</v>
      </c>
    </row>
    <row r="7" spans="1:3">
      <c r="A7" t="s">
        <v>302</v>
      </c>
      <c r="B7" s="1">
        <v>2.6146999999999998E-10</v>
      </c>
      <c r="C7">
        <v>-31.832999999999998</v>
      </c>
    </row>
    <row r="8" spans="1:3">
      <c r="A8" t="s">
        <v>324</v>
      </c>
      <c r="B8">
        <v>57073</v>
      </c>
      <c r="C8">
        <v>15.801</v>
      </c>
    </row>
    <row r="9" spans="1:3">
      <c r="A9" t="s">
        <v>296</v>
      </c>
      <c r="B9">
        <v>14.04</v>
      </c>
      <c r="C9">
        <v>3.8115000000000001</v>
      </c>
    </row>
    <row r="10" spans="1:3">
      <c r="A10" t="s">
        <v>295</v>
      </c>
      <c r="B10">
        <v>8.2896999999999998</v>
      </c>
      <c r="C10">
        <v>3.0512999999999999</v>
      </c>
    </row>
    <row r="11" spans="1:3">
      <c r="A11" t="s">
        <v>28</v>
      </c>
      <c r="B11">
        <v>8.2365999999999993</v>
      </c>
      <c r="C11">
        <v>3.0419999999999998</v>
      </c>
    </row>
    <row r="12" spans="1:3">
      <c r="A12" t="s">
        <v>246</v>
      </c>
      <c r="B12">
        <v>7.7012999999999998</v>
      </c>
      <c r="C12">
        <v>2.9451000000000001</v>
      </c>
    </row>
    <row r="13" spans="1:3">
      <c r="A13" t="s">
        <v>244</v>
      </c>
      <c r="B13">
        <v>7.7012999999999998</v>
      </c>
      <c r="C13">
        <v>2.9451000000000001</v>
      </c>
    </row>
    <row r="14" spans="1:3">
      <c r="A14" t="s">
        <v>109</v>
      </c>
      <c r="B14">
        <v>5.9124999999999996</v>
      </c>
      <c r="C14">
        <v>2.5638000000000001</v>
      </c>
    </row>
    <row r="15" spans="1:3">
      <c r="A15" t="s">
        <v>243</v>
      </c>
      <c r="B15">
        <v>5.8720999999999997</v>
      </c>
      <c r="C15">
        <v>2.5539000000000001</v>
      </c>
    </row>
    <row r="16" spans="1:3">
      <c r="A16" t="s">
        <v>39</v>
      </c>
      <c r="B16">
        <v>0.21321999999999999</v>
      </c>
      <c r="C16">
        <v>-2.2296</v>
      </c>
    </row>
    <row r="17" spans="1:3">
      <c r="A17" t="s">
        <v>60</v>
      </c>
      <c r="B17">
        <v>0.21321999999999999</v>
      </c>
      <c r="C17">
        <v>-2.2296</v>
      </c>
    </row>
    <row r="18" spans="1:3">
      <c r="A18" t="s">
        <v>74</v>
      </c>
      <c r="B18">
        <v>0.21321999999999999</v>
      </c>
      <c r="C18">
        <v>-2.2296</v>
      </c>
    </row>
    <row r="19" spans="1:3">
      <c r="A19" t="s">
        <v>141</v>
      </c>
      <c r="B19">
        <v>0.21321999999999999</v>
      </c>
      <c r="C19">
        <v>-2.2296</v>
      </c>
    </row>
    <row r="20" spans="1:3">
      <c r="A20" t="s">
        <v>273</v>
      </c>
      <c r="B20">
        <v>4.2</v>
      </c>
      <c r="C20">
        <v>2.0703999999999998</v>
      </c>
    </row>
    <row r="21" spans="1:3">
      <c r="A21" t="s">
        <v>158</v>
      </c>
      <c r="B21">
        <v>4.1504000000000003</v>
      </c>
      <c r="C21">
        <v>2.0533000000000001</v>
      </c>
    </row>
    <row r="22" spans="1:3">
      <c r="A22" t="s">
        <v>342</v>
      </c>
      <c r="B22">
        <v>4.1132999999999997</v>
      </c>
      <c r="C22">
        <v>2.0402999999999998</v>
      </c>
    </row>
    <row r="23" spans="1:3">
      <c r="A23" t="s">
        <v>247</v>
      </c>
      <c r="B23">
        <v>3.5943999999999998</v>
      </c>
      <c r="C23">
        <v>1.8458000000000001</v>
      </c>
    </row>
    <row r="24" spans="1:3">
      <c r="A24" t="s">
        <v>11</v>
      </c>
      <c r="B24">
        <v>3.3904000000000001</v>
      </c>
      <c r="C24">
        <v>1.7615000000000001</v>
      </c>
    </row>
    <row r="25" spans="1:3">
      <c r="A25" t="s">
        <v>292</v>
      </c>
      <c r="B25">
        <v>3.2848000000000002</v>
      </c>
      <c r="C25">
        <v>1.7158</v>
      </c>
    </row>
    <row r="26" spans="1:3">
      <c r="A26" t="s">
        <v>287</v>
      </c>
      <c r="B26">
        <v>3.2273999999999998</v>
      </c>
      <c r="C26">
        <v>1.6903999999999999</v>
      </c>
    </row>
    <row r="27" spans="1:3">
      <c r="A27" t="s">
        <v>93</v>
      </c>
      <c r="B27">
        <v>3.0849000000000002</v>
      </c>
      <c r="C27">
        <v>1.6252</v>
      </c>
    </row>
    <row r="28" spans="1:3">
      <c r="A28" t="s">
        <v>216</v>
      </c>
      <c r="B28">
        <v>2.7650000000000001</v>
      </c>
      <c r="C28">
        <v>1.4673</v>
      </c>
    </row>
    <row r="29" spans="1:3">
      <c r="A29" t="s">
        <v>312</v>
      </c>
      <c r="B29">
        <v>2.7048000000000001</v>
      </c>
      <c r="C29">
        <v>1.4355</v>
      </c>
    </row>
    <row r="30" spans="1:3">
      <c r="A30" t="s">
        <v>105</v>
      </c>
      <c r="B30">
        <v>2.7048000000000001</v>
      </c>
      <c r="C30">
        <v>1.4355</v>
      </c>
    </row>
    <row r="31" spans="1:3">
      <c r="A31" t="s">
        <v>124</v>
      </c>
      <c r="B31">
        <v>0.38462000000000002</v>
      </c>
      <c r="C31">
        <v>-1.3785000000000001</v>
      </c>
    </row>
    <row r="32" spans="1:3">
      <c r="A32" t="s">
        <v>8</v>
      </c>
      <c r="B32">
        <v>2.5423</v>
      </c>
      <c r="C32">
        <v>1.3461000000000001</v>
      </c>
    </row>
    <row r="33" spans="1:3">
      <c r="A33" t="s">
        <v>9</v>
      </c>
      <c r="B33">
        <v>2.5423</v>
      </c>
      <c r="C33">
        <v>1.3461000000000001</v>
      </c>
    </row>
    <row r="34" spans="1:3">
      <c r="A34" t="s">
        <v>325</v>
      </c>
      <c r="B34">
        <v>2.5363000000000002</v>
      </c>
      <c r="C34">
        <v>1.3427</v>
      </c>
    </row>
    <row r="35" spans="1:3">
      <c r="A35" t="s">
        <v>98</v>
      </c>
      <c r="B35">
        <v>2.3332999999999999</v>
      </c>
      <c r="C35">
        <v>1.2223999999999999</v>
      </c>
    </row>
    <row r="36" spans="1:3">
      <c r="A36" t="s">
        <v>159</v>
      </c>
      <c r="B36">
        <v>2.3332999999999999</v>
      </c>
      <c r="C36">
        <v>1.2223999999999999</v>
      </c>
    </row>
    <row r="37" spans="1:3">
      <c r="A37" t="s">
        <v>206</v>
      </c>
      <c r="B37">
        <v>2.3332999999999999</v>
      </c>
      <c r="C37">
        <v>1.2223999999999999</v>
      </c>
    </row>
    <row r="38" spans="1:3">
      <c r="A38" t="s">
        <v>297</v>
      </c>
      <c r="B38">
        <v>2.3332999999999999</v>
      </c>
      <c r="C38">
        <v>1.2223999999999999</v>
      </c>
    </row>
    <row r="39" spans="1:3">
      <c r="A39" t="s">
        <v>298</v>
      </c>
      <c r="B39">
        <v>2.2528000000000001</v>
      </c>
      <c r="C39">
        <v>1.1717</v>
      </c>
    </row>
    <row r="40" spans="1:3">
      <c r="A40" t="s">
        <v>283</v>
      </c>
      <c r="B40">
        <v>0.45611000000000002</v>
      </c>
      <c r="C40">
        <v>-1.1326000000000001</v>
      </c>
    </row>
    <row r="41" spans="1:3">
      <c r="A41" t="s">
        <v>367</v>
      </c>
      <c r="B41">
        <v>2.1006</v>
      </c>
      <c r="C41">
        <v>1.0708</v>
      </c>
    </row>
    <row r="42" spans="1:3">
      <c r="A42" t="s">
        <v>145</v>
      </c>
      <c r="B42">
        <v>2.0769000000000002</v>
      </c>
      <c r="C42">
        <v>1.0544</v>
      </c>
    </row>
    <row r="43" spans="1:3">
      <c r="A43" t="s">
        <v>175</v>
      </c>
      <c r="B43">
        <v>2.0278</v>
      </c>
      <c r="C43">
        <v>1.0199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5A1B-8095-46EF-A3FF-1D2FD0ABCC10}">
  <dimension ref="A1:K380"/>
  <sheetViews>
    <sheetView workbookViewId="0">
      <selection activeCell="L28" sqref="L28"/>
    </sheetView>
  </sheetViews>
  <sheetFormatPr defaultRowHeight="15"/>
  <cols>
    <col min="1" max="1" width="20.85546875" style="2" customWidth="1"/>
    <col min="2" max="6" width="9.140625" style="5"/>
    <col min="7" max="11" width="9.140625" style="3"/>
  </cols>
  <sheetData>
    <row r="1" spans="1:11">
      <c r="A1" t="s">
        <v>769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382</v>
      </c>
      <c r="H1" s="8" t="s">
        <v>383</v>
      </c>
      <c r="I1" s="8" t="s">
        <v>384</v>
      </c>
      <c r="J1" s="8" t="s">
        <v>385</v>
      </c>
      <c r="K1" s="8" t="s">
        <v>386</v>
      </c>
    </row>
    <row r="2" spans="1:11">
      <c r="A2" t="s">
        <v>770</v>
      </c>
      <c r="B2" s="7" t="s">
        <v>771</v>
      </c>
      <c r="C2" s="7" t="s">
        <v>771</v>
      </c>
      <c r="D2" s="7" t="s">
        <v>771</v>
      </c>
      <c r="E2" s="7" t="s">
        <v>771</v>
      </c>
      <c r="F2" s="7" t="s">
        <v>771</v>
      </c>
      <c r="G2" s="8" t="s">
        <v>772</v>
      </c>
      <c r="H2" s="8" t="s">
        <v>772</v>
      </c>
      <c r="I2" s="8" t="s">
        <v>772</v>
      </c>
      <c r="J2" s="8" t="s">
        <v>772</v>
      </c>
      <c r="K2" s="8" t="s">
        <v>772</v>
      </c>
    </row>
    <row r="3" spans="1:11">
      <c r="A3" s="6" t="s">
        <v>274</v>
      </c>
      <c r="B3" s="7">
        <v>2.5543000000000302</v>
      </c>
      <c r="C3" s="7">
        <v>2.5543</v>
      </c>
      <c r="D3" s="7">
        <v>2.5543000000000302</v>
      </c>
      <c r="E3" s="7">
        <v>2.5543000000000302</v>
      </c>
      <c r="F3" s="7">
        <v>2.5543000000000302</v>
      </c>
      <c r="G3" s="8">
        <v>2.2731816429200099E-14</v>
      </c>
      <c r="H3" s="8">
        <v>0</v>
      </c>
      <c r="I3" s="8">
        <v>0</v>
      </c>
      <c r="J3" s="8">
        <v>0</v>
      </c>
      <c r="K3" s="8">
        <v>0</v>
      </c>
    </row>
    <row r="4" spans="1:11">
      <c r="A4" s="6" t="s">
        <v>175</v>
      </c>
      <c r="B4" s="7">
        <v>10.207336150138101</v>
      </c>
      <c r="C4" s="7">
        <v>5.2058600586666897</v>
      </c>
      <c r="D4" s="7">
        <v>10.1895300946835</v>
      </c>
      <c r="E4" s="7">
        <v>10.199959750183</v>
      </c>
      <c r="F4" s="7">
        <v>10.205446958911001</v>
      </c>
      <c r="G4" s="8">
        <v>5.0928323618098803</v>
      </c>
      <c r="H4" s="8">
        <v>5.0942613224223496</v>
      </c>
      <c r="I4" s="8">
        <v>5.0999999999999996</v>
      </c>
      <c r="J4" s="8">
        <v>5.0873745159491399</v>
      </c>
      <c r="K4" s="8">
        <v>2.3145048189400002</v>
      </c>
    </row>
    <row r="5" spans="1:11">
      <c r="A5" s="6" t="s">
        <v>273</v>
      </c>
      <c r="B5" s="7">
        <v>1.19904086659517E-14</v>
      </c>
      <c r="C5" s="7">
        <v>0</v>
      </c>
      <c r="D5" s="7">
        <v>1.19904086659517E-14</v>
      </c>
      <c r="E5" s="7">
        <v>1.19904086659517E-14</v>
      </c>
      <c r="F5" s="7">
        <v>1.19904086659517E-14</v>
      </c>
      <c r="G5" s="8">
        <v>0</v>
      </c>
      <c r="H5" s="8">
        <v>0</v>
      </c>
      <c r="I5" s="8">
        <v>0</v>
      </c>
      <c r="J5" s="8">
        <v>0</v>
      </c>
      <c r="K5" s="8">
        <v>0</v>
      </c>
    </row>
    <row r="6" spans="1:11">
      <c r="A6" s="6" t="s">
        <v>287</v>
      </c>
      <c r="B6" s="7">
        <v>0.70869823492723805</v>
      </c>
      <c r="C6" s="7">
        <v>0.52843788662079605</v>
      </c>
      <c r="D6" s="7">
        <v>0.96638021665571605</v>
      </c>
      <c r="E6" s="7">
        <v>0.20594847140321201</v>
      </c>
      <c r="F6" s="7">
        <v>0.32759367077860602</v>
      </c>
      <c r="G6" s="8">
        <v>0.15653910119251599</v>
      </c>
      <c r="H6" s="8">
        <v>9.3751737283692002E-2</v>
      </c>
      <c r="I6" s="8">
        <v>9.7164717917024204E-2</v>
      </c>
      <c r="J6" s="8">
        <v>0.34736961577549602</v>
      </c>
      <c r="K6" s="8">
        <v>0.153256422852701</v>
      </c>
    </row>
    <row r="7" spans="1:11">
      <c r="A7" s="6" t="s">
        <v>156</v>
      </c>
      <c r="B7" s="7">
        <v>2.2731816429200099E-14</v>
      </c>
      <c r="C7" s="7">
        <v>2.2731816429200099E-14</v>
      </c>
      <c r="D7" s="7">
        <v>2.2731816429200099E-14</v>
      </c>
      <c r="E7" s="7">
        <v>2.2731816429200099E-14</v>
      </c>
      <c r="F7" s="7">
        <v>2.2731816429200099E-14</v>
      </c>
      <c r="G7" s="8">
        <v>2.2731816429200099E-14</v>
      </c>
      <c r="H7" s="8">
        <v>0</v>
      </c>
      <c r="I7" s="8">
        <v>0</v>
      </c>
      <c r="J7" s="8">
        <v>0</v>
      </c>
      <c r="K7" s="8">
        <v>2.2731816429200099E-14</v>
      </c>
    </row>
    <row r="8" spans="1:11">
      <c r="A8" s="6" t="s">
        <v>247</v>
      </c>
      <c r="B8" s="7">
        <v>0</v>
      </c>
      <c r="C8" s="7">
        <v>0.28094797627085599</v>
      </c>
      <c r="D8" s="7">
        <v>0</v>
      </c>
      <c r="E8" s="7">
        <v>0.26656608963946798</v>
      </c>
      <c r="F8" s="7">
        <v>0.24950394231768799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1:11">
      <c r="A9" s="6" t="s">
        <v>169</v>
      </c>
      <c r="B9" s="7">
        <v>372.41653156065399</v>
      </c>
      <c r="C9" s="7">
        <v>383.800575730974</v>
      </c>
      <c r="D9" s="7">
        <v>377.64220260599001</v>
      </c>
      <c r="E9" s="7">
        <v>372.369374011155</v>
      </c>
      <c r="F9" s="7">
        <v>369.65647613466501</v>
      </c>
      <c r="G9" s="8">
        <v>384.54748719265001</v>
      </c>
      <c r="H9" s="8">
        <v>386.11785083607799</v>
      </c>
      <c r="I9" s="8">
        <v>374.70224367548298</v>
      </c>
      <c r="J9" s="8">
        <v>383.99473564084002</v>
      </c>
      <c r="K9" s="8">
        <v>389.23600726202301</v>
      </c>
    </row>
    <row r="10" spans="1:11">
      <c r="A10" s="2" t="s">
        <v>98</v>
      </c>
      <c r="B10" s="5">
        <v>2.2731816429200099E-14</v>
      </c>
      <c r="C10" s="5">
        <v>0</v>
      </c>
      <c r="D10" s="5">
        <v>2.2731816429200099E-14</v>
      </c>
      <c r="E10" s="5">
        <v>2.2731816429200099E-14</v>
      </c>
      <c r="F10" s="5">
        <v>2.2731816429200099E-14</v>
      </c>
      <c r="G10" s="3">
        <v>2.2731816429200099E-14</v>
      </c>
      <c r="H10" s="3">
        <v>0</v>
      </c>
      <c r="I10" s="3">
        <v>0</v>
      </c>
      <c r="J10" s="3">
        <v>0</v>
      </c>
      <c r="K10" s="3">
        <v>0</v>
      </c>
    </row>
    <row r="11" spans="1:11">
      <c r="A11" s="2" t="s">
        <v>159</v>
      </c>
      <c r="B11" s="5">
        <v>2.2731816429200099E-14</v>
      </c>
      <c r="C11" s="5">
        <v>0</v>
      </c>
      <c r="D11" s="5">
        <v>2.2731816429200099E-14</v>
      </c>
      <c r="E11" s="5">
        <v>2.2731816429200099E-14</v>
      </c>
      <c r="F11" s="5">
        <v>2.2731816429200099E-14</v>
      </c>
      <c r="G11" s="3">
        <v>2.2731816429200099E-14</v>
      </c>
      <c r="H11" s="3">
        <v>0</v>
      </c>
      <c r="I11" s="3">
        <v>0</v>
      </c>
      <c r="J11" s="3">
        <v>0</v>
      </c>
      <c r="K11" s="3">
        <v>0</v>
      </c>
    </row>
    <row r="12" spans="1:11">
      <c r="A12" s="2" t="s">
        <v>206</v>
      </c>
      <c r="B12" s="5">
        <v>2.2731816429200099E-14</v>
      </c>
      <c r="C12" s="5">
        <v>0</v>
      </c>
      <c r="D12" s="5">
        <v>2.2731816429200099E-14</v>
      </c>
      <c r="E12" s="5">
        <v>2.2731816429200099E-14</v>
      </c>
      <c r="F12" s="5">
        <v>2.2731816429200099E-14</v>
      </c>
      <c r="G12" s="3">
        <v>2.2731816429200099E-14</v>
      </c>
      <c r="H12" s="3">
        <v>0</v>
      </c>
      <c r="I12" s="3">
        <v>0</v>
      </c>
      <c r="J12" s="3">
        <v>0</v>
      </c>
      <c r="K12" s="3">
        <v>0</v>
      </c>
    </row>
    <row r="13" spans="1:11">
      <c r="A13" s="2" t="s">
        <v>297</v>
      </c>
      <c r="B13" s="5">
        <v>2.2731816429200099E-14</v>
      </c>
      <c r="C13" s="5">
        <v>0</v>
      </c>
      <c r="D13" s="5">
        <v>2.2731816429200099E-14</v>
      </c>
      <c r="E13" s="5">
        <v>2.2731816429200099E-14</v>
      </c>
      <c r="F13" s="5">
        <v>2.2731816429200099E-14</v>
      </c>
      <c r="G13" s="3">
        <v>2.2731816429200099E-14</v>
      </c>
      <c r="H13" s="3">
        <v>0</v>
      </c>
      <c r="I13" s="3">
        <v>0</v>
      </c>
      <c r="J13" s="3">
        <v>0</v>
      </c>
      <c r="K13" s="3">
        <v>0</v>
      </c>
    </row>
    <row r="14" spans="1:11">
      <c r="A14" s="2" t="s">
        <v>232</v>
      </c>
      <c r="B14" s="5">
        <v>64.634644975712206</v>
      </c>
      <c r="C14" s="5">
        <v>28.199250494211999</v>
      </c>
      <c r="D14" s="5">
        <v>52.879835590639999</v>
      </c>
      <c r="E14" s="5">
        <v>79.092196269422502</v>
      </c>
      <c r="F14" s="5">
        <v>65.096443714940605</v>
      </c>
      <c r="G14" s="3">
        <v>43.556428897434301</v>
      </c>
      <c r="H14" s="3">
        <v>52.641493082570904</v>
      </c>
      <c r="I14" s="3">
        <v>26.345399463985199</v>
      </c>
      <c r="J14" s="3">
        <v>42.093474593371603</v>
      </c>
      <c r="K14" s="3">
        <v>30.458892839796601</v>
      </c>
    </row>
    <row r="15" spans="1:11">
      <c r="A15" s="2" t="s">
        <v>145</v>
      </c>
      <c r="B15" s="5">
        <v>9.2370555648812999E-14</v>
      </c>
      <c r="C15" s="5">
        <v>0</v>
      </c>
      <c r="D15" s="5">
        <v>9.2370555648812999E-14</v>
      </c>
      <c r="E15" s="5">
        <v>9.2370555648812999E-14</v>
      </c>
      <c r="F15" s="5">
        <v>9.2370555648812999E-14</v>
      </c>
      <c r="G15" s="3">
        <v>7.1054273576010006E-14</v>
      </c>
      <c r="H15" s="3">
        <v>7.1054273576010006E-14</v>
      </c>
      <c r="I15" s="3">
        <v>0</v>
      </c>
      <c r="J15" s="3">
        <v>0</v>
      </c>
      <c r="K15" s="3">
        <v>0</v>
      </c>
    </row>
    <row r="16" spans="1:11">
      <c r="A16" s="2" t="s">
        <v>11</v>
      </c>
      <c r="B16" s="5">
        <v>10.181219741697401</v>
      </c>
      <c r="C16" s="5">
        <v>1.04645129464541E-2</v>
      </c>
      <c r="D16" s="5">
        <v>19.6454122962868</v>
      </c>
      <c r="E16" s="5">
        <v>4.6242792254652398</v>
      </c>
      <c r="F16" s="5">
        <v>9.0780330417928994</v>
      </c>
      <c r="G16" s="3">
        <v>3.5436021889874199</v>
      </c>
      <c r="H16" s="3">
        <v>2.9272976879603902E-3</v>
      </c>
      <c r="I16" s="3">
        <v>1.1165039236517</v>
      </c>
      <c r="J16" s="3">
        <v>6.9770993164946598</v>
      </c>
      <c r="K16" s="3">
        <v>1.2016485368089</v>
      </c>
    </row>
    <row r="17" spans="1:11">
      <c r="A17" s="2" t="s">
        <v>342</v>
      </c>
      <c r="B17" s="5">
        <v>2.2731816429200099E-14</v>
      </c>
      <c r="C17" s="5">
        <v>0.32291868951425001</v>
      </c>
      <c r="D17" s="5">
        <v>0.400040000000013</v>
      </c>
      <c r="E17" s="5">
        <v>0.82203769468369503</v>
      </c>
      <c r="F17" s="5">
        <v>0.27419095909035601</v>
      </c>
      <c r="G17" s="3">
        <v>2.2731816429200099E-14</v>
      </c>
      <c r="H17" s="3">
        <v>0</v>
      </c>
      <c r="I17" s="3">
        <v>0</v>
      </c>
      <c r="J17" s="3">
        <v>0.44226863736010502</v>
      </c>
      <c r="K17" s="3">
        <v>2.2731816429200099E-14</v>
      </c>
    </row>
    <row r="18" spans="1:11">
      <c r="A18" s="2" t="s">
        <v>325</v>
      </c>
      <c r="B18" s="5">
        <v>13.016159999999999</v>
      </c>
      <c r="C18" s="5">
        <v>16.865277019854201</v>
      </c>
      <c r="D18" s="5">
        <v>41.305280000000003</v>
      </c>
      <c r="E18" s="5">
        <v>50.834400000000002</v>
      </c>
      <c r="F18" s="5">
        <v>7.3973999999999496</v>
      </c>
      <c r="G18" s="3">
        <v>4.75804000000005</v>
      </c>
      <c r="H18" s="3">
        <v>17.642800000000001</v>
      </c>
      <c r="I18" s="3">
        <v>0.60995999999999995</v>
      </c>
      <c r="J18" s="3">
        <v>8.4152400000000007</v>
      </c>
      <c r="K18" s="3">
        <v>19.601279999999999</v>
      </c>
    </row>
    <row r="19" spans="1:11">
      <c r="A19" s="2" t="s">
        <v>158</v>
      </c>
      <c r="B19" s="5">
        <v>16.779507213350001</v>
      </c>
      <c r="C19" s="5">
        <v>15.745459697857299</v>
      </c>
      <c r="D19" s="5">
        <v>2.9848697882841901</v>
      </c>
      <c r="E19" s="5">
        <v>36.133639886268398</v>
      </c>
      <c r="F19" s="5">
        <v>1.2007533295686701</v>
      </c>
      <c r="G19" s="3">
        <v>11.3824275436244</v>
      </c>
      <c r="H19" s="3">
        <v>1.4993104523346601</v>
      </c>
      <c r="I19" s="3">
        <v>1.1225051245174</v>
      </c>
      <c r="J19" s="3">
        <v>3.32227715215266</v>
      </c>
      <c r="K19" s="3">
        <v>0</v>
      </c>
    </row>
    <row r="20" spans="1:11">
      <c r="A20" s="2" t="s">
        <v>324</v>
      </c>
      <c r="B20" s="5">
        <v>5.9182812665981001E-5</v>
      </c>
      <c r="C20" s="5">
        <v>0</v>
      </c>
      <c r="D20" s="5">
        <v>0.34144095677708702</v>
      </c>
      <c r="E20" s="5">
        <v>0.34087233214392598</v>
      </c>
      <c r="F20" s="5">
        <v>4.6629367034256598E-15</v>
      </c>
      <c r="G20" s="3">
        <v>4.6629367034256598E-15</v>
      </c>
      <c r="H20" s="3">
        <v>0</v>
      </c>
      <c r="I20" s="3">
        <v>0</v>
      </c>
      <c r="J20" s="3">
        <v>1.19560862379409E-5</v>
      </c>
      <c r="K20" s="3">
        <v>0</v>
      </c>
    </row>
    <row r="21" spans="1:11">
      <c r="A21" s="2" t="s">
        <v>124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3">
        <v>0</v>
      </c>
      <c r="H21" s="3">
        <v>7.1054273576010003E-15</v>
      </c>
      <c r="I21" s="3">
        <v>0</v>
      </c>
      <c r="J21" s="3">
        <v>0</v>
      </c>
      <c r="K21" s="3">
        <v>7.1054273576010003E-15</v>
      </c>
    </row>
    <row r="22" spans="1:11">
      <c r="A22" s="2" t="s">
        <v>290</v>
      </c>
      <c r="B22" s="5">
        <v>8.5265128291211997E-14</v>
      </c>
      <c r="C22" s="5">
        <v>8.5265128291211997E-14</v>
      </c>
      <c r="D22" s="5">
        <v>8.5265128291211997E-14</v>
      </c>
      <c r="E22" s="5">
        <v>8.5265128291211997E-14</v>
      </c>
      <c r="F22" s="5">
        <v>8.5265128291211997E-14</v>
      </c>
      <c r="G22" s="3">
        <v>8.5265128291211997E-14</v>
      </c>
      <c r="H22" s="3">
        <v>0</v>
      </c>
      <c r="I22" s="3">
        <v>0</v>
      </c>
      <c r="J22" s="3">
        <v>8.5265128291211997E-14</v>
      </c>
      <c r="K22" s="3">
        <v>8.5265128291211997E-14</v>
      </c>
    </row>
    <row r="23" spans="1:11">
      <c r="A23" s="2" t="s">
        <v>312</v>
      </c>
      <c r="B23" s="5">
        <v>0</v>
      </c>
      <c r="C23" s="5">
        <v>0</v>
      </c>
      <c r="D23" s="5">
        <v>0.39985942194402901</v>
      </c>
      <c r="E23" s="5">
        <v>0.44176049925602001</v>
      </c>
      <c r="F23" s="5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>
      <c r="A24" s="2" t="s">
        <v>105</v>
      </c>
      <c r="B24" s="5">
        <v>0</v>
      </c>
      <c r="C24" s="5">
        <v>0</v>
      </c>
      <c r="D24" s="5">
        <v>2.8257825499622402E-4</v>
      </c>
      <c r="E24" s="5">
        <v>3.12189495048187E-4</v>
      </c>
      <c r="F24" s="5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>
      <c r="A25" s="2" t="s">
        <v>115</v>
      </c>
      <c r="B25" s="5">
        <v>0.14501781374601699</v>
      </c>
      <c r="C25" s="5">
        <v>0</v>
      </c>
      <c r="D25" s="5">
        <v>2.2731816429200099E-14</v>
      </c>
      <c r="E25" s="5">
        <v>2.2731816429200099E-14</v>
      </c>
      <c r="F25" s="5">
        <v>0.16892431950342801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>
      <c r="A26" s="2" t="s">
        <v>216</v>
      </c>
      <c r="B26" s="5">
        <v>0.28329206385615202</v>
      </c>
      <c r="C26" s="5">
        <v>0</v>
      </c>
      <c r="D26" s="5">
        <v>0</v>
      </c>
      <c r="E26" s="5">
        <v>0</v>
      </c>
      <c r="F26" s="5">
        <v>0.33004564407690401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>
      <c r="A27" s="2" t="s">
        <v>269</v>
      </c>
      <c r="B27" s="5">
        <v>1.8542099999999699</v>
      </c>
      <c r="C27" s="5">
        <v>1.8542099999999999</v>
      </c>
      <c r="D27" s="5">
        <v>1.8542099999999699</v>
      </c>
      <c r="E27" s="5">
        <v>1.8542099999999699</v>
      </c>
      <c r="F27" s="5">
        <v>1.8542099999999699</v>
      </c>
      <c r="G27" s="3">
        <v>1.8542099999999699</v>
      </c>
      <c r="H27" s="3">
        <v>0.55411999999999995</v>
      </c>
      <c r="I27" s="3">
        <v>1.8542099999999999</v>
      </c>
      <c r="J27" s="3">
        <v>1.8542099999999999</v>
      </c>
      <c r="K27" s="3">
        <v>0</v>
      </c>
    </row>
    <row r="28" spans="1:11">
      <c r="A28" s="2" t="s">
        <v>185</v>
      </c>
      <c r="B28" s="5">
        <v>9.0104900000001003</v>
      </c>
      <c r="C28" s="5">
        <v>9.0071200102546403</v>
      </c>
      <c r="D28" s="5">
        <v>9.0064329212632206</v>
      </c>
      <c r="E28" s="5">
        <v>9.0061697342061695</v>
      </c>
      <c r="F28" s="5">
        <v>9.0089996736385096</v>
      </c>
      <c r="G28" s="3">
        <v>9.0090337225624104</v>
      </c>
      <c r="H28" s="3">
        <v>8.6131608609382493</v>
      </c>
      <c r="I28" s="3">
        <v>9.0104900000001003</v>
      </c>
      <c r="J28" s="3">
        <v>9.00160457984496</v>
      </c>
      <c r="K28" s="3">
        <v>8.3907858888812505</v>
      </c>
    </row>
    <row r="29" spans="1:11">
      <c r="A29" s="2" t="s">
        <v>267</v>
      </c>
      <c r="B29" s="5">
        <v>3.6698500000000398</v>
      </c>
      <c r="C29" s="5">
        <v>3.6698499999999998</v>
      </c>
      <c r="D29" s="5">
        <v>3.6698500000000398</v>
      </c>
      <c r="E29" s="5">
        <v>3.6698500000000398</v>
      </c>
      <c r="F29" s="5">
        <v>3.6698500000000398</v>
      </c>
      <c r="G29" s="3">
        <v>3.6698500000000398</v>
      </c>
      <c r="H29" s="3">
        <v>3.2738839568486999</v>
      </c>
      <c r="I29" s="3">
        <v>3.6698499999999998</v>
      </c>
      <c r="J29" s="3">
        <v>3.6698499999999998</v>
      </c>
      <c r="K29" s="3">
        <v>3.0517799999999999</v>
      </c>
    </row>
    <row r="30" spans="1:11">
      <c r="A30" s="2" t="s">
        <v>109</v>
      </c>
      <c r="B30" s="5">
        <v>8.18596950263818</v>
      </c>
      <c r="C30" s="5">
        <v>0.45653540552987998</v>
      </c>
      <c r="D30" s="5">
        <v>11.6774407788864</v>
      </c>
      <c r="E30" s="5">
        <v>1.93130516833994</v>
      </c>
      <c r="F30" s="5">
        <v>2.2731816429200099E-14</v>
      </c>
      <c r="G30" s="3">
        <v>2.2731816429200099E-14</v>
      </c>
      <c r="H30" s="3">
        <v>1.65862872509365</v>
      </c>
      <c r="I30" s="3">
        <v>1.46564120163082</v>
      </c>
      <c r="J30" s="3">
        <v>0</v>
      </c>
      <c r="K30" s="3">
        <v>0.63914515630792701</v>
      </c>
    </row>
    <row r="31" spans="1:11">
      <c r="A31" s="2" t="s">
        <v>246</v>
      </c>
      <c r="B31" s="5">
        <v>8.2616000000000405</v>
      </c>
      <c r="C31" s="5">
        <v>0.24965999999999999</v>
      </c>
      <c r="D31" s="5">
        <v>12.672140000000001</v>
      </c>
      <c r="E31" s="5">
        <v>1.5009400000000099</v>
      </c>
      <c r="F31" s="5">
        <v>0</v>
      </c>
      <c r="G31" s="3">
        <v>0</v>
      </c>
      <c r="H31" s="3">
        <v>1.2603858001133299</v>
      </c>
      <c r="I31" s="3">
        <v>0.81952000000001102</v>
      </c>
      <c r="J31" s="3">
        <v>0.77224000000000004</v>
      </c>
      <c r="K31" s="3">
        <v>0</v>
      </c>
    </row>
    <row r="32" spans="1:11">
      <c r="A32" s="2" t="s">
        <v>244</v>
      </c>
      <c r="B32" s="5">
        <v>16.523199999999999</v>
      </c>
      <c r="C32" s="5">
        <v>0.49931999999999999</v>
      </c>
      <c r="D32" s="5">
        <v>25.344280000000001</v>
      </c>
      <c r="E32" s="5">
        <v>3.0018800000000301</v>
      </c>
      <c r="F32" s="5">
        <v>0</v>
      </c>
      <c r="G32" s="3">
        <v>0</v>
      </c>
      <c r="H32" s="3">
        <v>2.52077160022667</v>
      </c>
      <c r="I32" s="3">
        <v>1.6390400000000001</v>
      </c>
      <c r="J32" s="3">
        <v>1.5444800000000201</v>
      </c>
      <c r="K32" s="3">
        <v>0</v>
      </c>
    </row>
    <row r="33" spans="1:11">
      <c r="A33" s="2" t="s">
        <v>367</v>
      </c>
      <c r="B33" s="5">
        <v>0</v>
      </c>
      <c r="C33" s="5">
        <v>0.32291868951425001</v>
      </c>
      <c r="D33" s="5">
        <v>0.45226612000760702</v>
      </c>
      <c r="E33" s="5">
        <v>0.285575434310886</v>
      </c>
      <c r="F33" s="5">
        <v>0.27419095909033298</v>
      </c>
      <c r="G33" s="3">
        <v>0</v>
      </c>
      <c r="H33" s="3">
        <v>0</v>
      </c>
      <c r="I33" s="3">
        <v>0</v>
      </c>
      <c r="J33" s="3">
        <v>0.44226863736010502</v>
      </c>
      <c r="K33" s="3">
        <v>0</v>
      </c>
    </row>
    <row r="34" spans="1:11">
      <c r="A34" s="2" t="s">
        <v>360</v>
      </c>
      <c r="B34" s="5">
        <v>348.92384573448601</v>
      </c>
      <c r="C34" s="5">
        <v>385.07634171420801</v>
      </c>
      <c r="D34" s="5">
        <v>381.82019108821402</v>
      </c>
      <c r="E34" s="5">
        <v>369.58160283223202</v>
      </c>
      <c r="F34" s="5">
        <v>385.14377650059799</v>
      </c>
      <c r="G34" s="3">
        <v>385.00365923957401</v>
      </c>
      <c r="H34" s="3">
        <v>385.09017043284098</v>
      </c>
      <c r="I34" s="3">
        <v>385.93355101765599</v>
      </c>
      <c r="J34" s="3">
        <v>381.60333966633999</v>
      </c>
      <c r="K34" s="3">
        <v>385.61475529091399</v>
      </c>
    </row>
    <row r="35" spans="1:11">
      <c r="A35" s="2" t="s">
        <v>57</v>
      </c>
      <c r="B35" s="5">
        <v>2.2731816429200099E-14</v>
      </c>
      <c r="C35" s="5">
        <v>0</v>
      </c>
      <c r="D35" s="5">
        <v>0.492239999999947</v>
      </c>
      <c r="E35" s="5">
        <v>1.14012000000005</v>
      </c>
      <c r="F35" s="5">
        <v>2.2731816429200099E-14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</row>
    <row r="36" spans="1:11">
      <c r="A36" s="2" t="s">
        <v>348</v>
      </c>
      <c r="B36" s="5">
        <v>0.66758000000000794</v>
      </c>
      <c r="C36" s="5">
        <v>0.66758000000000095</v>
      </c>
      <c r="D36" s="5">
        <v>0.66758000000000794</v>
      </c>
      <c r="E36" s="5">
        <v>0.66758000000000794</v>
      </c>
      <c r="F36" s="5">
        <v>0.66758000000000794</v>
      </c>
      <c r="G36" s="3">
        <v>0.66758000000000794</v>
      </c>
      <c r="H36" s="3">
        <v>0.66757999999999995</v>
      </c>
      <c r="I36" s="3">
        <v>0.66757999999999995</v>
      </c>
      <c r="J36" s="3">
        <v>0.66757999999999995</v>
      </c>
      <c r="K36" s="3">
        <v>0.66758000000000794</v>
      </c>
    </row>
    <row r="37" spans="1:11">
      <c r="A37" s="2" t="s">
        <v>51</v>
      </c>
      <c r="B37" s="5">
        <v>375.45707530135002</v>
      </c>
      <c r="C37" s="5">
        <v>358.62913652131903</v>
      </c>
      <c r="D37" s="5">
        <v>311.04408000000001</v>
      </c>
      <c r="E37" s="5">
        <v>300.48016000000001</v>
      </c>
      <c r="F37" s="5">
        <v>297.72924</v>
      </c>
      <c r="G37" s="3">
        <v>355.94731999999999</v>
      </c>
      <c r="H37" s="3">
        <v>332.92375496560999</v>
      </c>
      <c r="I37" s="3">
        <v>373.53201511956797</v>
      </c>
      <c r="J37" s="3">
        <v>335.52872000000002</v>
      </c>
      <c r="K37" s="3">
        <v>370.79331999999999</v>
      </c>
    </row>
    <row r="38" spans="1:11">
      <c r="A38" s="2" t="s">
        <v>323</v>
      </c>
      <c r="B38" s="5">
        <v>3.28062761119735E-3</v>
      </c>
      <c r="C38" s="5">
        <v>1.3665197661256699E-3</v>
      </c>
      <c r="D38" s="5">
        <v>3.3854764916800301E-3</v>
      </c>
      <c r="E38" s="5">
        <v>3.5886596863651801E-3</v>
      </c>
      <c r="F38" s="5">
        <v>3.22146131046747E-3</v>
      </c>
      <c r="G38" s="3">
        <v>1.3174921851164E-3</v>
      </c>
      <c r="H38" s="3">
        <v>4.0625582358513896E-3</v>
      </c>
      <c r="I38" s="3">
        <v>8.2023733340463899E-4</v>
      </c>
      <c r="J38" s="3">
        <v>2.2997109384906302E-3</v>
      </c>
      <c r="K38" s="3">
        <v>1.59776231263503E-3</v>
      </c>
    </row>
    <row r="39" spans="1:11">
      <c r="A39" s="2" t="s">
        <v>24</v>
      </c>
      <c r="B39" s="5">
        <v>66.615560000000002</v>
      </c>
      <c r="C39" s="5">
        <v>101.39212000000001</v>
      </c>
      <c r="D39" s="5">
        <v>75.618880000000004</v>
      </c>
      <c r="E39" s="5">
        <v>44.935319999999997</v>
      </c>
      <c r="F39" s="5">
        <v>102.20564</v>
      </c>
      <c r="G39" s="3">
        <v>99.402280000000005</v>
      </c>
      <c r="H39" s="3">
        <v>20.788611917068899</v>
      </c>
      <c r="I39" s="3">
        <v>108.56784</v>
      </c>
      <c r="J39" s="3">
        <v>184.29043999999999</v>
      </c>
      <c r="K39" s="3">
        <v>263.91163999999998</v>
      </c>
    </row>
    <row r="40" spans="1:11">
      <c r="A40" s="2" t="s">
        <v>243</v>
      </c>
      <c r="B40" s="5">
        <v>16.523199999999999</v>
      </c>
      <c r="C40" s="5">
        <v>0.49931999999999999</v>
      </c>
      <c r="D40" s="5">
        <v>36.980880000000099</v>
      </c>
      <c r="E40" s="5">
        <v>3.0018800000000301</v>
      </c>
      <c r="F40" s="5">
        <v>0</v>
      </c>
      <c r="G40" s="3">
        <v>0</v>
      </c>
      <c r="H40" s="3">
        <v>5.2499599999999997</v>
      </c>
      <c r="I40" s="3">
        <v>1.6390400000000001</v>
      </c>
      <c r="J40" s="3">
        <v>2.6361600000000198</v>
      </c>
      <c r="K40" s="3">
        <v>0</v>
      </c>
    </row>
    <row r="41" spans="1:11">
      <c r="A41" s="2" t="s">
        <v>350</v>
      </c>
      <c r="B41" s="5">
        <v>319.10190142147599</v>
      </c>
      <c r="C41" s="5">
        <v>364.92817333157802</v>
      </c>
      <c r="D41" s="5">
        <v>312.09358001035099</v>
      </c>
      <c r="E41" s="5">
        <v>253.17812529754801</v>
      </c>
      <c r="F41" s="5">
        <v>366.63305806236701</v>
      </c>
      <c r="G41" s="3">
        <v>355.417382969068</v>
      </c>
      <c r="H41" s="3">
        <v>348.00590393232397</v>
      </c>
      <c r="I41" s="3">
        <v>371.63267999999999</v>
      </c>
      <c r="J41" s="3">
        <v>348.70510047535902</v>
      </c>
      <c r="K41" s="3">
        <v>335.54645274672401</v>
      </c>
    </row>
    <row r="42" spans="1:11">
      <c r="A42" s="2" t="s">
        <v>126</v>
      </c>
      <c r="B42" s="5">
        <v>2.84762824575582</v>
      </c>
      <c r="C42" s="5">
        <v>3.4529999999999998</v>
      </c>
      <c r="D42" s="5">
        <v>2.5992996520057199</v>
      </c>
      <c r="E42" s="5">
        <v>3.8511888577693498</v>
      </c>
      <c r="F42" s="5">
        <v>1.8704325387734799</v>
      </c>
      <c r="G42" s="3">
        <v>4.0267408685688499</v>
      </c>
      <c r="H42" s="3">
        <v>1.8683404577289999</v>
      </c>
      <c r="I42" s="3">
        <v>2.7966695080004402E-3</v>
      </c>
      <c r="J42" s="3">
        <v>1.75580926262378</v>
      </c>
      <c r="K42" s="3">
        <v>2.1724000000000001</v>
      </c>
    </row>
    <row r="43" spans="1:11">
      <c r="A43" s="2" t="s">
        <v>253</v>
      </c>
      <c r="B43" s="5">
        <v>342.19164000000001</v>
      </c>
      <c r="C43" s="5">
        <v>342.73220585657901</v>
      </c>
      <c r="D43" s="5">
        <v>246.73251999999999</v>
      </c>
      <c r="E43" s="5">
        <v>262.75963999999999</v>
      </c>
      <c r="F43" s="5">
        <v>233.84119999999999</v>
      </c>
      <c r="G43" s="3">
        <v>341.30543999999998</v>
      </c>
      <c r="H43" s="3">
        <v>278.16883999999999</v>
      </c>
      <c r="I43" s="3">
        <v>363.02944731749</v>
      </c>
      <c r="J43" s="3">
        <v>281.14891999999998</v>
      </c>
      <c r="K43" s="3">
        <v>364.18664000000001</v>
      </c>
    </row>
    <row r="44" spans="1:11">
      <c r="A44" s="2" t="s">
        <v>220</v>
      </c>
      <c r="B44" s="5">
        <v>62.056062101102398</v>
      </c>
      <c r="C44" s="5">
        <v>115.98908126718401</v>
      </c>
      <c r="D44" s="5">
        <v>111.31944881957099</v>
      </c>
      <c r="E44" s="5">
        <v>77.409029875005601</v>
      </c>
      <c r="F44" s="5">
        <v>160.126973771514</v>
      </c>
      <c r="G44" s="3">
        <v>120.435107519578</v>
      </c>
      <c r="H44" s="3">
        <v>57.509934071223199</v>
      </c>
      <c r="I44" s="3">
        <v>71.217208262381206</v>
      </c>
      <c r="J44" s="3">
        <v>71.481675278160907</v>
      </c>
      <c r="K44" s="3">
        <v>74.562510405057395</v>
      </c>
    </row>
    <row r="45" spans="1:11">
      <c r="A45" s="2" t="s">
        <v>63</v>
      </c>
      <c r="B45" s="5">
        <v>5.2468988355480801E-14</v>
      </c>
      <c r="C45" s="5">
        <v>0</v>
      </c>
      <c r="D45" s="5">
        <v>5.2468988355480801E-14</v>
      </c>
      <c r="E45" s="5">
        <v>5.2468988355480801E-14</v>
      </c>
      <c r="F45" s="5">
        <v>5.2468988355480801E-14</v>
      </c>
      <c r="G45" s="3">
        <v>5.2468988355480801E-14</v>
      </c>
      <c r="H45" s="3">
        <v>0</v>
      </c>
      <c r="I45" s="3">
        <v>0</v>
      </c>
      <c r="J45" s="3">
        <v>5.2468988355480801E-14</v>
      </c>
      <c r="K45" s="3">
        <v>0</v>
      </c>
    </row>
    <row r="46" spans="1:11">
      <c r="A46" s="2" t="s">
        <v>110</v>
      </c>
      <c r="B46" s="5">
        <v>2.2731816429200099E-14</v>
      </c>
      <c r="C46" s="5">
        <v>0</v>
      </c>
      <c r="D46" s="5">
        <v>2.2731816429200099E-14</v>
      </c>
      <c r="E46" s="5">
        <v>2.2731816429200099E-14</v>
      </c>
      <c r="F46" s="5">
        <v>2.2731816429200099E-14</v>
      </c>
      <c r="G46" s="3">
        <v>2.2731816429200099E-14</v>
      </c>
      <c r="H46" s="3">
        <v>0</v>
      </c>
      <c r="I46" s="3">
        <v>0</v>
      </c>
      <c r="J46" s="3">
        <v>0</v>
      </c>
      <c r="K46" s="3">
        <v>2.2731816429200099E-14</v>
      </c>
    </row>
    <row r="47" spans="1:11">
      <c r="A47" s="2" t="s">
        <v>181</v>
      </c>
      <c r="B47" s="5">
        <v>2.2731816429200099E-14</v>
      </c>
      <c r="C47" s="5">
        <v>0</v>
      </c>
      <c r="D47" s="5">
        <v>2.2731816429200099E-14</v>
      </c>
      <c r="E47" s="5">
        <v>2.2731816429200099E-14</v>
      </c>
      <c r="F47" s="5">
        <v>2.2731816429200099E-14</v>
      </c>
      <c r="G47" s="3">
        <v>2.2731816429200099E-14</v>
      </c>
      <c r="H47" s="3">
        <v>0</v>
      </c>
      <c r="I47" s="3">
        <v>0</v>
      </c>
      <c r="J47" s="3">
        <v>0</v>
      </c>
      <c r="K47" s="3">
        <v>2.2731816429200099E-14</v>
      </c>
    </row>
    <row r="48" spans="1:11">
      <c r="A48" s="2" t="s">
        <v>209</v>
      </c>
      <c r="B48" s="5">
        <v>2.2731816429200099E-14</v>
      </c>
      <c r="C48" s="5">
        <v>0</v>
      </c>
      <c r="D48" s="5">
        <v>2.2731816429200099E-14</v>
      </c>
      <c r="E48" s="5">
        <v>2.2731816429200099E-14</v>
      </c>
      <c r="F48" s="5">
        <v>2.2731816429200099E-14</v>
      </c>
      <c r="G48" s="3">
        <v>2.2731816429200099E-14</v>
      </c>
      <c r="H48" s="3">
        <v>0</v>
      </c>
      <c r="I48" s="3">
        <v>0</v>
      </c>
      <c r="J48" s="3">
        <v>0</v>
      </c>
      <c r="K48" s="3">
        <v>2.2731816429200099E-14</v>
      </c>
    </row>
    <row r="49" spans="1:11">
      <c r="A49" s="2" t="s">
        <v>254</v>
      </c>
      <c r="B49" s="5">
        <v>2.2731816429200099E-14</v>
      </c>
      <c r="C49" s="5">
        <v>0</v>
      </c>
      <c r="D49" s="5">
        <v>2.2731816429200099E-14</v>
      </c>
      <c r="E49" s="5">
        <v>2.2731816429200099E-14</v>
      </c>
      <c r="F49" s="5">
        <v>2.2731816429200099E-14</v>
      </c>
      <c r="G49" s="3">
        <v>2.2731816429200099E-14</v>
      </c>
      <c r="H49" s="3">
        <v>0</v>
      </c>
      <c r="I49" s="3">
        <v>0</v>
      </c>
      <c r="J49" s="3">
        <v>0</v>
      </c>
      <c r="K49" s="3">
        <v>2.2731816429200099E-14</v>
      </c>
    </row>
    <row r="50" spans="1:11">
      <c r="A50" s="2" t="s">
        <v>271</v>
      </c>
      <c r="B50" s="5">
        <v>2.2731816429200099E-14</v>
      </c>
      <c r="C50" s="5">
        <v>0</v>
      </c>
      <c r="D50" s="5">
        <v>2.2731816429200099E-14</v>
      </c>
      <c r="E50" s="5">
        <v>2.2731816429200099E-14</v>
      </c>
      <c r="F50" s="5">
        <v>2.2731816429200099E-14</v>
      </c>
      <c r="G50" s="3">
        <v>2.2731816429200099E-14</v>
      </c>
      <c r="H50" s="3">
        <v>0</v>
      </c>
      <c r="I50" s="3">
        <v>0</v>
      </c>
      <c r="J50" s="3">
        <v>2.2731816429200099E-14</v>
      </c>
      <c r="K50" s="3">
        <v>0</v>
      </c>
    </row>
    <row r="51" spans="1:11">
      <c r="A51" s="2" t="s">
        <v>280</v>
      </c>
      <c r="B51" s="5">
        <v>2.2731816429200099E-14</v>
      </c>
      <c r="C51" s="5">
        <v>0</v>
      </c>
      <c r="D51" s="5">
        <v>2.2731816429200099E-14</v>
      </c>
      <c r="E51" s="5">
        <v>2.2731816429200099E-14</v>
      </c>
      <c r="F51" s="5">
        <v>2.2731816429200099E-14</v>
      </c>
      <c r="G51" s="3">
        <v>2.2731816429200099E-14</v>
      </c>
      <c r="H51" s="3">
        <v>0</v>
      </c>
      <c r="I51" s="3">
        <v>0</v>
      </c>
      <c r="J51" s="3">
        <v>2.2731816429200099E-14</v>
      </c>
      <c r="K51" s="3">
        <v>0</v>
      </c>
    </row>
    <row r="52" spans="1:11">
      <c r="A52" s="2" t="s">
        <v>314</v>
      </c>
      <c r="B52" s="5">
        <v>2.2731816429200099E-14</v>
      </c>
      <c r="C52" s="5">
        <v>0</v>
      </c>
      <c r="D52" s="5">
        <v>2.2731816429200099E-14</v>
      </c>
      <c r="E52" s="5">
        <v>2.2731816429200099E-14</v>
      </c>
      <c r="F52" s="5">
        <v>2.2731816429200099E-14</v>
      </c>
      <c r="G52" s="3">
        <v>2.2731816429200099E-14</v>
      </c>
      <c r="H52" s="3">
        <v>0</v>
      </c>
      <c r="I52" s="3">
        <v>0</v>
      </c>
      <c r="J52" s="3">
        <v>0</v>
      </c>
      <c r="K52" s="3">
        <v>2.2731816429200099E-14</v>
      </c>
    </row>
    <row r="53" spans="1:11">
      <c r="A53" s="2" t="s">
        <v>346</v>
      </c>
      <c r="B53" s="5">
        <v>4.1039220632921301E-14</v>
      </c>
      <c r="C53" s="5">
        <v>0</v>
      </c>
      <c r="D53" s="5">
        <v>4.1039220632921301E-14</v>
      </c>
      <c r="E53" s="5">
        <v>4.1039220632921301E-14</v>
      </c>
      <c r="F53" s="5">
        <v>4.1039220632921301E-14</v>
      </c>
      <c r="G53" s="3">
        <v>4.1039220632921301E-14</v>
      </c>
      <c r="H53" s="3">
        <v>0</v>
      </c>
      <c r="I53" s="3">
        <v>0</v>
      </c>
      <c r="J53" s="3">
        <v>0</v>
      </c>
      <c r="K53" s="3">
        <v>4.1039220632921301E-14</v>
      </c>
    </row>
    <row r="54" spans="1:11">
      <c r="A54" s="2" t="s">
        <v>347</v>
      </c>
      <c r="B54" s="5">
        <v>4.3631764867768703E-14</v>
      </c>
      <c r="C54" s="5">
        <v>0</v>
      </c>
      <c r="D54" s="5">
        <v>4.3631764867768703E-14</v>
      </c>
      <c r="E54" s="5">
        <v>4.3631764867768703E-14</v>
      </c>
      <c r="F54" s="5">
        <v>4.3631764867768703E-14</v>
      </c>
      <c r="G54" s="3">
        <v>4.3631764867768703E-14</v>
      </c>
      <c r="H54" s="3">
        <v>0</v>
      </c>
      <c r="I54" s="3">
        <v>0</v>
      </c>
      <c r="J54" s="3">
        <v>0</v>
      </c>
      <c r="K54" s="3">
        <v>4.3631764867768703E-14</v>
      </c>
    </row>
    <row r="55" spans="1:11">
      <c r="A55" s="2" t="s">
        <v>351</v>
      </c>
      <c r="B55" s="5">
        <v>5.6843418860808002E-14</v>
      </c>
      <c r="C55" s="5">
        <v>0</v>
      </c>
      <c r="D55" s="5">
        <v>5.6843418860808002E-14</v>
      </c>
      <c r="E55" s="5">
        <v>5.6843418860808002E-14</v>
      </c>
      <c r="F55" s="5">
        <v>5.6843418860808002E-14</v>
      </c>
      <c r="G55" s="3">
        <v>5.6843418860808002E-14</v>
      </c>
      <c r="H55" s="3">
        <v>0</v>
      </c>
      <c r="I55" s="3">
        <v>0</v>
      </c>
      <c r="J55" s="3">
        <v>0</v>
      </c>
      <c r="K55" s="3">
        <v>5.6843418860808002E-14</v>
      </c>
    </row>
    <row r="56" spans="1:11">
      <c r="A56" s="2" t="s">
        <v>364</v>
      </c>
      <c r="B56" s="5">
        <v>2.2731816429200099E-14</v>
      </c>
      <c r="C56" s="5">
        <v>0</v>
      </c>
      <c r="D56" s="5">
        <v>2.2731816429200099E-14</v>
      </c>
      <c r="E56" s="5">
        <v>2.2731816429200099E-14</v>
      </c>
      <c r="F56" s="5">
        <v>2.2731816429200099E-14</v>
      </c>
      <c r="G56" s="3">
        <v>2.2731816429200099E-14</v>
      </c>
      <c r="H56" s="3">
        <v>0</v>
      </c>
      <c r="I56" s="3">
        <v>0</v>
      </c>
      <c r="J56" s="3">
        <v>0</v>
      </c>
      <c r="K56" s="3">
        <v>2.2731816429200099E-14</v>
      </c>
    </row>
    <row r="57" spans="1:11">
      <c r="A57" s="2" t="s">
        <v>295</v>
      </c>
      <c r="B57" s="5">
        <v>4.4579522342451099E-2</v>
      </c>
      <c r="C57" s="5">
        <v>1.1527149871949601E-3</v>
      </c>
      <c r="D57" s="5">
        <v>3.87400413271735E-3</v>
      </c>
      <c r="E57" s="5">
        <v>5.1110883481214897E-3</v>
      </c>
      <c r="F57" s="5">
        <v>2.8044279739333502E-3</v>
      </c>
      <c r="G57" s="3">
        <v>9.3026397437370701E-4</v>
      </c>
      <c r="H57" s="3">
        <v>1.7252835374361999E-3</v>
      </c>
      <c r="I57" s="3">
        <v>1.06631528726131E-3</v>
      </c>
      <c r="J57" s="3">
        <v>2.0546492679386599E-3</v>
      </c>
      <c r="K57" s="3">
        <v>1.1624488030065601E-3</v>
      </c>
    </row>
    <row r="58" spans="1:11">
      <c r="A58" s="2" t="s">
        <v>28</v>
      </c>
      <c r="B58" s="5">
        <v>0</v>
      </c>
      <c r="C58" s="5">
        <v>0</v>
      </c>
      <c r="D58" s="5">
        <v>0.440262308635397</v>
      </c>
      <c r="E58" s="5">
        <v>2.9218399999999698</v>
      </c>
      <c r="F58" s="5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</row>
    <row r="59" spans="1:11">
      <c r="A59" s="2" t="s">
        <v>87</v>
      </c>
      <c r="B59" s="5">
        <v>293.986891851878</v>
      </c>
      <c r="C59" s="5">
        <v>234.99386449486201</v>
      </c>
      <c r="D59" s="5">
        <v>311.869866992553</v>
      </c>
      <c r="E59" s="5">
        <v>285.80017054631497</v>
      </c>
      <c r="F59" s="5">
        <v>360.40826192974703</v>
      </c>
      <c r="G59" s="3">
        <v>276.65171988221601</v>
      </c>
      <c r="H59" s="3">
        <v>272.30241095588798</v>
      </c>
      <c r="I59" s="3">
        <v>234.96859800714199</v>
      </c>
      <c r="J59" s="3">
        <v>253.11048200060401</v>
      </c>
      <c r="K59" s="3">
        <v>313.81074414481998</v>
      </c>
    </row>
    <row r="60" spans="1:11">
      <c r="A60" s="2" t="s">
        <v>193</v>
      </c>
      <c r="B60" s="5">
        <v>337.81387849731402</v>
      </c>
      <c r="C60" s="5">
        <v>365.48252083283899</v>
      </c>
      <c r="D60" s="5">
        <v>339.74230638217603</v>
      </c>
      <c r="E60" s="5">
        <v>309.73078421314801</v>
      </c>
      <c r="F60" s="5">
        <v>327.30877360251202</v>
      </c>
      <c r="G60" s="3">
        <v>360.67191437529402</v>
      </c>
      <c r="H60" s="3">
        <v>303.56601810340402</v>
      </c>
      <c r="I60" s="3">
        <v>378.701618920974</v>
      </c>
      <c r="J60" s="3">
        <v>351.11544806580599</v>
      </c>
      <c r="K60" s="3">
        <v>378.716209281739</v>
      </c>
    </row>
    <row r="61" spans="1:11">
      <c r="A61" s="2" t="s">
        <v>296</v>
      </c>
      <c r="B61" s="5">
        <v>0.100041950865917</v>
      </c>
      <c r="C61" s="5">
        <v>0.1</v>
      </c>
      <c r="D61" s="5">
        <v>0.100000000000045</v>
      </c>
      <c r="E61" s="5">
        <v>0.59138876764418502</v>
      </c>
      <c r="F61" s="5">
        <v>6.12872429242364</v>
      </c>
      <c r="G61" s="3">
        <v>0.100000000000045</v>
      </c>
      <c r="H61" s="3">
        <v>0.1</v>
      </c>
      <c r="I61" s="3">
        <v>0.1</v>
      </c>
      <c r="J61" s="3">
        <v>0.1</v>
      </c>
      <c r="K61" s="3">
        <v>0.1</v>
      </c>
    </row>
    <row r="62" spans="1:11">
      <c r="A62" s="2" t="s">
        <v>298</v>
      </c>
      <c r="B62" s="5">
        <v>0.20004195086596599</v>
      </c>
      <c r="C62" s="5">
        <v>0.2</v>
      </c>
      <c r="D62" s="5">
        <v>0</v>
      </c>
      <c r="E62" s="5">
        <v>0.691388767644185</v>
      </c>
      <c r="F62" s="5">
        <v>0</v>
      </c>
      <c r="G62" s="3">
        <v>0</v>
      </c>
      <c r="H62" s="3">
        <v>0.2</v>
      </c>
      <c r="I62" s="3">
        <v>0.2</v>
      </c>
      <c r="J62" s="3">
        <v>0</v>
      </c>
      <c r="K62" s="3">
        <v>0</v>
      </c>
    </row>
    <row r="63" spans="1:11">
      <c r="A63" s="2" t="s">
        <v>164</v>
      </c>
      <c r="B63" s="5">
        <v>2.2731816429200099E-14</v>
      </c>
      <c r="C63" s="5">
        <v>0.43505133264352902</v>
      </c>
      <c r="D63" s="5">
        <v>2.2731816429200099E-14</v>
      </c>
      <c r="E63" s="5">
        <v>2.2731816429200099E-14</v>
      </c>
      <c r="F63" s="5">
        <v>2.2731816429200099E-14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</row>
    <row r="64" spans="1:11">
      <c r="A64" s="2" t="s">
        <v>106</v>
      </c>
      <c r="B64" s="5">
        <v>2.1316282072802999E-14</v>
      </c>
      <c r="C64" s="5">
        <v>1</v>
      </c>
      <c r="D64" s="5">
        <v>2.1316282072802999E-14</v>
      </c>
      <c r="E64" s="5">
        <v>2.1316282072802999E-14</v>
      </c>
      <c r="F64" s="5">
        <v>2.1316282072802999E-14</v>
      </c>
      <c r="G64" s="3">
        <v>2.1316282072802999E-14</v>
      </c>
      <c r="H64" s="3">
        <v>2.1316282072802999E-14</v>
      </c>
      <c r="I64" s="3">
        <v>0</v>
      </c>
      <c r="J64" s="3">
        <v>0</v>
      </c>
      <c r="K64" s="3">
        <v>0</v>
      </c>
    </row>
    <row r="65" spans="1:11">
      <c r="A65" s="2" t="s">
        <v>53</v>
      </c>
      <c r="B65" s="5">
        <v>0</v>
      </c>
      <c r="C65" s="5">
        <v>0</v>
      </c>
      <c r="D65" s="5">
        <v>1.7265599999999499</v>
      </c>
      <c r="E65" s="5">
        <v>0</v>
      </c>
      <c r="F65" s="5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</row>
    <row r="66" spans="1:11">
      <c r="A66" s="2" t="s">
        <v>54</v>
      </c>
      <c r="B66" s="5">
        <v>0</v>
      </c>
      <c r="C66" s="5">
        <v>0</v>
      </c>
      <c r="D66" s="5">
        <v>1</v>
      </c>
      <c r="E66" s="5">
        <v>0</v>
      </c>
      <c r="F66" s="5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</row>
    <row r="67" spans="1:11">
      <c r="A67" s="2" t="s">
        <v>55</v>
      </c>
      <c r="B67" s="5">
        <v>0</v>
      </c>
      <c r="C67" s="5">
        <v>0</v>
      </c>
      <c r="D67" s="5">
        <v>0.96328000000005398</v>
      </c>
      <c r="E67" s="5">
        <v>0</v>
      </c>
      <c r="F67" s="5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</row>
    <row r="68" spans="1:11">
      <c r="A68" s="2" t="s">
        <v>104</v>
      </c>
      <c r="B68" s="5">
        <v>0</v>
      </c>
      <c r="C68" s="5">
        <v>0.95504</v>
      </c>
      <c r="D68" s="5">
        <v>0</v>
      </c>
      <c r="E68" s="5">
        <v>0</v>
      </c>
      <c r="F68" s="5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</row>
    <row r="69" spans="1:11">
      <c r="A69" s="2" t="s">
        <v>117</v>
      </c>
      <c r="B69" s="5">
        <v>1</v>
      </c>
      <c r="C69" s="5">
        <v>0</v>
      </c>
      <c r="D69" s="5">
        <v>1</v>
      </c>
      <c r="E69" s="5">
        <v>1</v>
      </c>
      <c r="F69" s="5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</row>
    <row r="70" spans="1:11">
      <c r="A70" s="2" t="s">
        <v>118</v>
      </c>
      <c r="B70" s="5">
        <v>1</v>
      </c>
      <c r="C70" s="5">
        <v>0</v>
      </c>
      <c r="D70" s="5">
        <v>1</v>
      </c>
      <c r="E70" s="5">
        <v>1</v>
      </c>
      <c r="F70" s="5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</row>
    <row r="71" spans="1:11">
      <c r="A71" s="2" t="s">
        <v>121</v>
      </c>
      <c r="B71" s="5">
        <v>1</v>
      </c>
      <c r="C71" s="5">
        <v>0</v>
      </c>
      <c r="D71" s="5">
        <v>1</v>
      </c>
      <c r="E71" s="5">
        <v>1</v>
      </c>
      <c r="F71" s="5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</row>
    <row r="72" spans="1:11">
      <c r="A72" s="2" t="s">
        <v>128</v>
      </c>
      <c r="B72" s="5">
        <v>0</v>
      </c>
      <c r="C72" s="5">
        <v>0</v>
      </c>
      <c r="D72" s="5">
        <v>1.7265599999999499</v>
      </c>
      <c r="E72" s="5">
        <v>0</v>
      </c>
      <c r="F72" s="5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</row>
    <row r="73" spans="1:11">
      <c r="A73" s="2" t="s">
        <v>129</v>
      </c>
      <c r="B73" s="5">
        <v>0</v>
      </c>
      <c r="C73" s="5">
        <v>0</v>
      </c>
      <c r="D73" s="5">
        <v>1.64491999999996</v>
      </c>
      <c r="E73" s="5">
        <v>0</v>
      </c>
      <c r="F73" s="5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</row>
    <row r="74" spans="1:11">
      <c r="A74" s="2" t="s">
        <v>131</v>
      </c>
      <c r="B74" s="5">
        <v>0</v>
      </c>
      <c r="C74" s="5">
        <v>0</v>
      </c>
      <c r="D74" s="5">
        <v>1</v>
      </c>
      <c r="E74" s="5">
        <v>0</v>
      </c>
      <c r="F74" s="5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</row>
    <row r="75" spans="1:11">
      <c r="A75" s="2" t="s">
        <v>133</v>
      </c>
      <c r="B75" s="5">
        <v>0</v>
      </c>
      <c r="C75" s="5">
        <v>0</v>
      </c>
      <c r="D75" s="5">
        <v>1.7265599999999499</v>
      </c>
      <c r="E75" s="5">
        <v>0</v>
      </c>
      <c r="F75" s="5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</row>
    <row r="76" spans="1:11">
      <c r="A76" s="2" t="s">
        <v>134</v>
      </c>
      <c r="B76" s="5">
        <v>0</v>
      </c>
      <c r="C76" s="5">
        <v>0</v>
      </c>
      <c r="D76" s="5">
        <v>1</v>
      </c>
      <c r="E76" s="5">
        <v>0</v>
      </c>
      <c r="F76" s="5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2" t="s">
        <v>154</v>
      </c>
      <c r="B77" s="5">
        <v>10</v>
      </c>
      <c r="C77" s="5">
        <v>10</v>
      </c>
      <c r="D77" s="5">
        <v>10</v>
      </c>
      <c r="E77" s="5">
        <v>10</v>
      </c>
      <c r="F77" s="5">
        <v>10</v>
      </c>
      <c r="G77" s="3">
        <v>10</v>
      </c>
      <c r="H77" s="3">
        <v>10</v>
      </c>
      <c r="I77" s="3">
        <v>10</v>
      </c>
      <c r="J77" s="3">
        <v>10</v>
      </c>
      <c r="K77" s="3">
        <v>4.2725600000000004</v>
      </c>
    </row>
    <row r="78" spans="1:11">
      <c r="A78" s="2" t="s">
        <v>189</v>
      </c>
      <c r="B78" s="5">
        <v>0</v>
      </c>
      <c r="C78" s="5">
        <v>0</v>
      </c>
      <c r="D78" s="5">
        <v>1.7265599999999499</v>
      </c>
      <c r="E78" s="5">
        <v>0</v>
      </c>
      <c r="F78" s="5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</row>
    <row r="79" spans="1:11">
      <c r="A79" s="2" t="s">
        <v>192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3">
        <v>0</v>
      </c>
      <c r="H79" s="3">
        <v>0</v>
      </c>
      <c r="I79" s="3">
        <v>0</v>
      </c>
      <c r="J79" s="3">
        <v>0</v>
      </c>
      <c r="K79" s="3">
        <v>1.37592</v>
      </c>
    </row>
    <row r="80" spans="1:11">
      <c r="A80" s="2" t="s">
        <v>223</v>
      </c>
      <c r="B80" s="5">
        <v>0</v>
      </c>
      <c r="C80" s="5">
        <v>0</v>
      </c>
      <c r="D80" s="5">
        <v>1</v>
      </c>
      <c r="E80" s="5">
        <v>0</v>
      </c>
      <c r="F80" s="5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</row>
    <row r="81" spans="1:11">
      <c r="A81" s="2" t="s">
        <v>224</v>
      </c>
      <c r="B81" s="5">
        <v>0</v>
      </c>
      <c r="C81" s="5">
        <v>0</v>
      </c>
      <c r="D81" s="5">
        <v>1</v>
      </c>
      <c r="E81" s="5">
        <v>0</v>
      </c>
      <c r="F81" s="5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</row>
    <row r="82" spans="1:11">
      <c r="A82" s="2" t="s">
        <v>235</v>
      </c>
      <c r="B82" s="5">
        <v>0</v>
      </c>
      <c r="C82" s="5">
        <v>0</v>
      </c>
      <c r="D82" s="5">
        <v>0.77062399999999798</v>
      </c>
      <c r="E82" s="5">
        <v>0</v>
      </c>
      <c r="F82" s="5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</row>
    <row r="83" spans="1:11">
      <c r="A83" s="2" t="s">
        <v>237</v>
      </c>
      <c r="B83" s="5">
        <v>0</v>
      </c>
      <c r="C83" s="5">
        <v>0</v>
      </c>
      <c r="D83" s="5">
        <v>3.5165247368240698E-5</v>
      </c>
      <c r="E83" s="5">
        <v>0</v>
      </c>
      <c r="F83" s="5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</row>
    <row r="84" spans="1:11">
      <c r="A84" s="2" t="s">
        <v>275</v>
      </c>
      <c r="B84" s="5">
        <v>0</v>
      </c>
      <c r="C84" s="5">
        <v>0</v>
      </c>
      <c r="D84" s="5">
        <v>0.74423181784220604</v>
      </c>
      <c r="E84" s="5">
        <v>0</v>
      </c>
      <c r="F84" s="5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</row>
    <row r="85" spans="1:11">
      <c r="A85" s="2" t="s">
        <v>300</v>
      </c>
      <c r="B85" s="5">
        <v>0</v>
      </c>
      <c r="C85" s="5">
        <v>0</v>
      </c>
      <c r="D85" s="5">
        <v>0</v>
      </c>
      <c r="E85" s="5">
        <v>0</v>
      </c>
      <c r="F85" s="5">
        <v>0.51952000000005705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</row>
    <row r="86" spans="1:11">
      <c r="A86" s="2" t="s">
        <v>311</v>
      </c>
      <c r="B86" s="5">
        <v>0</v>
      </c>
      <c r="C86" s="5">
        <v>0</v>
      </c>
      <c r="D86" s="5">
        <v>1.0417256165319499</v>
      </c>
      <c r="E86" s="5">
        <v>0</v>
      </c>
      <c r="F86" s="5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</row>
    <row r="87" spans="1:11">
      <c r="A87" s="2" t="s">
        <v>333</v>
      </c>
      <c r="B87" s="5">
        <v>1</v>
      </c>
      <c r="C87" s="5">
        <v>0</v>
      </c>
      <c r="D87" s="5">
        <v>1</v>
      </c>
      <c r="E87" s="5">
        <v>1</v>
      </c>
      <c r="F87" s="5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</row>
    <row r="88" spans="1:11">
      <c r="A88" s="2" t="s">
        <v>345</v>
      </c>
      <c r="B88" s="5">
        <v>10</v>
      </c>
      <c r="C88" s="5">
        <v>10</v>
      </c>
      <c r="D88" s="5">
        <v>10</v>
      </c>
      <c r="E88" s="5">
        <v>10</v>
      </c>
      <c r="F88" s="5">
        <v>10</v>
      </c>
      <c r="G88" s="3">
        <v>10</v>
      </c>
      <c r="H88" s="3">
        <v>10</v>
      </c>
      <c r="I88" s="3">
        <v>10</v>
      </c>
      <c r="J88" s="3">
        <v>10</v>
      </c>
      <c r="K88" s="3">
        <v>4.2725600000000004</v>
      </c>
    </row>
    <row r="89" spans="1:11">
      <c r="A89" s="2" t="s">
        <v>378</v>
      </c>
      <c r="B89" s="5">
        <v>0</v>
      </c>
      <c r="C89" s="5">
        <v>0</v>
      </c>
      <c r="D89" s="5">
        <v>7.4460210362303802E-4</v>
      </c>
      <c r="E89" s="5">
        <v>0</v>
      </c>
      <c r="F89" s="5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</row>
    <row r="90" spans="1:11">
      <c r="A90" s="4" t="s">
        <v>387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3">
        <v>0</v>
      </c>
      <c r="H90" s="3">
        <v>0</v>
      </c>
      <c r="I90" s="3">
        <v>0</v>
      </c>
      <c r="J90" s="3">
        <v>0</v>
      </c>
      <c r="K90" s="3">
        <v>1.3759199999999501</v>
      </c>
    </row>
    <row r="91" spans="1:11">
      <c r="A91" s="4" t="s">
        <v>388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3">
        <v>0</v>
      </c>
      <c r="H91" s="3">
        <v>0</v>
      </c>
      <c r="I91" s="3">
        <v>0.1</v>
      </c>
      <c r="J91" s="3">
        <v>0</v>
      </c>
      <c r="K91" s="3">
        <v>0</v>
      </c>
    </row>
    <row r="92" spans="1:11">
      <c r="A92" s="2" t="s">
        <v>302</v>
      </c>
      <c r="B92" s="5">
        <v>2.8421709430404001E-14</v>
      </c>
      <c r="C92" s="5">
        <v>0</v>
      </c>
      <c r="D92" s="5">
        <v>2.8421709430404001E-14</v>
      </c>
      <c r="E92" s="5">
        <v>2.8421709430404001E-14</v>
      </c>
      <c r="F92" s="5">
        <v>2.8421709430404001E-14</v>
      </c>
      <c r="G92" s="3">
        <v>2.8421709430404001E-14</v>
      </c>
      <c r="H92" s="3">
        <v>4.56536863339352E-4</v>
      </c>
      <c r="I92" s="3">
        <v>0</v>
      </c>
      <c r="J92" s="3">
        <v>0</v>
      </c>
      <c r="K92" s="3">
        <v>2.8421709430404001E-14</v>
      </c>
    </row>
    <row r="93" spans="1:11">
      <c r="A93" s="2" t="s">
        <v>283</v>
      </c>
      <c r="B93" s="5">
        <v>0</v>
      </c>
      <c r="C93" s="5">
        <v>0</v>
      </c>
      <c r="D93" s="5">
        <v>0.70971999999994795</v>
      </c>
      <c r="E93" s="5">
        <v>0</v>
      </c>
      <c r="F93" s="5">
        <v>0</v>
      </c>
      <c r="G93" s="3">
        <v>1.51999999999998</v>
      </c>
      <c r="H93" s="3">
        <v>0</v>
      </c>
      <c r="I93" s="3">
        <v>0.85504000000000002</v>
      </c>
      <c r="J93" s="3">
        <v>0</v>
      </c>
      <c r="K93" s="3">
        <v>0</v>
      </c>
    </row>
    <row r="94" spans="1:11">
      <c r="A94" s="2" t="s">
        <v>162</v>
      </c>
      <c r="B94" s="5">
        <v>348.79471999999998</v>
      </c>
      <c r="C94" s="5">
        <v>232.72172</v>
      </c>
      <c r="D94" s="5">
        <v>247.44900000000001</v>
      </c>
      <c r="E94" s="5">
        <v>289.22811999999999</v>
      </c>
      <c r="F94" s="5">
        <v>267.78172000000001</v>
      </c>
      <c r="G94" s="3">
        <v>284.95780000000002</v>
      </c>
      <c r="H94" s="3">
        <v>325.50632000000002</v>
      </c>
      <c r="I94" s="3">
        <v>245.32064</v>
      </c>
      <c r="J94" s="3">
        <v>302.16003999999998</v>
      </c>
      <c r="K94" s="3">
        <v>365.88648000000001</v>
      </c>
    </row>
    <row r="95" spans="1:11">
      <c r="A95" s="2" t="s">
        <v>229</v>
      </c>
      <c r="B95" s="5">
        <v>85.705100438140803</v>
      </c>
      <c r="C95" s="5">
        <v>88.948157246944106</v>
      </c>
      <c r="D95" s="5">
        <v>106.264315041383</v>
      </c>
      <c r="E95" s="5">
        <v>120.779283368958</v>
      </c>
      <c r="F95" s="5">
        <v>105.464400118695</v>
      </c>
      <c r="G95" s="3">
        <v>104.011823787373</v>
      </c>
      <c r="H95" s="3">
        <v>90.471206255423795</v>
      </c>
      <c r="I95" s="3">
        <v>89.745870857065896</v>
      </c>
      <c r="J95" s="3">
        <v>111.238346315534</v>
      </c>
      <c r="K95" s="3">
        <v>63.347684075047702</v>
      </c>
    </row>
    <row r="96" spans="1:11">
      <c r="A96" s="2" t="s">
        <v>93</v>
      </c>
      <c r="B96" s="5">
        <v>0</v>
      </c>
      <c r="C96" s="5">
        <v>12.776759999999999</v>
      </c>
      <c r="D96" s="5">
        <v>0</v>
      </c>
      <c r="E96" s="5">
        <v>12.207319999999999</v>
      </c>
      <c r="F96" s="5">
        <v>75.276319999999899</v>
      </c>
      <c r="G96" s="3">
        <v>2.3858000000000201</v>
      </c>
      <c r="H96" s="3">
        <v>0.44740000000000002</v>
      </c>
      <c r="I96" s="3">
        <v>5.3311999999999999</v>
      </c>
      <c r="J96" s="3">
        <v>0</v>
      </c>
      <c r="K96" s="3">
        <v>24.305</v>
      </c>
    </row>
    <row r="97" spans="1:11">
      <c r="A97" s="2" t="s">
        <v>292</v>
      </c>
      <c r="B97" s="5">
        <v>0.58921745052891195</v>
      </c>
      <c r="C97" s="5">
        <v>0</v>
      </c>
      <c r="D97" s="5">
        <v>7.6030522764012298</v>
      </c>
      <c r="E97" s="5">
        <v>1.1913050692465399</v>
      </c>
      <c r="F97" s="5">
        <v>5.1583737281646298E-14</v>
      </c>
      <c r="G97" s="3">
        <v>1.05015606459535</v>
      </c>
      <c r="H97" s="3">
        <v>0</v>
      </c>
      <c r="I97" s="3">
        <v>1.80653167989992</v>
      </c>
      <c r="J97" s="3">
        <v>5.1583737281646298E-14</v>
      </c>
      <c r="K97" s="3">
        <v>5.1583737281646298E-14</v>
      </c>
    </row>
    <row r="98" spans="1:11">
      <c r="A98" s="2" t="s">
        <v>8</v>
      </c>
      <c r="B98" s="5">
        <v>0</v>
      </c>
      <c r="C98" s="5">
        <v>12.776759999999999</v>
      </c>
      <c r="D98" s="5">
        <v>0</v>
      </c>
      <c r="E98" s="5">
        <v>11.59844</v>
      </c>
      <c r="F98" s="5">
        <v>56.388439999999903</v>
      </c>
      <c r="G98" s="3">
        <v>2.3858000000000201</v>
      </c>
      <c r="H98" s="3">
        <v>0.44740000000000002</v>
      </c>
      <c r="I98" s="3">
        <v>5.3311999999999999</v>
      </c>
      <c r="J98" s="3">
        <v>0</v>
      </c>
      <c r="K98" s="3">
        <v>23.584399999999999</v>
      </c>
    </row>
    <row r="99" spans="1:11">
      <c r="A99" s="2" t="s">
        <v>9</v>
      </c>
      <c r="B99" s="5">
        <v>0</v>
      </c>
      <c r="C99" s="5">
        <v>12.776759999999999</v>
      </c>
      <c r="D99" s="5">
        <v>0</v>
      </c>
      <c r="E99" s="5">
        <v>11.59844</v>
      </c>
      <c r="F99" s="5">
        <v>56.388439999999903</v>
      </c>
      <c r="G99" s="3">
        <v>2.3858000000000201</v>
      </c>
      <c r="H99" s="3">
        <v>0.44740000000000002</v>
      </c>
      <c r="I99" s="3">
        <v>5.3311999999999999</v>
      </c>
      <c r="J99" s="3">
        <v>0</v>
      </c>
      <c r="K99" s="3">
        <v>23.584399999999999</v>
      </c>
    </row>
    <row r="100" spans="1:11">
      <c r="A100" s="2" t="s">
        <v>66</v>
      </c>
      <c r="B100" s="5">
        <v>243.92148923484299</v>
      </c>
      <c r="C100" s="5">
        <v>309.23752246151901</v>
      </c>
      <c r="D100" s="5">
        <v>179.543932022181</v>
      </c>
      <c r="E100" s="5">
        <v>150.69497182152799</v>
      </c>
      <c r="F100" s="5">
        <v>202.75111668513</v>
      </c>
      <c r="G100" s="3">
        <v>244.26772080976201</v>
      </c>
      <c r="H100" s="3">
        <v>238.35849287758199</v>
      </c>
      <c r="I100" s="3">
        <v>295.46432737012401</v>
      </c>
      <c r="J100" s="3">
        <v>159.65663308961601</v>
      </c>
      <c r="K100" s="3">
        <v>307.86467368316698</v>
      </c>
    </row>
    <row r="101" spans="1:11">
      <c r="A101" s="2" t="s">
        <v>49</v>
      </c>
      <c r="B101" s="5">
        <v>392.336708397866</v>
      </c>
      <c r="C101" s="5">
        <v>385.41067940536902</v>
      </c>
      <c r="D101" s="5">
        <v>385.353375048663</v>
      </c>
      <c r="E101" s="5">
        <v>375.38437080185003</v>
      </c>
      <c r="F101" s="5">
        <v>387.363865857588</v>
      </c>
      <c r="G101" s="3">
        <v>385.66</v>
      </c>
      <c r="H101" s="3">
        <v>388.804571295328</v>
      </c>
      <c r="I101" s="3">
        <v>387.77431999999999</v>
      </c>
      <c r="J101" s="3">
        <v>386.20093223579698</v>
      </c>
      <c r="K101" s="3">
        <v>389.23369842120002</v>
      </c>
    </row>
    <row r="102" spans="1:11">
      <c r="A102" s="2" t="s">
        <v>139</v>
      </c>
      <c r="B102" s="5">
        <v>126.21498617208999</v>
      </c>
      <c r="C102" s="5">
        <v>105.633263861298</v>
      </c>
      <c r="D102" s="5">
        <v>84.497448472888706</v>
      </c>
      <c r="E102" s="5">
        <v>45.163122451629299</v>
      </c>
      <c r="F102" s="5">
        <v>124.367322297882</v>
      </c>
      <c r="G102" s="3">
        <v>75.448605331755601</v>
      </c>
      <c r="H102" s="3">
        <v>121.758164922099</v>
      </c>
      <c r="I102" s="3">
        <v>93.065241593882703</v>
      </c>
      <c r="J102" s="3">
        <v>45.245089454470502</v>
      </c>
      <c r="K102" s="3">
        <v>68.635984298228294</v>
      </c>
    </row>
    <row r="103" spans="1:11">
      <c r="A103" s="2" t="s">
        <v>372</v>
      </c>
      <c r="B103" s="5">
        <v>9.2933698558523705</v>
      </c>
      <c r="C103" s="5">
        <v>16.589401298237899</v>
      </c>
      <c r="D103" s="5">
        <v>48.683263627993597</v>
      </c>
      <c r="E103" s="5">
        <v>36.584419010809498</v>
      </c>
      <c r="F103" s="5">
        <v>59.309989208051199</v>
      </c>
      <c r="G103" s="3">
        <v>19.530006072768</v>
      </c>
      <c r="H103" s="3">
        <v>48.5079394986587</v>
      </c>
      <c r="I103" s="3">
        <v>5.7258216122868602</v>
      </c>
      <c r="J103" s="3">
        <v>36.869530944409199</v>
      </c>
      <c r="K103" s="3">
        <v>7.9352601542350296</v>
      </c>
    </row>
    <row r="104" spans="1:11">
      <c r="A104" s="2" t="s">
        <v>92</v>
      </c>
      <c r="B104" s="5">
        <v>5.1461199999999998</v>
      </c>
      <c r="C104" s="5">
        <v>1.25928</v>
      </c>
      <c r="D104" s="5">
        <v>2.8373599999999901</v>
      </c>
      <c r="E104" s="5">
        <v>3.9313200000000301</v>
      </c>
      <c r="F104" s="5">
        <v>19.953960000000102</v>
      </c>
      <c r="G104" s="3">
        <v>1.7375200000000199</v>
      </c>
      <c r="H104" s="3">
        <v>4.8719999999999999</v>
      </c>
      <c r="I104" s="3">
        <v>0.43319999999999997</v>
      </c>
      <c r="J104" s="3">
        <v>7.9672000000000498</v>
      </c>
      <c r="K104" s="3">
        <v>3.1876799999999998</v>
      </c>
    </row>
    <row r="105" spans="1:11">
      <c r="A105" s="2" t="s">
        <v>39</v>
      </c>
      <c r="B105" s="5">
        <v>0.44719999999995302</v>
      </c>
      <c r="C105" s="5">
        <v>0</v>
      </c>
      <c r="D105" s="5">
        <v>0.41452000000003902</v>
      </c>
      <c r="E105" s="5">
        <v>0</v>
      </c>
      <c r="F105" s="5">
        <v>0.67571999999995602</v>
      </c>
      <c r="G105" s="3">
        <v>0</v>
      </c>
      <c r="H105" s="3">
        <v>7.6566799999999997</v>
      </c>
      <c r="I105" s="3">
        <v>0</v>
      </c>
      <c r="J105" s="3">
        <v>0</v>
      </c>
      <c r="K105" s="3">
        <v>0</v>
      </c>
    </row>
    <row r="106" spans="1:11">
      <c r="A106" s="2" t="s">
        <v>60</v>
      </c>
      <c r="B106" s="5">
        <v>0.44719999999995302</v>
      </c>
      <c r="C106" s="5">
        <v>0</v>
      </c>
      <c r="D106" s="5">
        <v>0.41452000000003902</v>
      </c>
      <c r="E106" s="5">
        <v>0</v>
      </c>
      <c r="F106" s="5">
        <v>0.67571999999995602</v>
      </c>
      <c r="G106" s="3">
        <v>0</v>
      </c>
      <c r="H106" s="3">
        <v>7.6566799999999997</v>
      </c>
      <c r="I106" s="3">
        <v>0</v>
      </c>
      <c r="J106" s="3">
        <v>0</v>
      </c>
      <c r="K106" s="3">
        <v>0</v>
      </c>
    </row>
    <row r="107" spans="1:11">
      <c r="A107" s="2" t="s">
        <v>74</v>
      </c>
      <c r="B107" s="5">
        <v>0.44719999999995302</v>
      </c>
      <c r="C107" s="5">
        <v>0</v>
      </c>
      <c r="D107" s="5">
        <v>0.41452000000003902</v>
      </c>
      <c r="E107" s="5">
        <v>0</v>
      </c>
      <c r="F107" s="5">
        <v>0.67571999999995602</v>
      </c>
      <c r="G107" s="3">
        <v>0</v>
      </c>
      <c r="H107" s="3">
        <v>7.6566799999999997</v>
      </c>
      <c r="I107" s="3">
        <v>0</v>
      </c>
      <c r="J107" s="3">
        <v>0</v>
      </c>
      <c r="K107" s="3">
        <v>0</v>
      </c>
    </row>
    <row r="108" spans="1:11">
      <c r="A108" s="2" t="s">
        <v>141</v>
      </c>
      <c r="B108" s="5">
        <v>0.44719999999995302</v>
      </c>
      <c r="C108" s="5">
        <v>0</v>
      </c>
      <c r="D108" s="5">
        <v>0.41452000000003902</v>
      </c>
      <c r="E108" s="5">
        <v>0</v>
      </c>
      <c r="F108" s="5">
        <v>0.67571999999995602</v>
      </c>
      <c r="G108" s="3">
        <v>0</v>
      </c>
      <c r="H108" s="3">
        <v>7.6566799999999997</v>
      </c>
      <c r="I108" s="3">
        <v>0</v>
      </c>
      <c r="J108" s="3">
        <v>0</v>
      </c>
      <c r="K108" s="3">
        <v>0</v>
      </c>
    </row>
    <row r="109" spans="1:11">
      <c r="A109" s="2" t="s">
        <v>197</v>
      </c>
      <c r="B109" s="5">
        <v>36.709259913884097</v>
      </c>
      <c r="C109" s="5">
        <v>19.6876405786821</v>
      </c>
      <c r="D109" s="5">
        <v>7.0655180078169</v>
      </c>
      <c r="E109" s="5">
        <v>15.789137418721999</v>
      </c>
      <c r="F109" s="5">
        <v>36.7258763758038</v>
      </c>
      <c r="G109" s="3">
        <v>15.207599999999999</v>
      </c>
      <c r="H109" s="3">
        <v>8.9398574200008003</v>
      </c>
      <c r="I109" s="3">
        <v>20.421936596911799</v>
      </c>
      <c r="J109" s="3">
        <v>1.29644</v>
      </c>
      <c r="K109" s="3">
        <v>36.7724287810139</v>
      </c>
    </row>
    <row r="110" spans="1:11">
      <c r="A110" s="2" t="s">
        <v>213</v>
      </c>
      <c r="B110" s="5">
        <v>60.894977102140601</v>
      </c>
      <c r="C110" s="5">
        <v>20.622529991840199</v>
      </c>
      <c r="D110" s="5">
        <v>29.659759999999899</v>
      </c>
      <c r="E110" s="5">
        <v>18.747039999999998</v>
      </c>
      <c r="F110" s="5">
        <v>101.744576728578</v>
      </c>
      <c r="G110" s="3">
        <v>17.123621546583099</v>
      </c>
      <c r="H110" s="3">
        <v>12.8136416171186</v>
      </c>
      <c r="I110" s="3">
        <v>20.438262404234901</v>
      </c>
      <c r="J110" s="3">
        <v>3.6342400000000001</v>
      </c>
      <c r="K110" s="3">
        <v>92.881240334149197</v>
      </c>
    </row>
    <row r="111" spans="1:11">
      <c r="A111" s="2" t="s">
        <v>42</v>
      </c>
      <c r="B111" s="5">
        <v>12.3904187386449</v>
      </c>
      <c r="C111" s="5">
        <v>27.7632963454205</v>
      </c>
      <c r="D111" s="5">
        <v>28.688343690535</v>
      </c>
      <c r="E111" s="5">
        <v>28.4045826895861</v>
      </c>
      <c r="F111" s="5">
        <v>30.120614188703499</v>
      </c>
      <c r="G111" s="3">
        <v>26.983977958908</v>
      </c>
      <c r="H111" s="3">
        <v>19.401370929723502</v>
      </c>
      <c r="I111" s="3">
        <v>11.9011778997336</v>
      </c>
      <c r="J111" s="3">
        <v>26.7098390141953</v>
      </c>
      <c r="K111" s="3">
        <v>25.8774399720328</v>
      </c>
    </row>
    <row r="112" spans="1:11">
      <c r="A112" s="2" t="s">
        <v>46</v>
      </c>
      <c r="B112" s="5">
        <v>3</v>
      </c>
      <c r="C112" s="5">
        <v>0</v>
      </c>
      <c r="D112" s="5">
        <v>3</v>
      </c>
      <c r="E112" s="5">
        <v>3</v>
      </c>
      <c r="F112" s="5">
        <v>3</v>
      </c>
      <c r="G112" s="3">
        <v>3</v>
      </c>
      <c r="H112" s="3">
        <v>3</v>
      </c>
      <c r="I112" s="3">
        <v>3</v>
      </c>
      <c r="J112" s="3">
        <v>3</v>
      </c>
      <c r="K112" s="3">
        <v>2.21604</v>
      </c>
    </row>
    <row r="113" spans="1:11">
      <c r="A113" s="2" t="s">
        <v>58</v>
      </c>
      <c r="B113" s="5">
        <v>3.00000000000002</v>
      </c>
      <c r="C113" s="5">
        <v>0</v>
      </c>
      <c r="D113" s="5">
        <v>3.00000000000002</v>
      </c>
      <c r="E113" s="5">
        <v>3.00000000000002</v>
      </c>
      <c r="F113" s="5">
        <v>3.00000000000002</v>
      </c>
      <c r="G113" s="3">
        <v>3.00000000000002</v>
      </c>
      <c r="H113" s="3">
        <v>3</v>
      </c>
      <c r="I113" s="3">
        <v>3</v>
      </c>
      <c r="J113" s="3">
        <v>3</v>
      </c>
      <c r="K113" s="3">
        <v>2.21604</v>
      </c>
    </row>
    <row r="114" spans="1:11">
      <c r="A114" s="2" t="s">
        <v>187</v>
      </c>
      <c r="B114" s="5">
        <v>30.529589999999999</v>
      </c>
      <c r="C114" s="5">
        <v>23.178920000000002</v>
      </c>
      <c r="D114" s="5">
        <v>5.6718920271479396</v>
      </c>
      <c r="E114" s="5">
        <v>15.98028</v>
      </c>
      <c r="F114" s="5">
        <v>86.043659658735294</v>
      </c>
      <c r="G114" s="3">
        <v>17.588080000000001</v>
      </c>
      <c r="H114" s="3">
        <v>8.7132000000000502</v>
      </c>
      <c r="I114" s="3">
        <v>19.943480000000001</v>
      </c>
      <c r="J114" s="3">
        <v>4.0249080437942197</v>
      </c>
      <c r="K114" s="3">
        <v>53.494285872539997</v>
      </c>
    </row>
    <row r="115" spans="1:11">
      <c r="A115" s="2" t="s">
        <v>315</v>
      </c>
      <c r="B115" s="5">
        <v>1.1460760011796601E-2</v>
      </c>
      <c r="C115" s="5">
        <v>5.2323851590281301E-3</v>
      </c>
      <c r="D115" s="5">
        <v>9.2154351993900506E-3</v>
      </c>
      <c r="E115" s="5">
        <v>1.11739195842762E-2</v>
      </c>
      <c r="F115" s="5">
        <v>5.8259123975363796E-3</v>
      </c>
      <c r="G115" s="3">
        <v>8.5454031977820807E-3</v>
      </c>
      <c r="H115" s="3">
        <v>1.1245713399398401E-2</v>
      </c>
      <c r="I115" s="3">
        <v>8.3492588820450707E-3</v>
      </c>
      <c r="J115" s="3">
        <v>4.2577929538656399E-3</v>
      </c>
      <c r="K115" s="3">
        <v>4.0074170049098096E-3</v>
      </c>
    </row>
    <row r="116" spans="1:11">
      <c r="A116" s="2" t="s">
        <v>328</v>
      </c>
      <c r="B116" s="5">
        <v>14.769885130280599</v>
      </c>
      <c r="C116" s="5">
        <v>41.285083652970101</v>
      </c>
      <c r="D116" s="5">
        <v>38.683719466439896</v>
      </c>
      <c r="E116" s="5">
        <v>39.5599938389594</v>
      </c>
      <c r="F116" s="5">
        <v>36.564766030563497</v>
      </c>
      <c r="G116" s="3">
        <v>28.481702989471799</v>
      </c>
      <c r="H116" s="3">
        <v>19.301336268583398</v>
      </c>
      <c r="I116" s="3">
        <v>17.548294267326401</v>
      </c>
      <c r="J116" s="3">
        <v>52.835358626233798</v>
      </c>
      <c r="K116" s="3">
        <v>25.790242802575701</v>
      </c>
    </row>
    <row r="117" spans="1:11">
      <c r="A117" s="2" t="s">
        <v>138</v>
      </c>
      <c r="B117" s="5">
        <v>62.135379101102501</v>
      </c>
      <c r="C117" s="5">
        <v>116.06839826718399</v>
      </c>
      <c r="D117" s="5">
        <v>156.61414299283101</v>
      </c>
      <c r="E117" s="5">
        <v>156.788482379172</v>
      </c>
      <c r="F117" s="5">
        <v>160.22054537740701</v>
      </c>
      <c r="G117" s="3">
        <v>121.29509465339299</v>
      </c>
      <c r="H117" s="3">
        <v>145.71012534648099</v>
      </c>
      <c r="I117" s="3">
        <v>71.217208262381106</v>
      </c>
      <c r="J117" s="3">
        <v>153.319678028391</v>
      </c>
      <c r="K117" s="3">
        <v>74.562510405057296</v>
      </c>
    </row>
    <row r="118" spans="1:11">
      <c r="A118" s="2" t="s">
        <v>62</v>
      </c>
      <c r="B118" s="5">
        <v>87.838645717952602</v>
      </c>
      <c r="C118" s="5">
        <v>38.131394877862398</v>
      </c>
      <c r="D118" s="5">
        <v>49.593049738419197</v>
      </c>
      <c r="E118" s="5">
        <v>32.283582201274299</v>
      </c>
      <c r="F118" s="5">
        <v>106.056799087283</v>
      </c>
      <c r="G118" s="3">
        <v>23.0735421593835</v>
      </c>
      <c r="H118" s="3">
        <v>76.456139246966302</v>
      </c>
      <c r="I118" s="3">
        <v>23.285399999999999</v>
      </c>
      <c r="J118" s="3">
        <v>21.513989455895501</v>
      </c>
      <c r="K118" s="3">
        <v>97.340753705841905</v>
      </c>
    </row>
    <row r="119" spans="1:11">
      <c r="A119" s="2" t="s">
        <v>277</v>
      </c>
      <c r="B119" s="5">
        <v>21.479745432236701</v>
      </c>
      <c r="C119" s="5">
        <v>116.34124024619599</v>
      </c>
      <c r="D119" s="5">
        <v>86.106969925438705</v>
      </c>
      <c r="E119" s="5">
        <v>18.327943172161401</v>
      </c>
      <c r="F119" s="5">
        <v>42.777797181419601</v>
      </c>
      <c r="G119" s="3">
        <v>77.896147284642097</v>
      </c>
      <c r="H119" s="3">
        <v>11.3697996991992</v>
      </c>
      <c r="I119" s="3">
        <v>69.410765983480701</v>
      </c>
      <c r="J119" s="3">
        <v>35.256756606171699</v>
      </c>
      <c r="K119" s="3">
        <v>12.862223014826499</v>
      </c>
    </row>
    <row r="120" spans="1:11">
      <c r="A120" s="2" t="s">
        <v>368</v>
      </c>
      <c r="B120" s="5">
        <v>63.652401793459497</v>
      </c>
      <c r="C120" s="5">
        <v>69.793295083854503</v>
      </c>
      <c r="D120" s="5">
        <v>45.525569176918999</v>
      </c>
      <c r="E120" s="5">
        <v>27.3336035543619</v>
      </c>
      <c r="F120" s="5">
        <v>74.345716801069401</v>
      </c>
      <c r="G120" s="3">
        <v>66.075999813047105</v>
      </c>
      <c r="H120" s="3">
        <v>9.5478548422386105</v>
      </c>
      <c r="I120" s="3">
        <v>69.141917042803698</v>
      </c>
      <c r="J120" s="3">
        <v>43.4144308063265</v>
      </c>
      <c r="K120" s="3">
        <v>204.03189335393299</v>
      </c>
    </row>
    <row r="121" spans="1:11">
      <c r="A121" s="2" t="s">
        <v>286</v>
      </c>
      <c r="B121" s="5">
        <v>5.6493382462577402E-4</v>
      </c>
      <c r="C121" s="5">
        <v>5.7239900775260499E-5</v>
      </c>
      <c r="D121" s="5">
        <v>1.3504949206436E-4</v>
      </c>
      <c r="E121" s="5">
        <v>1.9681272610796999E-4</v>
      </c>
      <c r="F121" s="5">
        <v>3.3559192193025099E-4</v>
      </c>
      <c r="G121" s="3">
        <v>2.06580479107293E-4</v>
      </c>
      <c r="H121" s="3">
        <v>4.4449337882175599E-4</v>
      </c>
      <c r="I121" s="3">
        <v>1.19386463163437E-4</v>
      </c>
      <c r="J121" s="3">
        <v>1.01012617028579E-4</v>
      </c>
      <c r="K121" s="3">
        <v>5.1193085687378799E-5</v>
      </c>
    </row>
    <row r="122" spans="1:11">
      <c r="A122" s="2" t="s">
        <v>320</v>
      </c>
      <c r="B122" s="5">
        <v>69.931757147998695</v>
      </c>
      <c r="C122" s="5">
        <v>52.177220027973398</v>
      </c>
      <c r="D122" s="5">
        <v>69.790905154127401</v>
      </c>
      <c r="E122" s="5">
        <v>91.582427026914303</v>
      </c>
      <c r="F122" s="5">
        <v>185.44155107811801</v>
      </c>
      <c r="G122" s="3">
        <v>66.234053271436807</v>
      </c>
      <c r="H122" s="3">
        <v>82.530430817552698</v>
      </c>
      <c r="I122" s="3">
        <v>22.3937393498502</v>
      </c>
      <c r="J122" s="3">
        <v>199.298061794978</v>
      </c>
      <c r="K122" s="3">
        <v>256.500247318687</v>
      </c>
    </row>
    <row r="123" spans="1:11">
      <c r="A123" s="2" t="s">
        <v>207</v>
      </c>
      <c r="B123" s="5">
        <v>2.2731816429200099E-14</v>
      </c>
      <c r="C123" s="5">
        <v>0</v>
      </c>
      <c r="D123" s="5">
        <v>2.2731816429200099E-14</v>
      </c>
      <c r="E123" s="5">
        <v>2.2731816429200099E-14</v>
      </c>
      <c r="F123" s="5">
        <v>2.2731816429200099E-14</v>
      </c>
      <c r="G123" s="3">
        <v>2.2731816429200099E-14</v>
      </c>
      <c r="H123" s="3">
        <v>0</v>
      </c>
      <c r="I123" s="3">
        <v>0</v>
      </c>
      <c r="J123" s="3">
        <v>2.2731816429200099E-14</v>
      </c>
      <c r="K123" s="3">
        <v>2.2731816429200099E-14</v>
      </c>
    </row>
    <row r="124" spans="1:11">
      <c r="A124" s="2" t="s">
        <v>322</v>
      </c>
      <c r="B124" s="5">
        <v>7.8825834748386099E-15</v>
      </c>
      <c r="C124" s="5">
        <v>0</v>
      </c>
      <c r="D124" s="5">
        <v>7.8825834748386099E-15</v>
      </c>
      <c r="E124" s="5">
        <v>7.8825834748386099E-15</v>
      </c>
      <c r="F124" s="5">
        <v>7.8825834748386099E-15</v>
      </c>
      <c r="G124" s="3">
        <v>7.8825834748386099E-15</v>
      </c>
      <c r="H124" s="3">
        <v>0</v>
      </c>
      <c r="I124" s="3">
        <v>0</v>
      </c>
      <c r="J124" s="3">
        <v>7.8825834748386099E-15</v>
      </c>
      <c r="K124" s="3">
        <v>7.8825834748386099E-15</v>
      </c>
    </row>
    <row r="125" spans="1:11">
      <c r="A125" s="2" t="s">
        <v>293</v>
      </c>
      <c r="B125" s="5">
        <v>392.84840000000003</v>
      </c>
      <c r="C125" s="5">
        <v>386.83692522212402</v>
      </c>
      <c r="D125" s="5">
        <v>385.89944876402399</v>
      </c>
      <c r="E125" s="5">
        <v>378.81659698723701</v>
      </c>
      <c r="F125" s="5">
        <v>387.36159766457001</v>
      </c>
      <c r="G125" s="3">
        <v>385.66</v>
      </c>
      <c r="H125" s="3">
        <v>389.22900413727001</v>
      </c>
      <c r="I125" s="3">
        <v>387.77431999999999</v>
      </c>
      <c r="J125" s="3">
        <v>387.06855862277899</v>
      </c>
      <c r="K125" s="3">
        <v>389.23388982754199</v>
      </c>
    </row>
    <row r="126" spans="1:11">
      <c r="A126" s="2" t="s">
        <v>219</v>
      </c>
      <c r="B126" s="5">
        <v>392.84840000000298</v>
      </c>
      <c r="C126" s="5">
        <v>386.84492000000301</v>
      </c>
      <c r="D126" s="5">
        <v>385.90424000000303</v>
      </c>
      <c r="E126" s="5">
        <v>378.82147999999899</v>
      </c>
      <c r="F126" s="5">
        <v>387.365479999993</v>
      </c>
      <c r="G126" s="3">
        <v>385.66000000000298</v>
      </c>
      <c r="H126" s="3">
        <v>389.23436000000203</v>
      </c>
      <c r="I126" s="3">
        <v>387.77431999999698</v>
      </c>
      <c r="J126" s="3">
        <v>387.07383999999701</v>
      </c>
      <c r="K126" s="3">
        <v>389.236560000005</v>
      </c>
    </row>
    <row r="127" spans="1:11">
      <c r="A127" s="2" t="s">
        <v>114</v>
      </c>
      <c r="B127" s="5">
        <v>392.84840000000003</v>
      </c>
      <c r="C127" s="5">
        <v>386.84492</v>
      </c>
      <c r="D127" s="5">
        <v>385.90424000000002</v>
      </c>
      <c r="E127" s="5">
        <v>378.82148000000001</v>
      </c>
      <c r="F127" s="5">
        <v>387.36547999999999</v>
      </c>
      <c r="G127" s="3">
        <v>385.66</v>
      </c>
      <c r="H127" s="3">
        <v>389.23435999999998</v>
      </c>
      <c r="I127" s="3">
        <v>387.77431999999999</v>
      </c>
      <c r="J127" s="3">
        <v>387.07384000000002</v>
      </c>
      <c r="K127" s="3">
        <v>389.23656</v>
      </c>
    </row>
    <row r="128" spans="1:11">
      <c r="A128" s="2" t="s">
        <v>221</v>
      </c>
      <c r="B128" s="5">
        <v>392.84840000000003</v>
      </c>
      <c r="C128" s="5">
        <v>386.84492</v>
      </c>
      <c r="D128" s="5">
        <v>385.90424000000002</v>
      </c>
      <c r="E128" s="5">
        <v>378.82148000000001</v>
      </c>
      <c r="F128" s="5">
        <v>387.36547999999999</v>
      </c>
      <c r="G128" s="3">
        <v>385.66</v>
      </c>
      <c r="H128" s="3">
        <v>389.23435999999998</v>
      </c>
      <c r="I128" s="3">
        <v>387.77431999999999</v>
      </c>
      <c r="J128" s="3">
        <v>387.07384000000002</v>
      </c>
      <c r="K128" s="3">
        <v>389.23656</v>
      </c>
    </row>
    <row r="129" spans="1:11">
      <c r="A129" s="2" t="s">
        <v>252</v>
      </c>
      <c r="B129" s="5">
        <v>207.73052000000001</v>
      </c>
      <c r="C129" s="5">
        <v>83.614959999999996</v>
      </c>
      <c r="D129" s="5">
        <v>182.31120000000001</v>
      </c>
      <c r="E129" s="5">
        <v>187.24315999999999</v>
      </c>
      <c r="F129" s="5">
        <v>313.82808</v>
      </c>
      <c r="G129" s="3">
        <v>110.74584</v>
      </c>
      <c r="H129" s="3">
        <v>148.94159999999999</v>
      </c>
      <c r="I129" s="3">
        <v>70.86</v>
      </c>
      <c r="J129" s="3">
        <v>138.59772000000001</v>
      </c>
      <c r="K129" s="3">
        <v>330.64028000000002</v>
      </c>
    </row>
    <row r="130" spans="1:11">
      <c r="A130" s="2" t="s">
        <v>374</v>
      </c>
      <c r="B130" s="5">
        <v>180.84616536601499</v>
      </c>
      <c r="C130" s="5">
        <v>175.28067031689099</v>
      </c>
      <c r="D130" s="5">
        <v>114.020076873745</v>
      </c>
      <c r="E130" s="5">
        <v>70.789041678802903</v>
      </c>
      <c r="F130" s="5">
        <v>156.863366803585</v>
      </c>
      <c r="G130" s="3">
        <v>98.926693908835304</v>
      </c>
      <c r="H130" s="3">
        <v>198.62549964700401</v>
      </c>
      <c r="I130" s="3">
        <v>159.08686908453001</v>
      </c>
      <c r="J130" s="3">
        <v>68.228233568901601</v>
      </c>
      <c r="K130" s="3">
        <v>77.792349514754505</v>
      </c>
    </row>
    <row r="131" spans="1:11">
      <c r="A131" s="2" t="s">
        <v>166</v>
      </c>
      <c r="B131" s="5">
        <v>4.9530390711001997E-3</v>
      </c>
      <c r="C131" s="5">
        <v>4.4681532071309104E-3</v>
      </c>
      <c r="D131" s="5">
        <v>7.2120076522455799E-3</v>
      </c>
      <c r="E131" s="5">
        <v>7.7647929954341704E-3</v>
      </c>
      <c r="F131" s="5">
        <v>6.4304347256470603E-3</v>
      </c>
      <c r="G131" s="3">
        <v>4.6302611976930296E-3</v>
      </c>
      <c r="H131" s="3">
        <v>4.5127171231474899E-3</v>
      </c>
      <c r="I131" s="3">
        <v>4.7321036553701502E-3</v>
      </c>
      <c r="J131" s="3">
        <v>7.3199785025929703E-3</v>
      </c>
      <c r="K131" s="3">
        <v>7.0361000989610199E-3</v>
      </c>
    </row>
    <row r="132" spans="1:11">
      <c r="A132" s="2" t="s">
        <v>196</v>
      </c>
      <c r="B132" s="5">
        <v>36.739800000000102</v>
      </c>
      <c r="C132" s="5">
        <v>18.121559999999999</v>
      </c>
      <c r="D132" s="5">
        <v>0.44036000000005499</v>
      </c>
      <c r="E132" s="5">
        <v>11.59844</v>
      </c>
      <c r="F132" s="5">
        <v>41.250999999999998</v>
      </c>
      <c r="G132" s="3">
        <v>13.95392</v>
      </c>
      <c r="H132" s="3">
        <v>6.2320000000000002</v>
      </c>
      <c r="I132" s="3">
        <v>15.49836</v>
      </c>
      <c r="J132" s="3">
        <v>1.29644</v>
      </c>
      <c r="K132" s="3">
        <v>41.250999999999998</v>
      </c>
    </row>
    <row r="133" spans="1:11">
      <c r="A133" s="2" t="s">
        <v>174</v>
      </c>
      <c r="B133" s="5">
        <v>36.809259913883501</v>
      </c>
      <c r="C133" s="5">
        <v>19.725919999999999</v>
      </c>
      <c r="D133" s="5">
        <v>0</v>
      </c>
      <c r="E133" s="5">
        <v>15.129160000000001</v>
      </c>
      <c r="F133" s="5">
        <v>36.825876375802899</v>
      </c>
      <c r="G133" s="3">
        <v>17.124680000000001</v>
      </c>
      <c r="H133" s="3">
        <v>8.7132000000000005</v>
      </c>
      <c r="I133" s="3">
        <v>18.800439999999998</v>
      </c>
      <c r="J133" s="3">
        <v>1.29644</v>
      </c>
      <c r="K133" s="3">
        <v>36.872428781014101</v>
      </c>
    </row>
    <row r="134" spans="1:11">
      <c r="A134" s="2" t="s">
        <v>6</v>
      </c>
      <c r="B134" s="5">
        <v>6.8257731616086503E-4</v>
      </c>
      <c r="C134" s="5">
        <v>3.3477825330398303E-4</v>
      </c>
      <c r="D134" s="5">
        <v>4.5409515334995899E-4</v>
      </c>
      <c r="E134" s="5">
        <v>4.7004231996652902E-4</v>
      </c>
      <c r="F134" s="5">
        <v>1.93128668320247E-4</v>
      </c>
      <c r="G134" s="3">
        <v>3.6611967377667099E-4</v>
      </c>
      <c r="H134" s="3">
        <v>6.0250856525409502E-4</v>
      </c>
      <c r="I134" s="3">
        <v>1.1011199914901E-4</v>
      </c>
      <c r="J134" s="3">
        <v>1.0924931579991701E-3</v>
      </c>
      <c r="K134" s="3">
        <v>4.6532385440514702E-4</v>
      </c>
    </row>
    <row r="135" spans="1:11">
      <c r="A135" s="2" t="s">
        <v>316</v>
      </c>
      <c r="B135" s="5">
        <v>206.2213002881</v>
      </c>
      <c r="C135" s="5">
        <v>188.50739243914001</v>
      </c>
      <c r="D135" s="5">
        <v>150.196804404875</v>
      </c>
      <c r="E135" s="5">
        <v>91.169714268683293</v>
      </c>
      <c r="F135" s="5">
        <v>148.37207202156301</v>
      </c>
      <c r="G135" s="3">
        <v>112.99288</v>
      </c>
      <c r="H135" s="3">
        <v>244.83926247583</v>
      </c>
      <c r="I135" s="3">
        <v>158.77646159344999</v>
      </c>
      <c r="J135" s="3">
        <v>112.669338343635</v>
      </c>
      <c r="K135" s="3">
        <v>255.31309158209999</v>
      </c>
    </row>
    <row r="136" spans="1:11">
      <c r="A136" s="2" t="s">
        <v>362</v>
      </c>
      <c r="B136" s="5">
        <v>20.018319999999999</v>
      </c>
      <c r="C136" s="5">
        <v>4.4066799999999997</v>
      </c>
      <c r="D136" s="5">
        <v>1.38959999999997</v>
      </c>
      <c r="E136" s="5">
        <v>12.427199999999999</v>
      </c>
      <c r="F136" s="5">
        <v>11.259880000000001</v>
      </c>
      <c r="G136" s="3">
        <v>5.8135600000000496</v>
      </c>
      <c r="H136" s="3">
        <v>6.8197599999999996</v>
      </c>
      <c r="I136" s="3">
        <v>2.9839600000000002</v>
      </c>
      <c r="J136" s="3">
        <v>2.1496399999999798</v>
      </c>
      <c r="K136" s="3">
        <v>19.465799999999899</v>
      </c>
    </row>
    <row r="137" spans="1:11">
      <c r="A137" s="2" t="s">
        <v>95</v>
      </c>
      <c r="B137" s="5">
        <v>65.540719999999993</v>
      </c>
      <c r="C137" s="5">
        <v>75.194959999999995</v>
      </c>
      <c r="D137" s="5">
        <v>173.7432</v>
      </c>
      <c r="E137" s="5">
        <v>205.3776</v>
      </c>
      <c r="F137" s="5">
        <v>180.20284000000001</v>
      </c>
      <c r="G137" s="3">
        <v>81.375079999999997</v>
      </c>
      <c r="H137" s="3">
        <v>122.33656000000001</v>
      </c>
      <c r="I137" s="3">
        <v>22.623719999999999</v>
      </c>
      <c r="J137" s="3">
        <v>268.32571999999999</v>
      </c>
      <c r="K137" s="3">
        <v>67.535360000000097</v>
      </c>
    </row>
    <row r="138" spans="1:11">
      <c r="A138" s="2" t="s">
        <v>330</v>
      </c>
      <c r="B138" s="5">
        <v>77.189812163537297</v>
      </c>
      <c r="C138" s="5">
        <v>35.099576217429501</v>
      </c>
      <c r="D138" s="5">
        <v>26.1433458293642</v>
      </c>
      <c r="E138" s="5">
        <v>45.976610068262701</v>
      </c>
      <c r="F138" s="5">
        <v>156.053324270638</v>
      </c>
      <c r="G138" s="3">
        <v>81.889596976940894</v>
      </c>
      <c r="H138" s="3">
        <v>37.621292645020297</v>
      </c>
      <c r="I138" s="3">
        <v>62.889288777525202</v>
      </c>
      <c r="J138" s="3">
        <v>23.8162256076752</v>
      </c>
      <c r="K138" s="3">
        <v>270.31474552181498</v>
      </c>
    </row>
    <row r="139" spans="1:11">
      <c r="A139" s="2" t="s">
        <v>65</v>
      </c>
      <c r="B139" s="5">
        <v>88.259432835305901</v>
      </c>
      <c r="C139" s="5">
        <v>150.23634695696401</v>
      </c>
      <c r="D139" s="5">
        <v>65.993697741728994</v>
      </c>
      <c r="E139" s="5">
        <v>27.827304900820302</v>
      </c>
      <c r="F139" s="5">
        <v>140.37453508339101</v>
      </c>
      <c r="G139" s="3">
        <v>108.979388761539</v>
      </c>
      <c r="H139" s="3">
        <v>26.913527495895199</v>
      </c>
      <c r="I139" s="3">
        <v>163.86973332077801</v>
      </c>
      <c r="J139" s="3">
        <v>32.934076301967004</v>
      </c>
      <c r="K139" s="3">
        <v>275.13686759632498</v>
      </c>
    </row>
    <row r="140" spans="1:11">
      <c r="A140" s="2" t="s">
        <v>363</v>
      </c>
      <c r="B140" s="5">
        <v>20.018319999999999</v>
      </c>
      <c r="C140" s="5">
        <v>4.4066799999999997</v>
      </c>
      <c r="D140" s="5">
        <v>0.40003999999999001</v>
      </c>
      <c r="E140" s="5">
        <v>12.427199999999999</v>
      </c>
      <c r="F140" s="5">
        <v>11.259880000000001</v>
      </c>
      <c r="G140" s="3">
        <v>5.8135600000000496</v>
      </c>
      <c r="H140" s="3">
        <v>6.8197599999999996</v>
      </c>
      <c r="I140" s="3">
        <v>2.9839600000000002</v>
      </c>
      <c r="J140" s="3">
        <v>1.2964399999999601</v>
      </c>
      <c r="K140" s="3">
        <v>19.465800000000002</v>
      </c>
    </row>
    <row r="141" spans="1:11">
      <c r="A141" s="2" t="s">
        <v>303</v>
      </c>
      <c r="B141" s="5">
        <v>129.92585663224099</v>
      </c>
      <c r="C141" s="5">
        <v>183.56602741584899</v>
      </c>
      <c r="D141" s="5">
        <v>123.967699330781</v>
      </c>
      <c r="E141" s="5">
        <v>73.504677649984799</v>
      </c>
      <c r="F141" s="5">
        <v>167.337042054459</v>
      </c>
      <c r="G141" s="3">
        <v>124.858610735963</v>
      </c>
      <c r="H141" s="3">
        <v>146.440731497906</v>
      </c>
      <c r="I141" s="3">
        <v>170.55684770852599</v>
      </c>
      <c r="J141" s="3">
        <v>81.980335833003906</v>
      </c>
      <c r="K141" s="3">
        <v>237.03527968934401</v>
      </c>
    </row>
    <row r="142" spans="1:11">
      <c r="A142" s="2" t="s">
        <v>56</v>
      </c>
      <c r="B142" s="5">
        <v>7.0524399999999599</v>
      </c>
      <c r="C142" s="5">
        <v>5.3040000000000003</v>
      </c>
      <c r="D142" s="5">
        <v>29.216425424850399</v>
      </c>
      <c r="E142" s="5">
        <v>19.878464942963198</v>
      </c>
      <c r="F142" s="5">
        <v>34.248181493530303</v>
      </c>
      <c r="G142" s="3">
        <v>13.6482519911744</v>
      </c>
      <c r="H142" s="3">
        <v>27.490639999999999</v>
      </c>
      <c r="I142" s="3">
        <v>9.7270000000000003</v>
      </c>
      <c r="J142" s="3">
        <v>22.211819167671202</v>
      </c>
      <c r="K142" s="3">
        <v>4.5055797707340401</v>
      </c>
    </row>
    <row r="143" spans="1:11">
      <c r="A143" s="2" t="s">
        <v>317</v>
      </c>
      <c r="B143" s="5">
        <v>18.404629956941701</v>
      </c>
      <c r="C143" s="5">
        <v>18.2715334053694</v>
      </c>
      <c r="D143" s="5">
        <v>18.429237950711901</v>
      </c>
      <c r="E143" s="5">
        <v>18.2684048911993</v>
      </c>
      <c r="F143" s="5">
        <v>18.412938187901499</v>
      </c>
      <c r="G143" s="3">
        <v>18.466513608853599</v>
      </c>
      <c r="H143" s="3">
        <v>18.1514966249472</v>
      </c>
      <c r="I143" s="3">
        <v>18.4975787636617</v>
      </c>
      <c r="J143" s="3">
        <v>17.9468465439517</v>
      </c>
      <c r="K143" s="3">
        <v>18.436214390507399</v>
      </c>
    </row>
    <row r="144" spans="1:11">
      <c r="A144" s="2" t="s">
        <v>234</v>
      </c>
      <c r="B144" s="5">
        <v>16.947199999999999</v>
      </c>
      <c r="C144" s="5">
        <v>1.66412</v>
      </c>
      <c r="D144" s="5">
        <v>0</v>
      </c>
      <c r="E144" s="5">
        <v>0</v>
      </c>
      <c r="F144" s="5">
        <v>14.08048</v>
      </c>
      <c r="G144" s="3">
        <v>4.4046799999999804</v>
      </c>
      <c r="H144" s="3">
        <v>3.36992</v>
      </c>
      <c r="I144" s="3">
        <v>5.0649600000000001</v>
      </c>
      <c r="J144" s="3">
        <v>0.40379999999999999</v>
      </c>
      <c r="K144" s="3">
        <v>40.095600000000097</v>
      </c>
    </row>
    <row r="145" spans="1:11">
      <c r="A145" s="2" t="s">
        <v>377</v>
      </c>
      <c r="B145" s="5">
        <v>36.087359999999997</v>
      </c>
      <c r="C145" s="5">
        <v>4.7457599999999998</v>
      </c>
      <c r="D145" s="5">
        <v>0.31117797222805199</v>
      </c>
      <c r="E145" s="5">
        <v>3.2543160733044898</v>
      </c>
      <c r="F145" s="5">
        <v>39.58708</v>
      </c>
      <c r="G145" s="3">
        <v>11.591200000000001</v>
      </c>
      <c r="H145" s="3">
        <v>6.1051200000000003</v>
      </c>
      <c r="I145" s="3">
        <v>9.8398800000000008</v>
      </c>
      <c r="J145" s="3">
        <v>1.29644</v>
      </c>
      <c r="K145" s="3">
        <v>110.801627137625</v>
      </c>
    </row>
    <row r="146" spans="1:11">
      <c r="A146" s="2" t="s">
        <v>183</v>
      </c>
      <c r="B146" s="5">
        <v>13.7638227158631</v>
      </c>
      <c r="C146" s="5">
        <v>34.625187313221097</v>
      </c>
      <c r="D146" s="5">
        <v>11.4693582703443</v>
      </c>
      <c r="E146" s="5">
        <v>16.4883976859387</v>
      </c>
      <c r="F146" s="5">
        <v>64.934953027450504</v>
      </c>
      <c r="G146" s="3">
        <v>22.441577632884901</v>
      </c>
      <c r="H146" s="3">
        <v>5.5065517259081398</v>
      </c>
      <c r="I146" s="3">
        <v>33.065899792691901</v>
      </c>
      <c r="J146" s="3">
        <v>5.4867734619653499</v>
      </c>
      <c r="K146" s="3">
        <v>43.759471721251899</v>
      </c>
    </row>
    <row r="147" spans="1:11">
      <c r="A147" s="2" t="s">
        <v>309</v>
      </c>
      <c r="B147" s="5">
        <v>221.087523747598</v>
      </c>
      <c r="C147" s="5">
        <v>174.409523652958</v>
      </c>
      <c r="D147" s="5">
        <v>197.513548428148</v>
      </c>
      <c r="E147" s="5">
        <v>210.465212559853</v>
      </c>
      <c r="F147" s="5">
        <v>246.86412823336701</v>
      </c>
      <c r="G147" s="3">
        <v>184.67781938320499</v>
      </c>
      <c r="H147" s="3">
        <v>226.42840577929601</v>
      </c>
      <c r="I147" s="3">
        <v>172.89217448585501</v>
      </c>
      <c r="J147" s="3">
        <v>204.26665978779499</v>
      </c>
      <c r="K147" s="3">
        <v>222.92322015950199</v>
      </c>
    </row>
    <row r="148" spans="1:11">
      <c r="A148" s="2" t="s">
        <v>13</v>
      </c>
      <c r="B148" s="5">
        <v>1.3832647252684199E-3</v>
      </c>
      <c r="C148" s="5">
        <v>1.1792596007660599E-3</v>
      </c>
      <c r="D148" s="5">
        <v>4.6403738188019499E-4</v>
      </c>
      <c r="E148" s="5">
        <v>1.11221783390653E-4</v>
      </c>
      <c r="F148" s="5">
        <v>9.6669286085676598E-5</v>
      </c>
      <c r="G148" s="3">
        <v>5.8548067474931099E-4</v>
      </c>
      <c r="H148" s="3">
        <v>2.2717049657331699E-3</v>
      </c>
      <c r="I148" s="3">
        <v>1.3119810755680399E-3</v>
      </c>
      <c r="J148" s="3">
        <v>2.0561774554153601E-4</v>
      </c>
      <c r="K148" s="3">
        <v>4.8596182614352202E-5</v>
      </c>
    </row>
    <row r="149" spans="1:11">
      <c r="A149" s="2" t="s">
        <v>236</v>
      </c>
      <c r="B149" s="5">
        <v>257.24089723750899</v>
      </c>
      <c r="C149" s="5">
        <v>324.87965445844998</v>
      </c>
      <c r="D149" s="5">
        <v>207.61734142248599</v>
      </c>
      <c r="E149" s="5">
        <v>169.36030876552201</v>
      </c>
      <c r="F149" s="5">
        <v>297.61989456703401</v>
      </c>
      <c r="G149" s="3">
        <v>279.85369825747699</v>
      </c>
      <c r="H149" s="3">
        <v>334.81575384195401</v>
      </c>
      <c r="I149" s="3">
        <v>331.27783835727001</v>
      </c>
      <c r="J149" s="3">
        <v>152.892533567193</v>
      </c>
      <c r="K149" s="3">
        <v>260.085572316325</v>
      </c>
    </row>
    <row r="150" spans="1:11">
      <c r="A150" s="2" t="s">
        <v>313</v>
      </c>
      <c r="B150" s="5">
        <v>0.100759913884161</v>
      </c>
      <c r="C150" s="5">
        <v>0.165433189261741</v>
      </c>
      <c r="D150" s="5">
        <v>0.11565513163459699</v>
      </c>
      <c r="E150" s="5">
        <v>0.57486011373093504</v>
      </c>
      <c r="F150" s="5">
        <v>0.11737637580397101</v>
      </c>
      <c r="G150" s="3">
        <v>0.16417147464059001</v>
      </c>
      <c r="H150" s="3">
        <v>9.1410854914641994E-3</v>
      </c>
      <c r="I150" s="3">
        <v>0.28665752732327099</v>
      </c>
      <c r="J150" s="3">
        <v>0.84162516160982603</v>
      </c>
      <c r="K150" s="3">
        <v>0.16392878101409999</v>
      </c>
    </row>
    <row r="151" spans="1:11">
      <c r="A151" s="2" t="s">
        <v>147</v>
      </c>
      <c r="B151" s="5">
        <v>93.0869334233941</v>
      </c>
      <c r="C151" s="5">
        <v>29.980979891739999</v>
      </c>
      <c r="D151" s="5">
        <v>24.8961437345307</v>
      </c>
      <c r="E151" s="5">
        <v>15.300652873090201</v>
      </c>
      <c r="F151" s="5">
        <v>3.5253219273347698</v>
      </c>
      <c r="G151" s="3">
        <v>12.1607700065244</v>
      </c>
      <c r="H151" s="3">
        <v>81.288937467954298</v>
      </c>
      <c r="I151" s="3">
        <v>8.7758752171215804</v>
      </c>
      <c r="J151" s="3">
        <v>9.5005255001707898</v>
      </c>
      <c r="K151" s="3">
        <v>6.3745182965878904</v>
      </c>
    </row>
    <row r="152" spans="1:11">
      <c r="A152" s="2" t="s">
        <v>326</v>
      </c>
      <c r="B152" s="5">
        <v>1.40360763189165E-3</v>
      </c>
      <c r="C152" s="5">
        <v>1.19885458440865E-3</v>
      </c>
      <c r="D152" s="5">
        <v>5.2774932712509903E-4</v>
      </c>
      <c r="E152" s="5">
        <v>1.11221783390653E-4</v>
      </c>
      <c r="F152" s="5">
        <v>1.45488216935524E-4</v>
      </c>
      <c r="G152" s="3">
        <v>5.854806747847E-4</v>
      </c>
      <c r="H152" s="3">
        <v>2.2717049657333698E-3</v>
      </c>
      <c r="I152" s="3">
        <v>1.34566015220379E-3</v>
      </c>
      <c r="J152" s="3">
        <v>2.41084701847319E-4</v>
      </c>
      <c r="K152" s="3">
        <v>5.2354057379494501E-5</v>
      </c>
    </row>
    <row r="153" spans="1:11">
      <c r="A153" s="2" t="s">
        <v>370</v>
      </c>
      <c r="B153" s="5">
        <v>209.643924370691</v>
      </c>
      <c r="C153" s="5">
        <v>162.98234602782401</v>
      </c>
      <c r="D153" s="5">
        <v>179.64774113854699</v>
      </c>
      <c r="E153" s="5">
        <v>198.31255774501099</v>
      </c>
      <c r="F153" s="5">
        <v>238.26620389615999</v>
      </c>
      <c r="G153" s="3">
        <v>173.649825343103</v>
      </c>
      <c r="H153" s="3">
        <v>217.30803994095899</v>
      </c>
      <c r="I153" s="3">
        <v>160.600206842586</v>
      </c>
      <c r="J153" s="3">
        <v>189.180024968449</v>
      </c>
      <c r="K153" s="3">
        <v>210.11468448929801</v>
      </c>
    </row>
    <row r="154" spans="1:11">
      <c r="A154" s="2" t="s">
        <v>199</v>
      </c>
      <c r="B154" s="5">
        <v>13.7638227158631</v>
      </c>
      <c r="C154" s="5">
        <v>3.27528</v>
      </c>
      <c r="D154" s="5">
        <v>4.5924800000000197</v>
      </c>
      <c r="E154" s="5">
        <v>4.06196</v>
      </c>
      <c r="F154" s="5">
        <v>19.276119999999999</v>
      </c>
      <c r="G154" s="3">
        <v>6.4908000000000401</v>
      </c>
      <c r="H154" s="3">
        <v>4.9646400000000002</v>
      </c>
      <c r="I154" s="3">
        <v>7.9944800000000003</v>
      </c>
      <c r="J154" s="3">
        <v>0.80644000000000005</v>
      </c>
      <c r="K154" s="3">
        <v>43.759471721251899</v>
      </c>
    </row>
    <row r="155" spans="1:11">
      <c r="A155" s="2" t="s">
        <v>10</v>
      </c>
      <c r="B155" s="5">
        <v>50.9001599999999</v>
      </c>
      <c r="C155" s="5">
        <v>20.16272</v>
      </c>
      <c r="D155" s="5">
        <v>1.30507999999998</v>
      </c>
      <c r="E155" s="5">
        <v>12.21876</v>
      </c>
      <c r="F155" s="5">
        <v>103.10148</v>
      </c>
      <c r="G155" s="3">
        <v>17.124680000000001</v>
      </c>
      <c r="H155" s="3">
        <v>8.7132000000000005</v>
      </c>
      <c r="I155" s="3">
        <v>18.800439999999998</v>
      </c>
      <c r="J155" s="3">
        <v>1.29644</v>
      </c>
      <c r="K155" s="3">
        <v>260.59652</v>
      </c>
    </row>
    <row r="156" spans="1:11">
      <c r="A156" s="2" t="s">
        <v>165</v>
      </c>
      <c r="B156" s="5">
        <v>6.2188138979807402E-3</v>
      </c>
      <c r="C156" s="5">
        <v>5.5149593800295502E-3</v>
      </c>
      <c r="D156" s="5">
        <v>8.5532314517920999E-3</v>
      </c>
      <c r="E156" s="5">
        <v>9.0706028975590103E-3</v>
      </c>
      <c r="F156" s="5">
        <v>7.6677166463740001E-3</v>
      </c>
      <c r="G156" s="3">
        <v>7.9220704091583806E-3</v>
      </c>
      <c r="H156" s="3">
        <v>4.9838340007916102E-3</v>
      </c>
      <c r="I156" s="3">
        <v>6.76777708424237E-3</v>
      </c>
      <c r="J156" s="3">
        <v>1.09053637619618E-2</v>
      </c>
      <c r="K156" s="3">
        <v>9.1299445847924394E-3</v>
      </c>
    </row>
    <row r="157" spans="1:11">
      <c r="A157" s="2" t="s">
        <v>47</v>
      </c>
      <c r="B157" s="5">
        <v>9</v>
      </c>
      <c r="C157" s="5">
        <v>0</v>
      </c>
      <c r="D157" s="5">
        <v>9</v>
      </c>
      <c r="E157" s="5">
        <v>7.0196799999999904</v>
      </c>
      <c r="F157" s="5">
        <v>6.3064000000000497</v>
      </c>
      <c r="G157" s="3">
        <v>9</v>
      </c>
      <c r="H157" s="3">
        <v>9</v>
      </c>
      <c r="I157" s="3">
        <v>7.0746000000000002</v>
      </c>
      <c r="J157" s="3">
        <v>8.6271199999999908</v>
      </c>
      <c r="K157" s="3">
        <v>2.21604</v>
      </c>
    </row>
    <row r="158" spans="1:11">
      <c r="A158" s="2" t="s">
        <v>25</v>
      </c>
      <c r="B158" s="5">
        <v>4.8707422795360401E-4</v>
      </c>
      <c r="C158" s="5">
        <v>8.6582507636309702E-5</v>
      </c>
      <c r="D158" s="5">
        <v>1.4273452936777701E-4</v>
      </c>
      <c r="E158" s="5">
        <v>2.1167125325974301E-4</v>
      </c>
      <c r="F158" s="5">
        <v>4.5943970096687403E-4</v>
      </c>
      <c r="G158" s="3">
        <v>1.03464371909473E-4</v>
      </c>
      <c r="H158" s="3">
        <v>3.1498147965376699E-4</v>
      </c>
      <c r="I158" s="3">
        <v>6.3860101892673798E-5</v>
      </c>
      <c r="J158" s="3">
        <v>4.7442408951166298E-4</v>
      </c>
      <c r="K158" s="3">
        <v>1.8981727348546499E-4</v>
      </c>
    </row>
    <row r="159" spans="1:11">
      <c r="A159" s="2" t="s">
        <v>238</v>
      </c>
      <c r="B159" s="5">
        <v>56.877123325414999</v>
      </c>
      <c r="C159" s="5">
        <v>9.7426421970380606</v>
      </c>
      <c r="D159" s="5">
        <v>20.839783943146401</v>
      </c>
      <c r="E159" s="5">
        <v>10.862989269779399</v>
      </c>
      <c r="F159" s="5">
        <v>50.584041688633903</v>
      </c>
      <c r="G159" s="3">
        <v>16.4761356490461</v>
      </c>
      <c r="H159" s="3">
        <v>15.5531597136033</v>
      </c>
      <c r="I159" s="3">
        <v>14.240363175861701</v>
      </c>
      <c r="J159" s="3">
        <v>12.434243015862901</v>
      </c>
      <c r="K159" s="3">
        <v>153.76000962384401</v>
      </c>
    </row>
    <row r="160" spans="1:11">
      <c r="A160" s="2" t="s">
        <v>301</v>
      </c>
      <c r="B160" s="5">
        <v>77.469232894844296</v>
      </c>
      <c r="C160" s="5">
        <v>56.729378799413901</v>
      </c>
      <c r="D160" s="5">
        <v>75.965196121361998</v>
      </c>
      <c r="E160" s="5">
        <v>48.064894142876099</v>
      </c>
      <c r="F160" s="5">
        <v>112.431366463673</v>
      </c>
      <c r="G160" s="3">
        <v>76.985693698492497</v>
      </c>
      <c r="H160" s="3">
        <v>9.4959228827935291</v>
      </c>
      <c r="I160" s="3">
        <v>61.919980302689297</v>
      </c>
      <c r="J160" s="3">
        <v>85.839871488444402</v>
      </c>
      <c r="K160" s="3">
        <v>210.48382575081399</v>
      </c>
    </row>
    <row r="161" spans="1:11">
      <c r="A161" s="2" t="s">
        <v>233</v>
      </c>
      <c r="B161" s="5">
        <v>5.49599999999998</v>
      </c>
      <c r="C161" s="5">
        <v>0</v>
      </c>
      <c r="D161" s="5">
        <v>2.3008399999999898</v>
      </c>
      <c r="E161" s="5">
        <v>2.1183999999999501</v>
      </c>
      <c r="F161" s="5">
        <v>1.3027600000000299</v>
      </c>
      <c r="G161" s="3">
        <v>0.43344000000001898</v>
      </c>
      <c r="H161" s="3">
        <v>5.2335200000000004</v>
      </c>
      <c r="I161" s="3">
        <v>0</v>
      </c>
      <c r="J161" s="3">
        <v>2.7277200000000001</v>
      </c>
      <c r="K161" s="3">
        <v>0</v>
      </c>
    </row>
    <row r="162" spans="1:11">
      <c r="A162" s="2" t="s">
        <v>245</v>
      </c>
      <c r="B162" s="5">
        <v>5.49599999999998</v>
      </c>
      <c r="C162" s="5">
        <v>0</v>
      </c>
      <c r="D162" s="5">
        <v>2.3008399999999898</v>
      </c>
      <c r="E162" s="5">
        <v>2.1183999999999501</v>
      </c>
      <c r="F162" s="5">
        <v>1.3027600000000299</v>
      </c>
      <c r="G162" s="3">
        <v>0.43344000000001898</v>
      </c>
      <c r="H162" s="3">
        <v>5.2335200000000004</v>
      </c>
      <c r="I162" s="3">
        <v>0</v>
      </c>
      <c r="J162" s="3">
        <v>2.7277200000000001</v>
      </c>
      <c r="K162" s="3">
        <v>0</v>
      </c>
    </row>
    <row r="163" spans="1:11">
      <c r="A163" s="2" t="s">
        <v>59</v>
      </c>
      <c r="B163" s="5">
        <v>53.214480000000101</v>
      </c>
      <c r="C163" s="5">
        <v>34.574280000000002</v>
      </c>
      <c r="D163" s="5">
        <v>2.01340000000005</v>
      </c>
      <c r="E163" s="5">
        <v>16.126200000000001</v>
      </c>
      <c r="F163" s="5">
        <v>76.069120000000098</v>
      </c>
      <c r="G163" s="3">
        <v>6.96712000000002</v>
      </c>
      <c r="H163" s="3">
        <v>85.891679999999994</v>
      </c>
      <c r="I163" s="3">
        <v>22.318919999999999</v>
      </c>
      <c r="J163" s="3">
        <v>2.3945599999999598</v>
      </c>
      <c r="K163" s="3">
        <v>25.262440000000002</v>
      </c>
    </row>
    <row r="164" spans="1:11">
      <c r="A164" s="2" t="s">
        <v>27</v>
      </c>
      <c r="B164" s="5">
        <v>2.5170519552375503E-4</v>
      </c>
      <c r="C164" s="5">
        <v>2.97143236501231E-5</v>
      </c>
      <c r="D164" s="5">
        <v>0</v>
      </c>
      <c r="E164" s="5">
        <v>1.06614043261288E-4</v>
      </c>
      <c r="F164" s="5">
        <v>1.05981697060997E-4</v>
      </c>
      <c r="G164" s="3">
        <v>3.6355449128677698E-4</v>
      </c>
      <c r="H164" s="3">
        <v>5.8744675000008997E-5</v>
      </c>
      <c r="I164" s="3">
        <v>2.0030143760004399E-4</v>
      </c>
      <c r="J164" s="3">
        <v>2.0725803449973299E-5</v>
      </c>
      <c r="K164" s="3">
        <v>5.5783447123758404E-6</v>
      </c>
    </row>
    <row r="165" spans="1:11">
      <c r="A165" s="2" t="s">
        <v>50</v>
      </c>
      <c r="B165" s="5">
        <v>34.069879999999998</v>
      </c>
      <c r="C165" s="5">
        <v>5.5092400000000001</v>
      </c>
      <c r="D165" s="5">
        <v>4.8095600000000296</v>
      </c>
      <c r="E165" s="5">
        <v>8.0617885099776494</v>
      </c>
      <c r="F165" s="5">
        <v>39.085000000000001</v>
      </c>
      <c r="G165" s="3">
        <v>10.01352</v>
      </c>
      <c r="H165" s="3">
        <v>10.761839999999999</v>
      </c>
      <c r="I165" s="3">
        <v>8.4276800000000005</v>
      </c>
      <c r="J165" s="3">
        <v>11.318160000000001</v>
      </c>
      <c r="K165" s="3">
        <v>79.73236</v>
      </c>
    </row>
    <row r="166" spans="1:11">
      <c r="A166" s="2" t="s">
        <v>331</v>
      </c>
      <c r="B166" s="5">
        <v>13.928495130280499</v>
      </c>
      <c r="C166" s="5">
        <v>40.443693652970097</v>
      </c>
      <c r="D166" s="5">
        <v>37.842329466439701</v>
      </c>
      <c r="E166" s="5">
        <v>38.718603838959403</v>
      </c>
      <c r="F166" s="5">
        <v>35.723376030563799</v>
      </c>
      <c r="G166" s="3">
        <v>27.640312989471798</v>
      </c>
      <c r="H166" s="3">
        <v>18.459946268583401</v>
      </c>
      <c r="I166" s="3">
        <v>30.1062302659832</v>
      </c>
      <c r="J166" s="3">
        <v>51.942764332236798</v>
      </c>
      <c r="K166" s="3">
        <v>24.948852802575701</v>
      </c>
    </row>
    <row r="167" spans="1:11">
      <c r="A167" s="2" t="s">
        <v>140</v>
      </c>
      <c r="B167" s="5">
        <v>88.088704724865394</v>
      </c>
      <c r="C167" s="5">
        <v>79.859029377561598</v>
      </c>
      <c r="D167" s="5">
        <v>67.291514166536402</v>
      </c>
      <c r="E167" s="5">
        <v>45.035069068934597</v>
      </c>
      <c r="F167" s="5">
        <v>104.86563061080101</v>
      </c>
      <c r="G167" s="3">
        <v>72.878415154304406</v>
      </c>
      <c r="H167" s="3">
        <v>76.606560301694699</v>
      </c>
      <c r="I167" s="3">
        <v>74.892713607822699</v>
      </c>
      <c r="J167" s="3">
        <v>37.753828288219999</v>
      </c>
      <c r="K167" s="3">
        <v>98.200114186869698</v>
      </c>
    </row>
    <row r="168" spans="1:11">
      <c r="A168" s="2" t="s">
        <v>319</v>
      </c>
      <c r="B168" s="5">
        <v>258.19356993126001</v>
      </c>
      <c r="C168" s="5">
        <v>350.00796407343898</v>
      </c>
      <c r="D168" s="5">
        <v>328.26438765146202</v>
      </c>
      <c r="E168" s="5">
        <v>315.49884344689201</v>
      </c>
      <c r="F168" s="5">
        <v>375.67728848527798</v>
      </c>
      <c r="G168" s="3">
        <v>372.346525790084</v>
      </c>
      <c r="H168" s="3">
        <v>251.584321670897</v>
      </c>
      <c r="I168" s="3">
        <v>365.47950280662099</v>
      </c>
      <c r="J168" s="3">
        <v>350.368674423134</v>
      </c>
      <c r="K168" s="3">
        <v>337.81271554365202</v>
      </c>
    </row>
    <row r="169" spans="1:11">
      <c r="A169" s="2" t="s">
        <v>103</v>
      </c>
      <c r="B169" s="5">
        <v>1.23583194872481E-3</v>
      </c>
      <c r="C169" s="5">
        <v>7.0375015652809902E-5</v>
      </c>
      <c r="D169" s="5">
        <v>1.4723737192526301E-4</v>
      </c>
      <c r="E169" s="5">
        <v>1.27207353875752E-4</v>
      </c>
      <c r="F169" s="5">
        <v>6.8816871794302696E-5</v>
      </c>
      <c r="G169" s="3">
        <v>1.8117223564787001E-4</v>
      </c>
      <c r="H169" s="3">
        <v>3.7386547302788197E-4</v>
      </c>
      <c r="I169" s="3">
        <v>3.7242270491570601E-4</v>
      </c>
      <c r="J169" s="3">
        <v>2.08647671712414E-4</v>
      </c>
      <c r="K169" s="3">
        <v>1.20257564367426E-4</v>
      </c>
    </row>
    <row r="170" spans="1:11">
      <c r="A170" s="2" t="s">
        <v>304</v>
      </c>
      <c r="B170" s="5">
        <v>31.138282538659499</v>
      </c>
      <c r="C170" s="5">
        <v>20.607538834921801</v>
      </c>
      <c r="D170" s="5">
        <v>7.2152756280554504</v>
      </c>
      <c r="E170" s="5">
        <v>20.759720000000002</v>
      </c>
      <c r="F170" s="5">
        <v>81.845119999999994</v>
      </c>
      <c r="G170" s="3">
        <v>29.7065271104168</v>
      </c>
      <c r="H170" s="3">
        <v>8.8310317259081597</v>
      </c>
      <c r="I170" s="3">
        <v>22.0721600000001</v>
      </c>
      <c r="J170" s="3">
        <v>4.0620301685896703</v>
      </c>
      <c r="K170" s="3">
        <v>146.11840000000001</v>
      </c>
    </row>
    <row r="171" spans="1:11">
      <c r="A171" s="2" t="s">
        <v>240</v>
      </c>
      <c r="B171" s="5">
        <v>103.030347351868</v>
      </c>
      <c r="C171" s="5">
        <v>90.601718714944496</v>
      </c>
      <c r="D171" s="5">
        <v>80.956351637149396</v>
      </c>
      <c r="E171" s="5">
        <v>44.027239792191899</v>
      </c>
      <c r="F171" s="5">
        <v>126.064459747642</v>
      </c>
      <c r="G171" s="3">
        <v>82.799489591830607</v>
      </c>
      <c r="H171" s="3">
        <v>91.762357922986098</v>
      </c>
      <c r="I171" s="3">
        <v>82.648528360191605</v>
      </c>
      <c r="J171" s="3">
        <v>48.768766528354199</v>
      </c>
      <c r="K171" s="3">
        <v>111.13282415421</v>
      </c>
    </row>
    <row r="172" spans="1:11">
      <c r="A172" s="2" t="s">
        <v>341</v>
      </c>
      <c r="B172" s="5">
        <v>1.8650788746072101E-3</v>
      </c>
      <c r="C172" s="5">
        <v>1.2220663802339901E-3</v>
      </c>
      <c r="D172" s="5">
        <v>5.5278068200551001E-4</v>
      </c>
      <c r="E172" s="5">
        <v>1.76994485150322E-4</v>
      </c>
      <c r="F172" s="5">
        <v>1.3605560511678599E-4</v>
      </c>
      <c r="G172" s="3">
        <v>6.7161705019316799E-4</v>
      </c>
      <c r="H172" s="3">
        <v>2.39189605561026E-3</v>
      </c>
      <c r="I172" s="3">
        <v>1.4304559186977699E-3</v>
      </c>
      <c r="J172" s="3">
        <v>2.5612405406719201E-4</v>
      </c>
      <c r="K172" s="3">
        <v>7.4192725469407499E-5</v>
      </c>
    </row>
    <row r="173" spans="1:11">
      <c r="A173" s="2" t="s">
        <v>217</v>
      </c>
      <c r="B173" s="5">
        <v>96.237644151892397</v>
      </c>
      <c r="C173" s="5">
        <v>105.28835064122001</v>
      </c>
      <c r="D173" s="5">
        <v>82.6947727363128</v>
      </c>
      <c r="E173" s="5">
        <v>18.1637121542411</v>
      </c>
      <c r="F173" s="5">
        <v>31.298971625286502</v>
      </c>
      <c r="G173" s="3">
        <v>80.810457505081899</v>
      </c>
      <c r="H173" s="3">
        <v>82.666905778806097</v>
      </c>
      <c r="I173" s="3">
        <v>94.947149887502405</v>
      </c>
      <c r="J173" s="3">
        <v>29.840743305389999</v>
      </c>
      <c r="K173" s="3">
        <v>6.0077403336922002</v>
      </c>
    </row>
    <row r="174" spans="1:11">
      <c r="A174" s="2" t="s">
        <v>168</v>
      </c>
      <c r="B174" s="5">
        <v>5.5748020557232598</v>
      </c>
      <c r="C174" s="5">
        <v>21.334405794597501</v>
      </c>
      <c r="D174" s="5">
        <v>11.6816810142137</v>
      </c>
      <c r="E174" s="5">
        <v>5.1606843855170199</v>
      </c>
      <c r="F174" s="5">
        <v>4.03705160405495</v>
      </c>
      <c r="G174" s="3">
        <v>19.879147697234899</v>
      </c>
      <c r="H174" s="3">
        <v>4.5438542427377797</v>
      </c>
      <c r="I174" s="3">
        <v>26.504039802726801</v>
      </c>
      <c r="J174" s="3">
        <v>5.55787047257658</v>
      </c>
      <c r="K174" s="3">
        <v>0.74434463951922702</v>
      </c>
    </row>
    <row r="175" spans="1:11">
      <c r="A175" s="2" t="s">
        <v>23</v>
      </c>
      <c r="B175" s="5">
        <v>21.6222455211925</v>
      </c>
      <c r="C175" s="5">
        <v>134.44916000000001</v>
      </c>
      <c r="D175" s="5">
        <v>80.539840451667203</v>
      </c>
      <c r="E175" s="5">
        <v>35.75976</v>
      </c>
      <c r="F175" s="5">
        <v>104.411667410742</v>
      </c>
      <c r="G175" s="3">
        <v>81.505221694150507</v>
      </c>
      <c r="H175" s="3">
        <v>45.738596092875198</v>
      </c>
      <c r="I175" s="3">
        <v>131.60535999999999</v>
      </c>
      <c r="J175" s="3">
        <v>61.799720000000001</v>
      </c>
      <c r="K175" s="3">
        <v>10.000792613824</v>
      </c>
    </row>
    <row r="176" spans="1:11">
      <c r="A176" s="2" t="s">
        <v>198</v>
      </c>
      <c r="B176" s="5">
        <v>222.96596109824901</v>
      </c>
      <c r="C176" s="5">
        <v>302.41194191192301</v>
      </c>
      <c r="D176" s="5">
        <v>180.22560965026599</v>
      </c>
      <c r="E176" s="5">
        <v>123.461898583698</v>
      </c>
      <c r="F176" s="5">
        <v>213.031825052426</v>
      </c>
      <c r="G176" s="3">
        <v>249.86143999999999</v>
      </c>
      <c r="H176" s="3">
        <v>228.57859281627401</v>
      </c>
      <c r="I176" s="3">
        <v>311.34528</v>
      </c>
      <c r="J176" s="3">
        <v>122.358066097163</v>
      </c>
      <c r="K176" s="3">
        <v>197.29374756888399</v>
      </c>
    </row>
    <row r="177" spans="1:11">
      <c r="A177" s="2" t="s">
        <v>373</v>
      </c>
      <c r="B177" s="5">
        <v>59.467381886005903</v>
      </c>
      <c r="C177" s="5">
        <v>32.197729895284901</v>
      </c>
      <c r="D177" s="5">
        <v>36.193316879311503</v>
      </c>
      <c r="E177" s="5">
        <v>39.233966833649603</v>
      </c>
      <c r="F177" s="5">
        <v>116.16896297404701</v>
      </c>
      <c r="G177" s="3">
        <v>23.539485658210001</v>
      </c>
      <c r="H177" s="3">
        <v>45.541759267330598</v>
      </c>
      <c r="I177" s="3">
        <v>19.9306713129005</v>
      </c>
      <c r="J177" s="3">
        <v>23.700253627295702</v>
      </c>
      <c r="K177" s="3">
        <v>242.53308797018599</v>
      </c>
    </row>
    <row r="178" spans="1:11">
      <c r="A178" s="2" t="s">
        <v>143</v>
      </c>
      <c r="B178" s="5">
        <v>13.9465040258559</v>
      </c>
      <c r="C178" s="5">
        <v>3.6219183848268601</v>
      </c>
      <c r="D178" s="5">
        <v>4.6672012793113504</v>
      </c>
      <c r="E178" s="5">
        <v>5.4413984956450898</v>
      </c>
      <c r="F178" s="5">
        <v>19.7028093821569</v>
      </c>
      <c r="G178" s="3">
        <v>6.6642848604977702</v>
      </c>
      <c r="H178" s="3">
        <v>2.7195838264022001</v>
      </c>
      <c r="I178" s="3">
        <v>3.3148037896220801</v>
      </c>
      <c r="J178" s="3">
        <v>3.1984587539967801</v>
      </c>
      <c r="K178" s="3">
        <v>45.204276534867901</v>
      </c>
    </row>
    <row r="179" spans="1:11">
      <c r="A179" s="2" t="s">
        <v>226</v>
      </c>
      <c r="B179" s="5">
        <v>70.162450743736997</v>
      </c>
      <c r="C179" s="5">
        <v>20.569518621378599</v>
      </c>
      <c r="D179" s="5">
        <v>49.533230723073501</v>
      </c>
      <c r="E179" s="5">
        <v>33.291952277210399</v>
      </c>
      <c r="F179" s="5">
        <v>78.847317065907603</v>
      </c>
      <c r="G179" s="3">
        <v>42.686980111638398</v>
      </c>
      <c r="H179" s="3">
        <v>9.4571678505013104</v>
      </c>
      <c r="I179" s="3">
        <v>16.595120000000001</v>
      </c>
      <c r="J179" s="3">
        <v>48.002947165926798</v>
      </c>
      <c r="K179" s="3">
        <v>186.25680141234301</v>
      </c>
    </row>
    <row r="180" spans="1:11">
      <c r="A180" s="2" t="s">
        <v>135</v>
      </c>
      <c r="B180" s="5">
        <v>50</v>
      </c>
      <c r="C180" s="5">
        <v>6.94916</v>
      </c>
      <c r="D180" s="5">
        <v>0</v>
      </c>
      <c r="E180" s="5">
        <v>2.9218399999999698</v>
      </c>
      <c r="F180" s="5">
        <v>48.614959999999897</v>
      </c>
      <c r="G180" s="3">
        <v>14.73888</v>
      </c>
      <c r="H180" s="3">
        <v>8.2658000000000005</v>
      </c>
      <c r="I180" s="3">
        <v>13.469239999999999</v>
      </c>
      <c r="J180" s="3">
        <v>1.2964399999999601</v>
      </c>
      <c r="K180" s="3">
        <v>50</v>
      </c>
    </row>
    <row r="181" spans="1:11">
      <c r="A181" s="2" t="s">
        <v>182</v>
      </c>
      <c r="B181" s="5">
        <v>50</v>
      </c>
      <c r="C181" s="5">
        <v>6.94916</v>
      </c>
      <c r="D181" s="5">
        <v>0</v>
      </c>
      <c r="E181" s="5">
        <v>2.9218399999999698</v>
      </c>
      <c r="F181" s="5">
        <v>48.614959999999897</v>
      </c>
      <c r="G181" s="3">
        <v>14.73888</v>
      </c>
      <c r="H181" s="3">
        <v>8.2658000000000005</v>
      </c>
      <c r="I181" s="3">
        <v>13.469239999999999</v>
      </c>
      <c r="J181" s="3">
        <v>1.29644</v>
      </c>
      <c r="K181" s="3">
        <v>50</v>
      </c>
    </row>
    <row r="182" spans="1:11">
      <c r="A182" s="2" t="s">
        <v>64</v>
      </c>
      <c r="B182" s="5">
        <v>44.9084</v>
      </c>
      <c r="C182" s="5">
        <v>18.121559999999999</v>
      </c>
      <c r="D182" s="5">
        <v>1.9476399999999801</v>
      </c>
      <c r="E182" s="5">
        <v>15.790480000000001</v>
      </c>
      <c r="F182" s="5">
        <v>118.81768</v>
      </c>
      <c r="G182" s="3">
        <v>15.7658</v>
      </c>
      <c r="H182" s="3">
        <v>7.0938800000000004</v>
      </c>
      <c r="I182" s="3">
        <v>16.595120000000001</v>
      </c>
      <c r="J182" s="3">
        <v>1.29644</v>
      </c>
      <c r="K182" s="3">
        <v>229.44980000000001</v>
      </c>
    </row>
    <row r="183" spans="1:11">
      <c r="A183" s="2" t="s">
        <v>32</v>
      </c>
      <c r="B183" s="5">
        <v>24.384896787727499</v>
      </c>
      <c r="C183" s="5">
        <v>13.5345783464386</v>
      </c>
      <c r="D183" s="5">
        <v>0</v>
      </c>
      <c r="E183" s="5">
        <v>12.1342641796907</v>
      </c>
      <c r="F183" s="5">
        <v>69.556700406163799</v>
      </c>
      <c r="G183" s="3">
        <v>9.4401370770696094</v>
      </c>
      <c r="H183" s="3">
        <v>2.9924872204601898</v>
      </c>
      <c r="I183" s="3">
        <v>7.5381803782986196</v>
      </c>
      <c r="J183" s="3">
        <v>0.48997344751251098</v>
      </c>
      <c r="K183" s="3">
        <v>73.216130132352603</v>
      </c>
    </row>
    <row r="184" spans="1:11">
      <c r="A184" s="2" t="s">
        <v>256</v>
      </c>
      <c r="B184" s="5">
        <v>261.21611864203498</v>
      </c>
      <c r="C184" s="5">
        <v>238.75711101891301</v>
      </c>
      <c r="D184" s="5">
        <v>213.39092289486501</v>
      </c>
      <c r="E184" s="5">
        <v>202.237701430052</v>
      </c>
      <c r="F184" s="5">
        <v>300.93394619004698</v>
      </c>
      <c r="G184" s="3">
        <v>207.87368158664299</v>
      </c>
      <c r="H184" s="3">
        <v>328.67684448860803</v>
      </c>
      <c r="I184" s="3">
        <v>217.114867953398</v>
      </c>
      <c r="J184" s="3">
        <v>222.642014006876</v>
      </c>
      <c r="K184" s="3">
        <v>277.48252689562702</v>
      </c>
    </row>
    <row r="185" spans="1:11">
      <c r="A185" s="2" t="s">
        <v>34</v>
      </c>
      <c r="B185" s="5">
        <v>20</v>
      </c>
      <c r="C185" s="5">
        <v>6.0284399999999998</v>
      </c>
      <c r="D185" s="5">
        <v>9.6625599999999796</v>
      </c>
      <c r="E185" s="5">
        <v>20</v>
      </c>
      <c r="F185" s="5">
        <v>20</v>
      </c>
      <c r="G185" s="3">
        <v>16.475639999999999</v>
      </c>
      <c r="H185" s="3">
        <v>16.917999999999999</v>
      </c>
      <c r="I185" s="3">
        <v>11.263920000000001</v>
      </c>
      <c r="J185" s="3">
        <v>6.20336</v>
      </c>
      <c r="K185" s="3">
        <v>20</v>
      </c>
    </row>
    <row r="186" spans="1:11">
      <c r="A186" s="2" t="s">
        <v>35</v>
      </c>
      <c r="B186" s="5">
        <v>20</v>
      </c>
      <c r="C186" s="5">
        <v>6.0284399999999998</v>
      </c>
      <c r="D186" s="5">
        <v>9.6625599999999796</v>
      </c>
      <c r="E186" s="5">
        <v>20</v>
      </c>
      <c r="F186" s="5">
        <v>20</v>
      </c>
      <c r="G186" s="3">
        <v>16.475639999999999</v>
      </c>
      <c r="H186" s="3">
        <v>16.917999999999999</v>
      </c>
      <c r="I186" s="3">
        <v>11.263920000000001</v>
      </c>
      <c r="J186" s="3">
        <v>6.20336</v>
      </c>
      <c r="K186" s="3">
        <v>20</v>
      </c>
    </row>
    <row r="187" spans="1:11">
      <c r="A187" s="2" t="s">
        <v>45</v>
      </c>
      <c r="B187" s="5">
        <v>9</v>
      </c>
      <c r="C187" s="5">
        <v>0</v>
      </c>
      <c r="D187" s="5">
        <v>9</v>
      </c>
      <c r="E187" s="5">
        <v>6.0131555380144199</v>
      </c>
      <c r="F187" s="5">
        <v>5.5376000000000003</v>
      </c>
      <c r="G187" s="3">
        <v>9</v>
      </c>
      <c r="H187" s="3">
        <v>7.4948364574458299</v>
      </c>
      <c r="I187" s="3">
        <v>6.0497333333333296</v>
      </c>
      <c r="J187" s="3">
        <v>7.06356518145083</v>
      </c>
      <c r="K187" s="3">
        <v>2.21604000000002</v>
      </c>
    </row>
    <row r="188" spans="1:11">
      <c r="A188" s="2" t="s">
        <v>136</v>
      </c>
      <c r="B188" s="5">
        <v>7.6439982393499096E-3</v>
      </c>
      <c r="C188" s="5">
        <v>5.2486992759423999E-3</v>
      </c>
      <c r="D188" s="5">
        <v>7.5926771895542498E-3</v>
      </c>
      <c r="E188" s="5">
        <v>8.4065837161138007E-3</v>
      </c>
      <c r="F188" s="5">
        <v>7.0880746886718997E-3</v>
      </c>
      <c r="G188" s="3">
        <v>6.4623280395512701E-3</v>
      </c>
      <c r="H188" s="3">
        <v>8.0443073381861706E-3</v>
      </c>
      <c r="I188" s="3">
        <v>5.95290143236027E-3</v>
      </c>
      <c r="J188" s="3">
        <v>7.6099759484027397E-3</v>
      </c>
      <c r="K188" s="3">
        <v>7.19539423254401E-3</v>
      </c>
    </row>
    <row r="189" spans="1:11">
      <c r="A189" s="2" t="s">
        <v>97</v>
      </c>
      <c r="B189" s="5">
        <v>7.6439982394340697E-3</v>
      </c>
      <c r="C189" s="5">
        <v>5.2486992759419602E-3</v>
      </c>
      <c r="D189" s="5">
        <v>7.5926771896384099E-3</v>
      </c>
      <c r="E189" s="5">
        <v>8.4065837160842705E-3</v>
      </c>
      <c r="F189" s="5">
        <v>7.0880746886423703E-3</v>
      </c>
      <c r="G189" s="3">
        <v>6.4623280395217399E-3</v>
      </c>
      <c r="H189" s="3">
        <v>8.0443073381566404E-3</v>
      </c>
      <c r="I189" s="3">
        <v>5.9529014323587096E-3</v>
      </c>
      <c r="J189" s="3">
        <v>7.6099759484868903E-3</v>
      </c>
      <c r="K189" s="3">
        <v>7.1953942326281597E-3</v>
      </c>
    </row>
    <row r="190" spans="1:11">
      <c r="A190" s="2" t="s">
        <v>282</v>
      </c>
      <c r="B190" s="5">
        <v>7.6439982394378896E-3</v>
      </c>
      <c r="C190" s="5">
        <v>5.24869927594236E-3</v>
      </c>
      <c r="D190" s="5">
        <v>7.5926771895285404E-3</v>
      </c>
      <c r="E190" s="5">
        <v>8.4065837160880903E-3</v>
      </c>
      <c r="F190" s="5">
        <v>7.0880746886461798E-3</v>
      </c>
      <c r="G190" s="3">
        <v>6.4623280395255502E-3</v>
      </c>
      <c r="H190" s="3">
        <v>8.0443073382221904E-3</v>
      </c>
      <c r="I190" s="3">
        <v>5.9529014323603802E-3</v>
      </c>
      <c r="J190" s="3">
        <v>7.6099759484495096E-3</v>
      </c>
      <c r="K190" s="3">
        <v>7.1953942325182901E-3</v>
      </c>
    </row>
    <row r="191" spans="1:11">
      <c r="A191" s="2" t="s">
        <v>113</v>
      </c>
      <c r="B191" s="5">
        <v>7.6439982393594601E-3</v>
      </c>
      <c r="C191" s="5">
        <v>5.2486992759419602E-3</v>
      </c>
      <c r="D191" s="5">
        <v>7.5926771895638004E-3</v>
      </c>
      <c r="E191" s="5">
        <v>8.40658371600966E-3</v>
      </c>
      <c r="F191" s="5">
        <v>7.0880746886814398E-3</v>
      </c>
      <c r="G191" s="3">
        <v>6.4623280395608197E-3</v>
      </c>
      <c r="H191" s="3">
        <v>8.0443073381957202E-3</v>
      </c>
      <c r="I191" s="3">
        <v>5.9529014323604903E-3</v>
      </c>
      <c r="J191" s="3">
        <v>7.6099759484122799E-3</v>
      </c>
      <c r="K191" s="3">
        <v>7.1953942325535501E-3</v>
      </c>
    </row>
    <row r="192" spans="1:11">
      <c r="A192" s="2" t="s">
        <v>381</v>
      </c>
      <c r="B192" s="5">
        <v>7.6439982393688797E-3</v>
      </c>
      <c r="C192" s="5">
        <v>5.24869927594236E-3</v>
      </c>
      <c r="D192" s="5">
        <v>7.5926771895732199E-3</v>
      </c>
      <c r="E192" s="5">
        <v>8.40658371601909E-3</v>
      </c>
      <c r="F192" s="5">
        <v>7.0880746886908697E-3</v>
      </c>
      <c r="G192" s="3">
        <v>6.4623280395702401E-3</v>
      </c>
      <c r="H192" s="3">
        <v>8.0443073382051398E-3</v>
      </c>
      <c r="I192" s="3">
        <v>5.9529014323603802E-3</v>
      </c>
      <c r="J192" s="3">
        <v>7.6099759484217098E-3</v>
      </c>
      <c r="K192" s="3">
        <v>7.1953942325629801E-3</v>
      </c>
    </row>
    <row r="193" spans="1:11">
      <c r="A193" s="2" t="s">
        <v>116</v>
      </c>
      <c r="B193" s="5">
        <v>7.6439982393594601E-3</v>
      </c>
      <c r="C193" s="5">
        <v>5.2486992759423999E-3</v>
      </c>
      <c r="D193" s="5">
        <v>7.5926771895638004E-3</v>
      </c>
      <c r="E193" s="5">
        <v>8.40658371600966E-3</v>
      </c>
      <c r="F193" s="5">
        <v>7.0880746886814398E-3</v>
      </c>
      <c r="G193" s="3">
        <v>6.4623280395608197E-3</v>
      </c>
      <c r="H193" s="3">
        <v>8.0443073382221505E-3</v>
      </c>
      <c r="I193" s="3">
        <v>5.9529014323603802E-3</v>
      </c>
      <c r="J193" s="3">
        <v>7.6099759484494801E-3</v>
      </c>
      <c r="K193" s="3">
        <v>7.1953942325535501E-3</v>
      </c>
    </row>
    <row r="194" spans="1:11">
      <c r="A194" s="2" t="s">
        <v>281</v>
      </c>
      <c r="B194" s="5">
        <v>7.64399823940742E-3</v>
      </c>
      <c r="C194" s="5">
        <v>5.2486992759419602E-3</v>
      </c>
      <c r="D194" s="5">
        <v>7.5926771894980804E-3</v>
      </c>
      <c r="E194" s="5">
        <v>8.4065837160576303E-3</v>
      </c>
      <c r="F194" s="5">
        <v>7.0880746886157198E-3</v>
      </c>
      <c r="G194" s="3">
        <v>6.4623280396087796E-3</v>
      </c>
      <c r="H194" s="3">
        <v>8.0443073382436801E-3</v>
      </c>
      <c r="I194" s="3">
        <v>5.9529014323604903E-3</v>
      </c>
      <c r="J194" s="3">
        <v>7.6099759484602502E-3</v>
      </c>
      <c r="K194" s="3">
        <v>7.1953942326015204E-3</v>
      </c>
    </row>
    <row r="195" spans="1:11">
      <c r="A195" s="2" t="s">
        <v>248</v>
      </c>
      <c r="B195" s="5">
        <v>7.6439982393310402E-3</v>
      </c>
      <c r="C195" s="5">
        <v>5.24869927593841E-3</v>
      </c>
      <c r="D195" s="5">
        <v>7.5926771895353804E-3</v>
      </c>
      <c r="E195" s="5">
        <v>8.40658371598124E-3</v>
      </c>
      <c r="F195" s="5">
        <v>7.0880746885393399E-3</v>
      </c>
      <c r="G195" s="3">
        <v>6.4623280396460796E-3</v>
      </c>
      <c r="H195" s="3">
        <v>8.0443073382241402E-3</v>
      </c>
      <c r="I195" s="3">
        <v>5.9529014323658203E-3</v>
      </c>
      <c r="J195" s="3">
        <v>7.6099759483838599E-3</v>
      </c>
      <c r="K195" s="3">
        <v>7.1953942325251301E-3</v>
      </c>
    </row>
    <row r="196" spans="1:11">
      <c r="A196" s="2" t="s">
        <v>299</v>
      </c>
      <c r="B196" s="5">
        <v>1.25852597761877E-4</v>
      </c>
      <c r="C196" s="5">
        <v>1.48571618249963E-5</v>
      </c>
      <c r="D196" s="5">
        <v>3.5165247368240698E-5</v>
      </c>
      <c r="E196" s="5">
        <v>5.3307021630644199E-5</v>
      </c>
      <c r="F196" s="5">
        <v>5.2990848530498597E-5</v>
      </c>
      <c r="G196" s="3">
        <v>1.81777245643389E-4</v>
      </c>
      <c r="H196" s="3">
        <v>2.9372337500004499E-5</v>
      </c>
      <c r="I196" s="3">
        <v>1.00150718800005E-4</v>
      </c>
      <c r="J196" s="3">
        <v>1.0362901725000001E-5</v>
      </c>
      <c r="K196" s="3">
        <v>2.7891723750000002E-6</v>
      </c>
    </row>
    <row r="197" spans="1:11">
      <c r="A197" s="2" t="s">
        <v>14</v>
      </c>
      <c r="B197" s="5">
        <v>1.25852597761877E-4</v>
      </c>
      <c r="C197" s="5">
        <v>1.4857161825051799E-5</v>
      </c>
      <c r="D197" s="5">
        <v>3.5165247368240698E-5</v>
      </c>
      <c r="E197" s="5">
        <v>5.3307021630644199E-5</v>
      </c>
      <c r="F197" s="5">
        <v>5.2990848530498597E-5</v>
      </c>
      <c r="G197" s="3">
        <v>1.81777245643389E-4</v>
      </c>
      <c r="H197" s="3">
        <v>2.9372337500004499E-5</v>
      </c>
      <c r="I197" s="3">
        <v>1.00150718799756E-4</v>
      </c>
      <c r="J197" s="3">
        <v>1.0362901725000001E-5</v>
      </c>
      <c r="K197" s="3">
        <v>2.7891723750000002E-6</v>
      </c>
    </row>
    <row r="198" spans="1:11">
      <c r="A198" s="2" t="s">
        <v>43</v>
      </c>
      <c r="B198" s="5">
        <v>1.25852597761877E-4</v>
      </c>
      <c r="C198" s="5">
        <v>1.48571618243665E-5</v>
      </c>
      <c r="D198" s="5">
        <v>3.5165247481927502E-5</v>
      </c>
      <c r="E198" s="5">
        <v>5.3307021630644199E-5</v>
      </c>
      <c r="F198" s="5">
        <v>5.2990848530498597E-5</v>
      </c>
      <c r="G198" s="3">
        <v>1.81777245643389E-4</v>
      </c>
      <c r="H198" s="3">
        <v>2.93723375008881E-5</v>
      </c>
      <c r="I198" s="3">
        <v>1.00150718800762E-4</v>
      </c>
      <c r="J198" s="3">
        <v>1.0362901724292299E-5</v>
      </c>
      <c r="K198" s="3">
        <v>2.7891724130313399E-6</v>
      </c>
    </row>
    <row r="199" spans="1:11">
      <c r="A199" s="2" t="s">
        <v>340</v>
      </c>
      <c r="B199" s="5">
        <v>383.42617422870597</v>
      </c>
      <c r="C199" s="5">
        <v>360.85532878917502</v>
      </c>
      <c r="D199" s="5">
        <v>336.797876276887</v>
      </c>
      <c r="E199" s="5">
        <v>292.080419689179</v>
      </c>
      <c r="F199" s="5">
        <v>354.58598701881198</v>
      </c>
      <c r="G199" s="3">
        <v>336.07806748112398</v>
      </c>
      <c r="H199" s="3">
        <v>380.04744036545299</v>
      </c>
      <c r="I199" s="3">
        <v>385.88205872709</v>
      </c>
      <c r="J199" s="3">
        <v>216.82579363376701</v>
      </c>
      <c r="K199" s="3">
        <v>371.70997330121099</v>
      </c>
    </row>
    <row r="200" spans="1:11">
      <c r="A200" s="2" t="s">
        <v>26</v>
      </c>
      <c r="B200" s="5">
        <v>74.590906635926302</v>
      </c>
      <c r="C200" s="5">
        <v>33.913311064195703</v>
      </c>
      <c r="D200" s="5">
        <v>9.16400018468322E-5</v>
      </c>
      <c r="E200" s="5">
        <v>18.443002899921499</v>
      </c>
      <c r="F200" s="5">
        <v>118.02347662741001</v>
      </c>
      <c r="G200" s="3">
        <v>17.084341770223599</v>
      </c>
      <c r="H200" s="3">
        <v>49.824533121160101</v>
      </c>
      <c r="I200" s="3">
        <v>18.884621020169199</v>
      </c>
      <c r="J200" s="3">
        <v>3.2381145033515599</v>
      </c>
      <c r="K200" s="3">
        <v>197.31006665715799</v>
      </c>
    </row>
    <row r="201" spans="1:11">
      <c r="A201" s="2" t="s">
        <v>142</v>
      </c>
      <c r="B201" s="5">
        <v>172.69853083618</v>
      </c>
      <c r="C201" s="5">
        <v>65.727460741516595</v>
      </c>
      <c r="D201" s="5">
        <v>69.046825544731703</v>
      </c>
      <c r="E201" s="5">
        <v>58.2372960057725</v>
      </c>
      <c r="F201" s="5">
        <v>175.52105206679599</v>
      </c>
      <c r="G201" s="3">
        <v>35.913291905173899</v>
      </c>
      <c r="H201" s="3">
        <v>201.998051111942</v>
      </c>
      <c r="I201" s="3">
        <v>31.054261196379102</v>
      </c>
      <c r="J201" s="3">
        <v>42.459400773389604</v>
      </c>
      <c r="K201" s="3">
        <v>184.44318300240701</v>
      </c>
    </row>
    <row r="202" spans="1:11">
      <c r="A202" s="2" t="s">
        <v>112</v>
      </c>
      <c r="B202" s="5">
        <v>51.954836612119301</v>
      </c>
      <c r="C202" s="5">
        <v>19.096199223998799</v>
      </c>
      <c r="D202" s="5">
        <v>7.2744054574618797</v>
      </c>
      <c r="E202" s="5">
        <v>17.7840916573446</v>
      </c>
      <c r="F202" s="5">
        <v>137.00921038345001</v>
      </c>
      <c r="G202" s="3">
        <v>16.992799999999999</v>
      </c>
      <c r="H202" s="3">
        <v>8.0190611324896004</v>
      </c>
      <c r="I202" s="3">
        <v>16.595120000000001</v>
      </c>
      <c r="J202" s="3">
        <v>6.2386041212735304</v>
      </c>
      <c r="K202" s="3">
        <v>232.115270593578</v>
      </c>
    </row>
    <row r="203" spans="1:11">
      <c r="A203" s="2" t="s">
        <v>357</v>
      </c>
      <c r="B203" s="5">
        <v>6.2256396588034404</v>
      </c>
      <c r="C203" s="5">
        <v>18.616221791978599</v>
      </c>
      <c r="D203" s="5">
        <v>12.1119439637874</v>
      </c>
      <c r="E203" s="5">
        <v>6.0287044058054997</v>
      </c>
      <c r="F203" s="5">
        <v>4.8983428909965498</v>
      </c>
      <c r="G203" s="3">
        <v>20.879147697234799</v>
      </c>
      <c r="H203" s="3">
        <v>1.96133804740774</v>
      </c>
      <c r="I203" s="3">
        <v>26.328044675445099</v>
      </c>
      <c r="J203" s="3">
        <v>4.28681363407975</v>
      </c>
      <c r="K203" s="3">
        <v>4.1952877803674798E-14</v>
      </c>
    </row>
    <row r="204" spans="1:11">
      <c r="A204" s="2" t="s">
        <v>344</v>
      </c>
      <c r="B204" s="5">
        <v>24.3827312693913</v>
      </c>
      <c r="C204" s="5">
        <v>13.533319779356599</v>
      </c>
      <c r="D204" s="5">
        <v>7.9724686370355501E-4</v>
      </c>
      <c r="E204" s="5">
        <v>12.134018670125799</v>
      </c>
      <c r="F204" s="5">
        <v>69.556282829187396</v>
      </c>
      <c r="G204" s="3">
        <v>9.4393381723151801</v>
      </c>
      <c r="H204" s="3">
        <v>2.9899875456859801</v>
      </c>
      <c r="I204" s="3">
        <v>7.5367278526346704</v>
      </c>
      <c r="J204" s="3">
        <v>0.48973055440921998</v>
      </c>
      <c r="K204" s="3">
        <v>81.354318218861096</v>
      </c>
    </row>
    <row r="205" spans="1:11">
      <c r="A205" s="2" t="s">
        <v>33</v>
      </c>
      <c r="B205" s="5">
        <v>6.37783589634265</v>
      </c>
      <c r="C205" s="5">
        <v>19.4982657326299</v>
      </c>
      <c r="D205" s="5">
        <v>12.6682721800253</v>
      </c>
      <c r="E205" s="5">
        <v>6.0970317648014101</v>
      </c>
      <c r="F205" s="5">
        <v>5.0370516040549296</v>
      </c>
      <c r="G205" s="3">
        <v>20.879147697234899</v>
      </c>
      <c r="H205" s="3">
        <v>2.1481321471608599</v>
      </c>
      <c r="I205" s="3">
        <v>27.479842053357501</v>
      </c>
      <c r="J205" s="3">
        <v>4.5513327808678099</v>
      </c>
      <c r="K205" s="3">
        <v>2.5729418595688E-14</v>
      </c>
    </row>
    <row r="206" spans="1:11">
      <c r="A206" s="2" t="s">
        <v>173</v>
      </c>
      <c r="B206" s="5">
        <v>116.22427999999999</v>
      </c>
      <c r="C206" s="5">
        <v>72.265519999999995</v>
      </c>
      <c r="D206" s="5">
        <v>102.206</v>
      </c>
      <c r="E206" s="5">
        <v>141.92920000000001</v>
      </c>
      <c r="F206" s="5">
        <v>297.41987999999998</v>
      </c>
      <c r="G206" s="3">
        <v>81.856279999999899</v>
      </c>
      <c r="H206" s="3">
        <v>121.22684</v>
      </c>
      <c r="I206" s="3">
        <v>40.047199999999997</v>
      </c>
      <c r="J206" s="3">
        <v>175.70580000000001</v>
      </c>
      <c r="K206" s="3">
        <v>264.49824000000001</v>
      </c>
    </row>
    <row r="207" spans="1:11">
      <c r="A207" s="2" t="s">
        <v>170</v>
      </c>
      <c r="B207" s="5">
        <v>34.148119999999999</v>
      </c>
      <c r="C207" s="5">
        <v>113.2552</v>
      </c>
      <c r="D207" s="5">
        <v>72.511600000000001</v>
      </c>
      <c r="E207" s="5">
        <v>53.303027334788702</v>
      </c>
      <c r="F207" s="5">
        <v>67.3813999999999</v>
      </c>
      <c r="G207" s="3">
        <v>116.499139788016</v>
      </c>
      <c r="H207" s="3">
        <v>15.490679999999999</v>
      </c>
      <c r="I207" s="3">
        <v>154.9068</v>
      </c>
      <c r="J207" s="3">
        <v>43.9258799999999</v>
      </c>
      <c r="K207" s="3">
        <v>34.548719999999904</v>
      </c>
    </row>
    <row r="208" spans="1:11">
      <c r="A208" s="2" t="s">
        <v>52</v>
      </c>
      <c r="B208" s="5">
        <v>11</v>
      </c>
      <c r="C208" s="5">
        <v>0</v>
      </c>
      <c r="D208" s="5">
        <v>11.924010915957099</v>
      </c>
      <c r="E208" s="5">
        <v>7.0196799999999904</v>
      </c>
      <c r="F208" s="5">
        <v>6.3064000000000497</v>
      </c>
      <c r="G208" s="3">
        <v>11</v>
      </c>
      <c r="H208" s="3">
        <v>9.4922400000000007</v>
      </c>
      <c r="I208" s="3">
        <v>7.0746000000000002</v>
      </c>
      <c r="J208" s="3">
        <v>8.6271199999999908</v>
      </c>
      <c r="K208" s="3">
        <v>2.21604000000002</v>
      </c>
    </row>
    <row r="209" spans="1:11">
      <c r="A209" s="2" t="s">
        <v>310</v>
      </c>
      <c r="B209" s="5">
        <v>2.09239223295299E-3</v>
      </c>
      <c r="C209" s="5">
        <v>1.24643069517738E-3</v>
      </c>
      <c r="D209" s="5">
        <v>9.0522594734920902E-4</v>
      </c>
      <c r="E209" s="5">
        <v>2.6408211704165302E-4</v>
      </c>
      <c r="F209" s="5">
        <v>3.2226007169811098E-4</v>
      </c>
      <c r="G209" s="3">
        <v>7.0739639181738301E-4</v>
      </c>
      <c r="H209" s="3">
        <v>2.5793641191764701E-3</v>
      </c>
      <c r="I209" s="3">
        <v>1.4033248573515099E-3</v>
      </c>
      <c r="J209" s="3">
        <v>4.4282384146754301E-4</v>
      </c>
      <c r="K209" s="3">
        <v>1.3936359516719701E-4</v>
      </c>
    </row>
    <row r="210" spans="1:11">
      <c r="A210" s="2" t="s">
        <v>291</v>
      </c>
      <c r="B210" s="5">
        <v>112.39359150673</v>
      </c>
      <c r="C210" s="5">
        <v>50.167931429585401</v>
      </c>
      <c r="D210" s="5">
        <v>51.2992774580662</v>
      </c>
      <c r="E210" s="5">
        <v>40.944598537438701</v>
      </c>
      <c r="F210" s="5">
        <v>131.06380739613701</v>
      </c>
      <c r="G210" s="3">
        <v>31.781268636084999</v>
      </c>
      <c r="H210" s="3">
        <v>77.018546024153096</v>
      </c>
      <c r="I210" s="3">
        <v>22.307561632395</v>
      </c>
      <c r="J210" s="3">
        <v>35.328118481038402</v>
      </c>
      <c r="K210" s="3">
        <v>190.28126542667701</v>
      </c>
    </row>
    <row r="211" spans="1:11">
      <c r="A211" s="2" t="s">
        <v>343</v>
      </c>
      <c r="B211" s="5">
        <v>0.99235600176052696</v>
      </c>
      <c r="C211" s="5">
        <v>0.994767049442984</v>
      </c>
      <c r="D211" s="5">
        <v>1.71901853800091</v>
      </c>
      <c r="E211" s="5">
        <v>0.99162006952815296</v>
      </c>
      <c r="F211" s="5">
        <v>7.0615795293633701E-3</v>
      </c>
      <c r="G211" s="3">
        <v>0.99362855967433505</v>
      </c>
      <c r="H211" s="3">
        <v>0.99195569266178296</v>
      </c>
      <c r="I211" s="3">
        <v>0.99404709856764095</v>
      </c>
      <c r="J211" s="3">
        <v>0.99239520545059901</v>
      </c>
      <c r="K211" s="3">
        <v>0.94727272653653904</v>
      </c>
    </row>
    <row r="212" spans="1:11">
      <c r="A212" s="2" t="s">
        <v>61</v>
      </c>
      <c r="B212" s="5">
        <v>94.462694717753394</v>
      </c>
      <c r="C212" s="5">
        <v>87.455046268936897</v>
      </c>
      <c r="D212" s="5">
        <v>74.4609615000399</v>
      </c>
      <c r="E212" s="5">
        <v>23.342800897519201</v>
      </c>
      <c r="F212" s="5">
        <v>15.2572588680402</v>
      </c>
      <c r="G212" s="3">
        <v>76.253803395637902</v>
      </c>
      <c r="H212" s="3">
        <v>81.814389419270697</v>
      </c>
      <c r="I212" s="3">
        <v>80.3160174412982</v>
      </c>
      <c r="J212" s="3">
        <v>32.244070631133297</v>
      </c>
      <c r="K212" s="3">
        <v>6.9648682041123697</v>
      </c>
    </row>
    <row r="213" spans="1:11">
      <c r="A213" s="2" t="s">
        <v>361</v>
      </c>
      <c r="B213" s="5">
        <v>199.205254672802</v>
      </c>
      <c r="C213" s="5">
        <v>122.03460679551399</v>
      </c>
      <c r="D213" s="5">
        <v>112.999162074965</v>
      </c>
      <c r="E213" s="5">
        <v>43.125898578395301</v>
      </c>
      <c r="F213" s="5">
        <v>145.664416657511</v>
      </c>
      <c r="G213" s="3">
        <v>75.468102488185593</v>
      </c>
      <c r="H213" s="3">
        <v>188.457164917825</v>
      </c>
      <c r="I213" s="3">
        <v>78.720025861623995</v>
      </c>
      <c r="J213" s="3">
        <v>48.6424582012407</v>
      </c>
      <c r="K213" s="3">
        <v>200.87664586266601</v>
      </c>
    </row>
    <row r="214" spans="1:11">
      <c r="A214" s="2" t="s">
        <v>366</v>
      </c>
      <c r="B214" s="5">
        <v>85.068990714116396</v>
      </c>
      <c r="C214" s="5">
        <v>87.480878542694896</v>
      </c>
      <c r="D214" s="5">
        <v>51.991913560279997</v>
      </c>
      <c r="E214" s="5">
        <v>10.249956565138399</v>
      </c>
      <c r="F214" s="5">
        <v>39.958155934905299</v>
      </c>
      <c r="G214" s="3">
        <v>78.035315713836994</v>
      </c>
      <c r="H214" s="3">
        <v>78.608056371280099</v>
      </c>
      <c r="I214" s="3">
        <v>107.895761616993</v>
      </c>
      <c r="J214" s="3">
        <v>24.733737996295801</v>
      </c>
      <c r="K214" s="3">
        <v>3.7861808988123098</v>
      </c>
    </row>
    <row r="215" spans="1:11">
      <c r="A215" s="2" t="s">
        <v>18</v>
      </c>
      <c r="B215" s="5">
        <v>20</v>
      </c>
      <c r="C215" s="5">
        <v>2.7899999999999601</v>
      </c>
      <c r="D215" s="5">
        <v>12.267239999999999</v>
      </c>
      <c r="E215" s="5">
        <v>20</v>
      </c>
      <c r="F215" s="5">
        <v>12.044919999999999</v>
      </c>
      <c r="G215" s="3">
        <v>20</v>
      </c>
      <c r="H215" s="3">
        <v>5.2335200000000004</v>
      </c>
      <c r="I215" s="3">
        <v>15.76244</v>
      </c>
      <c r="J215" s="3">
        <v>9.2569999999999997</v>
      </c>
      <c r="K215" s="3">
        <v>20</v>
      </c>
    </row>
    <row r="216" spans="1:11">
      <c r="A216" s="2" t="s">
        <v>19</v>
      </c>
      <c r="B216" s="5">
        <v>20</v>
      </c>
      <c r="C216" s="5">
        <v>2.7899999999999601</v>
      </c>
      <c r="D216" s="5">
        <v>12.267239999999999</v>
      </c>
      <c r="E216" s="5">
        <v>20</v>
      </c>
      <c r="F216" s="5">
        <v>12.044919999999999</v>
      </c>
      <c r="G216" s="3">
        <v>20</v>
      </c>
      <c r="H216" s="3">
        <v>5.2335200000000004</v>
      </c>
      <c r="I216" s="3">
        <v>15.76244</v>
      </c>
      <c r="J216" s="3">
        <v>9.2569999999999997</v>
      </c>
      <c r="K216" s="3">
        <v>20</v>
      </c>
    </row>
    <row r="217" spans="1:11">
      <c r="A217" s="2" t="s">
        <v>190</v>
      </c>
      <c r="B217" s="5">
        <v>208.196184243614</v>
      </c>
      <c r="C217" s="5">
        <v>320.70367633647101</v>
      </c>
      <c r="D217" s="5">
        <v>269.52196134629202</v>
      </c>
      <c r="E217" s="5">
        <v>250.54572422840599</v>
      </c>
      <c r="F217" s="5">
        <v>255.51925695957101</v>
      </c>
      <c r="G217" s="3">
        <v>273.36393639361</v>
      </c>
      <c r="H217" s="3">
        <v>337.66141404029298</v>
      </c>
      <c r="I217" s="3">
        <v>297.98422633382398</v>
      </c>
      <c r="J217" s="3">
        <v>257.02031570743299</v>
      </c>
      <c r="K217" s="3">
        <v>109.41002261944701</v>
      </c>
    </row>
    <row r="218" spans="1:11">
      <c r="A218" s="2" t="s">
        <v>85</v>
      </c>
      <c r="B218" s="5">
        <v>89.995818564084004</v>
      </c>
      <c r="C218" s="5">
        <v>34.450755343104099</v>
      </c>
      <c r="D218" s="5">
        <v>45.3382700539347</v>
      </c>
      <c r="E218" s="5">
        <v>44.362598134609499</v>
      </c>
      <c r="F218" s="5">
        <v>140.00675906233599</v>
      </c>
      <c r="G218" s="3">
        <v>37.690756802398397</v>
      </c>
      <c r="H218" s="3">
        <v>32.548480160285301</v>
      </c>
      <c r="I218" s="3">
        <v>26.075891177451101</v>
      </c>
      <c r="J218" s="3">
        <v>29.399443912030499</v>
      </c>
      <c r="K218" s="3">
        <v>202.50591174618501</v>
      </c>
    </row>
    <row r="219" spans="1:11">
      <c r="A219" s="2" t="s">
        <v>266</v>
      </c>
      <c r="B219" s="5">
        <v>61.906399999999998</v>
      </c>
      <c r="C219" s="5">
        <v>18.121559999999999</v>
      </c>
      <c r="D219" s="5">
        <v>5.5517599999999696</v>
      </c>
      <c r="E219" s="5">
        <v>19.660039999999999</v>
      </c>
      <c r="F219" s="5">
        <v>137.37164000000001</v>
      </c>
      <c r="G219" s="3">
        <v>15.7658</v>
      </c>
      <c r="H219" s="3">
        <v>8.1531599999999997</v>
      </c>
      <c r="I219" s="3">
        <v>16.595120000000001</v>
      </c>
      <c r="J219" s="3">
        <v>3.39144000000001</v>
      </c>
      <c r="K219" s="3">
        <v>231.46487999999999</v>
      </c>
    </row>
    <row r="220" spans="1:11">
      <c r="A220" s="2" t="s">
        <v>40</v>
      </c>
      <c r="B220" s="5">
        <v>20</v>
      </c>
      <c r="C220" s="5">
        <v>6.0284399999999998</v>
      </c>
      <c r="D220" s="5">
        <v>9.6625599999999796</v>
      </c>
      <c r="E220" s="5">
        <v>20</v>
      </c>
      <c r="F220" s="5">
        <v>13.193440000000001</v>
      </c>
      <c r="G220" s="3">
        <v>14.466159999999901</v>
      </c>
      <c r="H220" s="3">
        <v>14.95584</v>
      </c>
      <c r="I220" s="3">
        <v>11.263920000000001</v>
      </c>
      <c r="J220" s="3">
        <v>6.20336</v>
      </c>
      <c r="K220" s="3">
        <v>20</v>
      </c>
    </row>
    <row r="221" spans="1:11">
      <c r="A221" s="2" t="s">
        <v>371</v>
      </c>
      <c r="B221" s="5">
        <v>20</v>
      </c>
      <c r="C221" s="5">
        <v>6.0284399999999998</v>
      </c>
      <c r="D221" s="5">
        <v>9.6625599999999796</v>
      </c>
      <c r="E221" s="5">
        <v>20</v>
      </c>
      <c r="F221" s="5">
        <v>13.193440000000001</v>
      </c>
      <c r="G221" s="3">
        <v>14.466159999999901</v>
      </c>
      <c r="H221" s="3">
        <v>14.95584</v>
      </c>
      <c r="I221" s="3">
        <v>11.263920000000001</v>
      </c>
      <c r="J221" s="3">
        <v>6.2033599999999796</v>
      </c>
      <c r="K221" s="3">
        <v>20</v>
      </c>
    </row>
    <row r="222" spans="1:11">
      <c r="A222" s="2" t="s">
        <v>358</v>
      </c>
      <c r="B222" s="5">
        <v>2.6846615283522301E-3</v>
      </c>
      <c r="C222" s="5">
        <v>2.6322700769458901E-3</v>
      </c>
      <c r="D222" s="5">
        <v>1.7525672214480099E-3</v>
      </c>
      <c r="E222" s="5">
        <v>9.8540841981154003E-4</v>
      </c>
      <c r="F222" s="5">
        <v>1.60423880089744E-3</v>
      </c>
      <c r="G222" s="3">
        <v>1.38345028193831E-3</v>
      </c>
      <c r="H222" s="3">
        <v>4.1323895136415904E-3</v>
      </c>
      <c r="I222" s="3">
        <v>2.26962662998664E-3</v>
      </c>
      <c r="J222" s="3">
        <v>1.2121812448258099E-3</v>
      </c>
      <c r="K222" s="3">
        <v>2.6962483122239299E-4</v>
      </c>
    </row>
    <row r="223" spans="1:11">
      <c r="A223" s="2" t="s">
        <v>369</v>
      </c>
      <c r="B223" s="5">
        <v>117.399008774284</v>
      </c>
      <c r="C223" s="5">
        <v>150.35965985199999</v>
      </c>
      <c r="D223" s="5">
        <v>51.982107441055398</v>
      </c>
      <c r="E223" s="5">
        <v>12.789671482872</v>
      </c>
      <c r="F223" s="5">
        <v>48.912645115479997</v>
      </c>
      <c r="G223" s="3">
        <v>78.681938077151898</v>
      </c>
      <c r="H223" s="3">
        <v>156.19875999999999</v>
      </c>
      <c r="I223" s="3">
        <v>137.313638139848</v>
      </c>
      <c r="J223" s="3">
        <v>25.589559956599899</v>
      </c>
      <c r="K223" s="3">
        <v>4.2725600000000004</v>
      </c>
    </row>
    <row r="224" spans="1:11">
      <c r="A224" s="2" t="s">
        <v>305</v>
      </c>
      <c r="B224" s="5">
        <v>0.55876000000000703</v>
      </c>
      <c r="C224" s="5">
        <v>0.50751999999999997</v>
      </c>
      <c r="D224" s="5">
        <v>3.40544</v>
      </c>
      <c r="E224" s="5">
        <v>0.60756000000003496</v>
      </c>
      <c r="F224" s="5">
        <v>0</v>
      </c>
      <c r="G224" s="3">
        <v>1.5988800000000101</v>
      </c>
      <c r="H224" s="3">
        <v>0.91700000000000004</v>
      </c>
      <c r="I224" s="3">
        <v>0</v>
      </c>
      <c r="J224" s="3">
        <v>2.4990000000000001</v>
      </c>
      <c r="K224" s="3">
        <v>0.45616000000000001</v>
      </c>
    </row>
    <row r="225" spans="1:11">
      <c r="A225" s="2" t="s">
        <v>264</v>
      </c>
      <c r="B225" s="5">
        <v>206.64183146686801</v>
      </c>
      <c r="C225" s="5">
        <v>126.20999124117201</v>
      </c>
      <c r="D225" s="5">
        <v>240.546648365632</v>
      </c>
      <c r="E225" s="5">
        <v>277.64600430811402</v>
      </c>
      <c r="F225" s="5">
        <v>309.458420127002</v>
      </c>
      <c r="G225" s="3">
        <v>202.446307709937</v>
      </c>
      <c r="H225" s="3">
        <v>242.90180239391401</v>
      </c>
      <c r="I225" s="3">
        <v>111.393512262046</v>
      </c>
      <c r="J225" s="3">
        <v>298.53594017300799</v>
      </c>
      <c r="K225" s="3">
        <v>327.375075713022</v>
      </c>
    </row>
    <row r="226" spans="1:11">
      <c r="A226" s="2" t="s">
        <v>15</v>
      </c>
      <c r="B226" s="5">
        <v>146.07850885893001</v>
      </c>
      <c r="C226" s="5">
        <v>153.51139716587301</v>
      </c>
      <c r="D226" s="5">
        <v>104.120533817286</v>
      </c>
      <c r="E226" s="5">
        <v>23.120973339874901</v>
      </c>
      <c r="F226" s="5">
        <v>20.78891854039</v>
      </c>
      <c r="G226" s="3">
        <v>85.082839999999905</v>
      </c>
      <c r="H226" s="3">
        <v>160.22400162478499</v>
      </c>
      <c r="I226" s="3">
        <v>142.349213152212</v>
      </c>
      <c r="J226" s="3">
        <v>36.825239389391001</v>
      </c>
      <c r="K226" s="3">
        <v>7.4501101109999999</v>
      </c>
    </row>
    <row r="227" spans="1:11">
      <c r="A227" s="2" t="s">
        <v>218</v>
      </c>
      <c r="B227" s="5">
        <v>192.58044000000001</v>
      </c>
      <c r="C227" s="5">
        <v>49.321199999999997</v>
      </c>
      <c r="D227" s="5">
        <v>106.281449970019</v>
      </c>
      <c r="E227" s="5">
        <v>177.11764362109099</v>
      </c>
      <c r="F227" s="5">
        <v>171.53280000000001</v>
      </c>
      <c r="G227" s="3">
        <v>79.049519999999902</v>
      </c>
      <c r="H227" s="3">
        <v>29.034759999999999</v>
      </c>
      <c r="I227" s="3">
        <v>38.550240000000002</v>
      </c>
      <c r="J227" s="3">
        <v>203.00756000000001</v>
      </c>
      <c r="K227" s="3">
        <v>326.77467999999999</v>
      </c>
    </row>
    <row r="228" spans="1:11">
      <c r="A228" s="2" t="s">
        <v>230</v>
      </c>
      <c r="B228" s="5">
        <v>99.315516578784596</v>
      </c>
      <c r="C228" s="5">
        <v>128.93440870020001</v>
      </c>
      <c r="D228" s="5">
        <v>51.997361024655902</v>
      </c>
      <c r="E228" s="5">
        <v>12.7908241198061</v>
      </c>
      <c r="F228" s="5">
        <v>48.921199999999999</v>
      </c>
      <c r="G228" s="3">
        <v>78.703328546649601</v>
      </c>
      <c r="H228" s="3">
        <v>99.800006238543602</v>
      </c>
      <c r="I228" s="3">
        <v>125.86949656903801</v>
      </c>
      <c r="J228" s="3">
        <v>25.5964673086172</v>
      </c>
      <c r="K228" s="3">
        <v>4.2724686853434797</v>
      </c>
    </row>
    <row r="229" spans="1:11">
      <c r="A229" s="2" t="s">
        <v>191</v>
      </c>
      <c r="B229" s="5">
        <v>360.79415179193398</v>
      </c>
      <c r="C229" s="5">
        <v>346.55774852197999</v>
      </c>
      <c r="D229" s="5">
        <v>285.299778769922</v>
      </c>
      <c r="E229" s="5">
        <v>259.156691666558</v>
      </c>
      <c r="F229" s="5">
        <v>344.01146530013898</v>
      </c>
      <c r="G229" s="3">
        <v>339.46468866390398</v>
      </c>
      <c r="H229" s="3">
        <v>354.75533107873099</v>
      </c>
      <c r="I229" s="3">
        <v>374.64710882301</v>
      </c>
      <c r="J229" s="3">
        <v>198.23322941834499</v>
      </c>
      <c r="K229" s="3">
        <v>332.93398287751501</v>
      </c>
    </row>
    <row r="230" spans="1:11">
      <c r="A230" s="2" t="s">
        <v>375</v>
      </c>
      <c r="B230" s="5">
        <v>275.68391815628399</v>
      </c>
      <c r="C230" s="5">
        <v>329.24743614205897</v>
      </c>
      <c r="D230" s="5">
        <v>254.84387016359199</v>
      </c>
      <c r="E230" s="5">
        <v>195.13093283090799</v>
      </c>
      <c r="F230" s="5">
        <v>316.30823547452002</v>
      </c>
      <c r="G230" s="3">
        <v>283.41077767006902</v>
      </c>
      <c r="H230" s="3">
        <v>341.07888324871402</v>
      </c>
      <c r="I230" s="3">
        <v>335.38269361382902</v>
      </c>
      <c r="J230" s="3">
        <v>155.43903851042401</v>
      </c>
      <c r="K230" s="3">
        <v>260.449606875227</v>
      </c>
    </row>
    <row r="231" spans="1:11">
      <c r="A231" s="2" t="s">
        <v>150</v>
      </c>
      <c r="B231" s="5">
        <v>95.632160000000098</v>
      </c>
      <c r="C231" s="5">
        <v>42.946191516944403</v>
      </c>
      <c r="D231" s="5">
        <v>0</v>
      </c>
      <c r="E231" s="5">
        <v>19.892199999999999</v>
      </c>
      <c r="F231" s="5">
        <v>75.276319999999899</v>
      </c>
      <c r="G231" s="3">
        <v>4.6932524466469703</v>
      </c>
      <c r="H231" s="3">
        <v>168.994765958534</v>
      </c>
      <c r="I231" s="3">
        <v>29.202294342579702</v>
      </c>
      <c r="J231" s="3">
        <v>2.3945599999999998</v>
      </c>
      <c r="K231" s="3">
        <v>25.708159999999999</v>
      </c>
    </row>
    <row r="232" spans="1:11">
      <c r="A232" s="2" t="s">
        <v>90</v>
      </c>
      <c r="B232" s="5">
        <v>320.85822607725999</v>
      </c>
      <c r="C232" s="5">
        <v>370.839493110658</v>
      </c>
      <c r="D232" s="5">
        <v>349.99860890291399</v>
      </c>
      <c r="E232" s="5">
        <v>361.75901673327201</v>
      </c>
      <c r="F232" s="5">
        <v>319.11900992824098</v>
      </c>
      <c r="G232" s="3">
        <v>369.63298888738098</v>
      </c>
      <c r="H232" s="3">
        <v>366.47690839944602</v>
      </c>
      <c r="I232" s="3">
        <v>368.52120928454201</v>
      </c>
      <c r="J232" s="3">
        <v>371.90422568770703</v>
      </c>
      <c r="K232" s="3">
        <v>247.529707362013</v>
      </c>
    </row>
    <row r="233" spans="1:11">
      <c r="A233" s="2" t="s">
        <v>365</v>
      </c>
      <c r="B233" s="5">
        <v>82.938401502783194</v>
      </c>
      <c r="C233" s="5">
        <v>67.372924341209895</v>
      </c>
      <c r="D233" s="5">
        <v>49.931751274930399</v>
      </c>
      <c r="E233" s="5">
        <v>49.010012850385102</v>
      </c>
      <c r="F233" s="5">
        <v>114.984777287803</v>
      </c>
      <c r="G233" s="3">
        <v>87.7300842624701</v>
      </c>
      <c r="H233" s="3">
        <v>15.0894439930043</v>
      </c>
      <c r="I233" s="3">
        <v>101.76638144847099</v>
      </c>
      <c r="J233" s="3">
        <v>23.645926324805401</v>
      </c>
      <c r="K233" s="3">
        <v>134.66177128754299</v>
      </c>
    </row>
    <row r="234" spans="1:11">
      <c r="A234" s="2" t="s">
        <v>376</v>
      </c>
      <c r="B234" s="5">
        <v>25.880520197404799</v>
      </c>
      <c r="C234" s="5">
        <v>38.0662172796265</v>
      </c>
      <c r="D234" s="5">
        <v>27.6265409392003</v>
      </c>
      <c r="E234" s="5">
        <v>39.755152776235597</v>
      </c>
      <c r="F234" s="5">
        <v>20.353236138267899</v>
      </c>
      <c r="G234" s="3">
        <v>59.442079475813202</v>
      </c>
      <c r="H234" s="3">
        <v>1.4585688131660301E-3</v>
      </c>
      <c r="I234" s="3">
        <v>56.927982192863098</v>
      </c>
      <c r="J234" s="3">
        <v>12.2736391505859</v>
      </c>
      <c r="K234" s="3">
        <v>22.441199999999998</v>
      </c>
    </row>
    <row r="235" spans="1:11">
      <c r="A235" s="2" t="s">
        <v>215</v>
      </c>
      <c r="B235" s="5">
        <v>0.19980574934757001</v>
      </c>
      <c r="C235" s="5">
        <v>0.19904339543513999</v>
      </c>
      <c r="D235" s="5">
        <v>0.199550124232269</v>
      </c>
      <c r="E235" s="5">
        <v>0.19994332904300299</v>
      </c>
      <c r="F235" s="5">
        <v>0.199909418991319</v>
      </c>
      <c r="G235" s="3">
        <v>0.19946390831594299</v>
      </c>
      <c r="H235" s="3">
        <v>0.199973819354306</v>
      </c>
      <c r="I235" s="3">
        <v>0.199010840398295</v>
      </c>
      <c r="J235" s="3">
        <v>0.19980336275934199</v>
      </c>
      <c r="K235" s="3">
        <v>0.19999163953357299</v>
      </c>
    </row>
    <row r="236" spans="1:11">
      <c r="A236" s="2" t="s">
        <v>214</v>
      </c>
      <c r="B236" s="5">
        <v>4.9902874673784903E-2</v>
      </c>
      <c r="C236" s="5">
        <v>4.95216977175712E-2</v>
      </c>
      <c r="D236" s="5">
        <v>4.9775062116077601E-2</v>
      </c>
      <c r="E236" s="5">
        <v>4.9971664521558497E-2</v>
      </c>
      <c r="F236" s="5">
        <v>4.9954709495659701E-2</v>
      </c>
      <c r="G236" s="3">
        <v>4.9731954158028203E-2</v>
      </c>
      <c r="H236" s="3">
        <v>4.9986909677156403E-2</v>
      </c>
      <c r="I236" s="3">
        <v>4.9505420199147498E-2</v>
      </c>
      <c r="J236" s="3">
        <v>4.9901681379672498E-2</v>
      </c>
      <c r="K236" s="3">
        <v>4.9995819766786499E-2</v>
      </c>
    </row>
    <row r="237" spans="1:11">
      <c r="A237" s="2" t="s">
        <v>79</v>
      </c>
      <c r="B237" s="5">
        <v>2.43692038427526E-3</v>
      </c>
      <c r="C237" s="5">
        <v>3.2204028396495799E-4</v>
      </c>
      <c r="D237" s="5">
        <v>5.7904833247449095E-4</v>
      </c>
      <c r="E237" s="5">
        <v>6.5246493179529897E-4</v>
      </c>
      <c r="F237" s="5">
        <v>3.3398354978544898E-4</v>
      </c>
      <c r="G237" s="3">
        <v>1.80627960967286E-3</v>
      </c>
      <c r="H237" s="3">
        <v>6.7473474378508503E-4</v>
      </c>
      <c r="I237" s="3">
        <v>5.6977239431907399E-4</v>
      </c>
      <c r="J237" s="3">
        <v>9.5775621944202405E-4</v>
      </c>
      <c r="K237" s="3">
        <v>3.0210194458959999E-4</v>
      </c>
    </row>
    <row r="238" spans="1:11">
      <c r="A238" s="2" t="s">
        <v>7</v>
      </c>
      <c r="B238" s="5">
        <v>20</v>
      </c>
      <c r="C238" s="5">
        <v>20</v>
      </c>
      <c r="D238" s="5">
        <v>20</v>
      </c>
      <c r="E238" s="5">
        <v>20</v>
      </c>
      <c r="F238" s="5">
        <v>20</v>
      </c>
      <c r="G238" s="3">
        <v>20</v>
      </c>
      <c r="H238" s="3">
        <v>20</v>
      </c>
      <c r="I238" s="3">
        <v>20</v>
      </c>
      <c r="J238" s="3">
        <v>20</v>
      </c>
      <c r="K238" s="3">
        <v>20</v>
      </c>
    </row>
    <row r="239" spans="1:11">
      <c r="A239" s="2" t="s">
        <v>12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</row>
    <row r="240" spans="1:11">
      <c r="A240" s="2" t="s">
        <v>16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</row>
    <row r="241" spans="1:11">
      <c r="A241" s="2" t="s">
        <v>17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</row>
    <row r="242" spans="1:11">
      <c r="A242" s="2" t="s">
        <v>20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</row>
    <row r="243" spans="1:11">
      <c r="A243" s="2" t="s">
        <v>21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</row>
    <row r="244" spans="1:11">
      <c r="A244" s="2" t="s">
        <v>22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</row>
    <row r="245" spans="1:11">
      <c r="A245" s="2" t="s">
        <v>29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</row>
    <row r="246" spans="1:11">
      <c r="A246" s="2" t="s">
        <v>30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</row>
    <row r="247" spans="1:11">
      <c r="A247" s="2" t="s">
        <v>31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</row>
    <row r="248" spans="1:11">
      <c r="A248" s="2" t="s">
        <v>36</v>
      </c>
      <c r="B248" s="5">
        <v>20</v>
      </c>
      <c r="C248" s="5">
        <v>20</v>
      </c>
      <c r="D248" s="5">
        <v>20</v>
      </c>
      <c r="E248" s="5">
        <v>20</v>
      </c>
      <c r="F248" s="5">
        <v>20</v>
      </c>
      <c r="G248" s="3">
        <v>20</v>
      </c>
      <c r="H248" s="3">
        <v>20</v>
      </c>
      <c r="I248" s="3">
        <v>20</v>
      </c>
      <c r="J248" s="3">
        <v>20</v>
      </c>
      <c r="K248" s="3">
        <v>20</v>
      </c>
    </row>
    <row r="249" spans="1:11">
      <c r="A249" s="2" t="s">
        <v>37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</row>
    <row r="250" spans="1:11">
      <c r="A250" s="2" t="s">
        <v>38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</row>
    <row r="251" spans="1:11">
      <c r="A251" s="2" t="s">
        <v>41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</row>
    <row r="252" spans="1:11">
      <c r="A252" s="2" t="s">
        <v>44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</row>
    <row r="253" spans="1:11">
      <c r="A253" s="2" t="s">
        <v>48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</row>
    <row r="254" spans="1:11">
      <c r="A254" s="2" t="s">
        <v>67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</row>
    <row r="255" spans="1:11">
      <c r="A255" s="2" t="s">
        <v>68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</row>
    <row r="256" spans="1:11">
      <c r="A256" s="2" t="s">
        <v>69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</row>
    <row r="257" spans="1:11">
      <c r="A257" s="2" t="s">
        <v>70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</row>
    <row r="258" spans="1:11">
      <c r="A258" s="2" t="s">
        <v>71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</row>
    <row r="259" spans="1:11">
      <c r="A259" s="2" t="s">
        <v>72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</row>
    <row r="260" spans="1:11">
      <c r="A260" s="2" t="s">
        <v>73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</row>
    <row r="261" spans="1:11">
      <c r="A261" s="2" t="s">
        <v>75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</row>
    <row r="262" spans="1:11">
      <c r="A262" s="2" t="s">
        <v>76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</row>
    <row r="263" spans="1:11">
      <c r="A263" s="2" t="s">
        <v>77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</row>
    <row r="264" spans="1:11">
      <c r="A264" s="2" t="s">
        <v>78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</row>
    <row r="265" spans="1:11">
      <c r="A265" s="2" t="s">
        <v>80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</row>
    <row r="266" spans="1:11">
      <c r="A266" s="2" t="s">
        <v>81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</row>
    <row r="267" spans="1:11">
      <c r="A267" s="2" t="s">
        <v>82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</row>
    <row r="268" spans="1:11">
      <c r="A268" s="2" t="s">
        <v>83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</row>
    <row r="269" spans="1:11">
      <c r="A269" s="2" t="s">
        <v>84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</row>
    <row r="270" spans="1:11">
      <c r="A270" s="2" t="s">
        <v>86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</row>
    <row r="271" spans="1:11">
      <c r="A271" s="2" t="s">
        <v>88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</row>
    <row r="272" spans="1:11">
      <c r="A272" s="2" t="s">
        <v>89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</row>
    <row r="273" spans="1:11">
      <c r="A273" s="2" t="s">
        <v>91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</row>
    <row r="274" spans="1:11">
      <c r="A274" s="2" t="s">
        <v>94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</row>
    <row r="275" spans="1:11">
      <c r="A275" s="2" t="s">
        <v>96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</row>
    <row r="276" spans="1:11">
      <c r="A276" s="2" t="s">
        <v>99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</row>
    <row r="277" spans="1:11">
      <c r="A277" s="2" t="s">
        <v>100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</row>
    <row r="278" spans="1:11">
      <c r="A278" s="2" t="s">
        <v>101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</row>
    <row r="279" spans="1:11">
      <c r="A279" s="2" t="s">
        <v>102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</row>
    <row r="280" spans="1:11">
      <c r="A280" s="2" t="s">
        <v>107</v>
      </c>
      <c r="B280" s="5">
        <v>20</v>
      </c>
      <c r="C280" s="5">
        <v>20</v>
      </c>
      <c r="D280" s="5">
        <v>20</v>
      </c>
      <c r="E280" s="5">
        <v>20</v>
      </c>
      <c r="F280" s="5">
        <v>20</v>
      </c>
      <c r="G280" s="3">
        <v>20</v>
      </c>
      <c r="H280" s="3">
        <v>20</v>
      </c>
      <c r="I280" s="3">
        <v>20</v>
      </c>
      <c r="J280" s="3">
        <v>20</v>
      </c>
      <c r="K280" s="3">
        <v>20</v>
      </c>
    </row>
    <row r="281" spans="1:11">
      <c r="A281" s="2" t="s">
        <v>108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</row>
    <row r="282" spans="1:11">
      <c r="A282" s="2" t="s">
        <v>111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</row>
    <row r="283" spans="1:11">
      <c r="A283" s="2" t="s">
        <v>119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</row>
    <row r="284" spans="1:11">
      <c r="A284" s="2" t="s">
        <v>120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</row>
    <row r="285" spans="1:11">
      <c r="A285" s="2" t="s">
        <v>122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</row>
    <row r="286" spans="1:11">
      <c r="A286" s="2" t="s">
        <v>123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</row>
    <row r="287" spans="1:11">
      <c r="A287" s="2" t="s">
        <v>125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</row>
    <row r="288" spans="1:11">
      <c r="A288" s="2" t="s">
        <v>127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</row>
    <row r="289" spans="1:11">
      <c r="A289" s="2" t="s">
        <v>130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</row>
    <row r="290" spans="1:11">
      <c r="A290" s="2" t="s">
        <v>132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</row>
    <row r="291" spans="1:11">
      <c r="A291" s="2" t="s">
        <v>137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</row>
    <row r="292" spans="1:11">
      <c r="A292" s="2" t="s">
        <v>144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</row>
    <row r="293" spans="1:11">
      <c r="A293" s="2" t="s">
        <v>146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</row>
    <row r="294" spans="1:11">
      <c r="A294" s="2" t="s">
        <v>148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</row>
    <row r="295" spans="1:11">
      <c r="A295" s="2" t="s">
        <v>149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</row>
    <row r="296" spans="1:11">
      <c r="A296" s="2" t="s">
        <v>151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</row>
    <row r="297" spans="1:11">
      <c r="A297" s="2" t="s">
        <v>152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</row>
    <row r="298" spans="1:11">
      <c r="A298" s="2" t="s">
        <v>153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</row>
    <row r="299" spans="1:11">
      <c r="A299" s="2" t="s">
        <v>155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</row>
    <row r="300" spans="1:11">
      <c r="A300" s="2" t="s">
        <v>157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</row>
    <row r="301" spans="1:11">
      <c r="A301" s="2" t="s">
        <v>160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</row>
    <row r="302" spans="1:11">
      <c r="A302" s="2" t="s">
        <v>161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</row>
    <row r="303" spans="1:11">
      <c r="A303" s="2" t="s">
        <v>163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</row>
    <row r="304" spans="1:11">
      <c r="A304" s="2" t="s">
        <v>167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</row>
    <row r="305" spans="1:11">
      <c r="A305" s="2" t="s">
        <v>171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</row>
    <row r="306" spans="1:11">
      <c r="A306" s="2" t="s">
        <v>172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</row>
    <row r="307" spans="1:11">
      <c r="A307" s="2" t="s">
        <v>176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</row>
    <row r="308" spans="1:11">
      <c r="A308" s="2" t="s">
        <v>177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</row>
    <row r="309" spans="1:11">
      <c r="A309" s="2" t="s">
        <v>178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</row>
    <row r="310" spans="1:11">
      <c r="A310" s="2" t="s">
        <v>179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</row>
    <row r="311" spans="1:11">
      <c r="A311" s="2" t="s">
        <v>180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</row>
    <row r="312" spans="1:11">
      <c r="A312" s="2" t="s">
        <v>184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</row>
    <row r="313" spans="1:11">
      <c r="A313" s="2" t="s">
        <v>186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>
      <c r="A314" s="2" t="s">
        <v>188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</row>
    <row r="315" spans="1:11">
      <c r="A315" s="2" t="s">
        <v>194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</row>
    <row r="316" spans="1:11">
      <c r="A316" s="2" t="s">
        <v>195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</row>
    <row r="317" spans="1:11">
      <c r="A317" s="2" t="s">
        <v>200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</row>
    <row r="318" spans="1:11">
      <c r="A318" s="2" t="s">
        <v>201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</row>
    <row r="319" spans="1:11">
      <c r="A319" s="2" t="s">
        <v>202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</row>
    <row r="320" spans="1:11">
      <c r="A320" s="2" t="s">
        <v>203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</row>
    <row r="321" spans="1:11">
      <c r="A321" s="2" t="s">
        <v>204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</row>
    <row r="322" spans="1:11">
      <c r="A322" s="2" t="s">
        <v>205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</row>
    <row r="323" spans="1:11">
      <c r="A323" s="2" t="s">
        <v>208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</row>
    <row r="324" spans="1:11">
      <c r="A324" s="2" t="s">
        <v>210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</row>
    <row r="325" spans="1:11">
      <c r="A325" s="2" t="s">
        <v>211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</row>
    <row r="326" spans="1:11">
      <c r="A326" s="2" t="s">
        <v>212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</row>
    <row r="327" spans="1:11">
      <c r="A327" s="2" t="s">
        <v>222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</row>
    <row r="328" spans="1:11">
      <c r="A328" s="2" t="s">
        <v>225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</row>
    <row r="329" spans="1:11">
      <c r="A329" s="2" t="s">
        <v>227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</row>
    <row r="330" spans="1:11">
      <c r="A330" s="2" t="s">
        <v>228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</row>
    <row r="331" spans="1:11">
      <c r="A331" s="2" t="s">
        <v>231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</row>
    <row r="332" spans="1:11">
      <c r="A332" s="2" t="s">
        <v>239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</row>
    <row r="333" spans="1:11">
      <c r="A333" s="2" t="s">
        <v>241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</row>
    <row r="334" spans="1:11">
      <c r="A334" s="2" t="s">
        <v>242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</row>
    <row r="335" spans="1:11">
      <c r="A335" s="2" t="s">
        <v>249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</row>
    <row r="336" spans="1:11">
      <c r="A336" s="2" t="s">
        <v>250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</row>
    <row r="337" spans="1:11">
      <c r="A337" s="2" t="s">
        <v>251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</row>
    <row r="338" spans="1:11">
      <c r="A338" s="2" t="s">
        <v>255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</row>
    <row r="339" spans="1:11">
      <c r="A339" s="2" t="s">
        <v>257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</row>
    <row r="340" spans="1:11">
      <c r="A340" s="2" t="s">
        <v>258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</row>
    <row r="341" spans="1:11">
      <c r="A341" s="2" t="s">
        <v>259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</row>
    <row r="342" spans="1:11">
      <c r="A342" s="2" t="s">
        <v>260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</row>
    <row r="343" spans="1:11">
      <c r="A343" s="2" t="s">
        <v>261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</row>
    <row r="344" spans="1:11">
      <c r="A344" s="2" t="s">
        <v>262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</row>
    <row r="345" spans="1:11">
      <c r="A345" s="2" t="s">
        <v>263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</row>
    <row r="346" spans="1:11">
      <c r="A346" s="2" t="s">
        <v>265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</row>
    <row r="347" spans="1:11">
      <c r="A347" s="2" t="s">
        <v>268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</row>
    <row r="348" spans="1:11">
      <c r="A348" s="2" t="s">
        <v>270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</row>
    <row r="349" spans="1:11">
      <c r="A349" s="2" t="s">
        <v>272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</row>
    <row r="350" spans="1:11">
      <c r="A350" s="2" t="s">
        <v>276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</row>
    <row r="351" spans="1:11">
      <c r="A351" s="2" t="s">
        <v>278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</row>
    <row r="352" spans="1:11">
      <c r="A352" s="2" t="s">
        <v>279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</row>
    <row r="353" spans="1:11">
      <c r="A353" s="2" t="s">
        <v>284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</row>
    <row r="354" spans="1:11">
      <c r="A354" s="2" t="s">
        <v>285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</row>
    <row r="355" spans="1:11">
      <c r="A355" s="2" t="s">
        <v>288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</row>
    <row r="356" spans="1:11">
      <c r="A356" s="2" t="s">
        <v>289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</row>
    <row r="357" spans="1:11">
      <c r="A357" s="2" t="s">
        <v>294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</row>
    <row r="358" spans="1:11">
      <c r="A358" s="2" t="s">
        <v>306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</row>
    <row r="359" spans="1:11">
      <c r="A359" s="2" t="s">
        <v>307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</row>
    <row r="360" spans="1:11">
      <c r="A360" s="2" t="s">
        <v>308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</row>
    <row r="361" spans="1:11">
      <c r="A361" s="2" t="s">
        <v>318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</row>
    <row r="362" spans="1:11">
      <c r="A362" s="2" t="s">
        <v>321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</row>
    <row r="363" spans="1:11">
      <c r="A363" s="2" t="s">
        <v>327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</row>
    <row r="364" spans="1:11">
      <c r="A364" s="2" t="s">
        <v>329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</row>
    <row r="365" spans="1:11">
      <c r="A365" s="2" t="s">
        <v>332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</row>
    <row r="366" spans="1:11">
      <c r="A366" s="2" t="s">
        <v>334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</row>
    <row r="367" spans="1:11">
      <c r="A367" s="2" t="s">
        <v>335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</row>
    <row r="368" spans="1:11">
      <c r="A368" s="2" t="s">
        <v>336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</row>
    <row r="369" spans="1:11">
      <c r="A369" s="2" t="s">
        <v>337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</row>
    <row r="370" spans="1:11">
      <c r="A370" s="2" t="s">
        <v>338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</row>
    <row r="371" spans="1:11">
      <c r="A371" s="2" t="s">
        <v>339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</row>
    <row r="372" spans="1:11">
      <c r="A372" s="2" t="s">
        <v>349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</row>
    <row r="373" spans="1:11">
      <c r="A373" s="2" t="s">
        <v>352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</row>
    <row r="374" spans="1:11">
      <c r="A374" s="2" t="s">
        <v>353</v>
      </c>
      <c r="B374" s="5">
        <v>20</v>
      </c>
      <c r="C374" s="5">
        <v>20</v>
      </c>
      <c r="D374" s="5">
        <v>20</v>
      </c>
      <c r="E374" s="5">
        <v>20</v>
      </c>
      <c r="F374" s="5">
        <v>20</v>
      </c>
      <c r="G374" s="3">
        <v>20</v>
      </c>
      <c r="H374" s="3">
        <v>20</v>
      </c>
      <c r="I374" s="3">
        <v>20</v>
      </c>
      <c r="J374" s="3">
        <v>20</v>
      </c>
      <c r="K374" s="3">
        <v>20</v>
      </c>
    </row>
    <row r="375" spans="1:11">
      <c r="A375" s="2" t="s">
        <v>354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</row>
    <row r="376" spans="1:11">
      <c r="A376" s="2" t="s">
        <v>355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</row>
    <row r="377" spans="1:11">
      <c r="A377" s="2" t="s">
        <v>356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</row>
    <row r="378" spans="1:11">
      <c r="A378" s="2" t="s">
        <v>359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</row>
    <row r="379" spans="1:11">
      <c r="A379" s="2" t="s">
        <v>379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</row>
    <row r="380" spans="1:11">
      <c r="A380" s="2" t="s">
        <v>380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F935-9F19-40C7-A158-0E79D04B3B79}">
  <dimension ref="A1:F377"/>
  <sheetViews>
    <sheetView workbookViewId="0">
      <selection activeCell="B1" sqref="B1:F1"/>
    </sheetView>
  </sheetViews>
  <sheetFormatPr defaultRowHeight="15"/>
  <cols>
    <col min="1" max="1" width="20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6.8257731616086503E-4</v>
      </c>
      <c r="C2">
        <v>3.3477825330398303E-4</v>
      </c>
      <c r="D2">
        <v>4.5409515334995899E-4</v>
      </c>
      <c r="E2">
        <v>4.7004231996652902E-4</v>
      </c>
      <c r="F2">
        <v>1.93128668320247E-4</v>
      </c>
    </row>
    <row r="3" spans="1:6">
      <c r="A3" t="s">
        <v>7</v>
      </c>
      <c r="B3">
        <v>20</v>
      </c>
      <c r="C3">
        <v>20</v>
      </c>
      <c r="D3">
        <v>20</v>
      </c>
      <c r="E3">
        <v>20</v>
      </c>
      <c r="F3">
        <v>20</v>
      </c>
    </row>
    <row r="4" spans="1:6">
      <c r="A4" t="s">
        <v>8</v>
      </c>
      <c r="B4">
        <v>0</v>
      </c>
      <c r="C4">
        <v>12.776759999999999</v>
      </c>
      <c r="D4">
        <v>0</v>
      </c>
      <c r="E4">
        <v>11.59844</v>
      </c>
      <c r="F4">
        <v>56.388439999999903</v>
      </c>
    </row>
    <row r="5" spans="1:6">
      <c r="A5" t="s">
        <v>9</v>
      </c>
      <c r="B5">
        <v>0</v>
      </c>
      <c r="C5">
        <v>12.776759999999999</v>
      </c>
      <c r="D5">
        <v>0</v>
      </c>
      <c r="E5">
        <v>11.59844</v>
      </c>
      <c r="F5">
        <v>56.388439999999903</v>
      </c>
    </row>
    <row r="6" spans="1:6">
      <c r="A6" t="s">
        <v>10</v>
      </c>
      <c r="B6">
        <v>50.9001599999999</v>
      </c>
      <c r="C6">
        <v>20.16272</v>
      </c>
      <c r="D6">
        <v>1.30507999999998</v>
      </c>
      <c r="E6">
        <v>12.21876</v>
      </c>
      <c r="F6">
        <v>103.10148</v>
      </c>
    </row>
    <row r="7" spans="1:6">
      <c r="A7" t="s">
        <v>11</v>
      </c>
      <c r="B7">
        <v>10.181219741697401</v>
      </c>
      <c r="C7">
        <v>1.04645129464541E-2</v>
      </c>
      <c r="D7">
        <v>19.6454122962868</v>
      </c>
      <c r="E7">
        <v>4.6242792254652398</v>
      </c>
      <c r="F7">
        <v>9.0780330417928994</v>
      </c>
    </row>
    <row r="8" spans="1:6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13</v>
      </c>
      <c r="B9">
        <v>1.3832647252684199E-3</v>
      </c>
      <c r="C9">
        <v>1.1792596007660599E-3</v>
      </c>
      <c r="D9">
        <v>4.6403738188019499E-4</v>
      </c>
      <c r="E9">
        <v>1.11221783390653E-4</v>
      </c>
      <c r="F9" s="1">
        <v>9.6669286085676598E-5</v>
      </c>
    </row>
    <row r="10" spans="1:6">
      <c r="A10" t="s">
        <v>14</v>
      </c>
      <c r="B10">
        <v>1.25852597761877E-4</v>
      </c>
      <c r="C10" s="1">
        <v>1.4857161825051799E-5</v>
      </c>
      <c r="D10" s="1">
        <v>3.5165247368240698E-5</v>
      </c>
      <c r="E10" s="1">
        <v>5.3307021630644199E-5</v>
      </c>
      <c r="F10" s="1">
        <v>5.2990848530498597E-5</v>
      </c>
    </row>
    <row r="11" spans="1:6">
      <c r="A11" t="s">
        <v>15</v>
      </c>
      <c r="B11">
        <v>146.07850885893001</v>
      </c>
      <c r="C11">
        <v>153.51139716587301</v>
      </c>
      <c r="D11">
        <v>104.120533817286</v>
      </c>
      <c r="E11">
        <v>23.120973339874901</v>
      </c>
      <c r="F11">
        <v>20.78891854039</v>
      </c>
    </row>
    <row r="12" spans="1:6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18</v>
      </c>
      <c r="B14">
        <v>20</v>
      </c>
      <c r="C14">
        <v>2.7899999999999601</v>
      </c>
      <c r="D14">
        <v>12.267239999999999</v>
      </c>
      <c r="E14">
        <v>20</v>
      </c>
      <c r="F14">
        <v>12.044919999999999</v>
      </c>
    </row>
    <row r="15" spans="1:6">
      <c r="A15" t="s">
        <v>19</v>
      </c>
      <c r="B15">
        <v>20</v>
      </c>
      <c r="C15">
        <v>2.7899999999999601</v>
      </c>
      <c r="D15">
        <v>12.267239999999999</v>
      </c>
      <c r="E15">
        <v>20</v>
      </c>
      <c r="F15">
        <v>12.044919999999999</v>
      </c>
    </row>
    <row r="16" spans="1:6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23</v>
      </c>
      <c r="B19">
        <v>21.6222455211925</v>
      </c>
      <c r="C19">
        <v>134.44916000000001</v>
      </c>
      <c r="D19">
        <v>80.539840451667203</v>
      </c>
      <c r="E19">
        <v>35.75976</v>
      </c>
      <c r="F19">
        <v>104.411667410742</v>
      </c>
    </row>
    <row r="20" spans="1:6">
      <c r="A20" t="s">
        <v>24</v>
      </c>
      <c r="B20">
        <v>66.615560000000002</v>
      </c>
      <c r="C20">
        <v>101.39212000000001</v>
      </c>
      <c r="D20">
        <v>75.618880000000004</v>
      </c>
      <c r="E20">
        <v>44.935319999999997</v>
      </c>
      <c r="F20">
        <v>102.20564</v>
      </c>
    </row>
    <row r="21" spans="1:6">
      <c r="A21" t="s">
        <v>25</v>
      </c>
      <c r="B21">
        <v>4.8707422795360401E-4</v>
      </c>
      <c r="C21" s="1">
        <v>8.6582507636309702E-5</v>
      </c>
      <c r="D21">
        <v>1.4273452936777701E-4</v>
      </c>
      <c r="E21">
        <v>2.1167125325974301E-4</v>
      </c>
      <c r="F21">
        <v>4.5943970096687403E-4</v>
      </c>
    </row>
    <row r="22" spans="1:6">
      <c r="A22" t="s">
        <v>26</v>
      </c>
      <c r="B22">
        <v>74.590906635926302</v>
      </c>
      <c r="C22">
        <v>33.913311064195703</v>
      </c>
      <c r="D22" s="1">
        <v>9.16400018468322E-5</v>
      </c>
      <c r="E22">
        <v>18.443002899921499</v>
      </c>
      <c r="F22">
        <v>118.02347662741001</v>
      </c>
    </row>
    <row r="23" spans="1:6">
      <c r="A23" t="s">
        <v>27</v>
      </c>
      <c r="B23">
        <v>2.5170519552375503E-4</v>
      </c>
      <c r="C23" s="1">
        <v>2.97143236501231E-5</v>
      </c>
      <c r="D23">
        <v>0</v>
      </c>
      <c r="E23">
        <v>1.06614043261288E-4</v>
      </c>
      <c r="F23">
        <v>1.05981697060997E-4</v>
      </c>
    </row>
    <row r="24" spans="1:6">
      <c r="A24" t="s">
        <v>28</v>
      </c>
      <c r="B24">
        <v>0</v>
      </c>
      <c r="C24">
        <v>0</v>
      </c>
      <c r="D24">
        <v>0.440262308635397</v>
      </c>
      <c r="E24">
        <v>2.9218399999999698</v>
      </c>
      <c r="F24">
        <v>0</v>
      </c>
    </row>
    <row r="25" spans="1:6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32</v>
      </c>
      <c r="B28">
        <v>24.384896787727499</v>
      </c>
      <c r="C28">
        <v>13.5345783464386</v>
      </c>
      <c r="D28">
        <v>0</v>
      </c>
      <c r="E28">
        <v>12.1342641796907</v>
      </c>
      <c r="F28">
        <v>69.556700406163799</v>
      </c>
    </row>
    <row r="29" spans="1:6">
      <c r="A29" t="s">
        <v>33</v>
      </c>
      <c r="B29">
        <v>6.37783589634265</v>
      </c>
      <c r="C29">
        <v>19.4982657326299</v>
      </c>
      <c r="D29">
        <v>12.6682721800253</v>
      </c>
      <c r="E29">
        <v>6.0970317648014101</v>
      </c>
      <c r="F29">
        <v>5.0370516040549296</v>
      </c>
    </row>
    <row r="30" spans="1:6">
      <c r="A30" t="s">
        <v>34</v>
      </c>
      <c r="B30">
        <v>20</v>
      </c>
      <c r="C30">
        <v>6.0284399999999998</v>
      </c>
      <c r="D30">
        <v>9.6625599999999796</v>
      </c>
      <c r="E30">
        <v>20</v>
      </c>
      <c r="F30">
        <v>20</v>
      </c>
    </row>
    <row r="31" spans="1:6">
      <c r="A31" t="s">
        <v>35</v>
      </c>
      <c r="B31">
        <v>20</v>
      </c>
      <c r="C31">
        <v>6.0284399999999998</v>
      </c>
      <c r="D31">
        <v>9.6625599999999796</v>
      </c>
      <c r="E31">
        <v>20</v>
      </c>
      <c r="F31">
        <v>20</v>
      </c>
    </row>
    <row r="32" spans="1:6">
      <c r="A32" t="s">
        <v>36</v>
      </c>
      <c r="B32">
        <v>20</v>
      </c>
      <c r="C32">
        <v>20</v>
      </c>
      <c r="D32">
        <v>20</v>
      </c>
      <c r="E32">
        <v>20</v>
      </c>
      <c r="F32">
        <v>20</v>
      </c>
    </row>
    <row r="33" spans="1:6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39</v>
      </c>
      <c r="B35">
        <v>0.44719999999995302</v>
      </c>
      <c r="C35">
        <v>0</v>
      </c>
      <c r="D35">
        <v>0.41452000000003902</v>
      </c>
      <c r="E35">
        <v>0</v>
      </c>
      <c r="F35">
        <v>0.67571999999995602</v>
      </c>
    </row>
    <row r="36" spans="1:6">
      <c r="A36" t="s">
        <v>40</v>
      </c>
      <c r="B36">
        <v>20</v>
      </c>
      <c r="C36">
        <v>6.0284399999999998</v>
      </c>
      <c r="D36">
        <v>9.6625599999999796</v>
      </c>
      <c r="E36">
        <v>20</v>
      </c>
      <c r="F36">
        <v>13.193440000000001</v>
      </c>
    </row>
    <row r="37" spans="1:6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42</v>
      </c>
      <c r="B38">
        <v>12.3904187386449</v>
      </c>
      <c r="C38">
        <v>27.7632963454205</v>
      </c>
      <c r="D38">
        <v>28.688343690535</v>
      </c>
      <c r="E38">
        <v>28.4045826895861</v>
      </c>
      <c r="F38">
        <v>30.120614188703499</v>
      </c>
    </row>
    <row r="39" spans="1:6">
      <c r="A39" t="s">
        <v>43</v>
      </c>
      <c r="B39">
        <v>1.25852597761877E-4</v>
      </c>
      <c r="C39" s="1">
        <v>1.48571618243665E-5</v>
      </c>
      <c r="D39" s="1">
        <v>3.5165247481927502E-5</v>
      </c>
      <c r="E39" s="1">
        <v>5.3307021630644199E-5</v>
      </c>
      <c r="F39" s="1">
        <v>5.2990848530498597E-5</v>
      </c>
    </row>
    <row r="40" spans="1:6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t="s">
        <v>45</v>
      </c>
      <c r="B41">
        <v>9</v>
      </c>
      <c r="C41">
        <v>0</v>
      </c>
      <c r="D41">
        <v>9</v>
      </c>
      <c r="E41">
        <v>6.0131555380144199</v>
      </c>
      <c r="F41">
        <v>5.5376000000000003</v>
      </c>
    </row>
    <row r="42" spans="1:6">
      <c r="A42" t="s">
        <v>46</v>
      </c>
      <c r="B42">
        <v>3</v>
      </c>
      <c r="C42">
        <v>0</v>
      </c>
      <c r="D42">
        <v>3</v>
      </c>
      <c r="E42">
        <v>3</v>
      </c>
      <c r="F42">
        <v>3</v>
      </c>
    </row>
    <row r="43" spans="1:6">
      <c r="A43" t="s">
        <v>47</v>
      </c>
      <c r="B43">
        <v>9</v>
      </c>
      <c r="C43">
        <v>0</v>
      </c>
      <c r="D43">
        <v>9</v>
      </c>
      <c r="E43">
        <v>7.0196799999999904</v>
      </c>
      <c r="F43">
        <v>6.3064000000000497</v>
      </c>
    </row>
    <row r="44" spans="1:6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49</v>
      </c>
      <c r="B45">
        <v>392.336708397866</v>
      </c>
      <c r="C45">
        <v>385.41067940536902</v>
      </c>
      <c r="D45">
        <v>385.353375048663</v>
      </c>
      <c r="E45">
        <v>375.38437080185003</v>
      </c>
      <c r="F45">
        <v>387.363865857588</v>
      </c>
    </row>
    <row r="46" spans="1:6">
      <c r="A46" t="s">
        <v>50</v>
      </c>
      <c r="B46">
        <v>34.069879999999998</v>
      </c>
      <c r="C46">
        <v>5.5092400000000001</v>
      </c>
      <c r="D46">
        <v>4.8095600000000296</v>
      </c>
      <c r="E46">
        <v>8.0617885099776494</v>
      </c>
      <c r="F46">
        <v>39.085000000000001</v>
      </c>
    </row>
    <row r="47" spans="1:6">
      <c r="A47" t="s">
        <v>51</v>
      </c>
      <c r="B47">
        <v>375.45707530135002</v>
      </c>
      <c r="C47">
        <v>358.62913652131903</v>
      </c>
      <c r="D47">
        <v>311.04408000000001</v>
      </c>
      <c r="E47">
        <v>300.48016000000001</v>
      </c>
      <c r="F47">
        <v>297.72924</v>
      </c>
    </row>
    <row r="48" spans="1:6">
      <c r="A48" t="s">
        <v>52</v>
      </c>
      <c r="B48">
        <v>11</v>
      </c>
      <c r="C48">
        <v>0</v>
      </c>
      <c r="D48">
        <v>11.924010915957099</v>
      </c>
      <c r="E48">
        <v>7.0196799999999904</v>
      </c>
      <c r="F48">
        <v>6.3064000000000497</v>
      </c>
    </row>
    <row r="49" spans="1:6">
      <c r="A49" t="s">
        <v>53</v>
      </c>
      <c r="B49">
        <v>0</v>
      </c>
      <c r="C49">
        <v>0</v>
      </c>
      <c r="D49">
        <v>1.7265599999999499</v>
      </c>
      <c r="E49">
        <v>0</v>
      </c>
      <c r="F49">
        <v>0</v>
      </c>
    </row>
    <row r="50" spans="1:6">
      <c r="A50" t="s">
        <v>54</v>
      </c>
      <c r="B50">
        <v>0</v>
      </c>
      <c r="C50">
        <v>0</v>
      </c>
      <c r="D50">
        <v>1</v>
      </c>
      <c r="E50">
        <v>0</v>
      </c>
      <c r="F50">
        <v>0</v>
      </c>
    </row>
    <row r="51" spans="1:6">
      <c r="A51" t="s">
        <v>55</v>
      </c>
      <c r="B51">
        <v>0</v>
      </c>
      <c r="C51">
        <v>0</v>
      </c>
      <c r="D51">
        <v>0.96328000000005398</v>
      </c>
      <c r="E51">
        <v>0</v>
      </c>
      <c r="F51">
        <v>0</v>
      </c>
    </row>
    <row r="52" spans="1:6">
      <c r="A52" t="s">
        <v>56</v>
      </c>
      <c r="B52">
        <v>7.0524399999999599</v>
      </c>
      <c r="C52">
        <v>5.3040000000000003</v>
      </c>
      <c r="D52">
        <v>29.216425424850399</v>
      </c>
      <c r="E52">
        <v>19.878464942963198</v>
      </c>
      <c r="F52">
        <v>34.248181493530303</v>
      </c>
    </row>
    <row r="53" spans="1:6">
      <c r="A53" t="s">
        <v>57</v>
      </c>
      <c r="B53" s="1">
        <v>2.2731816429200099E-14</v>
      </c>
      <c r="C53">
        <v>0</v>
      </c>
      <c r="D53">
        <v>0.492239999999947</v>
      </c>
      <c r="E53">
        <v>1.14012000000005</v>
      </c>
      <c r="F53" s="1">
        <v>2.2731816429200099E-14</v>
      </c>
    </row>
    <row r="54" spans="1:6">
      <c r="A54" t="s">
        <v>58</v>
      </c>
      <c r="B54">
        <v>3.00000000000002</v>
      </c>
      <c r="C54">
        <v>0</v>
      </c>
      <c r="D54">
        <v>3.00000000000002</v>
      </c>
      <c r="E54">
        <v>3.00000000000002</v>
      </c>
      <c r="F54">
        <v>3.00000000000002</v>
      </c>
    </row>
    <row r="55" spans="1:6">
      <c r="A55" t="s">
        <v>59</v>
      </c>
      <c r="B55">
        <v>53.214480000000101</v>
      </c>
      <c r="C55">
        <v>34.574280000000002</v>
      </c>
      <c r="D55">
        <v>2.01340000000005</v>
      </c>
      <c r="E55">
        <v>16.126200000000001</v>
      </c>
      <c r="F55">
        <v>76.069120000000098</v>
      </c>
    </row>
    <row r="56" spans="1:6">
      <c r="A56" t="s">
        <v>60</v>
      </c>
      <c r="B56">
        <v>0.44719999999995302</v>
      </c>
      <c r="C56">
        <v>0</v>
      </c>
      <c r="D56">
        <v>0.41452000000003902</v>
      </c>
      <c r="E56">
        <v>0</v>
      </c>
      <c r="F56">
        <v>0.67571999999995602</v>
      </c>
    </row>
    <row r="57" spans="1:6">
      <c r="A57" t="s">
        <v>61</v>
      </c>
      <c r="B57">
        <v>94.462694717753394</v>
      </c>
      <c r="C57">
        <v>87.455046268936897</v>
      </c>
      <c r="D57">
        <v>74.4609615000399</v>
      </c>
      <c r="E57">
        <v>23.342800897519201</v>
      </c>
      <c r="F57">
        <v>15.2572588680402</v>
      </c>
    </row>
    <row r="58" spans="1:6">
      <c r="A58" t="s">
        <v>62</v>
      </c>
      <c r="B58">
        <v>87.838645717952602</v>
      </c>
      <c r="C58">
        <v>38.131394877862398</v>
      </c>
      <c r="D58">
        <v>49.593049738419197</v>
      </c>
      <c r="E58">
        <v>32.283582201274299</v>
      </c>
      <c r="F58">
        <v>106.056799087283</v>
      </c>
    </row>
    <row r="59" spans="1:6">
      <c r="A59" t="s">
        <v>63</v>
      </c>
      <c r="B59" s="1">
        <v>5.2468988355480801E-14</v>
      </c>
      <c r="C59">
        <v>0</v>
      </c>
      <c r="D59" s="1">
        <v>5.2468988355480801E-14</v>
      </c>
      <c r="E59" s="1">
        <v>5.2468988355480801E-14</v>
      </c>
      <c r="F59" s="1">
        <v>5.2468988355480801E-14</v>
      </c>
    </row>
    <row r="60" spans="1:6">
      <c r="A60" t="s">
        <v>64</v>
      </c>
      <c r="B60">
        <v>44.9084</v>
      </c>
      <c r="C60">
        <v>18.121559999999999</v>
      </c>
      <c r="D60">
        <v>1.9476399999999801</v>
      </c>
      <c r="E60">
        <v>15.790480000000001</v>
      </c>
      <c r="F60">
        <v>118.81768</v>
      </c>
    </row>
    <row r="61" spans="1:6">
      <c r="A61" t="s">
        <v>65</v>
      </c>
      <c r="B61">
        <v>88.259432835305901</v>
      </c>
      <c r="C61">
        <v>150.23634695696401</v>
      </c>
      <c r="D61">
        <v>65.993697741728994</v>
      </c>
      <c r="E61">
        <v>27.827304900820302</v>
      </c>
      <c r="F61">
        <v>140.37453508339101</v>
      </c>
    </row>
    <row r="62" spans="1:6">
      <c r="A62" t="s">
        <v>66</v>
      </c>
      <c r="B62">
        <v>243.92148923484299</v>
      </c>
      <c r="C62">
        <v>309.23752246151901</v>
      </c>
      <c r="D62">
        <v>179.543932022181</v>
      </c>
      <c r="E62">
        <v>150.69497182152799</v>
      </c>
      <c r="F62">
        <v>202.75111668513</v>
      </c>
    </row>
    <row r="63" spans="1:6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t="s">
        <v>68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t="s">
        <v>69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t="s">
        <v>73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t="s">
        <v>74</v>
      </c>
      <c r="B70">
        <v>0.44719999999995302</v>
      </c>
      <c r="C70">
        <v>0</v>
      </c>
      <c r="D70">
        <v>0.41452000000003902</v>
      </c>
      <c r="E70">
        <v>0</v>
      </c>
      <c r="F70">
        <v>0.67571999999995602</v>
      </c>
    </row>
    <row r="71" spans="1:6">
      <c r="A71" t="s">
        <v>75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t="s">
        <v>76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t="s">
        <v>78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t="s">
        <v>79</v>
      </c>
      <c r="B75">
        <v>2.43692038427526E-3</v>
      </c>
      <c r="C75">
        <v>3.2204028396495799E-4</v>
      </c>
      <c r="D75">
        <v>5.7904833247449095E-4</v>
      </c>
      <c r="E75">
        <v>6.5246493179529897E-4</v>
      </c>
      <c r="F75">
        <v>3.3398354978544898E-4</v>
      </c>
    </row>
    <row r="76" spans="1:6">
      <c r="A76" t="s">
        <v>80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t="s">
        <v>81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t="s">
        <v>83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t="s">
        <v>84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t="s">
        <v>85</v>
      </c>
      <c r="B81">
        <v>89.995818564084004</v>
      </c>
      <c r="C81">
        <v>34.450755343104099</v>
      </c>
      <c r="D81">
        <v>45.3382700539347</v>
      </c>
      <c r="E81">
        <v>44.362598134609499</v>
      </c>
      <c r="F81">
        <v>140.00675906233599</v>
      </c>
    </row>
    <row r="82" spans="1:6">
      <c r="A82" t="s">
        <v>86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t="s">
        <v>87</v>
      </c>
      <c r="B83">
        <v>293.986891851878</v>
      </c>
      <c r="C83">
        <v>234.99386449486201</v>
      </c>
      <c r="D83">
        <v>311.869866992553</v>
      </c>
      <c r="E83">
        <v>285.80017054631497</v>
      </c>
      <c r="F83">
        <v>360.40826192974703</v>
      </c>
    </row>
    <row r="84" spans="1:6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t="s">
        <v>90</v>
      </c>
      <c r="B86">
        <v>320.85822607725999</v>
      </c>
      <c r="C86">
        <v>370.839493110658</v>
      </c>
      <c r="D86">
        <v>349.99860890291399</v>
      </c>
      <c r="E86">
        <v>361.75901673327201</v>
      </c>
      <c r="F86">
        <v>319.11900992824098</v>
      </c>
    </row>
    <row r="87" spans="1:6">
      <c r="A87" t="s">
        <v>91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t="s">
        <v>92</v>
      </c>
      <c r="B88">
        <v>5.1461199999999998</v>
      </c>
      <c r="C88">
        <v>1.25928</v>
      </c>
      <c r="D88">
        <v>2.8373599999999901</v>
      </c>
      <c r="E88">
        <v>3.9313200000000301</v>
      </c>
      <c r="F88">
        <v>19.953960000000102</v>
      </c>
    </row>
    <row r="89" spans="1:6">
      <c r="A89" t="s">
        <v>93</v>
      </c>
      <c r="B89">
        <v>0</v>
      </c>
      <c r="C89">
        <v>12.776759999999999</v>
      </c>
      <c r="D89">
        <v>0</v>
      </c>
      <c r="E89">
        <v>12.207319999999999</v>
      </c>
      <c r="F89">
        <v>75.276319999999899</v>
      </c>
    </row>
    <row r="90" spans="1:6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t="s">
        <v>95</v>
      </c>
      <c r="B91">
        <v>65.540719999999993</v>
      </c>
      <c r="C91">
        <v>75.194959999999995</v>
      </c>
      <c r="D91">
        <v>173.7432</v>
      </c>
      <c r="E91">
        <v>205.3776</v>
      </c>
      <c r="F91">
        <v>180.20284000000001</v>
      </c>
    </row>
    <row r="92" spans="1:6">
      <c r="A92" t="s">
        <v>96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t="s">
        <v>97</v>
      </c>
      <c r="B93">
        <v>7.6439982394340697E-3</v>
      </c>
      <c r="C93">
        <v>5.2486992759419602E-3</v>
      </c>
      <c r="D93">
        <v>7.5926771896384099E-3</v>
      </c>
      <c r="E93">
        <v>8.4065837160842705E-3</v>
      </c>
      <c r="F93">
        <v>7.0880746886423703E-3</v>
      </c>
    </row>
    <row r="94" spans="1:6">
      <c r="A94" t="s">
        <v>98</v>
      </c>
      <c r="B94" s="1">
        <v>2.2731816429200099E-14</v>
      </c>
      <c r="C94">
        <v>0</v>
      </c>
      <c r="D94" s="1">
        <v>2.2731816429200099E-14</v>
      </c>
      <c r="E94" s="1">
        <v>2.2731816429200099E-14</v>
      </c>
      <c r="F94" s="1">
        <v>2.2731816429200099E-14</v>
      </c>
    </row>
    <row r="95" spans="1:6">
      <c r="A95" t="s">
        <v>99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t="s">
        <v>101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t="s">
        <v>102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t="s">
        <v>103</v>
      </c>
      <c r="B99">
        <v>1.23583194872481E-3</v>
      </c>
      <c r="C99" s="1">
        <v>7.0375015652809902E-5</v>
      </c>
      <c r="D99">
        <v>1.4723737192526301E-4</v>
      </c>
      <c r="E99">
        <v>1.27207353875752E-4</v>
      </c>
      <c r="F99" s="1">
        <v>6.8816871794302696E-5</v>
      </c>
    </row>
    <row r="100" spans="1:6">
      <c r="A100" t="s">
        <v>104</v>
      </c>
      <c r="B100">
        <v>0</v>
      </c>
      <c r="C100">
        <v>0.95504</v>
      </c>
      <c r="D100">
        <v>0</v>
      </c>
      <c r="E100">
        <v>0</v>
      </c>
      <c r="F100">
        <v>0</v>
      </c>
    </row>
    <row r="101" spans="1:6">
      <c r="A101" t="s">
        <v>105</v>
      </c>
      <c r="B101">
        <v>0</v>
      </c>
      <c r="C101">
        <v>0</v>
      </c>
      <c r="D101">
        <v>2.8257825499622402E-4</v>
      </c>
      <c r="E101">
        <v>3.12189495048187E-4</v>
      </c>
      <c r="F101">
        <v>0</v>
      </c>
    </row>
    <row r="102" spans="1:6">
      <c r="A102" t="s">
        <v>106</v>
      </c>
      <c r="B102" s="1">
        <v>2.1316282072802999E-14</v>
      </c>
      <c r="C102">
        <v>1</v>
      </c>
      <c r="D102" s="1">
        <v>2.1316282072802999E-14</v>
      </c>
      <c r="E102" s="1">
        <v>2.1316282072802999E-14</v>
      </c>
      <c r="F102" s="1">
        <v>2.1316282072802999E-14</v>
      </c>
    </row>
    <row r="103" spans="1:6">
      <c r="A103" t="s">
        <v>107</v>
      </c>
      <c r="B103">
        <v>20</v>
      </c>
      <c r="C103">
        <v>20</v>
      </c>
      <c r="D103">
        <v>20</v>
      </c>
      <c r="E103">
        <v>20</v>
      </c>
      <c r="F103">
        <v>20</v>
      </c>
    </row>
    <row r="104" spans="1:6">
      <c r="A104" t="s">
        <v>108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t="s">
        <v>109</v>
      </c>
      <c r="B105">
        <v>8.18596950263818</v>
      </c>
      <c r="C105">
        <v>0.45653540552987998</v>
      </c>
      <c r="D105">
        <v>11.6774407788864</v>
      </c>
      <c r="E105">
        <v>1.93130516833994</v>
      </c>
      <c r="F105" s="1">
        <v>2.2731816429200099E-14</v>
      </c>
    </row>
    <row r="106" spans="1:6">
      <c r="A106" t="s">
        <v>110</v>
      </c>
      <c r="B106" s="1">
        <v>2.2731816429200099E-14</v>
      </c>
      <c r="C106">
        <v>0</v>
      </c>
      <c r="D106" s="1">
        <v>2.2731816429200099E-14</v>
      </c>
      <c r="E106" s="1">
        <v>2.2731816429200099E-14</v>
      </c>
      <c r="F106" s="1">
        <v>2.2731816429200099E-14</v>
      </c>
    </row>
    <row r="107" spans="1:6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112</v>
      </c>
      <c r="B108">
        <v>51.954836612119301</v>
      </c>
      <c r="C108">
        <v>19.096199223998799</v>
      </c>
      <c r="D108">
        <v>7.2744054574618797</v>
      </c>
      <c r="E108">
        <v>17.7840916573446</v>
      </c>
      <c r="F108">
        <v>137.00921038345001</v>
      </c>
    </row>
    <row r="109" spans="1:6">
      <c r="A109" t="s">
        <v>113</v>
      </c>
      <c r="B109">
        <v>7.6439982393594601E-3</v>
      </c>
      <c r="C109">
        <v>5.2486992759419602E-3</v>
      </c>
      <c r="D109">
        <v>7.5926771895638004E-3</v>
      </c>
      <c r="E109">
        <v>8.40658371600966E-3</v>
      </c>
      <c r="F109">
        <v>7.0880746886814398E-3</v>
      </c>
    </row>
    <row r="110" spans="1:6">
      <c r="A110" t="s">
        <v>114</v>
      </c>
      <c r="B110">
        <v>392.84840000000003</v>
      </c>
      <c r="C110">
        <v>386.84492</v>
      </c>
      <c r="D110">
        <v>385.90424000000002</v>
      </c>
      <c r="E110">
        <v>378.82148000000001</v>
      </c>
      <c r="F110">
        <v>387.36547999999999</v>
      </c>
    </row>
    <row r="111" spans="1:6">
      <c r="A111" t="s">
        <v>115</v>
      </c>
      <c r="B111">
        <v>0.14501781374601699</v>
      </c>
      <c r="C111">
        <v>0</v>
      </c>
      <c r="D111" s="1">
        <v>2.2731816429200099E-14</v>
      </c>
      <c r="E111" s="1">
        <v>2.2731816429200099E-14</v>
      </c>
      <c r="F111">
        <v>0.16892431950342801</v>
      </c>
    </row>
    <row r="112" spans="1:6">
      <c r="A112" t="s">
        <v>116</v>
      </c>
      <c r="B112">
        <v>7.6439982393594601E-3</v>
      </c>
      <c r="C112">
        <v>5.2486992759423999E-3</v>
      </c>
      <c r="D112">
        <v>7.5926771895638004E-3</v>
      </c>
      <c r="E112">
        <v>8.40658371600966E-3</v>
      </c>
      <c r="F112">
        <v>7.0880746886814398E-3</v>
      </c>
    </row>
    <row r="113" spans="1:6">
      <c r="A113" t="s">
        <v>117</v>
      </c>
      <c r="B113">
        <v>1</v>
      </c>
      <c r="C113">
        <v>0</v>
      </c>
      <c r="D113">
        <v>1</v>
      </c>
      <c r="E113">
        <v>1</v>
      </c>
      <c r="F113">
        <v>1</v>
      </c>
    </row>
    <row r="114" spans="1:6">
      <c r="A114" t="s">
        <v>118</v>
      </c>
      <c r="B114">
        <v>1</v>
      </c>
      <c r="C114">
        <v>0</v>
      </c>
      <c r="D114">
        <v>1</v>
      </c>
      <c r="E114">
        <v>1</v>
      </c>
      <c r="F114">
        <v>1</v>
      </c>
    </row>
    <row r="115" spans="1:6">
      <c r="A115" t="s">
        <v>119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t="s">
        <v>120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t="s">
        <v>121</v>
      </c>
      <c r="B117">
        <v>1</v>
      </c>
      <c r="C117">
        <v>0</v>
      </c>
      <c r="D117">
        <v>1</v>
      </c>
      <c r="E117">
        <v>1</v>
      </c>
      <c r="F117">
        <v>1</v>
      </c>
    </row>
    <row r="118" spans="1:6">
      <c r="A118" t="s">
        <v>122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t="s">
        <v>123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125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t="s">
        <v>126</v>
      </c>
      <c r="B122">
        <v>2.84762824575582</v>
      </c>
      <c r="C122">
        <v>3.4529999999999998</v>
      </c>
      <c r="D122">
        <v>2.5992996520057199</v>
      </c>
      <c r="E122">
        <v>3.8511888577693498</v>
      </c>
      <c r="F122">
        <v>1.8704325387734799</v>
      </c>
    </row>
    <row r="123" spans="1:6">
      <c r="A123" t="s">
        <v>127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t="s">
        <v>128</v>
      </c>
      <c r="B124">
        <v>0</v>
      </c>
      <c r="C124">
        <v>0</v>
      </c>
      <c r="D124">
        <v>1.7265599999999499</v>
      </c>
      <c r="E124">
        <v>0</v>
      </c>
      <c r="F124">
        <v>0</v>
      </c>
    </row>
    <row r="125" spans="1:6">
      <c r="A125" t="s">
        <v>129</v>
      </c>
      <c r="B125">
        <v>0</v>
      </c>
      <c r="C125">
        <v>0</v>
      </c>
      <c r="D125">
        <v>1.64491999999996</v>
      </c>
      <c r="E125">
        <v>0</v>
      </c>
      <c r="F125">
        <v>0</v>
      </c>
    </row>
    <row r="126" spans="1:6">
      <c r="A126" t="s">
        <v>130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t="s">
        <v>131</v>
      </c>
      <c r="B127">
        <v>0</v>
      </c>
      <c r="C127">
        <v>0</v>
      </c>
      <c r="D127">
        <v>1</v>
      </c>
      <c r="E127">
        <v>0</v>
      </c>
      <c r="F127">
        <v>0</v>
      </c>
    </row>
    <row r="128" spans="1:6">
      <c r="A128" t="s">
        <v>132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t="s">
        <v>133</v>
      </c>
      <c r="B129">
        <v>0</v>
      </c>
      <c r="C129">
        <v>0</v>
      </c>
      <c r="D129">
        <v>1.7265599999999499</v>
      </c>
      <c r="E129">
        <v>0</v>
      </c>
      <c r="F129">
        <v>0</v>
      </c>
    </row>
    <row r="130" spans="1:6">
      <c r="A130" t="s">
        <v>134</v>
      </c>
      <c r="B130">
        <v>0</v>
      </c>
      <c r="C130">
        <v>0</v>
      </c>
      <c r="D130">
        <v>1</v>
      </c>
      <c r="E130">
        <v>0</v>
      </c>
      <c r="F130">
        <v>0</v>
      </c>
    </row>
    <row r="131" spans="1:6">
      <c r="A131" t="s">
        <v>135</v>
      </c>
      <c r="B131">
        <v>50</v>
      </c>
      <c r="C131">
        <v>6.94916</v>
      </c>
      <c r="D131">
        <v>0</v>
      </c>
      <c r="E131">
        <v>2.9218399999999698</v>
      </c>
      <c r="F131">
        <v>48.614959999999897</v>
      </c>
    </row>
    <row r="132" spans="1:6">
      <c r="A132" t="s">
        <v>136</v>
      </c>
      <c r="B132">
        <v>7.6439982393499096E-3</v>
      </c>
      <c r="C132">
        <v>5.2486992759423999E-3</v>
      </c>
      <c r="D132">
        <v>7.5926771895542498E-3</v>
      </c>
      <c r="E132">
        <v>8.4065837161138007E-3</v>
      </c>
      <c r="F132">
        <v>7.0880746886718997E-3</v>
      </c>
    </row>
    <row r="133" spans="1:6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138</v>
      </c>
      <c r="B134">
        <v>62.135379101102501</v>
      </c>
      <c r="C134">
        <v>116.06839826718399</v>
      </c>
      <c r="D134">
        <v>156.61414299283101</v>
      </c>
      <c r="E134">
        <v>156.788482379172</v>
      </c>
      <c r="F134">
        <v>160.22054537740701</v>
      </c>
    </row>
    <row r="135" spans="1:6">
      <c r="A135" t="s">
        <v>139</v>
      </c>
      <c r="B135">
        <v>126.21498617208999</v>
      </c>
      <c r="C135">
        <v>105.633263861298</v>
      </c>
      <c r="D135">
        <v>84.497448472888706</v>
      </c>
      <c r="E135">
        <v>45.163122451629299</v>
      </c>
      <c r="F135">
        <v>124.367322297882</v>
      </c>
    </row>
    <row r="136" spans="1:6">
      <c r="A136" t="s">
        <v>140</v>
      </c>
      <c r="B136">
        <v>88.088704724865394</v>
      </c>
      <c r="C136">
        <v>79.859029377561598</v>
      </c>
      <c r="D136">
        <v>67.291514166536402</v>
      </c>
      <c r="E136">
        <v>45.035069068934597</v>
      </c>
      <c r="F136">
        <v>104.86563061080101</v>
      </c>
    </row>
    <row r="137" spans="1:6">
      <c r="A137" t="s">
        <v>141</v>
      </c>
      <c r="B137">
        <v>0.44719999999995302</v>
      </c>
      <c r="C137">
        <v>0</v>
      </c>
      <c r="D137">
        <v>0.41452000000003902</v>
      </c>
      <c r="E137">
        <v>0</v>
      </c>
      <c r="F137">
        <v>0.67571999999995602</v>
      </c>
    </row>
    <row r="138" spans="1:6">
      <c r="A138" t="s">
        <v>142</v>
      </c>
      <c r="B138">
        <v>172.69853083618</v>
      </c>
      <c r="C138">
        <v>65.727460741516595</v>
      </c>
      <c r="D138">
        <v>69.046825544731703</v>
      </c>
      <c r="E138">
        <v>58.2372960057725</v>
      </c>
      <c r="F138">
        <v>175.52105206679599</v>
      </c>
    </row>
    <row r="139" spans="1:6">
      <c r="A139" t="s">
        <v>143</v>
      </c>
      <c r="B139">
        <v>13.9465040258559</v>
      </c>
      <c r="C139">
        <v>3.6219183848268601</v>
      </c>
      <c r="D139">
        <v>4.6672012793113504</v>
      </c>
      <c r="E139">
        <v>5.4413984956450898</v>
      </c>
      <c r="F139">
        <v>19.7028093821569</v>
      </c>
    </row>
    <row r="140" spans="1:6">
      <c r="A140" t="s">
        <v>144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t="s">
        <v>145</v>
      </c>
      <c r="B141" s="1">
        <v>9.2370555648812999E-14</v>
      </c>
      <c r="C141">
        <v>0</v>
      </c>
      <c r="D141" s="1">
        <v>9.2370555648812999E-14</v>
      </c>
      <c r="E141" s="1">
        <v>9.2370555648812999E-14</v>
      </c>
      <c r="F141" s="1">
        <v>9.2370555648812999E-14</v>
      </c>
    </row>
    <row r="142" spans="1:6">
      <c r="A142" t="s">
        <v>146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t="s">
        <v>147</v>
      </c>
      <c r="B143">
        <v>93.0869334233941</v>
      </c>
      <c r="C143">
        <v>29.980979891739999</v>
      </c>
      <c r="D143">
        <v>24.8961437345307</v>
      </c>
      <c r="E143">
        <v>15.300652873090201</v>
      </c>
      <c r="F143">
        <v>3.5253219273347698</v>
      </c>
    </row>
    <row r="144" spans="1:6">
      <c r="A144" t="s">
        <v>148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149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t="s">
        <v>150</v>
      </c>
      <c r="B146">
        <v>95.632160000000098</v>
      </c>
      <c r="C146">
        <v>42.946191516944403</v>
      </c>
      <c r="D146">
        <v>0</v>
      </c>
      <c r="E146">
        <v>19.892199999999999</v>
      </c>
      <c r="F146">
        <v>75.276319999999899</v>
      </c>
    </row>
    <row r="147" spans="1:6">
      <c r="A147" t="s">
        <v>151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153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154</v>
      </c>
      <c r="B150">
        <v>10</v>
      </c>
      <c r="C150">
        <v>10</v>
      </c>
      <c r="D150">
        <v>10</v>
      </c>
      <c r="E150">
        <v>10</v>
      </c>
      <c r="F150">
        <v>10</v>
      </c>
    </row>
    <row r="151" spans="1:6">
      <c r="A151" t="s">
        <v>155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t="s">
        <v>156</v>
      </c>
      <c r="B152" s="1">
        <v>2.2731816429200099E-14</v>
      </c>
      <c r="C152" s="1">
        <v>2.2731816429200099E-14</v>
      </c>
      <c r="D152" s="1">
        <v>2.2731816429200099E-14</v>
      </c>
      <c r="E152" s="1">
        <v>2.2731816429200099E-14</v>
      </c>
      <c r="F152" s="1">
        <v>2.2731816429200099E-14</v>
      </c>
    </row>
    <row r="153" spans="1:6">
      <c r="A153" t="s">
        <v>157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t="s">
        <v>158</v>
      </c>
      <c r="B154">
        <v>16.779507213350001</v>
      </c>
      <c r="C154">
        <v>15.745459697857299</v>
      </c>
      <c r="D154">
        <v>2.9848697882841901</v>
      </c>
      <c r="E154">
        <v>36.133639886268398</v>
      </c>
      <c r="F154">
        <v>1.2007533295686701</v>
      </c>
    </row>
    <row r="155" spans="1:6">
      <c r="A155" t="s">
        <v>159</v>
      </c>
      <c r="B155" s="1">
        <v>2.2731816429200099E-14</v>
      </c>
      <c r="C155">
        <v>0</v>
      </c>
      <c r="D155" s="1">
        <v>2.2731816429200099E-14</v>
      </c>
      <c r="E155" s="1">
        <v>2.2731816429200099E-14</v>
      </c>
      <c r="F155" s="1">
        <v>2.2731816429200099E-14</v>
      </c>
    </row>
    <row r="156" spans="1:6">
      <c r="A156" t="s">
        <v>160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161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t="s">
        <v>162</v>
      </c>
      <c r="B158">
        <v>348.79471999999998</v>
      </c>
      <c r="C158">
        <v>232.72172</v>
      </c>
      <c r="D158">
        <v>247.44900000000001</v>
      </c>
      <c r="E158">
        <v>289.22811999999999</v>
      </c>
      <c r="F158">
        <v>267.78172000000001</v>
      </c>
    </row>
    <row r="159" spans="1:6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t="s">
        <v>164</v>
      </c>
      <c r="B160" s="1">
        <v>2.2731816429200099E-14</v>
      </c>
      <c r="C160">
        <v>0.43505133264352902</v>
      </c>
      <c r="D160" s="1">
        <v>2.2731816429200099E-14</v>
      </c>
      <c r="E160" s="1">
        <v>2.2731816429200099E-14</v>
      </c>
      <c r="F160" s="1">
        <v>2.2731816429200099E-14</v>
      </c>
    </row>
    <row r="161" spans="1:6">
      <c r="A161" t="s">
        <v>165</v>
      </c>
      <c r="B161">
        <v>6.2188138979807402E-3</v>
      </c>
      <c r="C161">
        <v>5.5149593800295502E-3</v>
      </c>
      <c r="D161">
        <v>8.5532314517920999E-3</v>
      </c>
      <c r="E161">
        <v>9.0706028975590103E-3</v>
      </c>
      <c r="F161">
        <v>7.6677166463740001E-3</v>
      </c>
    </row>
    <row r="162" spans="1:6">
      <c r="A162" t="s">
        <v>166</v>
      </c>
      <c r="B162">
        <v>4.9530390711001997E-3</v>
      </c>
      <c r="C162">
        <v>4.4681532071309104E-3</v>
      </c>
      <c r="D162">
        <v>7.2120076522455799E-3</v>
      </c>
      <c r="E162">
        <v>7.7647929954341704E-3</v>
      </c>
      <c r="F162">
        <v>6.4304347256470603E-3</v>
      </c>
    </row>
    <row r="163" spans="1:6">
      <c r="A163" t="s">
        <v>167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t="s">
        <v>168</v>
      </c>
      <c r="B164">
        <v>5.5748020557232598</v>
      </c>
      <c r="C164">
        <v>21.334405794597501</v>
      </c>
      <c r="D164">
        <v>11.6816810142137</v>
      </c>
      <c r="E164">
        <v>5.1606843855170199</v>
      </c>
      <c r="F164">
        <v>4.03705160405495</v>
      </c>
    </row>
    <row r="165" spans="1:6">
      <c r="A165" t="s">
        <v>169</v>
      </c>
      <c r="B165">
        <v>372.41653156065399</v>
      </c>
      <c r="C165">
        <v>383.800575730974</v>
      </c>
      <c r="D165">
        <v>377.64220260599001</v>
      </c>
      <c r="E165">
        <v>372.369374011155</v>
      </c>
      <c r="F165">
        <v>369.65647613466501</v>
      </c>
    </row>
    <row r="166" spans="1:6">
      <c r="A166" t="s">
        <v>170</v>
      </c>
      <c r="B166">
        <v>34.148119999999999</v>
      </c>
      <c r="C166">
        <v>113.2552</v>
      </c>
      <c r="D166">
        <v>72.511600000000001</v>
      </c>
      <c r="E166">
        <v>53.303027334788702</v>
      </c>
      <c r="F166">
        <v>67.3813999999999</v>
      </c>
    </row>
    <row r="167" spans="1:6">
      <c r="A167" t="s">
        <v>171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t="s">
        <v>172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t="s">
        <v>173</v>
      </c>
      <c r="B169">
        <v>116.22427999999999</v>
      </c>
      <c r="C169">
        <v>72.265519999999995</v>
      </c>
      <c r="D169">
        <v>102.206</v>
      </c>
      <c r="E169">
        <v>141.92920000000001</v>
      </c>
      <c r="F169">
        <v>297.41987999999998</v>
      </c>
    </row>
    <row r="170" spans="1:6">
      <c r="A170" t="s">
        <v>174</v>
      </c>
      <c r="B170">
        <v>36.809259913883501</v>
      </c>
      <c r="C170">
        <v>19.725919999999999</v>
      </c>
      <c r="D170">
        <v>0</v>
      </c>
      <c r="E170">
        <v>15.129160000000001</v>
      </c>
      <c r="F170">
        <v>36.825876375802899</v>
      </c>
    </row>
    <row r="171" spans="1:6">
      <c r="A171" t="s">
        <v>175</v>
      </c>
      <c r="B171">
        <v>10.207336150138101</v>
      </c>
      <c r="C171">
        <v>5.2058600586666897</v>
      </c>
      <c r="D171">
        <v>10.1895300946835</v>
      </c>
      <c r="E171">
        <v>10.199959750183</v>
      </c>
      <c r="F171">
        <v>10.205446958911001</v>
      </c>
    </row>
    <row r="172" spans="1:6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t="s">
        <v>177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179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t="s">
        <v>181</v>
      </c>
      <c r="B177" s="1">
        <v>2.2731816429200099E-14</v>
      </c>
      <c r="C177">
        <v>0</v>
      </c>
      <c r="D177" s="1">
        <v>2.2731816429200099E-14</v>
      </c>
      <c r="E177" s="1">
        <v>2.2731816429200099E-14</v>
      </c>
      <c r="F177" s="1">
        <v>2.2731816429200099E-14</v>
      </c>
    </row>
    <row r="178" spans="1:6">
      <c r="A178" t="s">
        <v>182</v>
      </c>
      <c r="B178">
        <v>50</v>
      </c>
      <c r="C178">
        <v>6.94916</v>
      </c>
      <c r="D178">
        <v>0</v>
      </c>
      <c r="E178">
        <v>2.9218399999999698</v>
      </c>
      <c r="F178">
        <v>48.614959999999897</v>
      </c>
    </row>
    <row r="179" spans="1:6">
      <c r="A179" t="s">
        <v>183</v>
      </c>
      <c r="B179">
        <v>13.7638227158631</v>
      </c>
      <c r="C179">
        <v>34.625187313221097</v>
      </c>
      <c r="D179">
        <v>11.4693582703443</v>
      </c>
      <c r="E179">
        <v>16.4883976859387</v>
      </c>
      <c r="F179">
        <v>64.934953027450504</v>
      </c>
    </row>
    <row r="180" spans="1:6">
      <c r="A180" t="s">
        <v>184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t="s">
        <v>185</v>
      </c>
      <c r="B181">
        <v>9.0104900000001003</v>
      </c>
      <c r="C181">
        <v>9.0071200102546403</v>
      </c>
      <c r="D181">
        <v>9.0064329212632206</v>
      </c>
      <c r="E181">
        <v>9.0061697342061695</v>
      </c>
      <c r="F181">
        <v>9.0089996736385096</v>
      </c>
    </row>
    <row r="182" spans="1:6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t="s">
        <v>187</v>
      </c>
      <c r="B183">
        <v>30.529589999999999</v>
      </c>
      <c r="C183">
        <v>23.178920000000002</v>
      </c>
      <c r="D183">
        <v>5.6718920271479396</v>
      </c>
      <c r="E183">
        <v>15.98028</v>
      </c>
      <c r="F183">
        <v>86.043659658735294</v>
      </c>
    </row>
    <row r="184" spans="1:6">
      <c r="A184" t="s">
        <v>188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t="s">
        <v>189</v>
      </c>
      <c r="B185">
        <v>0</v>
      </c>
      <c r="C185">
        <v>0</v>
      </c>
      <c r="D185">
        <v>1.7265599999999499</v>
      </c>
      <c r="E185">
        <v>0</v>
      </c>
      <c r="F185">
        <v>0</v>
      </c>
    </row>
    <row r="186" spans="1:6">
      <c r="A186" t="s">
        <v>190</v>
      </c>
      <c r="B186">
        <v>208.196184243614</v>
      </c>
      <c r="C186">
        <v>320.70367633647101</v>
      </c>
      <c r="D186">
        <v>269.52196134629202</v>
      </c>
      <c r="E186">
        <v>250.54572422840599</v>
      </c>
      <c r="F186">
        <v>255.51925695957101</v>
      </c>
    </row>
    <row r="187" spans="1:6">
      <c r="A187" t="s">
        <v>191</v>
      </c>
      <c r="B187">
        <v>360.79415179193398</v>
      </c>
      <c r="C187">
        <v>346.55774852197999</v>
      </c>
      <c r="D187">
        <v>285.299778769922</v>
      </c>
      <c r="E187">
        <v>259.156691666558</v>
      </c>
      <c r="F187">
        <v>344.01146530013898</v>
      </c>
    </row>
    <row r="188" spans="1:6">
      <c r="A188" t="s">
        <v>192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t="s">
        <v>193</v>
      </c>
      <c r="B189">
        <v>337.81387849731402</v>
      </c>
      <c r="C189">
        <v>365.48252083283899</v>
      </c>
      <c r="D189">
        <v>339.74230638217603</v>
      </c>
      <c r="E189">
        <v>309.73078421314801</v>
      </c>
      <c r="F189">
        <v>327.30877360251202</v>
      </c>
    </row>
    <row r="190" spans="1:6">
      <c r="A190" t="s">
        <v>194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t="s">
        <v>195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t="s">
        <v>196</v>
      </c>
      <c r="B192">
        <v>36.739800000000102</v>
      </c>
      <c r="C192">
        <v>18.121559999999999</v>
      </c>
      <c r="D192">
        <v>0.44036000000005499</v>
      </c>
      <c r="E192">
        <v>11.59844</v>
      </c>
      <c r="F192">
        <v>41.250999999999998</v>
      </c>
    </row>
    <row r="193" spans="1:6">
      <c r="A193" t="s">
        <v>197</v>
      </c>
      <c r="B193">
        <v>36.709259913884097</v>
      </c>
      <c r="C193">
        <v>19.6876405786821</v>
      </c>
      <c r="D193">
        <v>7.0655180078169</v>
      </c>
      <c r="E193">
        <v>15.789137418721999</v>
      </c>
      <c r="F193">
        <v>36.7258763758038</v>
      </c>
    </row>
    <row r="194" spans="1:6">
      <c r="A194" t="s">
        <v>198</v>
      </c>
      <c r="B194">
        <v>222.96596109824901</v>
      </c>
      <c r="C194">
        <v>302.41194191192301</v>
      </c>
      <c r="D194">
        <v>180.22560965026599</v>
      </c>
      <c r="E194">
        <v>123.461898583698</v>
      </c>
      <c r="F194">
        <v>213.031825052426</v>
      </c>
    </row>
    <row r="195" spans="1:6">
      <c r="A195" t="s">
        <v>199</v>
      </c>
      <c r="B195">
        <v>13.7638227158631</v>
      </c>
      <c r="C195">
        <v>3.27528</v>
      </c>
      <c r="D195">
        <v>4.5924800000000197</v>
      </c>
      <c r="E195">
        <v>4.06196</v>
      </c>
      <c r="F195">
        <v>19.276119999999999</v>
      </c>
    </row>
    <row r="196" spans="1:6">
      <c r="A196" t="s">
        <v>200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t="s">
        <v>201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t="s">
        <v>202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203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t="s">
        <v>204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t="s">
        <v>205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t="s">
        <v>206</v>
      </c>
      <c r="B202" s="1">
        <v>2.2731816429200099E-14</v>
      </c>
      <c r="C202">
        <v>0</v>
      </c>
      <c r="D202" s="1">
        <v>2.2731816429200099E-14</v>
      </c>
      <c r="E202" s="1">
        <v>2.2731816429200099E-14</v>
      </c>
      <c r="F202" s="1">
        <v>2.2731816429200099E-14</v>
      </c>
    </row>
    <row r="203" spans="1:6">
      <c r="A203" t="s">
        <v>207</v>
      </c>
      <c r="B203" s="1">
        <v>2.2731816429200099E-14</v>
      </c>
      <c r="C203">
        <v>0</v>
      </c>
      <c r="D203" s="1">
        <v>2.2731816429200099E-14</v>
      </c>
      <c r="E203" s="1">
        <v>2.2731816429200099E-14</v>
      </c>
      <c r="F203" s="1">
        <v>2.2731816429200099E-14</v>
      </c>
    </row>
    <row r="204" spans="1:6">
      <c r="A204" t="s">
        <v>208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209</v>
      </c>
      <c r="B205" s="1">
        <v>2.2731816429200099E-14</v>
      </c>
      <c r="C205">
        <v>0</v>
      </c>
      <c r="D205" s="1">
        <v>2.2731816429200099E-14</v>
      </c>
      <c r="E205" s="1">
        <v>2.2731816429200099E-14</v>
      </c>
      <c r="F205" s="1">
        <v>2.2731816429200099E-14</v>
      </c>
    </row>
    <row r="206" spans="1:6">
      <c r="A206" t="s">
        <v>210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t="s">
        <v>211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t="s">
        <v>212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t="s">
        <v>213</v>
      </c>
      <c r="B209">
        <v>60.894977102140601</v>
      </c>
      <c r="C209">
        <v>20.622529991840199</v>
      </c>
      <c r="D209">
        <v>29.659759999999899</v>
      </c>
      <c r="E209">
        <v>18.747039999999998</v>
      </c>
      <c r="F209">
        <v>101.744576728578</v>
      </c>
    </row>
    <row r="210" spans="1:6">
      <c r="A210" t="s">
        <v>214</v>
      </c>
      <c r="B210">
        <v>4.9902874673784903E-2</v>
      </c>
      <c r="C210">
        <v>4.95216977175712E-2</v>
      </c>
      <c r="D210">
        <v>4.9775062116077601E-2</v>
      </c>
      <c r="E210">
        <v>4.9971664521558497E-2</v>
      </c>
      <c r="F210">
        <v>4.9954709495659701E-2</v>
      </c>
    </row>
    <row r="211" spans="1:6">
      <c r="A211" t="s">
        <v>215</v>
      </c>
      <c r="B211">
        <v>0.19980574934757001</v>
      </c>
      <c r="C211">
        <v>0.19904339543513999</v>
      </c>
      <c r="D211">
        <v>0.199550124232269</v>
      </c>
      <c r="E211">
        <v>0.19994332904300299</v>
      </c>
      <c r="F211">
        <v>0.199909418991319</v>
      </c>
    </row>
    <row r="212" spans="1:6">
      <c r="A212" t="s">
        <v>216</v>
      </c>
      <c r="B212">
        <v>0.28329206385615202</v>
      </c>
      <c r="C212">
        <v>0</v>
      </c>
      <c r="D212">
        <v>0</v>
      </c>
      <c r="E212">
        <v>0</v>
      </c>
      <c r="F212">
        <v>0.33004564407690401</v>
      </c>
    </row>
    <row r="213" spans="1:6">
      <c r="A213" t="s">
        <v>217</v>
      </c>
      <c r="B213">
        <v>96.237644151892397</v>
      </c>
      <c r="C213">
        <v>105.28835064122001</v>
      </c>
      <c r="D213">
        <v>82.6947727363128</v>
      </c>
      <c r="E213">
        <v>18.1637121542411</v>
      </c>
      <c r="F213">
        <v>31.298971625286502</v>
      </c>
    </row>
    <row r="214" spans="1:6">
      <c r="A214" t="s">
        <v>218</v>
      </c>
      <c r="B214">
        <v>192.58044000000001</v>
      </c>
      <c r="C214">
        <v>49.321199999999997</v>
      </c>
      <c r="D214">
        <v>106.281449970019</v>
      </c>
      <c r="E214">
        <v>177.11764362109099</v>
      </c>
      <c r="F214">
        <v>171.53280000000001</v>
      </c>
    </row>
    <row r="215" spans="1:6">
      <c r="A215" t="s">
        <v>219</v>
      </c>
      <c r="B215">
        <v>392.84840000000298</v>
      </c>
      <c r="C215">
        <v>386.84492000000301</v>
      </c>
      <c r="D215">
        <v>385.90424000000303</v>
      </c>
      <c r="E215">
        <v>378.82147999999899</v>
      </c>
      <c r="F215">
        <v>387.365479999993</v>
      </c>
    </row>
    <row r="216" spans="1:6">
      <c r="A216" t="s">
        <v>220</v>
      </c>
      <c r="B216">
        <v>62.056062101102398</v>
      </c>
      <c r="C216">
        <v>115.98908126718401</v>
      </c>
      <c r="D216">
        <v>111.31944881957099</v>
      </c>
      <c r="E216">
        <v>77.409029875005601</v>
      </c>
      <c r="F216">
        <v>160.126973771514</v>
      </c>
    </row>
    <row r="217" spans="1:6">
      <c r="A217" t="s">
        <v>221</v>
      </c>
      <c r="B217">
        <v>392.84840000000003</v>
      </c>
      <c r="C217">
        <v>386.84492</v>
      </c>
      <c r="D217">
        <v>385.90424000000002</v>
      </c>
      <c r="E217">
        <v>378.82148000000001</v>
      </c>
      <c r="F217">
        <v>387.36547999999999</v>
      </c>
    </row>
    <row r="218" spans="1:6">
      <c r="A218" t="s">
        <v>222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t="s">
        <v>223</v>
      </c>
      <c r="B219">
        <v>0</v>
      </c>
      <c r="C219">
        <v>0</v>
      </c>
      <c r="D219">
        <v>1</v>
      </c>
      <c r="E219">
        <v>0</v>
      </c>
      <c r="F219">
        <v>0</v>
      </c>
    </row>
    <row r="220" spans="1:6">
      <c r="A220" t="s">
        <v>224</v>
      </c>
      <c r="B220">
        <v>0</v>
      </c>
      <c r="C220">
        <v>0</v>
      </c>
      <c r="D220">
        <v>1</v>
      </c>
      <c r="E220">
        <v>0</v>
      </c>
      <c r="F220">
        <v>0</v>
      </c>
    </row>
    <row r="221" spans="1:6">
      <c r="A221" t="s">
        <v>225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t="s">
        <v>226</v>
      </c>
      <c r="B222">
        <v>70.162450743736997</v>
      </c>
      <c r="C222">
        <v>20.569518621378599</v>
      </c>
      <c r="D222">
        <v>49.533230723073501</v>
      </c>
      <c r="E222">
        <v>33.291952277210399</v>
      </c>
      <c r="F222">
        <v>78.847317065907603</v>
      </c>
    </row>
    <row r="223" spans="1:6">
      <c r="A223" t="s">
        <v>227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t="s">
        <v>228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t="s">
        <v>229</v>
      </c>
      <c r="B225">
        <v>85.705100438140803</v>
      </c>
      <c r="C225">
        <v>88.948157246944106</v>
      </c>
      <c r="D225">
        <v>106.264315041383</v>
      </c>
      <c r="E225">
        <v>120.779283368958</v>
      </c>
      <c r="F225">
        <v>105.464400118695</v>
      </c>
    </row>
    <row r="226" spans="1:6">
      <c r="A226" t="s">
        <v>230</v>
      </c>
      <c r="B226">
        <v>99.315516578784596</v>
      </c>
      <c r="C226">
        <v>128.93440870020001</v>
      </c>
      <c r="D226">
        <v>51.997361024655902</v>
      </c>
      <c r="E226">
        <v>12.7908241198061</v>
      </c>
      <c r="F226">
        <v>48.921199999999999</v>
      </c>
    </row>
    <row r="227" spans="1:6">
      <c r="A227" t="s">
        <v>231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t="s">
        <v>232</v>
      </c>
      <c r="B228">
        <v>64.634644975712206</v>
      </c>
      <c r="C228">
        <v>28.199250494211999</v>
      </c>
      <c r="D228">
        <v>52.879835590639999</v>
      </c>
      <c r="E228">
        <v>79.092196269422502</v>
      </c>
      <c r="F228">
        <v>65.096443714940605</v>
      </c>
    </row>
    <row r="229" spans="1:6">
      <c r="A229" t="s">
        <v>233</v>
      </c>
      <c r="B229">
        <v>5.49599999999998</v>
      </c>
      <c r="C229">
        <v>0</v>
      </c>
      <c r="D229">
        <v>2.3008399999999898</v>
      </c>
      <c r="E229">
        <v>2.1183999999999501</v>
      </c>
      <c r="F229">
        <v>1.3027600000000299</v>
      </c>
    </row>
    <row r="230" spans="1:6">
      <c r="A230" t="s">
        <v>234</v>
      </c>
      <c r="B230">
        <v>16.947199999999999</v>
      </c>
      <c r="C230">
        <v>1.66412</v>
      </c>
      <c r="D230">
        <v>0</v>
      </c>
      <c r="E230">
        <v>0</v>
      </c>
      <c r="F230">
        <v>14.08048</v>
      </c>
    </row>
    <row r="231" spans="1:6">
      <c r="A231" t="s">
        <v>235</v>
      </c>
      <c r="B231">
        <v>0</v>
      </c>
      <c r="C231">
        <v>0</v>
      </c>
      <c r="D231">
        <v>0.77062399999999798</v>
      </c>
      <c r="E231">
        <v>0</v>
      </c>
      <c r="F231">
        <v>0</v>
      </c>
    </row>
    <row r="232" spans="1:6">
      <c r="A232" t="s">
        <v>236</v>
      </c>
      <c r="B232">
        <v>257.24089723750899</v>
      </c>
      <c r="C232">
        <v>324.87965445844998</v>
      </c>
      <c r="D232">
        <v>207.61734142248599</v>
      </c>
      <c r="E232">
        <v>169.36030876552201</v>
      </c>
      <c r="F232">
        <v>297.61989456703401</v>
      </c>
    </row>
    <row r="233" spans="1:6">
      <c r="A233" t="s">
        <v>237</v>
      </c>
      <c r="B233">
        <v>0</v>
      </c>
      <c r="C233">
        <v>0</v>
      </c>
      <c r="D233" s="1">
        <v>3.5165247368240698E-5</v>
      </c>
      <c r="E233">
        <v>0</v>
      </c>
      <c r="F233">
        <v>0</v>
      </c>
    </row>
    <row r="234" spans="1:6">
      <c r="A234" t="s">
        <v>238</v>
      </c>
      <c r="B234">
        <v>56.877123325414999</v>
      </c>
      <c r="C234">
        <v>9.7426421970380606</v>
      </c>
      <c r="D234">
        <v>20.839783943146401</v>
      </c>
      <c r="E234">
        <v>10.862989269779399</v>
      </c>
      <c r="F234">
        <v>50.584041688633903</v>
      </c>
    </row>
    <row r="235" spans="1:6">
      <c r="A235" t="s">
        <v>239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t="s">
        <v>240</v>
      </c>
      <c r="B236">
        <v>103.030347351868</v>
      </c>
      <c r="C236">
        <v>90.601718714944496</v>
      </c>
      <c r="D236">
        <v>80.956351637149396</v>
      </c>
      <c r="E236">
        <v>44.027239792191899</v>
      </c>
      <c r="F236">
        <v>126.064459747642</v>
      </c>
    </row>
    <row r="237" spans="1:6">
      <c r="A237" t="s">
        <v>241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t="s">
        <v>242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t="s">
        <v>243</v>
      </c>
      <c r="B239">
        <v>16.523199999999999</v>
      </c>
      <c r="C239">
        <v>0.49931999999999999</v>
      </c>
      <c r="D239">
        <v>36.980880000000099</v>
      </c>
      <c r="E239">
        <v>3.0018800000000301</v>
      </c>
      <c r="F239">
        <v>0</v>
      </c>
    </row>
    <row r="240" spans="1:6">
      <c r="A240" t="s">
        <v>244</v>
      </c>
      <c r="B240">
        <v>16.523199999999999</v>
      </c>
      <c r="C240">
        <v>0.49931999999999999</v>
      </c>
      <c r="D240">
        <v>25.344280000000001</v>
      </c>
      <c r="E240">
        <v>3.0018800000000301</v>
      </c>
      <c r="F240">
        <v>0</v>
      </c>
    </row>
    <row r="241" spans="1:6">
      <c r="A241" t="s">
        <v>245</v>
      </c>
      <c r="B241">
        <v>5.49599999999998</v>
      </c>
      <c r="C241">
        <v>0</v>
      </c>
      <c r="D241">
        <v>2.3008399999999898</v>
      </c>
      <c r="E241">
        <v>2.1183999999999501</v>
      </c>
      <c r="F241">
        <v>1.3027600000000299</v>
      </c>
    </row>
    <row r="242" spans="1:6">
      <c r="A242" t="s">
        <v>246</v>
      </c>
      <c r="B242">
        <v>8.2616000000000405</v>
      </c>
      <c r="C242">
        <v>0.24965999999999999</v>
      </c>
      <c r="D242">
        <v>12.672140000000001</v>
      </c>
      <c r="E242">
        <v>1.5009400000000099</v>
      </c>
      <c r="F242">
        <v>0</v>
      </c>
    </row>
    <row r="243" spans="1:6">
      <c r="A243" t="s">
        <v>247</v>
      </c>
      <c r="B243">
        <v>0</v>
      </c>
      <c r="C243">
        <v>0.28094797627085599</v>
      </c>
      <c r="D243">
        <v>0</v>
      </c>
      <c r="E243">
        <v>0.26656608963946798</v>
      </c>
      <c r="F243">
        <v>0.24950394231768799</v>
      </c>
    </row>
    <row r="244" spans="1:6">
      <c r="A244" t="s">
        <v>248</v>
      </c>
      <c r="B244">
        <v>7.6439982393310402E-3</v>
      </c>
      <c r="C244">
        <v>5.24869927593841E-3</v>
      </c>
      <c r="D244">
        <v>7.5926771895353804E-3</v>
      </c>
      <c r="E244">
        <v>8.40658371598124E-3</v>
      </c>
      <c r="F244">
        <v>7.0880746885393399E-3</v>
      </c>
    </row>
    <row r="245" spans="1:6">
      <c r="A245" t="s">
        <v>249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t="s">
        <v>250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t="s">
        <v>251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t="s">
        <v>252</v>
      </c>
      <c r="B248">
        <v>207.73052000000001</v>
      </c>
      <c r="C248">
        <v>83.614959999999996</v>
      </c>
      <c r="D248">
        <v>182.31120000000001</v>
      </c>
      <c r="E248">
        <v>187.24315999999999</v>
      </c>
      <c r="F248">
        <v>313.82808</v>
      </c>
    </row>
    <row r="249" spans="1:6">
      <c r="A249" t="s">
        <v>253</v>
      </c>
      <c r="B249">
        <v>342.19164000000001</v>
      </c>
      <c r="C249">
        <v>342.73220585657901</v>
      </c>
      <c r="D249">
        <v>246.73251999999999</v>
      </c>
      <c r="E249">
        <v>262.75963999999999</v>
      </c>
      <c r="F249">
        <v>233.84119999999999</v>
      </c>
    </row>
    <row r="250" spans="1:6">
      <c r="A250" t="s">
        <v>254</v>
      </c>
      <c r="B250" s="1">
        <v>2.2731816429200099E-14</v>
      </c>
      <c r="C250">
        <v>0</v>
      </c>
      <c r="D250" s="1">
        <v>2.2731816429200099E-14</v>
      </c>
      <c r="E250" s="1">
        <v>2.2731816429200099E-14</v>
      </c>
      <c r="F250" s="1">
        <v>2.2731816429200099E-14</v>
      </c>
    </row>
    <row r="251" spans="1:6">
      <c r="A251" t="s">
        <v>255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t="s">
        <v>256</v>
      </c>
      <c r="B252">
        <v>261.21611864203498</v>
      </c>
      <c r="C252">
        <v>238.75711101891301</v>
      </c>
      <c r="D252">
        <v>213.39092289486501</v>
      </c>
      <c r="E252">
        <v>202.237701430052</v>
      </c>
      <c r="F252">
        <v>300.93394619004698</v>
      </c>
    </row>
    <row r="253" spans="1:6">
      <c r="A253" t="s">
        <v>257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t="s">
        <v>258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t="s">
        <v>259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t="s">
        <v>260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t="s">
        <v>261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t="s">
        <v>262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t="s">
        <v>263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t="s">
        <v>264</v>
      </c>
      <c r="B260">
        <v>206.64183146686801</v>
      </c>
      <c r="C260">
        <v>126.20999124117201</v>
      </c>
      <c r="D260">
        <v>240.546648365632</v>
      </c>
      <c r="E260">
        <v>277.64600430811402</v>
      </c>
      <c r="F260">
        <v>309.458420127002</v>
      </c>
    </row>
    <row r="261" spans="1:6">
      <c r="A261" t="s">
        <v>265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t="s">
        <v>266</v>
      </c>
      <c r="B262">
        <v>61.906399999999998</v>
      </c>
      <c r="C262">
        <v>18.121559999999999</v>
      </c>
      <c r="D262">
        <v>5.5517599999999696</v>
      </c>
      <c r="E262">
        <v>19.660039999999999</v>
      </c>
      <c r="F262">
        <v>137.37164000000001</v>
      </c>
    </row>
    <row r="263" spans="1:6">
      <c r="A263" t="s">
        <v>267</v>
      </c>
      <c r="B263">
        <v>3.6698500000000398</v>
      </c>
      <c r="C263">
        <v>3.6698499999999998</v>
      </c>
      <c r="D263">
        <v>3.6698500000000398</v>
      </c>
      <c r="E263">
        <v>3.6698500000000398</v>
      </c>
      <c r="F263">
        <v>3.6698500000000398</v>
      </c>
    </row>
    <row r="264" spans="1:6">
      <c r="A264" t="s">
        <v>268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t="s">
        <v>269</v>
      </c>
      <c r="B265">
        <v>1.8542099999999699</v>
      </c>
      <c r="C265">
        <v>1.8542099999999999</v>
      </c>
      <c r="D265">
        <v>1.8542099999999699</v>
      </c>
      <c r="E265">
        <v>1.8542099999999699</v>
      </c>
      <c r="F265">
        <v>1.8542099999999699</v>
      </c>
    </row>
    <row r="266" spans="1:6">
      <c r="A266" t="s">
        <v>270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t="s">
        <v>271</v>
      </c>
      <c r="B267" s="1">
        <v>2.2731816429200099E-14</v>
      </c>
      <c r="C267">
        <v>0</v>
      </c>
      <c r="D267" s="1">
        <v>2.2731816429200099E-14</v>
      </c>
      <c r="E267" s="1">
        <v>2.2731816429200099E-14</v>
      </c>
      <c r="F267" s="1">
        <v>2.2731816429200099E-14</v>
      </c>
    </row>
    <row r="268" spans="1:6">
      <c r="A268" t="s">
        <v>272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t="s">
        <v>273</v>
      </c>
      <c r="B269" s="1">
        <v>1.19904086659517E-14</v>
      </c>
      <c r="C269">
        <v>0</v>
      </c>
      <c r="D269" s="1">
        <v>1.19904086659517E-14</v>
      </c>
      <c r="E269" s="1">
        <v>1.19904086659517E-14</v>
      </c>
      <c r="F269" s="1">
        <v>1.19904086659517E-14</v>
      </c>
    </row>
    <row r="270" spans="1:6">
      <c r="A270" t="s">
        <v>274</v>
      </c>
      <c r="B270">
        <v>2.5543000000000302</v>
      </c>
      <c r="C270">
        <v>2.5543</v>
      </c>
      <c r="D270">
        <v>2.5543000000000302</v>
      </c>
      <c r="E270">
        <v>2.5543000000000302</v>
      </c>
      <c r="F270">
        <v>2.5543000000000302</v>
      </c>
    </row>
    <row r="271" spans="1:6">
      <c r="A271" t="s">
        <v>275</v>
      </c>
      <c r="B271">
        <v>0</v>
      </c>
      <c r="C271">
        <v>0</v>
      </c>
      <c r="D271">
        <v>0.74423181784220604</v>
      </c>
      <c r="E271">
        <v>0</v>
      </c>
      <c r="F271">
        <v>0</v>
      </c>
    </row>
    <row r="272" spans="1:6">
      <c r="A272" t="s">
        <v>276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t="s">
        <v>277</v>
      </c>
      <c r="B273">
        <v>21.479745432236701</v>
      </c>
      <c r="C273">
        <v>116.34124024619599</v>
      </c>
      <c r="D273">
        <v>86.106969925438705</v>
      </c>
      <c r="E273">
        <v>18.327943172161401</v>
      </c>
      <c r="F273">
        <v>42.777797181419601</v>
      </c>
    </row>
    <row r="274" spans="1:6">
      <c r="A274" t="s">
        <v>278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t="s">
        <v>279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t="s">
        <v>280</v>
      </c>
      <c r="B276" s="1">
        <v>2.2731816429200099E-14</v>
      </c>
      <c r="C276">
        <v>0</v>
      </c>
      <c r="D276" s="1">
        <v>2.2731816429200099E-14</v>
      </c>
      <c r="E276" s="1">
        <v>2.2731816429200099E-14</v>
      </c>
      <c r="F276" s="1">
        <v>2.2731816429200099E-14</v>
      </c>
    </row>
    <row r="277" spans="1:6">
      <c r="A277" t="s">
        <v>281</v>
      </c>
      <c r="B277">
        <v>7.64399823940742E-3</v>
      </c>
      <c r="C277">
        <v>5.2486992759419602E-3</v>
      </c>
      <c r="D277">
        <v>7.5926771894980804E-3</v>
      </c>
      <c r="E277">
        <v>8.4065837160576303E-3</v>
      </c>
      <c r="F277">
        <v>7.0880746886157198E-3</v>
      </c>
    </row>
    <row r="278" spans="1:6">
      <c r="A278" t="s">
        <v>282</v>
      </c>
      <c r="B278">
        <v>7.6439982394378896E-3</v>
      </c>
      <c r="C278">
        <v>5.24869927594236E-3</v>
      </c>
      <c r="D278">
        <v>7.5926771895285404E-3</v>
      </c>
      <c r="E278">
        <v>8.4065837160880903E-3</v>
      </c>
      <c r="F278">
        <v>7.0880746886461798E-3</v>
      </c>
    </row>
    <row r="279" spans="1:6">
      <c r="A279" t="s">
        <v>283</v>
      </c>
      <c r="B279">
        <v>0</v>
      </c>
      <c r="C279">
        <v>0</v>
      </c>
      <c r="D279">
        <v>0.70971999999994795</v>
      </c>
      <c r="E279">
        <v>0</v>
      </c>
      <c r="F279">
        <v>0</v>
      </c>
    </row>
    <row r="280" spans="1:6">
      <c r="A280" t="s">
        <v>284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t="s">
        <v>285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t="s">
        <v>286</v>
      </c>
      <c r="B282">
        <v>5.6493382462577402E-4</v>
      </c>
      <c r="C282" s="1">
        <v>5.7239900775260499E-5</v>
      </c>
      <c r="D282">
        <v>1.3504949206436E-4</v>
      </c>
      <c r="E282">
        <v>1.9681272610796999E-4</v>
      </c>
      <c r="F282">
        <v>3.3559192193025099E-4</v>
      </c>
    </row>
    <row r="283" spans="1:6">
      <c r="A283" t="s">
        <v>287</v>
      </c>
      <c r="B283">
        <v>0.70869823492723805</v>
      </c>
      <c r="C283">
        <v>0.52843788662079605</v>
      </c>
      <c r="D283">
        <v>0.96638021665571605</v>
      </c>
      <c r="E283">
        <v>0.20594847140321201</v>
      </c>
      <c r="F283">
        <v>0.32759367077860602</v>
      </c>
    </row>
    <row r="284" spans="1:6">
      <c r="A284" t="s">
        <v>288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t="s">
        <v>289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t="s">
        <v>290</v>
      </c>
      <c r="B286" s="1">
        <v>8.5265128291211997E-14</v>
      </c>
      <c r="C286" s="1">
        <v>8.5265128291211997E-14</v>
      </c>
      <c r="D286" s="1">
        <v>8.5265128291211997E-14</v>
      </c>
      <c r="E286" s="1">
        <v>8.5265128291211997E-14</v>
      </c>
      <c r="F286" s="1">
        <v>8.5265128291211997E-14</v>
      </c>
    </row>
    <row r="287" spans="1:6">
      <c r="A287" t="s">
        <v>291</v>
      </c>
      <c r="B287">
        <v>112.39359150673</v>
      </c>
      <c r="C287">
        <v>50.167931429585401</v>
      </c>
      <c r="D287">
        <v>51.2992774580662</v>
      </c>
      <c r="E287">
        <v>40.944598537438701</v>
      </c>
      <c r="F287">
        <v>131.06380739613701</v>
      </c>
    </row>
    <row r="288" spans="1:6">
      <c r="A288" t="s">
        <v>292</v>
      </c>
      <c r="B288">
        <v>0.58921745052891195</v>
      </c>
      <c r="C288">
        <v>0</v>
      </c>
      <c r="D288">
        <v>7.6030522764012298</v>
      </c>
      <c r="E288">
        <v>1.1913050692465399</v>
      </c>
      <c r="F288" s="1">
        <v>5.1583737281646298E-14</v>
      </c>
    </row>
    <row r="289" spans="1:6">
      <c r="A289" t="s">
        <v>293</v>
      </c>
      <c r="B289">
        <v>392.84840000000003</v>
      </c>
      <c r="C289">
        <v>386.83692522212402</v>
      </c>
      <c r="D289">
        <v>385.89944876402399</v>
      </c>
      <c r="E289">
        <v>378.81659698723701</v>
      </c>
      <c r="F289">
        <v>387.36159766457001</v>
      </c>
    </row>
    <row r="290" spans="1:6">
      <c r="A290" t="s">
        <v>294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t="s">
        <v>295</v>
      </c>
      <c r="B291">
        <v>4.4579522342451099E-2</v>
      </c>
      <c r="C291">
        <v>1.1527149871949601E-3</v>
      </c>
      <c r="D291">
        <v>3.87400413271735E-3</v>
      </c>
      <c r="E291">
        <v>5.1110883481214897E-3</v>
      </c>
      <c r="F291">
        <v>2.8044279739333502E-3</v>
      </c>
    </row>
    <row r="292" spans="1:6">
      <c r="A292" t="s">
        <v>296</v>
      </c>
      <c r="B292">
        <v>0.100041950865917</v>
      </c>
      <c r="C292">
        <v>0.1</v>
      </c>
      <c r="D292">
        <v>0.100000000000045</v>
      </c>
      <c r="E292">
        <v>0.59138876764418502</v>
      </c>
      <c r="F292">
        <v>6.12872429242364</v>
      </c>
    </row>
    <row r="293" spans="1:6">
      <c r="A293" t="s">
        <v>297</v>
      </c>
      <c r="B293" s="1">
        <v>2.2731816429200099E-14</v>
      </c>
      <c r="C293">
        <v>0</v>
      </c>
      <c r="D293" s="1">
        <v>2.2731816429200099E-14</v>
      </c>
      <c r="E293" s="1">
        <v>2.2731816429200099E-14</v>
      </c>
      <c r="F293" s="1">
        <v>2.2731816429200099E-14</v>
      </c>
    </row>
    <row r="294" spans="1:6">
      <c r="A294" t="s">
        <v>298</v>
      </c>
      <c r="B294">
        <v>0.20004195086596599</v>
      </c>
      <c r="C294">
        <v>0.2</v>
      </c>
      <c r="D294">
        <v>0</v>
      </c>
      <c r="E294">
        <v>0.691388767644185</v>
      </c>
      <c r="F294">
        <v>0</v>
      </c>
    </row>
    <row r="295" spans="1:6">
      <c r="A295" t="s">
        <v>299</v>
      </c>
      <c r="B295">
        <v>1.25852597761877E-4</v>
      </c>
      <c r="C295" s="1">
        <v>1.48571618249963E-5</v>
      </c>
      <c r="D295" s="1">
        <v>3.5165247368240698E-5</v>
      </c>
      <c r="E295" s="1">
        <v>5.3307021630644199E-5</v>
      </c>
      <c r="F295" s="1">
        <v>5.2990848530498597E-5</v>
      </c>
    </row>
    <row r="296" spans="1:6">
      <c r="A296" t="s">
        <v>300</v>
      </c>
      <c r="B296">
        <v>0</v>
      </c>
      <c r="C296">
        <v>0</v>
      </c>
      <c r="D296">
        <v>0</v>
      </c>
      <c r="E296">
        <v>0</v>
      </c>
      <c r="F296">
        <v>0.51952000000005705</v>
      </c>
    </row>
    <row r="297" spans="1:6">
      <c r="A297" t="s">
        <v>301</v>
      </c>
      <c r="B297">
        <v>77.469232894844296</v>
      </c>
      <c r="C297">
        <v>56.729378799413901</v>
      </c>
      <c r="D297">
        <v>75.965196121361998</v>
      </c>
      <c r="E297">
        <v>48.064894142876099</v>
      </c>
      <c r="F297">
        <v>112.431366463673</v>
      </c>
    </row>
    <row r="298" spans="1:6">
      <c r="A298" t="s">
        <v>302</v>
      </c>
      <c r="B298" s="1">
        <v>2.8421709430404001E-14</v>
      </c>
      <c r="C298">
        <v>0</v>
      </c>
      <c r="D298" s="1">
        <v>2.8421709430404001E-14</v>
      </c>
      <c r="E298" s="1">
        <v>2.8421709430404001E-14</v>
      </c>
      <c r="F298" s="1">
        <v>2.8421709430404001E-14</v>
      </c>
    </row>
    <row r="299" spans="1:6">
      <c r="A299" t="s">
        <v>303</v>
      </c>
      <c r="B299">
        <v>129.92585663224099</v>
      </c>
      <c r="C299">
        <v>183.56602741584899</v>
      </c>
      <c r="D299">
        <v>123.967699330781</v>
      </c>
      <c r="E299">
        <v>73.504677649984799</v>
      </c>
      <c r="F299">
        <v>167.337042054459</v>
      </c>
    </row>
    <row r="300" spans="1:6">
      <c r="A300" t="s">
        <v>304</v>
      </c>
      <c r="B300">
        <v>31.138282538659499</v>
      </c>
      <c r="C300">
        <v>20.607538834921801</v>
      </c>
      <c r="D300">
        <v>7.2152756280554504</v>
      </c>
      <c r="E300">
        <v>20.759720000000002</v>
      </c>
      <c r="F300">
        <v>81.845119999999994</v>
      </c>
    </row>
    <row r="301" spans="1:6">
      <c r="A301" t="s">
        <v>305</v>
      </c>
      <c r="B301">
        <v>0.55876000000000703</v>
      </c>
      <c r="C301">
        <v>0.50751999999999997</v>
      </c>
      <c r="D301">
        <v>3.40544</v>
      </c>
      <c r="E301">
        <v>0.60756000000003496</v>
      </c>
      <c r="F301">
        <v>0</v>
      </c>
    </row>
    <row r="302" spans="1:6">
      <c r="A302" t="s">
        <v>306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t="s">
        <v>307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t="s">
        <v>308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t="s">
        <v>309</v>
      </c>
      <c r="B305">
        <v>221.087523747598</v>
      </c>
      <c r="C305">
        <v>174.409523652958</v>
      </c>
      <c r="D305">
        <v>197.513548428148</v>
      </c>
      <c r="E305">
        <v>210.465212559853</v>
      </c>
      <c r="F305">
        <v>246.86412823336701</v>
      </c>
    </row>
    <row r="306" spans="1:6">
      <c r="A306" t="s">
        <v>310</v>
      </c>
      <c r="B306">
        <v>2.09239223295299E-3</v>
      </c>
      <c r="C306">
        <v>1.24643069517738E-3</v>
      </c>
      <c r="D306">
        <v>9.0522594734920902E-4</v>
      </c>
      <c r="E306">
        <v>2.6408211704165302E-4</v>
      </c>
      <c r="F306">
        <v>3.2226007169811098E-4</v>
      </c>
    </row>
    <row r="307" spans="1:6">
      <c r="A307" t="s">
        <v>311</v>
      </c>
      <c r="B307">
        <v>0</v>
      </c>
      <c r="C307">
        <v>0</v>
      </c>
      <c r="D307">
        <v>1.0417256165319499</v>
      </c>
      <c r="E307">
        <v>0</v>
      </c>
      <c r="F307">
        <v>0</v>
      </c>
    </row>
    <row r="308" spans="1:6">
      <c r="A308" t="s">
        <v>312</v>
      </c>
      <c r="B308">
        <v>0</v>
      </c>
      <c r="C308">
        <v>0</v>
      </c>
      <c r="D308">
        <v>0.39985942194402901</v>
      </c>
      <c r="E308">
        <v>0.44176049925602001</v>
      </c>
      <c r="F308">
        <v>0</v>
      </c>
    </row>
    <row r="309" spans="1:6">
      <c r="A309" t="s">
        <v>313</v>
      </c>
      <c r="B309">
        <v>0.100759913884161</v>
      </c>
      <c r="C309">
        <v>0.165433189261741</v>
      </c>
      <c r="D309">
        <v>0.11565513163459699</v>
      </c>
      <c r="E309">
        <v>0.57486011373093504</v>
      </c>
      <c r="F309">
        <v>0.11737637580397101</v>
      </c>
    </row>
    <row r="310" spans="1:6">
      <c r="A310" t="s">
        <v>314</v>
      </c>
      <c r="B310" s="1">
        <v>2.2731816429200099E-14</v>
      </c>
      <c r="C310">
        <v>0</v>
      </c>
      <c r="D310" s="1">
        <v>2.2731816429200099E-14</v>
      </c>
      <c r="E310" s="1">
        <v>2.2731816429200099E-14</v>
      </c>
      <c r="F310" s="1">
        <v>2.2731816429200099E-14</v>
      </c>
    </row>
    <row r="311" spans="1:6">
      <c r="A311" t="s">
        <v>315</v>
      </c>
      <c r="B311">
        <v>1.1460760011796601E-2</v>
      </c>
      <c r="C311">
        <v>5.2323851590281301E-3</v>
      </c>
      <c r="D311">
        <v>9.2154351993900506E-3</v>
      </c>
      <c r="E311">
        <v>1.11739195842762E-2</v>
      </c>
      <c r="F311">
        <v>5.8259123975363796E-3</v>
      </c>
    </row>
    <row r="312" spans="1:6">
      <c r="A312" t="s">
        <v>316</v>
      </c>
      <c r="B312">
        <v>206.2213002881</v>
      </c>
      <c r="C312">
        <v>188.50739243914001</v>
      </c>
      <c r="D312">
        <v>150.196804404875</v>
      </c>
      <c r="E312">
        <v>91.169714268683293</v>
      </c>
      <c r="F312">
        <v>148.37207202156301</v>
      </c>
    </row>
    <row r="313" spans="1:6">
      <c r="A313" t="s">
        <v>317</v>
      </c>
      <c r="B313">
        <v>18.404629956941701</v>
      </c>
      <c r="C313">
        <v>18.2715334053694</v>
      </c>
      <c r="D313">
        <v>18.429237950711901</v>
      </c>
      <c r="E313">
        <v>18.2684048911993</v>
      </c>
      <c r="F313">
        <v>18.412938187901499</v>
      </c>
    </row>
    <row r="314" spans="1:6">
      <c r="A314" t="s">
        <v>318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t="s">
        <v>319</v>
      </c>
      <c r="B315">
        <v>258.19356993126001</v>
      </c>
      <c r="C315">
        <v>350.00796407343898</v>
      </c>
      <c r="D315">
        <v>328.26438765146202</v>
      </c>
      <c r="E315">
        <v>315.49884344689201</v>
      </c>
      <c r="F315">
        <v>375.67728848527798</v>
      </c>
    </row>
    <row r="316" spans="1:6">
      <c r="A316" t="s">
        <v>320</v>
      </c>
      <c r="B316">
        <v>69.931757147998695</v>
      </c>
      <c r="C316">
        <v>52.177220027973398</v>
      </c>
      <c r="D316">
        <v>69.790905154127401</v>
      </c>
      <c r="E316">
        <v>91.582427026914303</v>
      </c>
      <c r="F316">
        <v>185.44155107811801</v>
      </c>
    </row>
    <row r="317" spans="1:6">
      <c r="A317" t="s">
        <v>321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t="s">
        <v>322</v>
      </c>
      <c r="B318" s="1">
        <v>7.8825834748386099E-15</v>
      </c>
      <c r="C318">
        <v>0</v>
      </c>
      <c r="D318" s="1">
        <v>7.8825834748386099E-15</v>
      </c>
      <c r="E318" s="1">
        <v>7.8825834748386099E-15</v>
      </c>
      <c r="F318" s="1">
        <v>7.8825834748386099E-15</v>
      </c>
    </row>
    <row r="319" spans="1:6">
      <c r="A319" t="s">
        <v>323</v>
      </c>
      <c r="B319">
        <v>3.28062761119735E-3</v>
      </c>
      <c r="C319">
        <v>1.3665197661256699E-3</v>
      </c>
      <c r="D319">
        <v>3.3854764916800301E-3</v>
      </c>
      <c r="E319">
        <v>3.5886596863651801E-3</v>
      </c>
      <c r="F319">
        <v>3.22146131046747E-3</v>
      </c>
    </row>
    <row r="320" spans="1:6">
      <c r="A320" t="s">
        <v>324</v>
      </c>
      <c r="B320" s="1">
        <v>5.9182812665981001E-5</v>
      </c>
      <c r="C320">
        <v>0</v>
      </c>
      <c r="D320">
        <v>0.34144095677708702</v>
      </c>
      <c r="E320">
        <v>0.34087233214392598</v>
      </c>
      <c r="F320" s="1">
        <v>4.6629367034256598E-15</v>
      </c>
    </row>
    <row r="321" spans="1:6">
      <c r="A321" t="s">
        <v>325</v>
      </c>
      <c r="B321">
        <v>13.016159999999999</v>
      </c>
      <c r="C321">
        <v>16.865277019854201</v>
      </c>
      <c r="D321">
        <v>41.305280000000003</v>
      </c>
      <c r="E321">
        <v>50.834400000000002</v>
      </c>
      <c r="F321">
        <v>7.3973999999999496</v>
      </c>
    </row>
    <row r="322" spans="1:6">
      <c r="A322" t="s">
        <v>326</v>
      </c>
      <c r="B322">
        <v>1.40360763189165E-3</v>
      </c>
      <c r="C322">
        <v>1.19885458440865E-3</v>
      </c>
      <c r="D322">
        <v>5.2774932712509903E-4</v>
      </c>
      <c r="E322">
        <v>1.11221783390653E-4</v>
      </c>
      <c r="F322">
        <v>1.45488216935524E-4</v>
      </c>
    </row>
    <row r="323" spans="1:6">
      <c r="A323" t="s">
        <v>327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t="s">
        <v>328</v>
      </c>
      <c r="B324">
        <v>14.769885130280599</v>
      </c>
      <c r="C324">
        <v>41.285083652970101</v>
      </c>
      <c r="D324">
        <v>38.683719466439896</v>
      </c>
      <c r="E324">
        <v>39.5599938389594</v>
      </c>
      <c r="F324">
        <v>36.564766030563497</v>
      </c>
    </row>
    <row r="325" spans="1:6">
      <c r="A325" t="s">
        <v>329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t="s">
        <v>330</v>
      </c>
      <c r="B326">
        <v>77.189812163537297</v>
      </c>
      <c r="C326">
        <v>35.099576217429501</v>
      </c>
      <c r="D326">
        <v>26.1433458293642</v>
      </c>
      <c r="E326">
        <v>45.976610068262701</v>
      </c>
      <c r="F326">
        <v>156.053324270638</v>
      </c>
    </row>
    <row r="327" spans="1:6">
      <c r="A327" t="s">
        <v>331</v>
      </c>
      <c r="B327">
        <v>13.928495130280499</v>
      </c>
      <c r="C327">
        <v>40.443693652970097</v>
      </c>
      <c r="D327">
        <v>37.842329466439701</v>
      </c>
      <c r="E327">
        <v>38.718603838959403</v>
      </c>
      <c r="F327">
        <v>35.723376030563799</v>
      </c>
    </row>
    <row r="328" spans="1:6">
      <c r="A328" t="s">
        <v>332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t="s">
        <v>333</v>
      </c>
      <c r="B329">
        <v>1</v>
      </c>
      <c r="C329">
        <v>0</v>
      </c>
      <c r="D329">
        <v>1</v>
      </c>
      <c r="E329">
        <v>1</v>
      </c>
      <c r="F329">
        <v>1</v>
      </c>
    </row>
    <row r="330" spans="1:6">
      <c r="A330" t="s">
        <v>334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t="s">
        <v>335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t="s">
        <v>336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t="s">
        <v>337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t="s">
        <v>338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t="s">
        <v>339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t="s">
        <v>340</v>
      </c>
      <c r="B336">
        <v>383.42617422870597</v>
      </c>
      <c r="C336">
        <v>360.85532878917502</v>
      </c>
      <c r="D336">
        <v>336.797876276887</v>
      </c>
      <c r="E336">
        <v>292.080419689179</v>
      </c>
      <c r="F336">
        <v>354.58598701881198</v>
      </c>
    </row>
    <row r="337" spans="1:6">
      <c r="A337" t="s">
        <v>341</v>
      </c>
      <c r="B337">
        <v>1.8650788746072101E-3</v>
      </c>
      <c r="C337">
        <v>1.2220663802339901E-3</v>
      </c>
      <c r="D337">
        <v>5.5278068200551001E-4</v>
      </c>
      <c r="E337">
        <v>1.76994485150322E-4</v>
      </c>
      <c r="F337">
        <v>1.3605560511678599E-4</v>
      </c>
    </row>
    <row r="338" spans="1:6">
      <c r="A338" t="s">
        <v>342</v>
      </c>
      <c r="B338" s="1">
        <v>2.2731816429200099E-14</v>
      </c>
      <c r="C338">
        <v>0.32291868951425001</v>
      </c>
      <c r="D338">
        <v>0.400040000000013</v>
      </c>
      <c r="E338">
        <v>0.82203769468369503</v>
      </c>
      <c r="F338">
        <v>0.27419095909035601</v>
      </c>
    </row>
    <row r="339" spans="1:6">
      <c r="A339" t="s">
        <v>343</v>
      </c>
      <c r="B339">
        <v>0.99235600176052696</v>
      </c>
      <c r="C339">
        <v>0.994767049442984</v>
      </c>
      <c r="D339">
        <v>1.71901853800091</v>
      </c>
      <c r="E339">
        <v>0.99162006952815296</v>
      </c>
      <c r="F339">
        <v>7.0615795293633701E-3</v>
      </c>
    </row>
    <row r="340" spans="1:6">
      <c r="A340" t="s">
        <v>344</v>
      </c>
      <c r="B340">
        <v>24.3827312693913</v>
      </c>
      <c r="C340">
        <v>13.533319779356599</v>
      </c>
      <c r="D340">
        <v>7.9724686370355501E-4</v>
      </c>
      <c r="E340">
        <v>12.134018670125799</v>
      </c>
      <c r="F340">
        <v>69.556282829187396</v>
      </c>
    </row>
    <row r="341" spans="1:6">
      <c r="A341" t="s">
        <v>345</v>
      </c>
      <c r="B341">
        <v>10</v>
      </c>
      <c r="C341">
        <v>10</v>
      </c>
      <c r="D341">
        <v>10</v>
      </c>
      <c r="E341">
        <v>10</v>
      </c>
      <c r="F341">
        <v>10</v>
      </c>
    </row>
    <row r="342" spans="1:6">
      <c r="A342" t="s">
        <v>346</v>
      </c>
      <c r="B342" s="1">
        <v>4.1039220632921301E-14</v>
      </c>
      <c r="C342">
        <v>0</v>
      </c>
      <c r="D342" s="1">
        <v>4.1039220632921301E-14</v>
      </c>
      <c r="E342" s="1">
        <v>4.1039220632921301E-14</v>
      </c>
      <c r="F342" s="1">
        <v>4.1039220632921301E-14</v>
      </c>
    </row>
    <row r="343" spans="1:6">
      <c r="A343" t="s">
        <v>347</v>
      </c>
      <c r="B343" s="1">
        <v>4.3631764867768703E-14</v>
      </c>
      <c r="C343">
        <v>0</v>
      </c>
      <c r="D343" s="1">
        <v>4.3631764867768703E-14</v>
      </c>
      <c r="E343" s="1">
        <v>4.3631764867768703E-14</v>
      </c>
      <c r="F343" s="1">
        <v>4.3631764867768703E-14</v>
      </c>
    </row>
    <row r="344" spans="1:6">
      <c r="A344" t="s">
        <v>348</v>
      </c>
      <c r="B344">
        <v>0.66758000000000794</v>
      </c>
      <c r="C344">
        <v>0.66758000000000095</v>
      </c>
      <c r="D344">
        <v>0.66758000000000794</v>
      </c>
      <c r="E344">
        <v>0.66758000000000794</v>
      </c>
      <c r="F344">
        <v>0.66758000000000794</v>
      </c>
    </row>
    <row r="345" spans="1:6">
      <c r="A345" t="s">
        <v>349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t="s">
        <v>350</v>
      </c>
      <c r="B346">
        <v>319.10190142147599</v>
      </c>
      <c r="C346">
        <v>364.92817333157802</v>
      </c>
      <c r="D346">
        <v>312.09358001035099</v>
      </c>
      <c r="E346">
        <v>253.17812529754801</v>
      </c>
      <c r="F346">
        <v>366.63305806236701</v>
      </c>
    </row>
    <row r="347" spans="1:6">
      <c r="A347" t="s">
        <v>351</v>
      </c>
      <c r="B347" s="1">
        <v>5.6843418860808002E-14</v>
      </c>
      <c r="C347">
        <v>0</v>
      </c>
      <c r="D347" s="1">
        <v>5.6843418860808002E-14</v>
      </c>
      <c r="E347" s="1">
        <v>5.6843418860808002E-14</v>
      </c>
      <c r="F347" s="1">
        <v>5.6843418860808002E-14</v>
      </c>
    </row>
    <row r="348" spans="1:6">
      <c r="A348" t="s">
        <v>352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t="s">
        <v>353</v>
      </c>
      <c r="B349">
        <v>20</v>
      </c>
      <c r="C349">
        <v>20</v>
      </c>
      <c r="D349">
        <v>20</v>
      </c>
      <c r="E349">
        <v>20</v>
      </c>
      <c r="F349">
        <v>20</v>
      </c>
    </row>
    <row r="350" spans="1:6">
      <c r="A350" t="s">
        <v>354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t="s">
        <v>355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t="s">
        <v>356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t="s">
        <v>357</v>
      </c>
      <c r="B353">
        <v>6.2256396588034404</v>
      </c>
      <c r="C353">
        <v>18.616221791978599</v>
      </c>
      <c r="D353">
        <v>12.1119439637874</v>
      </c>
      <c r="E353">
        <v>6.0287044058054997</v>
      </c>
      <c r="F353">
        <v>4.8983428909965498</v>
      </c>
    </row>
    <row r="354" spans="1:6">
      <c r="A354" t="s">
        <v>358</v>
      </c>
      <c r="B354">
        <v>2.6846615283522301E-3</v>
      </c>
      <c r="C354">
        <v>2.6322700769458901E-3</v>
      </c>
      <c r="D354">
        <v>1.7525672214480099E-3</v>
      </c>
      <c r="E354">
        <v>9.8540841981154003E-4</v>
      </c>
      <c r="F354">
        <v>1.60423880089744E-3</v>
      </c>
    </row>
    <row r="355" spans="1:6">
      <c r="A355" t="s">
        <v>359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t="s">
        <v>360</v>
      </c>
      <c r="B356">
        <v>348.92384573448601</v>
      </c>
      <c r="C356">
        <v>385.07634171420801</v>
      </c>
      <c r="D356">
        <v>381.82019108821402</v>
      </c>
      <c r="E356">
        <v>369.58160283223202</v>
      </c>
      <c r="F356">
        <v>385.14377650059799</v>
      </c>
    </row>
    <row r="357" spans="1:6">
      <c r="A357" t="s">
        <v>361</v>
      </c>
      <c r="B357">
        <v>199.205254672802</v>
      </c>
      <c r="C357">
        <v>122.03460679551399</v>
      </c>
      <c r="D357">
        <v>112.999162074965</v>
      </c>
      <c r="E357">
        <v>43.125898578395301</v>
      </c>
      <c r="F357">
        <v>145.664416657511</v>
      </c>
    </row>
    <row r="358" spans="1:6">
      <c r="A358" t="s">
        <v>362</v>
      </c>
      <c r="B358">
        <v>20.018319999999999</v>
      </c>
      <c r="C358">
        <v>4.4066799999999997</v>
      </c>
      <c r="D358">
        <v>1.38959999999997</v>
      </c>
      <c r="E358">
        <v>12.427199999999999</v>
      </c>
      <c r="F358">
        <v>11.259880000000001</v>
      </c>
    </row>
    <row r="359" spans="1:6">
      <c r="A359" t="s">
        <v>363</v>
      </c>
      <c r="B359">
        <v>20.018319999999999</v>
      </c>
      <c r="C359">
        <v>4.4066799999999997</v>
      </c>
      <c r="D359">
        <v>0.40003999999999001</v>
      </c>
      <c r="E359">
        <v>12.427199999999999</v>
      </c>
      <c r="F359">
        <v>11.259880000000001</v>
      </c>
    </row>
    <row r="360" spans="1:6">
      <c r="A360" t="s">
        <v>364</v>
      </c>
      <c r="B360" s="1">
        <v>2.2731816429200099E-14</v>
      </c>
      <c r="C360">
        <v>0</v>
      </c>
      <c r="D360" s="1">
        <v>2.2731816429200099E-14</v>
      </c>
      <c r="E360" s="1">
        <v>2.2731816429200099E-14</v>
      </c>
      <c r="F360" s="1">
        <v>2.2731816429200099E-14</v>
      </c>
    </row>
    <row r="361" spans="1:6">
      <c r="A361" t="s">
        <v>365</v>
      </c>
      <c r="B361">
        <v>82.938401502783194</v>
      </c>
      <c r="C361">
        <v>67.372924341209895</v>
      </c>
      <c r="D361">
        <v>49.931751274930399</v>
      </c>
      <c r="E361">
        <v>49.010012850385102</v>
      </c>
      <c r="F361">
        <v>114.984777287803</v>
      </c>
    </row>
    <row r="362" spans="1:6">
      <c r="A362" t="s">
        <v>366</v>
      </c>
      <c r="B362">
        <v>85.068990714116396</v>
      </c>
      <c r="C362">
        <v>87.480878542694896</v>
      </c>
      <c r="D362">
        <v>51.991913560279997</v>
      </c>
      <c r="E362">
        <v>10.249956565138399</v>
      </c>
      <c r="F362">
        <v>39.958155934905299</v>
      </c>
    </row>
    <row r="363" spans="1:6">
      <c r="A363" t="s">
        <v>367</v>
      </c>
      <c r="B363">
        <v>0</v>
      </c>
      <c r="C363">
        <v>0.32291868951425001</v>
      </c>
      <c r="D363">
        <v>0.45226612000760702</v>
      </c>
      <c r="E363">
        <v>0.285575434310886</v>
      </c>
      <c r="F363">
        <v>0.27419095909033298</v>
      </c>
    </row>
    <row r="364" spans="1:6">
      <c r="A364" t="s">
        <v>368</v>
      </c>
      <c r="B364">
        <v>63.652401793459497</v>
      </c>
      <c r="C364">
        <v>69.793295083854503</v>
      </c>
      <c r="D364">
        <v>45.525569176918999</v>
      </c>
      <c r="E364">
        <v>27.3336035543619</v>
      </c>
      <c r="F364">
        <v>74.345716801069401</v>
      </c>
    </row>
    <row r="365" spans="1:6">
      <c r="A365" t="s">
        <v>369</v>
      </c>
      <c r="B365">
        <v>117.399008774284</v>
      </c>
      <c r="C365">
        <v>150.35965985199999</v>
      </c>
      <c r="D365">
        <v>51.982107441055398</v>
      </c>
      <c r="E365">
        <v>12.789671482872</v>
      </c>
      <c r="F365">
        <v>48.912645115479997</v>
      </c>
    </row>
    <row r="366" spans="1:6">
      <c r="A366" t="s">
        <v>370</v>
      </c>
      <c r="B366">
        <v>209.643924370691</v>
      </c>
      <c r="C366">
        <v>162.98234602782401</v>
      </c>
      <c r="D366">
        <v>179.64774113854699</v>
      </c>
      <c r="E366">
        <v>198.31255774501099</v>
      </c>
      <c r="F366">
        <v>238.26620389615999</v>
      </c>
    </row>
    <row r="367" spans="1:6">
      <c r="A367" t="s">
        <v>371</v>
      </c>
      <c r="B367">
        <v>20</v>
      </c>
      <c r="C367">
        <v>6.0284399999999998</v>
      </c>
      <c r="D367">
        <v>9.6625599999999796</v>
      </c>
      <c r="E367">
        <v>20</v>
      </c>
      <c r="F367">
        <v>13.193440000000001</v>
      </c>
    </row>
    <row r="368" spans="1:6">
      <c r="A368" t="s">
        <v>372</v>
      </c>
      <c r="B368">
        <v>9.2933698558523705</v>
      </c>
      <c r="C368">
        <v>16.589401298237899</v>
      </c>
      <c r="D368">
        <v>48.683263627993597</v>
      </c>
      <c r="E368">
        <v>36.584419010809498</v>
      </c>
      <c r="F368">
        <v>59.309989208051199</v>
      </c>
    </row>
    <row r="369" spans="1:6">
      <c r="A369" t="s">
        <v>373</v>
      </c>
      <c r="B369">
        <v>59.467381886005903</v>
      </c>
      <c r="C369">
        <v>32.197729895284901</v>
      </c>
      <c r="D369">
        <v>36.193316879311503</v>
      </c>
      <c r="E369">
        <v>39.233966833649603</v>
      </c>
      <c r="F369">
        <v>116.16896297404701</v>
      </c>
    </row>
    <row r="370" spans="1:6">
      <c r="A370" t="s">
        <v>374</v>
      </c>
      <c r="B370">
        <v>180.84616536601499</v>
      </c>
      <c r="C370">
        <v>175.28067031689099</v>
      </c>
      <c r="D370">
        <v>114.020076873745</v>
      </c>
      <c r="E370">
        <v>70.789041678802903</v>
      </c>
      <c r="F370">
        <v>156.863366803585</v>
      </c>
    </row>
    <row r="371" spans="1:6">
      <c r="A371" t="s">
        <v>375</v>
      </c>
      <c r="B371">
        <v>275.68391815628399</v>
      </c>
      <c r="C371">
        <v>329.24743614205897</v>
      </c>
      <c r="D371">
        <v>254.84387016359199</v>
      </c>
      <c r="E371">
        <v>195.13093283090799</v>
      </c>
      <c r="F371">
        <v>316.30823547452002</v>
      </c>
    </row>
    <row r="372" spans="1:6">
      <c r="A372" t="s">
        <v>376</v>
      </c>
      <c r="B372">
        <v>25.880520197404799</v>
      </c>
      <c r="C372">
        <v>38.0662172796265</v>
      </c>
      <c r="D372">
        <v>27.6265409392003</v>
      </c>
      <c r="E372">
        <v>39.755152776235597</v>
      </c>
      <c r="F372">
        <v>20.353236138267899</v>
      </c>
    </row>
    <row r="373" spans="1:6">
      <c r="A373" t="s">
        <v>377</v>
      </c>
      <c r="B373">
        <v>36.087359999999997</v>
      </c>
      <c r="C373">
        <v>4.7457599999999998</v>
      </c>
      <c r="D373">
        <v>0.31117797222805199</v>
      </c>
      <c r="E373">
        <v>3.2543160733044898</v>
      </c>
      <c r="F373">
        <v>39.58708</v>
      </c>
    </row>
    <row r="374" spans="1:6">
      <c r="A374" t="s">
        <v>378</v>
      </c>
      <c r="B374">
        <v>0</v>
      </c>
      <c r="C374">
        <v>0</v>
      </c>
      <c r="D374">
        <v>7.4460210362303802E-4</v>
      </c>
      <c r="E374">
        <v>0</v>
      </c>
      <c r="F374">
        <v>0</v>
      </c>
    </row>
    <row r="375" spans="1:6">
      <c r="A375" t="s">
        <v>379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t="s">
        <v>380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t="s">
        <v>381</v>
      </c>
      <c r="B377">
        <v>7.6439982393688797E-3</v>
      </c>
      <c r="C377">
        <v>5.24869927594236E-3</v>
      </c>
      <c r="D377">
        <v>7.5926771895732199E-3</v>
      </c>
      <c r="E377">
        <v>8.40658371601909E-3</v>
      </c>
      <c r="F377">
        <v>7.0880746886908697E-3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E771D-A1F1-4BC9-995B-46E199D4BE02}">
  <dimension ref="A1:F337"/>
  <sheetViews>
    <sheetView workbookViewId="0">
      <selection activeCell="H26" sqref="H26"/>
    </sheetView>
  </sheetViews>
  <sheetFormatPr defaultRowHeight="15"/>
  <cols>
    <col min="1" max="1" width="20" bestFit="1" customWidth="1"/>
  </cols>
  <sheetData>
    <row r="1" spans="1:6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</row>
    <row r="2" spans="1:6">
      <c r="A2" t="s">
        <v>6</v>
      </c>
      <c r="B2">
        <v>3.6611967377667099E-4</v>
      </c>
      <c r="C2">
        <v>6.0250856525409502E-4</v>
      </c>
      <c r="D2">
        <v>1.1011199914901E-4</v>
      </c>
      <c r="E2">
        <v>1.0924931579991701E-3</v>
      </c>
      <c r="F2">
        <v>4.6532385440514702E-4</v>
      </c>
    </row>
    <row r="3" spans="1:6">
      <c r="A3" t="s">
        <v>7</v>
      </c>
      <c r="B3">
        <v>20</v>
      </c>
      <c r="C3">
        <v>20</v>
      </c>
      <c r="D3">
        <v>20</v>
      </c>
      <c r="E3">
        <v>20</v>
      </c>
      <c r="F3">
        <v>20</v>
      </c>
    </row>
    <row r="4" spans="1:6">
      <c r="A4" t="s">
        <v>8</v>
      </c>
      <c r="B4">
        <v>2.3858000000000201</v>
      </c>
      <c r="C4">
        <v>0.44740000000000002</v>
      </c>
      <c r="D4">
        <v>5.3311999999999999</v>
      </c>
      <c r="E4">
        <v>0</v>
      </c>
      <c r="F4">
        <v>23.584399999999999</v>
      </c>
    </row>
    <row r="5" spans="1:6">
      <c r="A5" t="s">
        <v>9</v>
      </c>
      <c r="B5">
        <v>2.3858000000000201</v>
      </c>
      <c r="C5">
        <v>0.44740000000000002</v>
      </c>
      <c r="D5">
        <v>5.3311999999999999</v>
      </c>
      <c r="E5">
        <v>0</v>
      </c>
      <c r="F5">
        <v>23.584399999999999</v>
      </c>
    </row>
    <row r="6" spans="1:6">
      <c r="A6" t="s">
        <v>10</v>
      </c>
      <c r="B6">
        <v>17.124680000000001</v>
      </c>
      <c r="C6">
        <v>8.7132000000000005</v>
      </c>
      <c r="D6">
        <v>18.800439999999998</v>
      </c>
      <c r="E6">
        <v>1.29644</v>
      </c>
      <c r="F6">
        <v>260.59652</v>
      </c>
    </row>
    <row r="7" spans="1:6">
      <c r="A7" t="s">
        <v>11</v>
      </c>
      <c r="B7">
        <v>3.5436021889874199</v>
      </c>
      <c r="C7">
        <v>2.9272976879603902E-3</v>
      </c>
      <c r="D7">
        <v>1.1165039236517</v>
      </c>
      <c r="E7">
        <v>6.9770993164946598</v>
      </c>
      <c r="F7">
        <v>1.2016485368089</v>
      </c>
    </row>
    <row r="8" spans="1:6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13</v>
      </c>
      <c r="B9">
        <v>5.8548067474931099E-4</v>
      </c>
      <c r="C9">
        <v>2.2717049657331699E-3</v>
      </c>
      <c r="D9">
        <v>1.3119810755680399E-3</v>
      </c>
      <c r="E9">
        <v>2.0561774554153601E-4</v>
      </c>
      <c r="F9" s="1">
        <v>4.8596182614352202E-5</v>
      </c>
    </row>
    <row r="10" spans="1:6">
      <c r="A10" t="s">
        <v>14</v>
      </c>
      <c r="B10">
        <v>1.81777245643389E-4</v>
      </c>
      <c r="C10" s="1">
        <v>2.9372337500004499E-5</v>
      </c>
      <c r="D10">
        <v>1.00150718799756E-4</v>
      </c>
      <c r="E10" s="1">
        <v>1.0362901725000001E-5</v>
      </c>
      <c r="F10" s="1">
        <v>2.7891723750000002E-6</v>
      </c>
    </row>
    <row r="11" spans="1:6">
      <c r="A11" t="s">
        <v>15</v>
      </c>
      <c r="B11">
        <v>85.082839999999905</v>
      </c>
      <c r="C11">
        <v>160.22400162478499</v>
      </c>
      <c r="D11">
        <v>142.349213152212</v>
      </c>
      <c r="E11">
        <v>36.825239389391001</v>
      </c>
      <c r="F11">
        <v>7.4501101109999999</v>
      </c>
    </row>
    <row r="12" spans="1:6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18</v>
      </c>
      <c r="B14">
        <v>20</v>
      </c>
      <c r="C14">
        <v>5.2335200000000004</v>
      </c>
      <c r="D14">
        <v>15.76244</v>
      </c>
      <c r="E14">
        <v>9.2569999999999997</v>
      </c>
      <c r="F14">
        <v>20</v>
      </c>
    </row>
    <row r="15" spans="1:6">
      <c r="A15" t="s">
        <v>19</v>
      </c>
      <c r="B15">
        <v>20</v>
      </c>
      <c r="C15">
        <v>5.2335200000000004</v>
      </c>
      <c r="D15">
        <v>15.76244</v>
      </c>
      <c r="E15">
        <v>9.2569999999999997</v>
      </c>
      <c r="F15">
        <v>20</v>
      </c>
    </row>
    <row r="16" spans="1:6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23</v>
      </c>
      <c r="B18">
        <v>81.505221694150507</v>
      </c>
      <c r="C18">
        <v>45.738596092875198</v>
      </c>
      <c r="D18">
        <v>131.60535999999999</v>
      </c>
      <c r="E18">
        <v>61.799720000000001</v>
      </c>
      <c r="F18">
        <v>10.000792613824</v>
      </c>
    </row>
    <row r="19" spans="1:6">
      <c r="A19" t="s">
        <v>24</v>
      </c>
      <c r="B19">
        <v>99.402280000000005</v>
      </c>
      <c r="C19">
        <v>20.788611917068899</v>
      </c>
      <c r="D19">
        <v>108.56784</v>
      </c>
      <c r="E19">
        <v>184.29043999999999</v>
      </c>
      <c r="F19">
        <v>263.91163999999998</v>
      </c>
    </row>
    <row r="20" spans="1:6">
      <c r="A20" t="s">
        <v>25</v>
      </c>
      <c r="B20">
        <v>1.03464371909473E-4</v>
      </c>
      <c r="C20">
        <v>3.1498147965376699E-4</v>
      </c>
      <c r="D20" s="1">
        <v>6.3860101892673798E-5</v>
      </c>
      <c r="E20">
        <v>4.7442408951166298E-4</v>
      </c>
      <c r="F20">
        <v>1.8981727348546499E-4</v>
      </c>
    </row>
    <row r="21" spans="1:6">
      <c r="A21" t="s">
        <v>26</v>
      </c>
      <c r="B21">
        <v>17.084341770223599</v>
      </c>
      <c r="C21">
        <v>49.824533121160101</v>
      </c>
      <c r="D21">
        <v>18.884621020169199</v>
      </c>
      <c r="E21">
        <v>3.2381145033515599</v>
      </c>
      <c r="F21">
        <v>197.31006665715799</v>
      </c>
    </row>
    <row r="22" spans="1:6">
      <c r="A22" t="s">
        <v>27</v>
      </c>
      <c r="B22">
        <v>3.6355449128677698E-4</v>
      </c>
      <c r="C22" s="1">
        <v>5.8744675000008997E-5</v>
      </c>
      <c r="D22">
        <v>2.0030143760004399E-4</v>
      </c>
      <c r="E22" s="1">
        <v>2.0725803449973299E-5</v>
      </c>
      <c r="F22" s="1">
        <v>5.5783447123758404E-6</v>
      </c>
    </row>
    <row r="23" spans="1:6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32</v>
      </c>
      <c r="B26">
        <v>9.4401370770696094</v>
      </c>
      <c r="C26">
        <v>2.9924872204601898</v>
      </c>
      <c r="D26">
        <v>7.5381803782986196</v>
      </c>
      <c r="E26">
        <v>0.48997344751251098</v>
      </c>
      <c r="F26">
        <v>73.216130132352603</v>
      </c>
    </row>
    <row r="27" spans="1:6">
      <c r="A27" t="s">
        <v>33</v>
      </c>
      <c r="B27">
        <v>20.879147697234899</v>
      </c>
      <c r="C27">
        <v>2.1481321471608599</v>
      </c>
      <c r="D27">
        <v>27.479842053357501</v>
      </c>
      <c r="E27">
        <v>4.5513327808678099</v>
      </c>
      <c r="F27" s="1">
        <v>2.5729418595688E-14</v>
      </c>
    </row>
    <row r="28" spans="1:6">
      <c r="A28" t="s">
        <v>34</v>
      </c>
      <c r="B28">
        <v>16.475639999999999</v>
      </c>
      <c r="C28">
        <v>16.917999999999999</v>
      </c>
      <c r="D28">
        <v>11.263920000000001</v>
      </c>
      <c r="E28">
        <v>6.20336</v>
      </c>
      <c r="F28">
        <v>20</v>
      </c>
    </row>
    <row r="29" spans="1:6">
      <c r="A29" t="s">
        <v>35</v>
      </c>
      <c r="B29">
        <v>16.475639999999999</v>
      </c>
      <c r="C29">
        <v>16.917999999999999</v>
      </c>
      <c r="D29">
        <v>11.263920000000001</v>
      </c>
      <c r="E29">
        <v>6.20336</v>
      </c>
      <c r="F29">
        <v>20</v>
      </c>
    </row>
    <row r="30" spans="1:6">
      <c r="A30" t="s">
        <v>36</v>
      </c>
      <c r="B30">
        <v>20</v>
      </c>
      <c r="C30">
        <v>20</v>
      </c>
      <c r="D30">
        <v>20</v>
      </c>
      <c r="E30">
        <v>20</v>
      </c>
      <c r="F30">
        <v>20</v>
      </c>
    </row>
    <row r="31" spans="1:6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39</v>
      </c>
      <c r="B33">
        <v>0</v>
      </c>
      <c r="C33">
        <v>7.6566799999999997</v>
      </c>
      <c r="D33">
        <v>0</v>
      </c>
      <c r="E33">
        <v>0</v>
      </c>
      <c r="F33">
        <v>0</v>
      </c>
    </row>
    <row r="34" spans="1:6">
      <c r="A34" t="s">
        <v>40</v>
      </c>
      <c r="B34">
        <v>14.466159999999901</v>
      </c>
      <c r="C34">
        <v>14.95584</v>
      </c>
      <c r="D34">
        <v>11.263920000000001</v>
      </c>
      <c r="E34">
        <v>6.20336</v>
      </c>
      <c r="F34">
        <v>20</v>
      </c>
    </row>
    <row r="35" spans="1:6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42</v>
      </c>
      <c r="B36">
        <v>26.983977958908</v>
      </c>
      <c r="C36">
        <v>19.401370929723502</v>
      </c>
      <c r="D36">
        <v>11.9011778997336</v>
      </c>
      <c r="E36">
        <v>26.7098390141953</v>
      </c>
      <c r="F36">
        <v>25.8774399720328</v>
      </c>
    </row>
    <row r="37" spans="1:6">
      <c r="A37" t="s">
        <v>43</v>
      </c>
      <c r="B37">
        <v>1.81777245643389E-4</v>
      </c>
      <c r="C37" s="1">
        <v>2.93723375008881E-5</v>
      </c>
      <c r="D37">
        <v>1.00150718800762E-4</v>
      </c>
      <c r="E37" s="1">
        <v>1.0362901724292299E-5</v>
      </c>
      <c r="F37" s="1">
        <v>2.7891724130313399E-6</v>
      </c>
    </row>
    <row r="38" spans="1:6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t="s">
        <v>45</v>
      </c>
      <c r="B39">
        <v>9</v>
      </c>
      <c r="C39">
        <v>7.4948364574458299</v>
      </c>
      <c r="D39">
        <v>6.0497333333333296</v>
      </c>
      <c r="E39">
        <v>7.06356518145083</v>
      </c>
      <c r="F39">
        <v>2.21604000000002</v>
      </c>
    </row>
    <row r="40" spans="1:6">
      <c r="A40" t="s">
        <v>46</v>
      </c>
      <c r="B40">
        <v>3</v>
      </c>
      <c r="C40">
        <v>3</v>
      </c>
      <c r="D40">
        <v>3</v>
      </c>
      <c r="E40">
        <v>3</v>
      </c>
      <c r="F40">
        <v>2.21604</v>
      </c>
    </row>
    <row r="41" spans="1:6">
      <c r="A41" t="s">
        <v>47</v>
      </c>
      <c r="B41">
        <v>9</v>
      </c>
      <c r="C41">
        <v>9</v>
      </c>
      <c r="D41">
        <v>7.0746000000000002</v>
      </c>
      <c r="E41">
        <v>8.6271199999999908</v>
      </c>
      <c r="F41">
        <v>2.21604</v>
      </c>
    </row>
    <row r="42" spans="1:6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t="s">
        <v>49</v>
      </c>
      <c r="B43">
        <v>385.66</v>
      </c>
      <c r="C43">
        <v>388.804571295328</v>
      </c>
      <c r="D43">
        <v>387.77431999999999</v>
      </c>
      <c r="E43">
        <v>386.20093223579698</v>
      </c>
      <c r="F43">
        <v>389.23369842120002</v>
      </c>
    </row>
    <row r="44" spans="1:6">
      <c r="A44" t="s">
        <v>50</v>
      </c>
      <c r="B44">
        <v>10.01352</v>
      </c>
      <c r="C44">
        <v>10.761839999999999</v>
      </c>
      <c r="D44">
        <v>8.4276800000000005</v>
      </c>
      <c r="E44">
        <v>11.318160000000001</v>
      </c>
      <c r="F44">
        <v>79.73236</v>
      </c>
    </row>
    <row r="45" spans="1:6">
      <c r="A45" t="s">
        <v>51</v>
      </c>
      <c r="B45">
        <v>355.94731999999999</v>
      </c>
      <c r="C45">
        <v>332.92375496560999</v>
      </c>
      <c r="D45">
        <v>373.53201511956797</v>
      </c>
      <c r="E45">
        <v>335.52872000000002</v>
      </c>
      <c r="F45">
        <v>370.79331999999999</v>
      </c>
    </row>
    <row r="46" spans="1:6">
      <c r="A46" t="s">
        <v>52</v>
      </c>
      <c r="B46">
        <v>11</v>
      </c>
      <c r="C46">
        <v>9.4922400000000007</v>
      </c>
      <c r="D46">
        <v>7.0746000000000002</v>
      </c>
      <c r="E46">
        <v>8.6271199999999908</v>
      </c>
      <c r="F46">
        <v>2.21604000000002</v>
      </c>
    </row>
    <row r="47" spans="1:6">
      <c r="A47" t="s">
        <v>56</v>
      </c>
      <c r="B47">
        <v>13.6482519911744</v>
      </c>
      <c r="C47">
        <v>27.490639999999999</v>
      </c>
      <c r="D47">
        <v>9.7270000000000003</v>
      </c>
      <c r="E47">
        <v>22.211819167671202</v>
      </c>
      <c r="F47">
        <v>4.5055797707340401</v>
      </c>
    </row>
    <row r="48" spans="1:6">
      <c r="A48" t="s">
        <v>58</v>
      </c>
      <c r="B48">
        <v>3.00000000000002</v>
      </c>
      <c r="C48">
        <v>3</v>
      </c>
      <c r="D48">
        <v>3</v>
      </c>
      <c r="E48">
        <v>3</v>
      </c>
      <c r="F48">
        <v>2.21604</v>
      </c>
    </row>
    <row r="49" spans="1:6">
      <c r="A49" t="s">
        <v>59</v>
      </c>
      <c r="B49">
        <v>6.96712000000002</v>
      </c>
      <c r="C49">
        <v>85.891679999999994</v>
      </c>
      <c r="D49">
        <v>22.318919999999999</v>
      </c>
      <c r="E49">
        <v>2.3945599999999598</v>
      </c>
      <c r="F49">
        <v>25.262440000000002</v>
      </c>
    </row>
    <row r="50" spans="1:6">
      <c r="A50" t="s">
        <v>60</v>
      </c>
      <c r="B50">
        <v>0</v>
      </c>
      <c r="C50">
        <v>7.6566799999999997</v>
      </c>
      <c r="D50">
        <v>0</v>
      </c>
      <c r="E50">
        <v>0</v>
      </c>
      <c r="F50">
        <v>0</v>
      </c>
    </row>
    <row r="51" spans="1:6">
      <c r="A51" t="s">
        <v>61</v>
      </c>
      <c r="B51">
        <v>76.253803395637902</v>
      </c>
      <c r="C51">
        <v>81.814389419270697</v>
      </c>
      <c r="D51">
        <v>80.3160174412982</v>
      </c>
      <c r="E51">
        <v>32.244070631133297</v>
      </c>
      <c r="F51">
        <v>6.9648682041123697</v>
      </c>
    </row>
    <row r="52" spans="1:6">
      <c r="A52" t="s">
        <v>62</v>
      </c>
      <c r="B52">
        <v>23.0735421593835</v>
      </c>
      <c r="C52">
        <v>76.456139246966302</v>
      </c>
      <c r="D52">
        <v>23.285399999999999</v>
      </c>
      <c r="E52">
        <v>21.513989455895501</v>
      </c>
      <c r="F52">
        <v>97.340753705841905</v>
      </c>
    </row>
    <row r="53" spans="1:6">
      <c r="A53" t="s">
        <v>63</v>
      </c>
      <c r="B53" s="1">
        <v>5.2468988355480801E-14</v>
      </c>
      <c r="C53">
        <v>0</v>
      </c>
      <c r="D53">
        <v>0</v>
      </c>
      <c r="E53" s="1">
        <v>5.2468988355480801E-14</v>
      </c>
      <c r="F53">
        <v>0</v>
      </c>
    </row>
    <row r="54" spans="1:6">
      <c r="A54" t="s">
        <v>64</v>
      </c>
      <c r="B54">
        <v>15.7658</v>
      </c>
      <c r="C54">
        <v>7.0938800000000004</v>
      </c>
      <c r="D54">
        <v>16.595120000000001</v>
      </c>
      <c r="E54">
        <v>1.29644</v>
      </c>
      <c r="F54">
        <v>229.44980000000001</v>
      </c>
    </row>
    <row r="55" spans="1:6">
      <c r="A55" t="s">
        <v>65</v>
      </c>
      <c r="B55">
        <v>108.979388761539</v>
      </c>
      <c r="C55">
        <v>26.913527495895199</v>
      </c>
      <c r="D55">
        <v>163.86973332077801</v>
      </c>
      <c r="E55">
        <v>32.934076301967004</v>
      </c>
      <c r="F55">
        <v>275.13686759632498</v>
      </c>
    </row>
    <row r="56" spans="1:6">
      <c r="A56" t="s">
        <v>66</v>
      </c>
      <c r="B56">
        <v>244.26772080976201</v>
      </c>
      <c r="C56">
        <v>238.35849287758199</v>
      </c>
      <c r="D56">
        <v>295.46432737012401</v>
      </c>
      <c r="E56">
        <v>159.65663308961601</v>
      </c>
      <c r="F56">
        <v>307.86467368316698</v>
      </c>
    </row>
    <row r="57" spans="1:6">
      <c r="A57" t="s">
        <v>67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t="s">
        <v>68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t="s">
        <v>69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t="s">
        <v>70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t="s">
        <v>71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t="s">
        <v>72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t="s">
        <v>73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t="s">
        <v>74</v>
      </c>
      <c r="B64">
        <v>0</v>
      </c>
      <c r="C64">
        <v>7.6566799999999997</v>
      </c>
      <c r="D64">
        <v>0</v>
      </c>
      <c r="E64">
        <v>0</v>
      </c>
      <c r="F64">
        <v>0</v>
      </c>
    </row>
    <row r="65" spans="1:6">
      <c r="A65" t="s">
        <v>75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t="s">
        <v>76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t="s">
        <v>77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t="s">
        <v>78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t="s">
        <v>79</v>
      </c>
      <c r="B69">
        <v>1.80627960967286E-3</v>
      </c>
      <c r="C69">
        <v>6.7473474378508503E-4</v>
      </c>
      <c r="D69">
        <v>5.6977239431907399E-4</v>
      </c>
      <c r="E69">
        <v>9.5775621944202405E-4</v>
      </c>
      <c r="F69">
        <v>3.0210194458959999E-4</v>
      </c>
    </row>
    <row r="70" spans="1:6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t="s">
        <v>84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t="s">
        <v>85</v>
      </c>
      <c r="B75">
        <v>37.690756802398397</v>
      </c>
      <c r="C75">
        <v>32.548480160285301</v>
      </c>
      <c r="D75">
        <v>26.075891177451101</v>
      </c>
      <c r="E75">
        <v>29.399443912030499</v>
      </c>
      <c r="F75">
        <v>202.50591174618501</v>
      </c>
    </row>
    <row r="76" spans="1:6">
      <c r="A76" t="s">
        <v>86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t="s">
        <v>87</v>
      </c>
      <c r="B77">
        <v>276.65171988221601</v>
      </c>
      <c r="C77">
        <v>272.30241095588798</v>
      </c>
      <c r="D77">
        <v>234.96859800714199</v>
      </c>
      <c r="E77">
        <v>253.11048200060401</v>
      </c>
      <c r="F77">
        <v>313.81074414481998</v>
      </c>
    </row>
    <row r="78" spans="1:6">
      <c r="A78" t="s">
        <v>88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t="s">
        <v>89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t="s">
        <v>90</v>
      </c>
      <c r="B80">
        <v>369.63298888738098</v>
      </c>
      <c r="C80">
        <v>366.47690839944602</v>
      </c>
      <c r="D80">
        <v>368.52120928454201</v>
      </c>
      <c r="E80">
        <v>371.90422568770703</v>
      </c>
      <c r="F80">
        <v>247.529707362013</v>
      </c>
    </row>
    <row r="81" spans="1:6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t="s">
        <v>92</v>
      </c>
      <c r="B82">
        <v>1.7375200000000199</v>
      </c>
      <c r="C82">
        <v>4.8719999999999999</v>
      </c>
      <c r="D82">
        <v>0.43319999999999997</v>
      </c>
      <c r="E82">
        <v>7.9672000000000498</v>
      </c>
      <c r="F82">
        <v>3.1876799999999998</v>
      </c>
    </row>
    <row r="83" spans="1:6">
      <c r="A83" t="s">
        <v>93</v>
      </c>
      <c r="B83">
        <v>2.3858000000000201</v>
      </c>
      <c r="C83">
        <v>0.44740000000000002</v>
      </c>
      <c r="D83">
        <v>5.3311999999999999</v>
      </c>
      <c r="E83">
        <v>0</v>
      </c>
      <c r="F83">
        <v>24.305</v>
      </c>
    </row>
    <row r="84" spans="1:6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t="s">
        <v>387</v>
      </c>
      <c r="B85">
        <v>0</v>
      </c>
      <c r="C85">
        <v>0</v>
      </c>
      <c r="D85">
        <v>0</v>
      </c>
      <c r="E85">
        <v>0</v>
      </c>
      <c r="F85">
        <v>1.3759199999999501</v>
      </c>
    </row>
    <row r="86" spans="1:6">
      <c r="A86" t="s">
        <v>95</v>
      </c>
      <c r="B86">
        <v>81.375079999999997</v>
      </c>
      <c r="C86">
        <v>122.33656000000001</v>
      </c>
      <c r="D86">
        <v>22.623719999999999</v>
      </c>
      <c r="E86">
        <v>268.32571999999999</v>
      </c>
      <c r="F86">
        <v>67.535360000000097</v>
      </c>
    </row>
    <row r="87" spans="1:6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t="s">
        <v>97</v>
      </c>
      <c r="B88">
        <v>6.4623280395217399E-3</v>
      </c>
      <c r="C88">
        <v>8.0443073381566404E-3</v>
      </c>
      <c r="D88">
        <v>5.9529014323587096E-3</v>
      </c>
      <c r="E88">
        <v>7.6099759484868903E-3</v>
      </c>
      <c r="F88">
        <v>7.1953942326281597E-3</v>
      </c>
    </row>
    <row r="89" spans="1:6">
      <c r="A89" t="s">
        <v>98</v>
      </c>
      <c r="B89" s="1">
        <v>2.2731816429200099E-14</v>
      </c>
      <c r="C89">
        <v>0</v>
      </c>
      <c r="D89">
        <v>0</v>
      </c>
      <c r="E89">
        <v>0</v>
      </c>
      <c r="F89">
        <v>0</v>
      </c>
    </row>
    <row r="90" spans="1:6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t="s">
        <v>103</v>
      </c>
      <c r="B93">
        <v>1.8117223564787001E-4</v>
      </c>
      <c r="C93">
        <v>3.7386547302788197E-4</v>
      </c>
      <c r="D93">
        <v>3.7242270491570601E-4</v>
      </c>
      <c r="E93">
        <v>2.08647671712414E-4</v>
      </c>
      <c r="F93">
        <v>1.20257564367426E-4</v>
      </c>
    </row>
    <row r="94" spans="1:6">
      <c r="A94" t="s">
        <v>106</v>
      </c>
      <c r="B94" s="1">
        <v>2.1316282072802999E-14</v>
      </c>
      <c r="C94" s="1">
        <v>2.1316282072802999E-14</v>
      </c>
      <c r="D94">
        <v>0</v>
      </c>
      <c r="E94">
        <v>0</v>
      </c>
      <c r="F94">
        <v>0</v>
      </c>
    </row>
    <row r="95" spans="1:6">
      <c r="A95" t="s">
        <v>107</v>
      </c>
      <c r="B95">
        <v>20</v>
      </c>
      <c r="C95">
        <v>20</v>
      </c>
      <c r="D95">
        <v>20</v>
      </c>
      <c r="E95">
        <v>20</v>
      </c>
      <c r="F95">
        <v>20</v>
      </c>
    </row>
    <row r="96" spans="1:6">
      <c r="A96" t="s">
        <v>108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t="s">
        <v>109</v>
      </c>
      <c r="B97" s="1">
        <v>2.2731816429200099E-14</v>
      </c>
      <c r="C97">
        <v>1.65862872509365</v>
      </c>
      <c r="D97">
        <v>1.46564120163082</v>
      </c>
      <c r="E97">
        <v>0</v>
      </c>
      <c r="F97">
        <v>0.63914515630792701</v>
      </c>
    </row>
    <row r="98" spans="1:6">
      <c r="A98" t="s">
        <v>110</v>
      </c>
      <c r="B98" s="1">
        <v>2.2731816429200099E-14</v>
      </c>
      <c r="C98">
        <v>0</v>
      </c>
      <c r="D98">
        <v>0</v>
      </c>
      <c r="E98">
        <v>0</v>
      </c>
      <c r="F98" s="1">
        <v>2.2731816429200099E-14</v>
      </c>
    </row>
    <row r="99" spans="1:6">
      <c r="A99" t="s">
        <v>111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t="s">
        <v>112</v>
      </c>
      <c r="B100">
        <v>16.992799999999999</v>
      </c>
      <c r="C100">
        <v>8.0190611324896004</v>
      </c>
      <c r="D100">
        <v>16.595120000000001</v>
      </c>
      <c r="E100">
        <v>6.2386041212735304</v>
      </c>
      <c r="F100">
        <v>232.115270593578</v>
      </c>
    </row>
    <row r="101" spans="1:6">
      <c r="A101" t="s">
        <v>113</v>
      </c>
      <c r="B101">
        <v>6.4623280395608197E-3</v>
      </c>
      <c r="C101">
        <v>8.0443073381957202E-3</v>
      </c>
      <c r="D101">
        <v>5.9529014323604903E-3</v>
      </c>
      <c r="E101">
        <v>7.6099759484122799E-3</v>
      </c>
      <c r="F101">
        <v>7.1953942325535501E-3</v>
      </c>
    </row>
    <row r="102" spans="1:6">
      <c r="A102" t="s">
        <v>114</v>
      </c>
      <c r="B102">
        <v>385.66</v>
      </c>
      <c r="C102">
        <v>389.23435999999998</v>
      </c>
      <c r="D102">
        <v>387.77431999999999</v>
      </c>
      <c r="E102">
        <v>387.07384000000002</v>
      </c>
      <c r="F102">
        <v>389.23656</v>
      </c>
    </row>
    <row r="103" spans="1:6">
      <c r="A103" t="s">
        <v>116</v>
      </c>
      <c r="B103">
        <v>6.4623280395608197E-3</v>
      </c>
      <c r="C103">
        <v>8.0443073382221505E-3</v>
      </c>
      <c r="D103">
        <v>5.9529014323603802E-3</v>
      </c>
      <c r="E103">
        <v>7.6099759484494801E-3</v>
      </c>
      <c r="F103">
        <v>7.1953942325535501E-3</v>
      </c>
    </row>
    <row r="104" spans="1:6">
      <c r="A104" t="s">
        <v>117</v>
      </c>
      <c r="B104">
        <v>1</v>
      </c>
      <c r="C104">
        <v>1</v>
      </c>
      <c r="D104">
        <v>1</v>
      </c>
      <c r="E104">
        <v>1</v>
      </c>
      <c r="F104">
        <v>1</v>
      </c>
    </row>
    <row r="105" spans="1:6">
      <c r="A105" t="s">
        <v>118</v>
      </c>
      <c r="B105">
        <v>1</v>
      </c>
      <c r="C105">
        <v>1</v>
      </c>
      <c r="D105">
        <v>1</v>
      </c>
      <c r="E105">
        <v>1</v>
      </c>
      <c r="F105">
        <v>1</v>
      </c>
    </row>
    <row r="106" spans="1:6">
      <c r="A106" t="s">
        <v>119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t="s">
        <v>120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121</v>
      </c>
      <c r="B108">
        <v>1</v>
      </c>
      <c r="C108">
        <v>1</v>
      </c>
      <c r="D108">
        <v>1</v>
      </c>
      <c r="E108">
        <v>1</v>
      </c>
      <c r="F108">
        <v>1</v>
      </c>
    </row>
    <row r="109" spans="1:6">
      <c r="A109" t="s">
        <v>122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123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124</v>
      </c>
      <c r="B111">
        <v>0</v>
      </c>
      <c r="C111" s="1">
        <v>7.1054273576010003E-15</v>
      </c>
      <c r="D111">
        <v>0</v>
      </c>
      <c r="E111">
        <v>0</v>
      </c>
      <c r="F111" s="1">
        <v>7.1054273576010003E-15</v>
      </c>
    </row>
    <row r="112" spans="1:6">
      <c r="A112" t="s">
        <v>125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126</v>
      </c>
      <c r="B113">
        <v>4.0267408685688499</v>
      </c>
      <c r="C113">
        <v>1.8683404577289999</v>
      </c>
      <c r="D113">
        <v>2.7966695080004402E-3</v>
      </c>
      <c r="E113">
        <v>1.75580926262378</v>
      </c>
      <c r="F113">
        <v>2.1724000000000001</v>
      </c>
    </row>
    <row r="114" spans="1:6">
      <c r="A114" t="s">
        <v>135</v>
      </c>
      <c r="B114">
        <v>14.73888</v>
      </c>
      <c r="C114">
        <v>8.2658000000000005</v>
      </c>
      <c r="D114">
        <v>13.469239999999999</v>
      </c>
      <c r="E114">
        <v>1.2964399999999601</v>
      </c>
      <c r="F114">
        <v>50</v>
      </c>
    </row>
    <row r="115" spans="1:6">
      <c r="A115" t="s">
        <v>136</v>
      </c>
      <c r="B115">
        <v>6.4623280395512701E-3</v>
      </c>
      <c r="C115">
        <v>8.0443073381861706E-3</v>
      </c>
      <c r="D115">
        <v>5.95290143236027E-3</v>
      </c>
      <c r="E115">
        <v>7.6099759484027397E-3</v>
      </c>
      <c r="F115">
        <v>7.19539423254401E-3</v>
      </c>
    </row>
    <row r="116" spans="1:6">
      <c r="A116" t="s">
        <v>137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t="s">
        <v>138</v>
      </c>
      <c r="B117">
        <v>121.29509465339299</v>
      </c>
      <c r="C117">
        <v>145.71012534648099</v>
      </c>
      <c r="D117">
        <v>71.217208262381106</v>
      </c>
      <c r="E117">
        <v>153.319678028391</v>
      </c>
      <c r="F117">
        <v>74.562510405057296</v>
      </c>
    </row>
    <row r="118" spans="1:6">
      <c r="A118" t="s">
        <v>139</v>
      </c>
      <c r="B118">
        <v>75.448605331755601</v>
      </c>
      <c r="C118">
        <v>121.758164922099</v>
      </c>
      <c r="D118">
        <v>93.065241593882703</v>
      </c>
      <c r="E118">
        <v>45.245089454470502</v>
      </c>
      <c r="F118">
        <v>68.635984298228294</v>
      </c>
    </row>
    <row r="119" spans="1:6">
      <c r="A119" t="s">
        <v>140</v>
      </c>
      <c r="B119">
        <v>72.878415154304406</v>
      </c>
      <c r="C119">
        <v>76.606560301694699</v>
      </c>
      <c r="D119">
        <v>74.892713607822699</v>
      </c>
      <c r="E119">
        <v>37.753828288219999</v>
      </c>
      <c r="F119">
        <v>98.200114186869698</v>
      </c>
    </row>
    <row r="120" spans="1:6">
      <c r="A120" t="s">
        <v>141</v>
      </c>
      <c r="B120">
        <v>0</v>
      </c>
      <c r="C120">
        <v>7.6566799999999997</v>
      </c>
      <c r="D120">
        <v>0</v>
      </c>
      <c r="E120">
        <v>0</v>
      </c>
      <c r="F120">
        <v>0</v>
      </c>
    </row>
    <row r="121" spans="1:6">
      <c r="A121" t="s">
        <v>142</v>
      </c>
      <c r="B121">
        <v>35.913291905173899</v>
      </c>
      <c r="C121">
        <v>201.998051111942</v>
      </c>
      <c r="D121">
        <v>31.054261196379102</v>
      </c>
      <c r="E121">
        <v>42.459400773389604</v>
      </c>
      <c r="F121">
        <v>184.44318300240701</v>
      </c>
    </row>
    <row r="122" spans="1:6">
      <c r="A122" t="s">
        <v>143</v>
      </c>
      <c r="B122">
        <v>6.6642848604977702</v>
      </c>
      <c r="C122">
        <v>2.7195838264022001</v>
      </c>
      <c r="D122">
        <v>3.3148037896220801</v>
      </c>
      <c r="E122">
        <v>3.1984587539967801</v>
      </c>
      <c r="F122">
        <v>45.204276534867901</v>
      </c>
    </row>
    <row r="123" spans="1:6">
      <c r="A123" t="s">
        <v>145</v>
      </c>
      <c r="B123" s="1">
        <v>7.1054273576010006E-14</v>
      </c>
      <c r="C123" s="1">
        <v>7.1054273576010006E-14</v>
      </c>
      <c r="D123">
        <v>0</v>
      </c>
      <c r="E123">
        <v>0</v>
      </c>
      <c r="F123">
        <v>0</v>
      </c>
    </row>
    <row r="124" spans="1:6">
      <c r="A124" t="s">
        <v>146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t="s">
        <v>147</v>
      </c>
      <c r="B125">
        <v>12.1607700065244</v>
      </c>
      <c r="C125">
        <v>81.288937467954298</v>
      </c>
      <c r="D125">
        <v>8.7758752171215804</v>
      </c>
      <c r="E125">
        <v>9.5005255001707898</v>
      </c>
      <c r="F125">
        <v>6.3745182965878904</v>
      </c>
    </row>
    <row r="126" spans="1:6">
      <c r="A126" t="s">
        <v>148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t="s">
        <v>149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t="s">
        <v>150</v>
      </c>
      <c r="B128">
        <v>4.6932524466469703</v>
      </c>
      <c r="C128">
        <v>168.994765958534</v>
      </c>
      <c r="D128">
        <v>29.202294342579702</v>
      </c>
      <c r="E128">
        <v>2.3945599999999998</v>
      </c>
      <c r="F128">
        <v>25.708159999999999</v>
      </c>
    </row>
    <row r="129" spans="1:6">
      <c r="A129" t="s">
        <v>151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t="s">
        <v>152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t="s">
        <v>153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t="s">
        <v>154</v>
      </c>
      <c r="B132">
        <v>10</v>
      </c>
      <c r="C132">
        <v>10</v>
      </c>
      <c r="D132">
        <v>10</v>
      </c>
      <c r="E132">
        <v>10</v>
      </c>
      <c r="F132">
        <v>4.2725600000000004</v>
      </c>
    </row>
    <row r="133" spans="1:6">
      <c r="A133" t="s">
        <v>155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156</v>
      </c>
      <c r="B134" s="1">
        <v>2.2731816429200099E-14</v>
      </c>
      <c r="C134">
        <v>0</v>
      </c>
      <c r="D134">
        <v>0</v>
      </c>
      <c r="E134">
        <v>0</v>
      </c>
      <c r="F134" s="1">
        <v>2.2731816429200099E-14</v>
      </c>
    </row>
    <row r="135" spans="1:6">
      <c r="A135" t="s">
        <v>157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t="s">
        <v>158</v>
      </c>
      <c r="B136">
        <v>11.3824275436244</v>
      </c>
      <c r="C136">
        <v>1.4993104523346601</v>
      </c>
      <c r="D136">
        <v>1.1225051245174</v>
      </c>
      <c r="E136">
        <v>3.32227715215266</v>
      </c>
      <c r="F136">
        <v>0</v>
      </c>
    </row>
    <row r="137" spans="1:6">
      <c r="A137" t="s">
        <v>159</v>
      </c>
      <c r="B137" s="1">
        <v>2.2731816429200099E-14</v>
      </c>
      <c r="C137">
        <v>0</v>
      </c>
      <c r="D137">
        <v>0</v>
      </c>
      <c r="E137">
        <v>0</v>
      </c>
      <c r="F137">
        <v>0</v>
      </c>
    </row>
    <row r="138" spans="1:6">
      <c r="A138" t="s">
        <v>160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t="s">
        <v>161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t="s">
        <v>162</v>
      </c>
      <c r="B140">
        <v>284.95780000000002</v>
      </c>
      <c r="C140">
        <v>325.50632000000002</v>
      </c>
      <c r="D140">
        <v>245.32064</v>
      </c>
      <c r="E140">
        <v>302.16003999999998</v>
      </c>
      <c r="F140">
        <v>365.88648000000001</v>
      </c>
    </row>
    <row r="141" spans="1:6">
      <c r="A141" t="s">
        <v>163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t="s">
        <v>165</v>
      </c>
      <c r="B142">
        <v>7.9220704091583806E-3</v>
      </c>
      <c r="C142">
        <v>4.9838340007916102E-3</v>
      </c>
      <c r="D142">
        <v>6.76777708424237E-3</v>
      </c>
      <c r="E142">
        <v>1.09053637619618E-2</v>
      </c>
      <c r="F142">
        <v>9.1299445847924394E-3</v>
      </c>
    </row>
    <row r="143" spans="1:6">
      <c r="A143" t="s">
        <v>166</v>
      </c>
      <c r="B143">
        <v>4.6302611976930296E-3</v>
      </c>
      <c r="C143">
        <v>4.5127171231474899E-3</v>
      </c>
      <c r="D143">
        <v>4.7321036553701502E-3</v>
      </c>
      <c r="E143">
        <v>7.3199785025929703E-3</v>
      </c>
      <c r="F143">
        <v>7.0361000989610199E-3</v>
      </c>
    </row>
    <row r="144" spans="1:6">
      <c r="A144" t="s">
        <v>167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168</v>
      </c>
      <c r="B145">
        <v>19.879147697234899</v>
      </c>
      <c r="C145">
        <v>4.5438542427377797</v>
      </c>
      <c r="D145">
        <v>26.504039802726801</v>
      </c>
      <c r="E145">
        <v>5.55787047257658</v>
      </c>
      <c r="F145">
        <v>0.74434463951922702</v>
      </c>
    </row>
    <row r="146" spans="1:6">
      <c r="A146" t="s">
        <v>169</v>
      </c>
      <c r="B146">
        <v>384.54748719265001</v>
      </c>
      <c r="C146">
        <v>386.11785083607799</v>
      </c>
      <c r="D146">
        <v>374.70224367548298</v>
      </c>
      <c r="E146">
        <v>383.99473564084002</v>
      </c>
      <c r="F146">
        <v>389.23600726202301</v>
      </c>
    </row>
    <row r="147" spans="1:6">
      <c r="A147" t="s">
        <v>170</v>
      </c>
      <c r="B147">
        <v>116.499139788016</v>
      </c>
      <c r="C147">
        <v>15.490679999999999</v>
      </c>
      <c r="D147">
        <v>154.9068</v>
      </c>
      <c r="E147">
        <v>43.9258799999999</v>
      </c>
      <c r="F147">
        <v>34.548719999999904</v>
      </c>
    </row>
    <row r="148" spans="1:6">
      <c r="A148" t="s">
        <v>171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172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173</v>
      </c>
      <c r="B150">
        <v>81.856279999999899</v>
      </c>
      <c r="C150">
        <v>121.22684</v>
      </c>
      <c r="D150">
        <v>40.047199999999997</v>
      </c>
      <c r="E150">
        <v>175.70580000000001</v>
      </c>
      <c r="F150">
        <v>264.49824000000001</v>
      </c>
    </row>
    <row r="151" spans="1:6">
      <c r="A151" t="s">
        <v>174</v>
      </c>
      <c r="B151">
        <v>17.124680000000001</v>
      </c>
      <c r="C151">
        <v>8.7132000000000005</v>
      </c>
      <c r="D151">
        <v>18.800439999999998</v>
      </c>
      <c r="E151">
        <v>1.29644</v>
      </c>
      <c r="F151">
        <v>36.872428781014101</v>
      </c>
    </row>
    <row r="152" spans="1:6">
      <c r="A152" t="s">
        <v>175</v>
      </c>
      <c r="B152">
        <v>5.0928323618098803</v>
      </c>
      <c r="C152">
        <v>5.0942613224223496</v>
      </c>
      <c r="D152">
        <v>5.0999999999999996</v>
      </c>
      <c r="E152">
        <v>5.0873745159491399</v>
      </c>
      <c r="F152">
        <v>2.3145048189400002</v>
      </c>
    </row>
    <row r="153" spans="1:6">
      <c r="A153" t="s">
        <v>176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t="s">
        <v>177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t="s">
        <v>178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179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180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t="s">
        <v>181</v>
      </c>
      <c r="B158" s="1">
        <v>2.2731816429200099E-14</v>
      </c>
      <c r="C158">
        <v>0</v>
      </c>
      <c r="D158">
        <v>0</v>
      </c>
      <c r="E158">
        <v>0</v>
      </c>
      <c r="F158" s="1">
        <v>2.2731816429200099E-14</v>
      </c>
    </row>
    <row r="159" spans="1:6">
      <c r="A159" t="s">
        <v>182</v>
      </c>
      <c r="B159">
        <v>14.73888</v>
      </c>
      <c r="C159">
        <v>8.2658000000000005</v>
      </c>
      <c r="D159">
        <v>13.469239999999999</v>
      </c>
      <c r="E159">
        <v>1.29644</v>
      </c>
      <c r="F159">
        <v>50</v>
      </c>
    </row>
    <row r="160" spans="1:6">
      <c r="A160" t="s">
        <v>183</v>
      </c>
      <c r="B160">
        <v>22.441577632884901</v>
      </c>
      <c r="C160">
        <v>5.5065517259081398</v>
      </c>
      <c r="D160">
        <v>33.065899792691901</v>
      </c>
      <c r="E160">
        <v>5.4867734619653499</v>
      </c>
      <c r="F160">
        <v>43.759471721251899</v>
      </c>
    </row>
    <row r="161" spans="1:6">
      <c r="A161" t="s">
        <v>184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t="s">
        <v>185</v>
      </c>
      <c r="B162">
        <v>9.0090337225624104</v>
      </c>
      <c r="C162">
        <v>8.6131608609382493</v>
      </c>
      <c r="D162">
        <v>9.0104900000001003</v>
      </c>
      <c r="E162">
        <v>9.00160457984496</v>
      </c>
      <c r="F162">
        <v>8.3907858888812505</v>
      </c>
    </row>
    <row r="163" spans="1:6">
      <c r="A163" t="s">
        <v>186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t="s">
        <v>187</v>
      </c>
      <c r="B164">
        <v>17.588080000000001</v>
      </c>
      <c r="C164">
        <v>8.7132000000000502</v>
      </c>
      <c r="D164">
        <v>19.943480000000001</v>
      </c>
      <c r="E164">
        <v>4.0249080437942197</v>
      </c>
      <c r="F164">
        <v>53.494285872539997</v>
      </c>
    </row>
    <row r="165" spans="1:6">
      <c r="A165" t="s">
        <v>188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t="s">
        <v>189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t="s">
        <v>190</v>
      </c>
      <c r="B167">
        <v>273.36393639361</v>
      </c>
      <c r="C167">
        <v>337.66141404029298</v>
      </c>
      <c r="D167">
        <v>297.98422633382398</v>
      </c>
      <c r="E167">
        <v>257.02031570743299</v>
      </c>
      <c r="F167">
        <v>109.41002261944701</v>
      </c>
    </row>
    <row r="168" spans="1:6">
      <c r="A168" t="s">
        <v>191</v>
      </c>
      <c r="B168">
        <v>339.46468866390398</v>
      </c>
      <c r="C168">
        <v>354.75533107873099</v>
      </c>
      <c r="D168">
        <v>374.64710882301</v>
      </c>
      <c r="E168">
        <v>198.23322941834499</v>
      </c>
      <c r="F168">
        <v>332.93398287751501</v>
      </c>
    </row>
    <row r="169" spans="1:6">
      <c r="A169" t="s">
        <v>192</v>
      </c>
      <c r="B169">
        <v>0</v>
      </c>
      <c r="C169">
        <v>0</v>
      </c>
      <c r="D169">
        <v>0</v>
      </c>
      <c r="E169">
        <v>0</v>
      </c>
      <c r="F169">
        <v>1.37592</v>
      </c>
    </row>
    <row r="170" spans="1:6">
      <c r="A170" t="s">
        <v>193</v>
      </c>
      <c r="B170">
        <v>360.67191437529402</v>
      </c>
      <c r="C170">
        <v>303.56601810340402</v>
      </c>
      <c r="D170">
        <v>378.701618920974</v>
      </c>
      <c r="E170">
        <v>351.11544806580599</v>
      </c>
      <c r="F170">
        <v>378.716209281739</v>
      </c>
    </row>
    <row r="171" spans="1:6">
      <c r="A171" t="s">
        <v>194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t="s">
        <v>195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t="s">
        <v>196</v>
      </c>
      <c r="B173">
        <v>13.95392</v>
      </c>
      <c r="C173">
        <v>6.2320000000000002</v>
      </c>
      <c r="D173">
        <v>15.49836</v>
      </c>
      <c r="E173">
        <v>1.29644</v>
      </c>
      <c r="F173">
        <v>41.250999999999998</v>
      </c>
    </row>
    <row r="174" spans="1:6">
      <c r="A174" t="s">
        <v>197</v>
      </c>
      <c r="B174">
        <v>15.207599999999999</v>
      </c>
      <c r="C174">
        <v>8.9398574200008003</v>
      </c>
      <c r="D174">
        <v>20.421936596911799</v>
      </c>
      <c r="E174">
        <v>1.29644</v>
      </c>
      <c r="F174">
        <v>36.7724287810139</v>
      </c>
    </row>
    <row r="175" spans="1:6">
      <c r="A175" t="s">
        <v>198</v>
      </c>
      <c r="B175">
        <v>249.86143999999999</v>
      </c>
      <c r="C175">
        <v>228.57859281627401</v>
      </c>
      <c r="D175">
        <v>311.34528</v>
      </c>
      <c r="E175">
        <v>122.358066097163</v>
      </c>
      <c r="F175">
        <v>197.29374756888399</v>
      </c>
    </row>
    <row r="176" spans="1:6">
      <c r="A176" t="s">
        <v>199</v>
      </c>
      <c r="B176">
        <v>6.4908000000000401</v>
      </c>
      <c r="C176">
        <v>4.9646400000000002</v>
      </c>
      <c r="D176">
        <v>7.9944800000000003</v>
      </c>
      <c r="E176">
        <v>0.80644000000000005</v>
      </c>
      <c r="F176">
        <v>43.759471721251899</v>
      </c>
    </row>
    <row r="177" spans="1:6">
      <c r="A177" t="s">
        <v>200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t="s">
        <v>201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t="s">
        <v>202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203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t="s">
        <v>204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t="s">
        <v>205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t="s">
        <v>206</v>
      </c>
      <c r="B183" s="1">
        <v>2.2731816429200099E-14</v>
      </c>
      <c r="C183">
        <v>0</v>
      </c>
      <c r="D183">
        <v>0</v>
      </c>
      <c r="E183">
        <v>0</v>
      </c>
      <c r="F183">
        <v>0</v>
      </c>
    </row>
    <row r="184" spans="1:6">
      <c r="A184" t="s">
        <v>207</v>
      </c>
      <c r="B184" s="1">
        <v>2.2731816429200099E-14</v>
      </c>
      <c r="C184">
        <v>0</v>
      </c>
      <c r="D184">
        <v>0</v>
      </c>
      <c r="E184" s="1">
        <v>2.2731816429200099E-14</v>
      </c>
      <c r="F184" s="1">
        <v>2.2731816429200099E-14</v>
      </c>
    </row>
    <row r="185" spans="1:6">
      <c r="A185" t="s">
        <v>208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t="s">
        <v>209</v>
      </c>
      <c r="B186" s="1">
        <v>2.2731816429200099E-14</v>
      </c>
      <c r="C186">
        <v>0</v>
      </c>
      <c r="D186">
        <v>0</v>
      </c>
      <c r="E186">
        <v>0</v>
      </c>
      <c r="F186" s="1">
        <v>2.2731816429200099E-14</v>
      </c>
    </row>
    <row r="187" spans="1:6">
      <c r="A187" t="s">
        <v>210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t="s">
        <v>211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t="s">
        <v>212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t="s">
        <v>213</v>
      </c>
      <c r="B190">
        <v>17.123621546583099</v>
      </c>
      <c r="C190">
        <v>12.8136416171186</v>
      </c>
      <c r="D190">
        <v>20.438262404234901</v>
      </c>
      <c r="E190">
        <v>3.6342400000000001</v>
      </c>
      <c r="F190">
        <v>92.881240334149197</v>
      </c>
    </row>
    <row r="191" spans="1:6">
      <c r="A191" t="s">
        <v>214</v>
      </c>
      <c r="B191">
        <v>4.9731954158028203E-2</v>
      </c>
      <c r="C191">
        <v>4.9986909677156403E-2</v>
      </c>
      <c r="D191">
        <v>4.9505420199147498E-2</v>
      </c>
      <c r="E191">
        <v>4.9901681379672498E-2</v>
      </c>
      <c r="F191">
        <v>4.9995819766786499E-2</v>
      </c>
    </row>
    <row r="192" spans="1:6">
      <c r="A192" t="s">
        <v>215</v>
      </c>
      <c r="B192">
        <v>0.19946390831594299</v>
      </c>
      <c r="C192">
        <v>0.199973819354306</v>
      </c>
      <c r="D192">
        <v>0.199010840398295</v>
      </c>
      <c r="E192">
        <v>0.19980336275934199</v>
      </c>
      <c r="F192">
        <v>0.19999163953357299</v>
      </c>
    </row>
    <row r="193" spans="1:6">
      <c r="A193" t="s">
        <v>217</v>
      </c>
      <c r="B193">
        <v>80.810457505081899</v>
      </c>
      <c r="C193">
        <v>82.666905778806097</v>
      </c>
      <c r="D193">
        <v>94.947149887502405</v>
      </c>
      <c r="E193">
        <v>29.840743305389999</v>
      </c>
      <c r="F193">
        <v>6.0077403336922002</v>
      </c>
    </row>
    <row r="194" spans="1:6">
      <c r="A194" t="s">
        <v>218</v>
      </c>
      <c r="B194">
        <v>79.049519999999902</v>
      </c>
      <c r="C194">
        <v>29.034759999999999</v>
      </c>
      <c r="D194">
        <v>38.550240000000002</v>
      </c>
      <c r="E194">
        <v>203.00756000000001</v>
      </c>
      <c r="F194">
        <v>326.77467999999999</v>
      </c>
    </row>
    <row r="195" spans="1:6">
      <c r="A195" t="s">
        <v>219</v>
      </c>
      <c r="B195">
        <v>385.66000000000298</v>
      </c>
      <c r="C195">
        <v>389.23436000000203</v>
      </c>
      <c r="D195">
        <v>387.77431999999698</v>
      </c>
      <c r="E195">
        <v>387.07383999999701</v>
      </c>
      <c r="F195">
        <v>389.236560000005</v>
      </c>
    </row>
    <row r="196" spans="1:6">
      <c r="A196" t="s">
        <v>220</v>
      </c>
      <c r="B196">
        <v>120.435107519578</v>
      </c>
      <c r="C196">
        <v>57.509934071223199</v>
      </c>
      <c r="D196">
        <v>71.217208262381206</v>
      </c>
      <c r="E196">
        <v>71.481675278160907</v>
      </c>
      <c r="F196">
        <v>74.562510405057395</v>
      </c>
    </row>
    <row r="197" spans="1:6">
      <c r="A197" t="s">
        <v>221</v>
      </c>
      <c r="B197">
        <v>385.66</v>
      </c>
      <c r="C197">
        <v>389.23435999999998</v>
      </c>
      <c r="D197">
        <v>387.77431999999999</v>
      </c>
      <c r="E197">
        <v>387.07384000000002</v>
      </c>
      <c r="F197">
        <v>389.23656</v>
      </c>
    </row>
    <row r="198" spans="1:6">
      <c r="A198" t="s">
        <v>226</v>
      </c>
      <c r="B198">
        <v>42.686980111638398</v>
      </c>
      <c r="C198">
        <v>9.4571678505013104</v>
      </c>
      <c r="D198">
        <v>16.595120000000001</v>
      </c>
      <c r="E198">
        <v>48.002947165926798</v>
      </c>
      <c r="F198">
        <v>186.25680141234301</v>
      </c>
    </row>
    <row r="199" spans="1:6">
      <c r="A199" t="s">
        <v>227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t="s">
        <v>228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t="s">
        <v>229</v>
      </c>
      <c r="B201">
        <v>104.011823787373</v>
      </c>
      <c r="C201">
        <v>90.471206255423795</v>
      </c>
      <c r="D201">
        <v>89.745870857065896</v>
      </c>
      <c r="E201">
        <v>111.238346315534</v>
      </c>
      <c r="F201">
        <v>63.347684075047702</v>
      </c>
    </row>
    <row r="202" spans="1:6">
      <c r="A202" t="s">
        <v>230</v>
      </c>
      <c r="B202">
        <v>78.703328546649601</v>
      </c>
      <c r="C202">
        <v>99.800006238543602</v>
      </c>
      <c r="D202">
        <v>125.86949656903801</v>
      </c>
      <c r="E202">
        <v>25.5964673086172</v>
      </c>
      <c r="F202">
        <v>4.2724686853434797</v>
      </c>
    </row>
    <row r="203" spans="1:6">
      <c r="A203" t="s">
        <v>232</v>
      </c>
      <c r="B203">
        <v>43.556428897434301</v>
      </c>
      <c r="C203">
        <v>52.641493082570904</v>
      </c>
      <c r="D203">
        <v>26.345399463985199</v>
      </c>
      <c r="E203">
        <v>42.093474593371603</v>
      </c>
      <c r="F203">
        <v>30.458892839796601</v>
      </c>
    </row>
    <row r="204" spans="1:6">
      <c r="A204" t="s">
        <v>233</v>
      </c>
      <c r="B204">
        <v>0.43344000000001898</v>
      </c>
      <c r="C204">
        <v>5.2335200000000004</v>
      </c>
      <c r="D204">
        <v>0</v>
      </c>
      <c r="E204">
        <v>2.7277200000000001</v>
      </c>
      <c r="F204">
        <v>0</v>
      </c>
    </row>
    <row r="205" spans="1:6">
      <c r="A205" t="s">
        <v>234</v>
      </c>
      <c r="B205">
        <v>4.4046799999999804</v>
      </c>
      <c r="C205">
        <v>3.36992</v>
      </c>
      <c r="D205">
        <v>5.0649600000000001</v>
      </c>
      <c r="E205">
        <v>0.40379999999999999</v>
      </c>
      <c r="F205">
        <v>40.095600000000097</v>
      </c>
    </row>
    <row r="206" spans="1:6">
      <c r="A206" t="s">
        <v>236</v>
      </c>
      <c r="B206">
        <v>279.85369825747699</v>
      </c>
      <c r="C206">
        <v>334.81575384195401</v>
      </c>
      <c r="D206">
        <v>331.27783835727001</v>
      </c>
      <c r="E206">
        <v>152.892533567193</v>
      </c>
      <c r="F206">
        <v>260.085572316325</v>
      </c>
    </row>
    <row r="207" spans="1:6">
      <c r="A207" t="s">
        <v>237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t="s">
        <v>238</v>
      </c>
      <c r="B208">
        <v>16.4761356490461</v>
      </c>
      <c r="C208">
        <v>15.5531597136033</v>
      </c>
      <c r="D208">
        <v>14.240363175861701</v>
      </c>
      <c r="E208">
        <v>12.434243015862901</v>
      </c>
      <c r="F208">
        <v>153.76000962384401</v>
      </c>
    </row>
    <row r="209" spans="1:6">
      <c r="A209" t="s">
        <v>239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t="s">
        <v>240</v>
      </c>
      <c r="B210">
        <v>82.799489591830607</v>
      </c>
      <c r="C210">
        <v>91.762357922986098</v>
      </c>
      <c r="D210">
        <v>82.648528360191605</v>
      </c>
      <c r="E210">
        <v>48.768766528354199</v>
      </c>
      <c r="F210">
        <v>111.13282415421</v>
      </c>
    </row>
    <row r="211" spans="1:6">
      <c r="A211" t="s">
        <v>241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t="s">
        <v>242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t="s">
        <v>243</v>
      </c>
      <c r="B213">
        <v>0</v>
      </c>
      <c r="C213">
        <v>5.2499599999999997</v>
      </c>
      <c r="D213">
        <v>1.6390400000000001</v>
      </c>
      <c r="E213">
        <v>2.6361600000000198</v>
      </c>
      <c r="F213">
        <v>0</v>
      </c>
    </row>
    <row r="214" spans="1:6">
      <c r="A214" t="s">
        <v>244</v>
      </c>
      <c r="B214">
        <v>0</v>
      </c>
      <c r="C214">
        <v>2.52077160022667</v>
      </c>
      <c r="D214">
        <v>1.6390400000000001</v>
      </c>
      <c r="E214">
        <v>1.5444800000000201</v>
      </c>
      <c r="F214">
        <v>0</v>
      </c>
    </row>
    <row r="215" spans="1:6">
      <c r="A215" t="s">
        <v>245</v>
      </c>
      <c r="B215">
        <v>0.43344000000001898</v>
      </c>
      <c r="C215">
        <v>5.2335200000000004</v>
      </c>
      <c r="D215">
        <v>0</v>
      </c>
      <c r="E215">
        <v>2.7277200000000001</v>
      </c>
      <c r="F215">
        <v>0</v>
      </c>
    </row>
    <row r="216" spans="1:6">
      <c r="A216" t="s">
        <v>246</v>
      </c>
      <c r="B216">
        <v>0</v>
      </c>
      <c r="C216">
        <v>1.2603858001133299</v>
      </c>
      <c r="D216">
        <v>0.81952000000001102</v>
      </c>
      <c r="E216">
        <v>0.77224000000000004</v>
      </c>
      <c r="F216">
        <v>0</v>
      </c>
    </row>
    <row r="217" spans="1:6">
      <c r="A217" t="s">
        <v>248</v>
      </c>
      <c r="B217">
        <v>6.4623280396460796E-3</v>
      </c>
      <c r="C217">
        <v>8.0443073382241402E-3</v>
      </c>
      <c r="D217">
        <v>5.9529014323658203E-3</v>
      </c>
      <c r="E217">
        <v>7.6099759483838599E-3</v>
      </c>
      <c r="F217">
        <v>7.1953942325251301E-3</v>
      </c>
    </row>
    <row r="218" spans="1:6">
      <c r="A218" t="s">
        <v>249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t="s">
        <v>250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t="s">
        <v>251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t="s">
        <v>252</v>
      </c>
      <c r="B221">
        <v>110.74584</v>
      </c>
      <c r="C221">
        <v>148.94159999999999</v>
      </c>
      <c r="D221">
        <v>70.86</v>
      </c>
      <c r="E221">
        <v>138.59772000000001</v>
      </c>
      <c r="F221">
        <v>330.64028000000002</v>
      </c>
    </row>
    <row r="222" spans="1:6">
      <c r="A222" t="s">
        <v>253</v>
      </c>
      <c r="B222">
        <v>341.30543999999998</v>
      </c>
      <c r="C222">
        <v>278.16883999999999</v>
      </c>
      <c r="D222">
        <v>363.02944731749</v>
      </c>
      <c r="E222">
        <v>281.14891999999998</v>
      </c>
      <c r="F222">
        <v>364.18664000000001</v>
      </c>
    </row>
    <row r="223" spans="1:6">
      <c r="A223" t="s">
        <v>254</v>
      </c>
      <c r="B223" s="1">
        <v>2.2731816429200099E-14</v>
      </c>
      <c r="C223">
        <v>0</v>
      </c>
      <c r="D223">
        <v>0</v>
      </c>
      <c r="E223">
        <v>0</v>
      </c>
      <c r="F223" s="1">
        <v>2.2731816429200099E-14</v>
      </c>
    </row>
    <row r="224" spans="1:6">
      <c r="A224" t="s">
        <v>255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t="s">
        <v>256</v>
      </c>
      <c r="B225">
        <v>207.87368158664299</v>
      </c>
      <c r="C225">
        <v>328.67684448860803</v>
      </c>
      <c r="D225">
        <v>217.114867953398</v>
      </c>
      <c r="E225">
        <v>222.642014006876</v>
      </c>
      <c r="F225">
        <v>277.48252689562702</v>
      </c>
    </row>
    <row r="226" spans="1:6">
      <c r="A226" t="s">
        <v>264</v>
      </c>
      <c r="B226">
        <v>202.446307709937</v>
      </c>
      <c r="C226">
        <v>242.90180239391401</v>
      </c>
      <c r="D226">
        <v>111.393512262046</v>
      </c>
      <c r="E226">
        <v>298.53594017300799</v>
      </c>
      <c r="F226">
        <v>327.375075713022</v>
      </c>
    </row>
    <row r="227" spans="1:6">
      <c r="A227" t="s">
        <v>266</v>
      </c>
      <c r="B227">
        <v>15.7658</v>
      </c>
      <c r="C227">
        <v>8.1531599999999997</v>
      </c>
      <c r="D227">
        <v>16.595120000000001</v>
      </c>
      <c r="E227">
        <v>3.39144000000001</v>
      </c>
      <c r="F227">
        <v>231.46487999999999</v>
      </c>
    </row>
    <row r="228" spans="1:6">
      <c r="A228" t="s">
        <v>267</v>
      </c>
      <c r="B228">
        <v>3.6698500000000398</v>
      </c>
      <c r="C228">
        <v>3.2738839568486999</v>
      </c>
      <c r="D228">
        <v>3.6698499999999998</v>
      </c>
      <c r="E228">
        <v>3.6698499999999998</v>
      </c>
      <c r="F228">
        <v>3.0517799999999999</v>
      </c>
    </row>
    <row r="229" spans="1:6">
      <c r="A229" t="s">
        <v>268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t="s">
        <v>269</v>
      </c>
      <c r="B230">
        <v>1.8542099999999699</v>
      </c>
      <c r="C230">
        <v>0.55411999999999995</v>
      </c>
      <c r="D230">
        <v>1.8542099999999999</v>
      </c>
      <c r="E230">
        <v>1.8542099999999999</v>
      </c>
      <c r="F230">
        <v>0</v>
      </c>
    </row>
    <row r="231" spans="1:6">
      <c r="A231" t="s">
        <v>270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t="s">
        <v>271</v>
      </c>
      <c r="B232" s="1">
        <v>2.2731816429200099E-14</v>
      </c>
      <c r="C232">
        <v>0</v>
      </c>
      <c r="D232">
        <v>0</v>
      </c>
      <c r="E232" s="1">
        <v>2.2731816429200099E-14</v>
      </c>
      <c r="F232">
        <v>0</v>
      </c>
    </row>
    <row r="233" spans="1:6">
      <c r="A233" t="s">
        <v>272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t="s">
        <v>273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t="s">
        <v>274</v>
      </c>
      <c r="B235" s="1">
        <v>2.2731816429200099E-14</v>
      </c>
      <c r="C235">
        <v>0</v>
      </c>
      <c r="D235">
        <v>0</v>
      </c>
      <c r="E235">
        <v>0</v>
      </c>
      <c r="F235">
        <v>0</v>
      </c>
    </row>
    <row r="236" spans="1:6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t="s">
        <v>276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t="s">
        <v>277</v>
      </c>
      <c r="B238">
        <v>77.896147284642097</v>
      </c>
      <c r="C238">
        <v>11.3697996991992</v>
      </c>
      <c r="D238">
        <v>69.410765983480701</v>
      </c>
      <c r="E238">
        <v>35.256756606171699</v>
      </c>
      <c r="F238">
        <v>12.862223014826499</v>
      </c>
    </row>
    <row r="239" spans="1:6">
      <c r="A239" t="s">
        <v>278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t="s">
        <v>279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t="s">
        <v>280</v>
      </c>
      <c r="B241" s="1">
        <v>2.2731816429200099E-14</v>
      </c>
      <c r="C241">
        <v>0</v>
      </c>
      <c r="D241">
        <v>0</v>
      </c>
      <c r="E241" s="1">
        <v>2.2731816429200099E-14</v>
      </c>
      <c r="F241">
        <v>0</v>
      </c>
    </row>
    <row r="242" spans="1:6">
      <c r="A242" t="s">
        <v>281</v>
      </c>
      <c r="B242">
        <v>6.4623280396087796E-3</v>
      </c>
      <c r="C242">
        <v>8.0443073382436801E-3</v>
      </c>
      <c r="D242">
        <v>5.9529014323604903E-3</v>
      </c>
      <c r="E242">
        <v>7.6099759484602502E-3</v>
      </c>
      <c r="F242">
        <v>7.1953942326015204E-3</v>
      </c>
    </row>
    <row r="243" spans="1:6">
      <c r="A243" t="s">
        <v>282</v>
      </c>
      <c r="B243">
        <v>6.4623280395255502E-3</v>
      </c>
      <c r="C243">
        <v>8.0443073382221904E-3</v>
      </c>
      <c r="D243">
        <v>5.9529014323603802E-3</v>
      </c>
      <c r="E243">
        <v>7.6099759484495096E-3</v>
      </c>
      <c r="F243">
        <v>7.1953942325182901E-3</v>
      </c>
    </row>
    <row r="244" spans="1:6">
      <c r="A244" t="s">
        <v>283</v>
      </c>
      <c r="B244">
        <v>1.51999999999998</v>
      </c>
      <c r="C244">
        <v>0</v>
      </c>
      <c r="D244">
        <v>0.85504000000000002</v>
      </c>
      <c r="E244">
        <v>0</v>
      </c>
      <c r="F244">
        <v>0</v>
      </c>
    </row>
    <row r="245" spans="1:6">
      <c r="A245" t="s">
        <v>284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t="s">
        <v>285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t="s">
        <v>286</v>
      </c>
      <c r="B247">
        <v>2.06580479107293E-4</v>
      </c>
      <c r="C247">
        <v>4.4449337882175599E-4</v>
      </c>
      <c r="D247">
        <v>1.19386463163437E-4</v>
      </c>
      <c r="E247">
        <v>1.01012617028579E-4</v>
      </c>
      <c r="F247" s="1">
        <v>5.1193085687378799E-5</v>
      </c>
    </row>
    <row r="248" spans="1:6">
      <c r="A248" t="s">
        <v>287</v>
      </c>
      <c r="B248">
        <v>0.15653910119251599</v>
      </c>
      <c r="C248">
        <v>9.3751737283692002E-2</v>
      </c>
      <c r="D248">
        <v>9.7164717917024204E-2</v>
      </c>
      <c r="E248">
        <v>0.34736961577549602</v>
      </c>
      <c r="F248">
        <v>0.153256422852701</v>
      </c>
    </row>
    <row r="249" spans="1:6">
      <c r="A249" t="s">
        <v>288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t="s">
        <v>289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t="s">
        <v>388</v>
      </c>
      <c r="B251">
        <v>0</v>
      </c>
      <c r="C251">
        <v>0</v>
      </c>
      <c r="D251">
        <v>0.1</v>
      </c>
      <c r="E251">
        <v>0</v>
      </c>
      <c r="F251">
        <v>0</v>
      </c>
    </row>
    <row r="252" spans="1:6">
      <c r="A252" t="s">
        <v>290</v>
      </c>
      <c r="B252" s="1">
        <v>8.5265128291211997E-14</v>
      </c>
      <c r="C252">
        <v>0</v>
      </c>
      <c r="D252">
        <v>0</v>
      </c>
      <c r="E252" s="1">
        <v>8.5265128291211997E-14</v>
      </c>
      <c r="F252" s="1">
        <v>8.5265128291211997E-14</v>
      </c>
    </row>
    <row r="253" spans="1:6">
      <c r="A253" t="s">
        <v>291</v>
      </c>
      <c r="B253">
        <v>31.781268636084999</v>
      </c>
      <c r="C253">
        <v>77.018546024153096</v>
      </c>
      <c r="D253">
        <v>22.307561632395</v>
      </c>
      <c r="E253">
        <v>35.328118481038402</v>
      </c>
      <c r="F253">
        <v>190.28126542667701</v>
      </c>
    </row>
    <row r="254" spans="1:6">
      <c r="A254" t="s">
        <v>292</v>
      </c>
      <c r="B254">
        <v>1.05015606459535</v>
      </c>
      <c r="C254">
        <v>0</v>
      </c>
      <c r="D254">
        <v>1.80653167989992</v>
      </c>
      <c r="E254" s="1">
        <v>5.1583737281646298E-14</v>
      </c>
      <c r="F254" s="1">
        <v>5.1583737281646298E-14</v>
      </c>
    </row>
    <row r="255" spans="1:6">
      <c r="A255" t="s">
        <v>293</v>
      </c>
      <c r="B255">
        <v>385.66</v>
      </c>
      <c r="C255">
        <v>389.22900413727001</v>
      </c>
      <c r="D255">
        <v>387.77431999999999</v>
      </c>
      <c r="E255">
        <v>387.06855862277899</v>
      </c>
      <c r="F255">
        <v>389.23388982754199</v>
      </c>
    </row>
    <row r="256" spans="1:6">
      <c r="A256" t="s">
        <v>294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t="s">
        <v>295</v>
      </c>
      <c r="B257">
        <v>9.3026397437370701E-4</v>
      </c>
      <c r="C257">
        <v>1.7252835374361999E-3</v>
      </c>
      <c r="D257">
        <v>1.06631528726131E-3</v>
      </c>
      <c r="E257">
        <v>2.0546492679386599E-3</v>
      </c>
      <c r="F257">
        <v>1.1624488030065601E-3</v>
      </c>
    </row>
    <row r="258" spans="1:6">
      <c r="A258" t="s">
        <v>296</v>
      </c>
      <c r="B258">
        <v>0.100000000000045</v>
      </c>
      <c r="C258">
        <v>0.1</v>
      </c>
      <c r="D258">
        <v>0.1</v>
      </c>
      <c r="E258">
        <v>0.1</v>
      </c>
      <c r="F258">
        <v>0.1</v>
      </c>
    </row>
    <row r="259" spans="1:6">
      <c r="A259" t="s">
        <v>297</v>
      </c>
      <c r="B259" s="1">
        <v>2.2731816429200099E-14</v>
      </c>
      <c r="C259">
        <v>0</v>
      </c>
      <c r="D259">
        <v>0</v>
      </c>
      <c r="E259">
        <v>0</v>
      </c>
      <c r="F259">
        <v>0</v>
      </c>
    </row>
    <row r="260" spans="1:6">
      <c r="A260" t="s">
        <v>298</v>
      </c>
      <c r="B260">
        <v>0</v>
      </c>
      <c r="C260">
        <v>0.2</v>
      </c>
      <c r="D260">
        <v>0.2</v>
      </c>
      <c r="E260">
        <v>0</v>
      </c>
      <c r="F260">
        <v>0</v>
      </c>
    </row>
    <row r="261" spans="1:6">
      <c r="A261" t="s">
        <v>299</v>
      </c>
      <c r="B261">
        <v>1.81777245643389E-4</v>
      </c>
      <c r="C261" s="1">
        <v>2.9372337500004499E-5</v>
      </c>
      <c r="D261">
        <v>1.00150718800005E-4</v>
      </c>
      <c r="E261" s="1">
        <v>1.0362901725000001E-5</v>
      </c>
      <c r="F261" s="1">
        <v>2.7891723750000002E-6</v>
      </c>
    </row>
    <row r="262" spans="1:6">
      <c r="A262" t="s">
        <v>301</v>
      </c>
      <c r="B262">
        <v>76.985693698492497</v>
      </c>
      <c r="C262">
        <v>9.4959228827935291</v>
      </c>
      <c r="D262">
        <v>61.919980302689297</v>
      </c>
      <c r="E262">
        <v>85.839871488444402</v>
      </c>
      <c r="F262">
        <v>210.48382575081399</v>
      </c>
    </row>
    <row r="263" spans="1:6">
      <c r="A263" t="s">
        <v>302</v>
      </c>
      <c r="B263" s="1">
        <v>2.8421709430404001E-14</v>
      </c>
      <c r="C263">
        <v>4.56536863339352E-4</v>
      </c>
      <c r="D263">
        <v>0</v>
      </c>
      <c r="E263">
        <v>0</v>
      </c>
      <c r="F263" s="1">
        <v>2.8421709430404001E-14</v>
      </c>
    </row>
    <row r="264" spans="1:6">
      <c r="A264" t="s">
        <v>303</v>
      </c>
      <c r="B264">
        <v>124.858610735963</v>
      </c>
      <c r="C264">
        <v>146.440731497906</v>
      </c>
      <c r="D264">
        <v>170.55684770852599</v>
      </c>
      <c r="E264">
        <v>81.980335833003906</v>
      </c>
      <c r="F264">
        <v>237.03527968934401</v>
      </c>
    </row>
    <row r="265" spans="1:6">
      <c r="A265" t="s">
        <v>304</v>
      </c>
      <c r="B265">
        <v>29.7065271104168</v>
      </c>
      <c r="C265">
        <v>8.8310317259081597</v>
      </c>
      <c r="D265">
        <v>22.0721600000001</v>
      </c>
      <c r="E265">
        <v>4.0620301685896703</v>
      </c>
      <c r="F265">
        <v>146.11840000000001</v>
      </c>
    </row>
    <row r="266" spans="1:6">
      <c r="A266" t="s">
        <v>305</v>
      </c>
      <c r="B266">
        <v>1.5988800000000101</v>
      </c>
      <c r="C266">
        <v>0.91700000000000004</v>
      </c>
      <c r="D266">
        <v>0</v>
      </c>
      <c r="E266">
        <v>2.4990000000000001</v>
      </c>
      <c r="F266">
        <v>0.45616000000000001</v>
      </c>
    </row>
    <row r="267" spans="1:6">
      <c r="A267" t="s">
        <v>306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t="s">
        <v>307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t="s">
        <v>309</v>
      </c>
      <c r="B269">
        <v>184.67781938320499</v>
      </c>
      <c r="C269">
        <v>226.42840577929601</v>
      </c>
      <c r="D269">
        <v>172.89217448585501</v>
      </c>
      <c r="E269">
        <v>204.26665978779499</v>
      </c>
      <c r="F269">
        <v>222.92322015950199</v>
      </c>
    </row>
    <row r="270" spans="1:6">
      <c r="A270" t="s">
        <v>310</v>
      </c>
      <c r="B270">
        <v>7.0739639181738301E-4</v>
      </c>
      <c r="C270">
        <v>2.5793641191764701E-3</v>
      </c>
      <c r="D270">
        <v>1.4033248573515099E-3</v>
      </c>
      <c r="E270">
        <v>4.4282384146754301E-4</v>
      </c>
      <c r="F270">
        <v>1.3936359516719701E-4</v>
      </c>
    </row>
    <row r="271" spans="1:6">
      <c r="A271" t="s">
        <v>313</v>
      </c>
      <c r="B271">
        <v>0.16417147464059001</v>
      </c>
      <c r="C271">
        <v>9.1410854914641994E-3</v>
      </c>
      <c r="D271">
        <v>0.28665752732327099</v>
      </c>
      <c r="E271">
        <v>0.84162516160982603</v>
      </c>
      <c r="F271">
        <v>0.16392878101409999</v>
      </c>
    </row>
    <row r="272" spans="1:6">
      <c r="A272" t="s">
        <v>314</v>
      </c>
      <c r="B272" s="1">
        <v>2.2731816429200099E-14</v>
      </c>
      <c r="C272">
        <v>0</v>
      </c>
      <c r="D272">
        <v>0</v>
      </c>
      <c r="E272">
        <v>0</v>
      </c>
      <c r="F272" s="1">
        <v>2.2731816429200099E-14</v>
      </c>
    </row>
    <row r="273" spans="1:6">
      <c r="A273" t="s">
        <v>315</v>
      </c>
      <c r="B273">
        <v>8.5454031977820807E-3</v>
      </c>
      <c r="C273">
        <v>1.1245713399398401E-2</v>
      </c>
      <c r="D273">
        <v>8.3492588820450707E-3</v>
      </c>
      <c r="E273">
        <v>4.2577929538656399E-3</v>
      </c>
      <c r="F273">
        <v>4.0074170049098096E-3</v>
      </c>
    </row>
    <row r="274" spans="1:6">
      <c r="A274" t="s">
        <v>316</v>
      </c>
      <c r="B274">
        <v>112.99288</v>
      </c>
      <c r="C274">
        <v>244.83926247583</v>
      </c>
      <c r="D274">
        <v>158.77646159344999</v>
      </c>
      <c r="E274">
        <v>112.669338343635</v>
      </c>
      <c r="F274">
        <v>255.31309158209999</v>
      </c>
    </row>
    <row r="275" spans="1:6">
      <c r="A275" t="s">
        <v>317</v>
      </c>
      <c r="B275">
        <v>18.466513608853599</v>
      </c>
      <c r="C275">
        <v>18.1514966249472</v>
      </c>
      <c r="D275">
        <v>18.4975787636617</v>
      </c>
      <c r="E275">
        <v>17.9468465439517</v>
      </c>
      <c r="F275">
        <v>18.436214390507399</v>
      </c>
    </row>
    <row r="276" spans="1:6">
      <c r="A276" t="s">
        <v>318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t="s">
        <v>319</v>
      </c>
      <c r="B277">
        <v>372.346525790084</v>
      </c>
      <c r="C277">
        <v>251.584321670897</v>
      </c>
      <c r="D277">
        <v>365.47950280662099</v>
      </c>
      <c r="E277">
        <v>350.368674423134</v>
      </c>
      <c r="F277">
        <v>337.81271554365202</v>
      </c>
    </row>
    <row r="278" spans="1:6">
      <c r="A278" t="s">
        <v>320</v>
      </c>
      <c r="B278">
        <v>66.234053271436807</v>
      </c>
      <c r="C278">
        <v>82.530430817552698</v>
      </c>
      <c r="D278">
        <v>22.3937393498502</v>
      </c>
      <c r="E278">
        <v>199.298061794978</v>
      </c>
      <c r="F278">
        <v>256.500247318687</v>
      </c>
    </row>
    <row r="279" spans="1:6">
      <c r="A279" t="s">
        <v>321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t="s">
        <v>322</v>
      </c>
      <c r="B280" s="1">
        <v>7.8825834748386099E-15</v>
      </c>
      <c r="C280">
        <v>0</v>
      </c>
      <c r="D280">
        <v>0</v>
      </c>
      <c r="E280" s="1">
        <v>7.8825834748386099E-15</v>
      </c>
      <c r="F280" s="1">
        <v>7.8825834748386099E-15</v>
      </c>
    </row>
    <row r="281" spans="1:6">
      <c r="A281" t="s">
        <v>323</v>
      </c>
      <c r="B281">
        <v>1.3174921851164E-3</v>
      </c>
      <c r="C281">
        <v>4.0625582358513896E-3</v>
      </c>
      <c r="D281">
        <v>8.2023733340463899E-4</v>
      </c>
      <c r="E281">
        <v>2.2997109384906302E-3</v>
      </c>
      <c r="F281">
        <v>1.59776231263503E-3</v>
      </c>
    </row>
    <row r="282" spans="1:6">
      <c r="A282" t="s">
        <v>324</v>
      </c>
      <c r="B282" s="1">
        <v>4.6629367034256598E-15</v>
      </c>
      <c r="C282">
        <v>0</v>
      </c>
      <c r="D282">
        <v>0</v>
      </c>
      <c r="E282" s="1">
        <v>1.19560862379409E-5</v>
      </c>
      <c r="F282">
        <v>0</v>
      </c>
    </row>
    <row r="283" spans="1:6">
      <c r="A283" t="s">
        <v>325</v>
      </c>
      <c r="B283">
        <v>4.75804000000005</v>
      </c>
      <c r="C283">
        <v>17.642800000000001</v>
      </c>
      <c r="D283">
        <v>0.60995999999999995</v>
      </c>
      <c r="E283">
        <v>8.4152400000000007</v>
      </c>
      <c r="F283">
        <v>19.601279999999999</v>
      </c>
    </row>
    <row r="284" spans="1:6">
      <c r="A284" t="s">
        <v>326</v>
      </c>
      <c r="B284">
        <v>5.854806747847E-4</v>
      </c>
      <c r="C284">
        <v>2.2717049657333698E-3</v>
      </c>
      <c r="D284">
        <v>1.34566015220379E-3</v>
      </c>
      <c r="E284">
        <v>2.41084701847319E-4</v>
      </c>
      <c r="F284" s="1">
        <v>5.2354057379494501E-5</v>
      </c>
    </row>
    <row r="285" spans="1:6">
      <c r="A285" t="s">
        <v>327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t="s">
        <v>328</v>
      </c>
      <c r="B286">
        <v>28.481702989471799</v>
      </c>
      <c r="C286">
        <v>19.301336268583398</v>
      </c>
      <c r="D286">
        <v>17.548294267326401</v>
      </c>
      <c r="E286">
        <v>52.835358626233798</v>
      </c>
      <c r="F286">
        <v>25.790242802575701</v>
      </c>
    </row>
    <row r="287" spans="1:6">
      <c r="A287" t="s">
        <v>330</v>
      </c>
      <c r="B287">
        <v>81.889596976940894</v>
      </c>
      <c r="C287">
        <v>37.621292645020297</v>
      </c>
      <c r="D287">
        <v>62.889288777525202</v>
      </c>
      <c r="E287">
        <v>23.8162256076752</v>
      </c>
      <c r="F287">
        <v>270.31474552181498</v>
      </c>
    </row>
    <row r="288" spans="1:6">
      <c r="A288" t="s">
        <v>331</v>
      </c>
      <c r="B288">
        <v>27.640312989471798</v>
      </c>
      <c r="C288">
        <v>18.459946268583401</v>
      </c>
      <c r="D288">
        <v>30.1062302659832</v>
      </c>
      <c r="E288">
        <v>51.942764332236798</v>
      </c>
      <c r="F288">
        <v>24.948852802575701</v>
      </c>
    </row>
    <row r="289" spans="1:6">
      <c r="A289" t="s">
        <v>332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t="s">
        <v>333</v>
      </c>
      <c r="B290">
        <v>1</v>
      </c>
      <c r="C290">
        <v>1</v>
      </c>
      <c r="D290">
        <v>1</v>
      </c>
      <c r="E290">
        <v>1</v>
      </c>
      <c r="F290">
        <v>1</v>
      </c>
    </row>
    <row r="291" spans="1:6">
      <c r="A291" t="s">
        <v>334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t="s">
        <v>335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t="s">
        <v>336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t="s">
        <v>337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t="s">
        <v>338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t="s">
        <v>339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t="s">
        <v>340</v>
      </c>
      <c r="B297">
        <v>336.07806748112398</v>
      </c>
      <c r="C297">
        <v>380.04744036545299</v>
      </c>
      <c r="D297">
        <v>385.88205872709</v>
      </c>
      <c r="E297">
        <v>216.82579363376701</v>
      </c>
      <c r="F297">
        <v>371.70997330121099</v>
      </c>
    </row>
    <row r="298" spans="1:6">
      <c r="A298" t="s">
        <v>341</v>
      </c>
      <c r="B298">
        <v>6.7161705019316799E-4</v>
      </c>
      <c r="C298">
        <v>2.39189605561026E-3</v>
      </c>
      <c r="D298">
        <v>1.4304559186977699E-3</v>
      </c>
      <c r="E298">
        <v>2.5612405406719201E-4</v>
      </c>
      <c r="F298" s="1">
        <v>7.4192725469407499E-5</v>
      </c>
    </row>
    <row r="299" spans="1:6">
      <c r="A299" t="s">
        <v>342</v>
      </c>
      <c r="B299" s="1">
        <v>2.2731816429200099E-14</v>
      </c>
      <c r="C299">
        <v>0</v>
      </c>
      <c r="D299">
        <v>0</v>
      </c>
      <c r="E299">
        <v>0.44226863736010502</v>
      </c>
      <c r="F299" s="1">
        <v>2.2731816429200099E-14</v>
      </c>
    </row>
    <row r="300" spans="1:6">
      <c r="A300" t="s">
        <v>343</v>
      </c>
      <c r="B300">
        <v>0.99362855967433505</v>
      </c>
      <c r="C300">
        <v>0.99195569266178296</v>
      </c>
      <c r="D300">
        <v>0.99404709856764095</v>
      </c>
      <c r="E300">
        <v>0.99239520545059901</v>
      </c>
      <c r="F300">
        <v>0.94727272653653904</v>
      </c>
    </row>
    <row r="301" spans="1:6">
      <c r="A301" t="s">
        <v>344</v>
      </c>
      <c r="B301">
        <v>9.4393381723151801</v>
      </c>
      <c r="C301">
        <v>2.9899875456859801</v>
      </c>
      <c r="D301">
        <v>7.5367278526346704</v>
      </c>
      <c r="E301">
        <v>0.48973055440921998</v>
      </c>
      <c r="F301">
        <v>81.354318218861096</v>
      </c>
    </row>
    <row r="302" spans="1:6">
      <c r="A302" t="s">
        <v>345</v>
      </c>
      <c r="B302">
        <v>10</v>
      </c>
      <c r="C302">
        <v>10</v>
      </c>
      <c r="D302">
        <v>10</v>
      </c>
      <c r="E302">
        <v>10</v>
      </c>
      <c r="F302">
        <v>4.2725600000000004</v>
      </c>
    </row>
    <row r="303" spans="1:6">
      <c r="A303" t="s">
        <v>346</v>
      </c>
      <c r="B303" s="1">
        <v>4.1039220632921301E-14</v>
      </c>
      <c r="C303">
        <v>0</v>
      </c>
      <c r="D303">
        <v>0</v>
      </c>
      <c r="E303">
        <v>0</v>
      </c>
      <c r="F303" s="1">
        <v>4.1039220632921301E-14</v>
      </c>
    </row>
    <row r="304" spans="1:6">
      <c r="A304" t="s">
        <v>347</v>
      </c>
      <c r="B304" s="1">
        <v>4.3631764867768703E-14</v>
      </c>
      <c r="C304">
        <v>0</v>
      </c>
      <c r="D304">
        <v>0</v>
      </c>
      <c r="E304">
        <v>0</v>
      </c>
      <c r="F304" s="1">
        <v>4.3631764867768703E-14</v>
      </c>
    </row>
    <row r="305" spans="1:6">
      <c r="A305" t="s">
        <v>348</v>
      </c>
      <c r="B305">
        <v>0.66758000000000794</v>
      </c>
      <c r="C305">
        <v>0.66757999999999995</v>
      </c>
      <c r="D305">
        <v>0.66757999999999995</v>
      </c>
      <c r="E305">
        <v>0.66757999999999995</v>
      </c>
      <c r="F305">
        <v>0.66758000000000794</v>
      </c>
    </row>
    <row r="306" spans="1:6">
      <c r="A306" t="s">
        <v>349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t="s">
        <v>350</v>
      </c>
      <c r="B307">
        <v>355.417382969068</v>
      </c>
      <c r="C307">
        <v>348.00590393232397</v>
      </c>
      <c r="D307">
        <v>371.63267999999999</v>
      </c>
      <c r="E307">
        <v>348.70510047535902</v>
      </c>
      <c r="F307">
        <v>335.54645274672401</v>
      </c>
    </row>
    <row r="308" spans="1:6">
      <c r="A308" t="s">
        <v>351</v>
      </c>
      <c r="B308" s="1">
        <v>5.6843418860808002E-14</v>
      </c>
      <c r="C308">
        <v>0</v>
      </c>
      <c r="D308">
        <v>0</v>
      </c>
      <c r="E308">
        <v>0</v>
      </c>
      <c r="F308" s="1">
        <v>5.6843418860808002E-14</v>
      </c>
    </row>
    <row r="309" spans="1:6">
      <c r="A309" t="s">
        <v>352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t="s">
        <v>353</v>
      </c>
      <c r="B310">
        <v>20</v>
      </c>
      <c r="C310">
        <v>20</v>
      </c>
      <c r="D310">
        <v>20</v>
      </c>
      <c r="E310">
        <v>20</v>
      </c>
      <c r="F310">
        <v>20</v>
      </c>
    </row>
    <row r="311" spans="1:6">
      <c r="A311" t="s">
        <v>354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t="s">
        <v>355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t="s">
        <v>356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t="s">
        <v>357</v>
      </c>
      <c r="B314">
        <v>20.879147697234799</v>
      </c>
      <c r="C314">
        <v>1.96133804740774</v>
      </c>
      <c r="D314">
        <v>26.328044675445099</v>
      </c>
      <c r="E314">
        <v>4.28681363407975</v>
      </c>
      <c r="F314" s="1">
        <v>4.1952877803674798E-14</v>
      </c>
    </row>
    <row r="315" spans="1:6">
      <c r="A315" t="s">
        <v>358</v>
      </c>
      <c r="B315">
        <v>1.38345028193831E-3</v>
      </c>
      <c r="C315">
        <v>4.1323895136415904E-3</v>
      </c>
      <c r="D315">
        <v>2.26962662998664E-3</v>
      </c>
      <c r="E315">
        <v>1.2121812448258099E-3</v>
      </c>
      <c r="F315">
        <v>2.6962483122239299E-4</v>
      </c>
    </row>
    <row r="316" spans="1:6">
      <c r="A316" t="s">
        <v>360</v>
      </c>
      <c r="B316">
        <v>385.00365923957401</v>
      </c>
      <c r="C316">
        <v>385.09017043284098</v>
      </c>
      <c r="D316">
        <v>385.93355101765599</v>
      </c>
      <c r="E316">
        <v>381.60333966633999</v>
      </c>
      <c r="F316">
        <v>385.61475529091399</v>
      </c>
    </row>
    <row r="317" spans="1:6">
      <c r="A317" t="s">
        <v>361</v>
      </c>
      <c r="B317">
        <v>75.468102488185593</v>
      </c>
      <c r="C317">
        <v>188.457164917825</v>
      </c>
      <c r="D317">
        <v>78.720025861623995</v>
      </c>
      <c r="E317">
        <v>48.6424582012407</v>
      </c>
      <c r="F317">
        <v>200.87664586266601</v>
      </c>
    </row>
    <row r="318" spans="1:6">
      <c r="A318" t="s">
        <v>362</v>
      </c>
      <c r="B318">
        <v>5.8135600000000496</v>
      </c>
      <c r="C318">
        <v>6.8197599999999996</v>
      </c>
      <c r="D318">
        <v>2.9839600000000002</v>
      </c>
      <c r="E318">
        <v>2.1496399999999798</v>
      </c>
      <c r="F318">
        <v>19.465799999999899</v>
      </c>
    </row>
    <row r="319" spans="1:6">
      <c r="A319" t="s">
        <v>363</v>
      </c>
      <c r="B319">
        <v>5.8135600000000496</v>
      </c>
      <c r="C319">
        <v>6.8197599999999996</v>
      </c>
      <c r="D319">
        <v>2.9839600000000002</v>
      </c>
      <c r="E319">
        <v>1.2964399999999601</v>
      </c>
      <c r="F319">
        <v>19.465800000000002</v>
      </c>
    </row>
    <row r="320" spans="1:6">
      <c r="A320" t="s">
        <v>364</v>
      </c>
      <c r="B320" s="1">
        <v>2.2731816429200099E-14</v>
      </c>
      <c r="C320">
        <v>0</v>
      </c>
      <c r="D320">
        <v>0</v>
      </c>
      <c r="E320">
        <v>0</v>
      </c>
      <c r="F320" s="1">
        <v>2.2731816429200099E-14</v>
      </c>
    </row>
    <row r="321" spans="1:6">
      <c r="A321" t="s">
        <v>365</v>
      </c>
      <c r="B321">
        <v>87.7300842624701</v>
      </c>
      <c r="C321">
        <v>15.0894439930043</v>
      </c>
      <c r="D321">
        <v>101.76638144847099</v>
      </c>
      <c r="E321">
        <v>23.645926324805401</v>
      </c>
      <c r="F321">
        <v>134.66177128754299</v>
      </c>
    </row>
    <row r="322" spans="1:6">
      <c r="A322" t="s">
        <v>366</v>
      </c>
      <c r="B322">
        <v>78.035315713836994</v>
      </c>
      <c r="C322">
        <v>78.608056371280099</v>
      </c>
      <c r="D322">
        <v>107.895761616993</v>
      </c>
      <c r="E322">
        <v>24.733737996295801</v>
      </c>
      <c r="F322">
        <v>3.7861808988123098</v>
      </c>
    </row>
    <row r="323" spans="1:6">
      <c r="A323" t="s">
        <v>367</v>
      </c>
      <c r="B323">
        <v>0</v>
      </c>
      <c r="C323">
        <v>0</v>
      </c>
      <c r="D323">
        <v>0</v>
      </c>
      <c r="E323">
        <v>0.44226863736010502</v>
      </c>
      <c r="F323">
        <v>0</v>
      </c>
    </row>
    <row r="324" spans="1:6">
      <c r="A324" t="s">
        <v>368</v>
      </c>
      <c r="B324">
        <v>66.075999813047105</v>
      </c>
      <c r="C324">
        <v>9.5478548422386105</v>
      </c>
      <c r="D324">
        <v>69.141917042803698</v>
      </c>
      <c r="E324">
        <v>43.4144308063265</v>
      </c>
      <c r="F324">
        <v>204.03189335393299</v>
      </c>
    </row>
    <row r="325" spans="1:6">
      <c r="A325" t="s">
        <v>369</v>
      </c>
      <c r="B325">
        <v>78.681938077151898</v>
      </c>
      <c r="C325">
        <v>156.19875999999999</v>
      </c>
      <c r="D325">
        <v>137.313638139848</v>
      </c>
      <c r="E325">
        <v>25.589559956599899</v>
      </c>
      <c r="F325">
        <v>4.2725600000000004</v>
      </c>
    </row>
    <row r="326" spans="1:6">
      <c r="A326" t="s">
        <v>370</v>
      </c>
      <c r="B326">
        <v>173.649825343103</v>
      </c>
      <c r="C326">
        <v>217.30803994095899</v>
      </c>
      <c r="D326">
        <v>160.600206842586</v>
      </c>
      <c r="E326">
        <v>189.180024968449</v>
      </c>
      <c r="F326">
        <v>210.11468448929801</v>
      </c>
    </row>
    <row r="327" spans="1:6">
      <c r="A327" t="s">
        <v>371</v>
      </c>
      <c r="B327">
        <v>14.466159999999901</v>
      </c>
      <c r="C327">
        <v>14.95584</v>
      </c>
      <c r="D327">
        <v>11.263920000000001</v>
      </c>
      <c r="E327">
        <v>6.2033599999999796</v>
      </c>
      <c r="F327">
        <v>20</v>
      </c>
    </row>
    <row r="328" spans="1:6">
      <c r="A328" t="s">
        <v>372</v>
      </c>
      <c r="B328">
        <v>19.530006072768</v>
      </c>
      <c r="C328">
        <v>48.5079394986587</v>
      </c>
      <c r="D328">
        <v>5.7258216122868602</v>
      </c>
      <c r="E328">
        <v>36.869530944409199</v>
      </c>
      <c r="F328">
        <v>7.9352601542350296</v>
      </c>
    </row>
    <row r="329" spans="1:6">
      <c r="A329" t="s">
        <v>373</v>
      </c>
      <c r="B329">
        <v>23.539485658210001</v>
      </c>
      <c r="C329">
        <v>45.541759267330598</v>
      </c>
      <c r="D329">
        <v>19.9306713129005</v>
      </c>
      <c r="E329">
        <v>23.700253627295702</v>
      </c>
      <c r="F329">
        <v>242.53308797018599</v>
      </c>
    </row>
    <row r="330" spans="1:6">
      <c r="A330" t="s">
        <v>374</v>
      </c>
      <c r="B330">
        <v>98.926693908835304</v>
      </c>
      <c r="C330">
        <v>198.62549964700401</v>
      </c>
      <c r="D330">
        <v>159.08686908453001</v>
      </c>
      <c r="E330">
        <v>68.228233568901601</v>
      </c>
      <c r="F330">
        <v>77.792349514754505</v>
      </c>
    </row>
    <row r="331" spans="1:6">
      <c r="A331" t="s">
        <v>375</v>
      </c>
      <c r="B331">
        <v>283.41077767006902</v>
      </c>
      <c r="C331">
        <v>341.07888324871402</v>
      </c>
      <c r="D331">
        <v>335.38269361382902</v>
      </c>
      <c r="E331">
        <v>155.43903851042401</v>
      </c>
      <c r="F331">
        <v>260.449606875227</v>
      </c>
    </row>
    <row r="332" spans="1:6">
      <c r="A332" t="s">
        <v>376</v>
      </c>
      <c r="B332">
        <v>59.442079475813202</v>
      </c>
      <c r="C332">
        <v>1.4585688131660301E-3</v>
      </c>
      <c r="D332">
        <v>56.927982192863098</v>
      </c>
      <c r="E332">
        <v>12.2736391505859</v>
      </c>
      <c r="F332">
        <v>22.441199999999998</v>
      </c>
    </row>
    <row r="333" spans="1:6">
      <c r="A333" t="s">
        <v>377</v>
      </c>
      <c r="B333">
        <v>11.591200000000001</v>
      </c>
      <c r="C333">
        <v>6.1051200000000003</v>
      </c>
      <c r="D333">
        <v>9.8398800000000008</v>
      </c>
      <c r="E333">
        <v>1.29644</v>
      </c>
      <c r="F333">
        <v>110.801627137625</v>
      </c>
    </row>
    <row r="334" spans="1:6">
      <c r="A334" t="s">
        <v>378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t="s">
        <v>379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t="s">
        <v>380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t="s">
        <v>381</v>
      </c>
      <c r="B337">
        <v>6.4623280395702401E-3</v>
      </c>
      <c r="C337">
        <v>8.0443073382051398E-3</v>
      </c>
      <c r="D337">
        <v>5.9529014323603802E-3</v>
      </c>
      <c r="E337">
        <v>7.6099759484217098E-3</v>
      </c>
      <c r="F337">
        <v>7.1953942325629801E-3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foldchange</vt:lpstr>
      <vt:lpstr>formetabolyst</vt:lpstr>
      <vt:lpstr>prebiotic</vt:lpstr>
      <vt:lpstr>placebo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Nachonase Styles</dc:creator>
  <cp:lastModifiedBy>Nachonase Styles</cp:lastModifiedBy>
  <dcterms:created xsi:type="dcterms:W3CDTF">2025-03-25T01:52:29Z</dcterms:created>
  <dcterms:modified xsi:type="dcterms:W3CDTF">2025-03-25T04:25:58Z</dcterms:modified>
</cp:coreProperties>
</file>