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33035F0C-6FBD-45C8-9AE3-96E287AF6706}" xr6:coauthVersionLast="46" xr6:coauthVersionMax="46" xr10:uidLastSave="{00000000-0000-0000-0000-000000000000}"/>
  <bookViews>
    <workbookView xWindow="-20610" yWindow="-120" windowWidth="20730" windowHeight="11160" activeTab="4" xr2:uid="{00000000-000D-0000-FFFF-FFFF00000000}"/>
  </bookViews>
  <sheets>
    <sheet name="Exercício1" sheetId="1" r:id="rId1"/>
    <sheet name="Exercício2" sheetId="2" r:id="rId2"/>
    <sheet name="Base dinâmica" sheetId="7" state="hidden" r:id="rId3"/>
    <sheet name="Exercício3" sheetId="3" r:id="rId4"/>
    <sheet name="Faça o rel. de vendas aqui" sheetId="4" r:id="rId5"/>
  </sheets>
  <definedNames>
    <definedName name="_xlnm._FilterDatabase" localSheetId="0" hidden="1">Exercício1!$A$8:$D$2008</definedName>
    <definedName name="_xlnm._FilterDatabase" localSheetId="1" hidden="1">Exercício2!$A$8:$J$616</definedName>
    <definedName name="_xlnm._FilterDatabase" localSheetId="3" hidden="1">Exercício3!$A$9:$L$9</definedName>
    <definedName name="SegmentaçãodeDados_Data_da_Venda">#N/A</definedName>
    <definedName name="SegmentaçãodeDados_Representantes_de_Vendas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2" l="1" a="1"/>
  <c r="G21" i="2" s="1"/>
  <c r="G17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9" i="2"/>
  <c r="I21" i="1"/>
  <c r="I22" i="1"/>
  <c r="I23" i="1"/>
  <c r="I24" i="1"/>
  <c r="I25" i="1" s="1"/>
  <c r="I20" i="1"/>
  <c r="H24" i="1"/>
  <c r="H23" i="1"/>
  <c r="H22" i="1"/>
  <c r="H21" i="1"/>
  <c r="H20" i="1"/>
  <c r="G24" i="1"/>
  <c r="G23" i="1"/>
  <c r="G22" i="1"/>
  <c r="G21" i="1"/>
  <c r="G20" i="1"/>
  <c r="D9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11" i="1"/>
  <c r="D12" i="1"/>
  <c r="D13" i="1"/>
  <c r="D14" i="1"/>
  <c r="D15" i="1"/>
  <c r="D16" i="1"/>
  <c r="D17" i="1"/>
  <c r="D18" i="1"/>
  <c r="D19" i="1"/>
  <c r="D20" i="1"/>
  <c r="D21" i="1"/>
  <c r="D22" i="1"/>
  <c r="D10" i="1"/>
  <c r="E10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11" i="3"/>
  <c r="E12" i="3"/>
  <c r="E13" i="3"/>
  <c r="G25" i="1" l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H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<sst xmlns="http://schemas.openxmlformats.org/spreadsheetml/2006/main" count="2747" uniqueCount="93">
  <si>
    <t>Exercício 1</t>
  </si>
  <si>
    <t>2. Preencha a tabela 3 com o valor total em cada estado.</t>
  </si>
  <si>
    <t>3. Determine o aumento total das vendas (célula J25).</t>
  </si>
  <si>
    <t>Tabela 1</t>
  </si>
  <si>
    <t>Código Cliente</t>
  </si>
  <si>
    <t>Estado</t>
  </si>
  <si>
    <t>São Paulo</t>
  </si>
  <si>
    <t>Tabela 2</t>
  </si>
  <si>
    <t>Rio de Janeiro</t>
  </si>
  <si>
    <t>Aumento Preço %</t>
  </si>
  <si>
    <t>Brasília</t>
  </si>
  <si>
    <t>Belo Horizonte</t>
  </si>
  <si>
    <t>Recife</t>
  </si>
  <si>
    <t>Tabela 3</t>
  </si>
  <si>
    <t>Aumento %</t>
  </si>
  <si>
    <t>Total</t>
  </si>
  <si>
    <t>Exercício 2</t>
  </si>
  <si>
    <t>1. Complete a coluna D (Salário 2006) da Tabela 1, usando os aumentos previstos para cada nível de desempenho da Tabela 2.</t>
  </si>
  <si>
    <t>2. Determine a nova Folha de Pagamento total.</t>
  </si>
  <si>
    <t>3. Quantos funcionários receberam 3,50% de aumento?</t>
  </si>
  <si>
    <t>Código Funcional</t>
  </si>
  <si>
    <t>Desempenho 2005</t>
  </si>
  <si>
    <t>Salário 2005</t>
  </si>
  <si>
    <t>Salário 2006</t>
  </si>
  <si>
    <t>Desempenho</t>
  </si>
  <si>
    <t>Aumento Salarial</t>
  </si>
  <si>
    <t>1 - 3</t>
  </si>
  <si>
    <t>4 - 6</t>
  </si>
  <si>
    <t>7 - 9</t>
  </si>
  <si>
    <t>10</t>
  </si>
  <si>
    <t>Número de Funcionários que receberam 3,50% de aumento?</t>
  </si>
  <si>
    <t>Exercício 3</t>
  </si>
  <si>
    <t>Valor da Venda</t>
  </si>
  <si>
    <t>Representantes de Vendas</t>
  </si>
  <si>
    <t>Edu</t>
  </si>
  <si>
    <t>Rita</t>
  </si>
  <si>
    <t>Alice</t>
  </si>
  <si>
    <t>Cicero</t>
  </si>
  <si>
    <t>Elisa</t>
  </si>
  <si>
    <t>Ricardo</t>
  </si>
  <si>
    <t>Antônio</t>
  </si>
  <si>
    <t>Zelia</t>
  </si>
  <si>
    <t>Milton</t>
  </si>
  <si>
    <t>Fábio</t>
  </si>
  <si>
    <t>Márcio</t>
  </si>
  <si>
    <t>Tirso</t>
  </si>
  <si>
    <t>Verônica</t>
  </si>
  <si>
    <t>Zilah</t>
  </si>
  <si>
    <t>Dudu</t>
  </si>
  <si>
    <t>Zita</t>
  </si>
  <si>
    <t>Maria</t>
  </si>
  <si>
    <t>Nero</t>
  </si>
  <si>
    <t>Ana</t>
  </si>
  <si>
    <t>Claudia</t>
  </si>
  <si>
    <t>Cláudio</t>
  </si>
  <si>
    <t>Bia</t>
  </si>
  <si>
    <t>Emerson</t>
  </si>
  <si>
    <t>Irma</t>
  </si>
  <si>
    <t>Marcos</t>
  </si>
  <si>
    <t>Nilda</t>
  </si>
  <si>
    <t>Roberta</t>
  </si>
  <si>
    <t>Fabiola</t>
  </si>
  <si>
    <t>José</t>
  </si>
  <si>
    <t>Tiana</t>
  </si>
  <si>
    <t>Berta</t>
  </si>
  <si>
    <t>Joana</t>
  </si>
  <si>
    <t>Pedro</t>
  </si>
  <si>
    <t>Márcia</t>
  </si>
  <si>
    <t>Neiva</t>
  </si>
  <si>
    <t>Tatiane</t>
  </si>
  <si>
    <t>Gilda</t>
  </si>
  <si>
    <t>Bento</t>
  </si>
  <si>
    <t>Alcides</t>
  </si>
  <si>
    <t>Breno</t>
  </si>
  <si>
    <t>Codigo Representante</t>
  </si>
  <si>
    <t>Plano de desenvolvimento</t>
  </si>
  <si>
    <t>1. Complete a coluna D (Compra Jul/06) da Tabela 1 com os novos valores de acordo com os aumentos na tabela 2.</t>
  </si>
  <si>
    <t>Compra Dez/05</t>
  </si>
  <si>
    <t>Compra  Jul/06</t>
  </si>
  <si>
    <t>Compra Jul/06</t>
  </si>
  <si>
    <t>2. Faça uma Tabela Dinâmica a partir dos dados abaixo.</t>
  </si>
  <si>
    <t>Folha de Pagamento Total - 2006</t>
  </si>
  <si>
    <t>Data da Venda</t>
  </si>
  <si>
    <t>1. Representantes com venda abaixo de 100,00 por dia, serão indicados para um plano de desenvolvimento.  Indique na tabela (coluna E) quem são esses funcionarios.</t>
  </si>
  <si>
    <t>4. A partir desta tabela, crie um relatório que demostre as vendas por dia, por representante de vendas e % por representante</t>
  </si>
  <si>
    <t>3. Configure a Tabela Dinâmica para visualizar, no topo da tabela, os 3 representantes que mais venderam em 01/05/2000</t>
  </si>
  <si>
    <t>Faça tabela dinâmica aqui</t>
  </si>
  <si>
    <t>Rótulos de Linha</t>
  </si>
  <si>
    <t>Total Geral</t>
  </si>
  <si>
    <t>Soma de Valor da Venda</t>
  </si>
  <si>
    <t>Contagem de Valor da Venda</t>
  </si>
  <si>
    <t xml:space="preserve"> Valor da Venda</t>
  </si>
  <si>
    <t>% Venda/Representante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</si>
</sst>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_);_(@_)"/>
    <numFmt numFmtId="165" formatCode="_(&quot;R$ &quot;* #,##0.00_);_(&quot;R$ &quot;* \(#,##0.00\);_(&quot;R$ &quot;* &quot;-&quot;??_);_(@_)"/>
    <numFmt numFmtId="166" formatCode="_(* #,##0.00_);_(* \(#,##0.00\);_(* &quot;-&quot;??_);_(@_)"/>
    <numFmt numFmtId="167" formatCode="&quot;R$&quot;#,##0.00"/>
    <numFmt numFmtId="168" formatCode="&quot;R$&quot;\ #,##0.00"/>
  </numFmts>
  <fonts count="13" x14ac:knownFonts="1">
    <font>
      <sz val="10"/>
      <name val="Arial"/>
    </font>
    <font>
      <sz val="10"/>
      <name val="Arial"/>
      <family val="2"/>
    </font>
    <font>
      <b/>
      <u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3"/>
      <name val="Arial"/>
      <family val="2"/>
    </font>
    <font>
      <sz val="10"/>
      <name val="Verdana"/>
      <family val="2"/>
    </font>
    <font>
      <b/>
      <sz val="10"/>
      <color indexed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3"/>
      <color indexed="12"/>
      <name val="Arial"/>
      <family val="2"/>
    </font>
    <font>
      <i/>
      <sz val="10"/>
      <name val="Arial"/>
      <family val="2"/>
    </font>
    <font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0" applyFont="1"/>
    <xf numFmtId="165" fontId="3" fillId="0" borderId="0" xfId="1" applyFont="1" applyAlignment="1">
      <alignment horizontal="center"/>
    </xf>
    <xf numFmtId="0" fontId="4" fillId="0" borderId="0" xfId="0" applyFont="1"/>
    <xf numFmtId="167" fontId="5" fillId="2" borderId="1" xfId="0" applyNumberFormat="1" applyFont="1" applyFill="1" applyBorder="1" applyAlignment="1">
      <alignment horizontal="center" vertical="center" wrapText="1"/>
    </xf>
    <xf numFmtId="165" fontId="5" fillId="2" borderId="2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7" fontId="5" fillId="2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10" fontId="3" fillId="0" borderId="6" xfId="0" applyNumberFormat="1" applyFont="1" applyBorder="1"/>
    <xf numFmtId="0" fontId="3" fillId="0" borderId="7" xfId="0" applyFont="1" applyBorder="1" applyAlignment="1">
      <alignment horizontal="left"/>
    </xf>
    <xf numFmtId="10" fontId="3" fillId="0" borderId="8" xfId="0" applyNumberFormat="1" applyFont="1" applyBorder="1"/>
    <xf numFmtId="165" fontId="3" fillId="0" borderId="6" xfId="1" applyFont="1" applyBorder="1" applyProtection="1">
      <protection locked="0"/>
    </xf>
    <xf numFmtId="10" fontId="3" fillId="0" borderId="6" xfId="1" applyNumberFormat="1" applyFont="1" applyBorder="1" applyProtection="1">
      <protection locked="0"/>
    </xf>
    <xf numFmtId="167" fontId="5" fillId="2" borderId="9" xfId="0" applyNumberFormat="1" applyFont="1" applyFill="1" applyBorder="1" applyAlignment="1">
      <alignment horizontal="center" vertical="center" wrapText="1"/>
    </xf>
    <xf numFmtId="167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10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165" fontId="3" fillId="0" borderId="0" xfId="1" applyFont="1"/>
    <xf numFmtId="0" fontId="6" fillId="0" borderId="0" xfId="0" applyFont="1"/>
    <xf numFmtId="165" fontId="6" fillId="0" borderId="0" xfId="1" applyFont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5" fontId="7" fillId="2" borderId="2" xfId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65" fontId="1" fillId="0" borderId="11" xfId="1" applyBorder="1"/>
    <xf numFmtId="49" fontId="8" fillId="0" borderId="5" xfId="0" applyNumberFormat="1" applyFont="1" applyBorder="1" applyAlignment="1">
      <alignment horizontal="center"/>
    </xf>
    <xf numFmtId="10" fontId="6" fillId="0" borderId="6" xfId="2" applyNumberFormat="1" applyFont="1" applyBorder="1"/>
    <xf numFmtId="49" fontId="8" fillId="0" borderId="7" xfId="0" applyNumberFormat="1" applyFont="1" applyBorder="1" applyAlignment="1">
      <alignment horizontal="center"/>
    </xf>
    <xf numFmtId="10" fontId="6" fillId="0" borderId="8" xfId="2" applyNumberFormat="1" applyFont="1" applyBorder="1"/>
    <xf numFmtId="49" fontId="6" fillId="0" borderId="0" xfId="0" applyNumberFormat="1" applyFont="1"/>
    <xf numFmtId="0" fontId="8" fillId="0" borderId="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5" fontId="1" fillId="0" borderId="12" xfId="1" applyBorder="1"/>
    <xf numFmtId="165" fontId="9" fillId="0" borderId="0" xfId="1" applyFont="1"/>
    <xf numFmtId="0" fontId="9" fillId="0" borderId="0" xfId="0" applyFont="1"/>
    <xf numFmtId="165" fontId="3" fillId="0" borderId="0" xfId="0" applyNumberFormat="1" applyFont="1"/>
    <xf numFmtId="43" fontId="3" fillId="0" borderId="0" xfId="0" applyNumberFormat="1" applyFont="1"/>
    <xf numFmtId="4" fontId="3" fillId="0" borderId="3" xfId="1" applyNumberFormat="1" applyFont="1" applyBorder="1" applyAlignment="1">
      <alignment horizontal="center"/>
    </xf>
    <xf numFmtId="43" fontId="6" fillId="0" borderId="0" xfId="0" applyNumberFormat="1" applyFont="1"/>
    <xf numFmtId="16" fontId="10" fillId="3" borderId="3" xfId="0" applyNumberFormat="1" applyFont="1" applyFill="1" applyBorder="1" applyAlignment="1">
      <alignment horizontal="center" vertical="center" wrapText="1"/>
    </xf>
    <xf numFmtId="165" fontId="10" fillId="3" borderId="3" xfId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" fontId="9" fillId="0" borderId="3" xfId="0" applyNumberFormat="1" applyFont="1" applyBorder="1"/>
    <xf numFmtId="0" fontId="0" fillId="0" borderId="3" xfId="0" applyBorder="1"/>
    <xf numFmtId="0" fontId="9" fillId="0" borderId="3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4" fillId="0" borderId="0" xfId="0" applyFont="1" applyFill="1"/>
    <xf numFmtId="167" fontId="5" fillId="2" borderId="3" xfId="0" applyNumberFormat="1" applyFont="1" applyFill="1" applyBorder="1" applyAlignment="1">
      <alignment horizontal="center" vertical="center" wrapText="1"/>
    </xf>
    <xf numFmtId="165" fontId="5" fillId="2" borderId="3" xfId="1" applyFont="1" applyFill="1" applyBorder="1" applyAlignment="1">
      <alignment horizontal="center" vertical="center" wrapText="1"/>
    </xf>
    <xf numFmtId="0" fontId="11" fillId="0" borderId="0" xfId="0" applyFont="1"/>
    <xf numFmtId="166" fontId="3" fillId="0" borderId="0" xfId="3" applyFont="1"/>
    <xf numFmtId="166" fontId="5" fillId="2" borderId="3" xfId="3" applyFont="1" applyFill="1" applyBorder="1" applyAlignment="1">
      <alignment horizontal="center" vertical="center" wrapText="1"/>
    </xf>
    <xf numFmtId="10" fontId="3" fillId="0" borderId="0" xfId="2" applyNumberFormat="1" applyFont="1"/>
    <xf numFmtId="166" fontId="3" fillId="0" borderId="3" xfId="3" applyFont="1" applyBorder="1"/>
    <xf numFmtId="166" fontId="9" fillId="0" borderId="3" xfId="3" applyFont="1" applyBorder="1" applyAlignment="1">
      <alignment horizontal="center"/>
    </xf>
    <xf numFmtId="165" fontId="6" fillId="0" borderId="0" xfId="0" applyNumberFormat="1" applyFont="1"/>
    <xf numFmtId="0" fontId="12" fillId="0" borderId="0" xfId="0" applyFont="1"/>
    <xf numFmtId="9" fontId="6" fillId="0" borderId="0" xfId="0" applyNumberFormat="1" applyFont="1"/>
    <xf numFmtId="10" fontId="6" fillId="0" borderId="0" xfId="0" applyNumberFormat="1" applyFont="1"/>
    <xf numFmtId="165" fontId="7" fillId="2" borderId="4" xfId="1" applyFont="1" applyFill="1" applyBorder="1" applyAlignment="1">
      <alignment horizontal="center" vertical="center" wrapText="1"/>
    </xf>
    <xf numFmtId="165" fontId="1" fillId="0" borderId="6" xfId="1" applyBorder="1"/>
    <xf numFmtId="16" fontId="0" fillId="0" borderId="0" xfId="0" applyNumberFormat="1" applyAlignment="1">
      <alignment horizontal="left"/>
    </xf>
    <xf numFmtId="168" fontId="3" fillId="0" borderId="15" xfId="0" applyNumberFormat="1" applyFont="1" applyBorder="1"/>
    <xf numFmtId="2" fontId="9" fillId="0" borderId="3" xfId="1" applyNumberFormat="1" applyFont="1" applyBorder="1"/>
    <xf numFmtId="2" fontId="9" fillId="0" borderId="3" xfId="1" applyNumberFormat="1" applyFont="1" applyBorder="1" applyAlignment="1">
      <alignment horizontal="center"/>
    </xf>
    <xf numFmtId="166" fontId="9" fillId="0" borderId="0" xfId="3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68" fontId="0" fillId="0" borderId="0" xfId="0" applyNumberFormat="1"/>
    <xf numFmtId="0" fontId="0" fillId="0" borderId="0" xfId="0" applyFill="1"/>
    <xf numFmtId="166" fontId="0" fillId="0" borderId="0" xfId="3" applyFont="1" applyFill="1"/>
    <xf numFmtId="9" fontId="0" fillId="0" borderId="0" xfId="2" applyFont="1" applyFill="1"/>
    <xf numFmtId="16" fontId="0" fillId="0" borderId="0" xfId="0" applyNumberFormat="1" applyFill="1" applyAlignment="1">
      <alignment horizontal="left"/>
    </xf>
    <xf numFmtId="168" fontId="0" fillId="0" borderId="0" xfId="0" applyNumberFormat="1" applyFill="1"/>
    <xf numFmtId="10" fontId="0" fillId="0" borderId="0" xfId="0" applyNumberFormat="1" applyFill="1"/>
    <xf numFmtId="0" fontId="0" fillId="0" borderId="0" xfId="0" applyFill="1" applyAlignment="1">
      <alignment horizontal="left" indent="1"/>
    </xf>
    <xf numFmtId="0" fontId="7" fillId="2" borderId="1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5" fontId="6" fillId="0" borderId="14" xfId="1" applyFont="1" applyFill="1" applyBorder="1" applyAlignment="1">
      <alignment horizontal="center" vertical="center"/>
    </xf>
    <xf numFmtId="165" fontId="0" fillId="0" borderId="6" xfId="1" applyFont="1" applyFill="1" applyBorder="1" applyAlignment="1">
      <alignment horizontal="center" vertical="center"/>
    </xf>
    <xf numFmtId="165" fontId="0" fillId="0" borderId="8" xfId="1" applyFont="1" applyFill="1" applyBorder="1" applyAlignment="1">
      <alignment horizontal="center" vertical="center"/>
    </xf>
    <xf numFmtId="164" fontId="6" fillId="0" borderId="14" xfId="1" applyNumberFormat="1" applyFont="1" applyFill="1" applyBorder="1" applyAlignment="1">
      <alignment horizontal="center" vertical="center"/>
    </xf>
    <xf numFmtId="164" fontId="0" fillId="0" borderId="6" xfId="1" applyNumberFormat="1" applyFont="1" applyFill="1" applyBorder="1" applyAlignment="1">
      <alignment horizontal="center" vertical="center"/>
    </xf>
    <xf numFmtId="164" fontId="0" fillId="0" borderId="8" xfId="1" applyNumberFormat="1" applyFont="1" applyFill="1" applyBorder="1" applyAlignment="1">
      <alignment horizontal="center" vertical="center"/>
    </xf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49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[Teste Excel - Atual.xlsx]Base dinâmica!Tabela dinâmica4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Por % de Representante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5095081925896521"/>
          <c:y val="5.7273912252237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'Base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dinâmica'!$H$4:$H$21</c:f>
              <c:strCache>
                <c:ptCount val="17"/>
                <c:pt idx="0">
                  <c:v>Alice</c:v>
                </c:pt>
                <c:pt idx="1">
                  <c:v>Antônio</c:v>
                </c:pt>
                <c:pt idx="2">
                  <c:v>Cicero</c:v>
                </c:pt>
                <c:pt idx="3">
                  <c:v>Dudu</c:v>
                </c:pt>
                <c:pt idx="4">
                  <c:v>Edu</c:v>
                </c:pt>
                <c:pt idx="5">
                  <c:v>Elisa</c:v>
                </c:pt>
                <c:pt idx="6">
                  <c:v>Fábio</c:v>
                </c:pt>
                <c:pt idx="7">
                  <c:v>Márcio</c:v>
                </c:pt>
                <c:pt idx="8">
                  <c:v>Maria</c:v>
                </c:pt>
                <c:pt idx="9">
                  <c:v>Milton</c:v>
                </c:pt>
                <c:pt idx="10">
                  <c:v>Ricardo</c:v>
                </c:pt>
                <c:pt idx="11">
                  <c:v>Rita</c:v>
                </c:pt>
                <c:pt idx="12">
                  <c:v>Tirso</c:v>
                </c:pt>
                <c:pt idx="13">
                  <c:v>Verônica</c:v>
                </c:pt>
                <c:pt idx="14">
                  <c:v>Zelia</c:v>
                </c:pt>
                <c:pt idx="15">
                  <c:v>Zilah</c:v>
                </c:pt>
                <c:pt idx="16">
                  <c:v>Zita</c:v>
                </c:pt>
              </c:strCache>
            </c:strRef>
          </c:cat>
          <c:val>
            <c:numRef>
              <c:f>'Base dinâmica'!$I$4:$I$21</c:f>
              <c:numCache>
                <c:formatCode>0.00%</c:formatCode>
                <c:ptCount val="1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0.15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0.1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D3-41B9-97EF-F2E44647321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5142335"/>
        <c:axId val="275145247"/>
      </c:lineChart>
      <c:catAx>
        <c:axId val="27514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5145247"/>
        <c:crosses val="autoZero"/>
        <c:auto val="1"/>
        <c:lblAlgn val="ctr"/>
        <c:lblOffset val="100"/>
        <c:noMultiLvlLbl val="0"/>
      </c:catAx>
      <c:valAx>
        <c:axId val="27514524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514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[Teste Excel - Atual.xlsx]Base dinâmica!Tabela dinâmica2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por Dia</a:t>
            </a:r>
          </a:p>
        </c:rich>
      </c:tx>
      <c:layout>
        <c:manualLayout>
          <c:xMode val="edge"/>
          <c:yMode val="edge"/>
          <c:x val="0.41853558605723307"/>
          <c:y val="2.7763983700423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 dinâmica'!$B$3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dinâmica'!$A$4:$A$5</c:f>
              <c:strCache>
                <c:ptCount val="1"/>
                <c:pt idx="0">
                  <c:v>01/mai</c:v>
                </c:pt>
              </c:strCache>
            </c:strRef>
          </c:cat>
          <c:val>
            <c:numRef>
              <c:f>'Base dinâmica'!$B$4:$B$5</c:f>
              <c:numCache>
                <c:formatCode>General</c:formatCode>
                <c:ptCount val="1"/>
                <c:pt idx="0">
                  <c:v>2817.85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5D-4C71-8403-7FC0D8BF61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45946575"/>
        <c:axId val="445939087"/>
      </c:barChart>
      <c:catAx>
        <c:axId val="44594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Dia do mês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5939087"/>
        <c:crosses val="autoZero"/>
        <c:auto val="1"/>
        <c:lblAlgn val="ctr"/>
        <c:lblOffset val="100"/>
        <c:noMultiLvlLbl val="0"/>
      </c:catAx>
      <c:valAx>
        <c:axId val="4459390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de venda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594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[Teste Excel - Atual.xlsx]Base dinâmica!Tabela dinâmica3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por Representante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9122499031883315E-2"/>
          <c:y val="0.13656991802067034"/>
          <c:w val="0.94142029172582931"/>
          <c:h val="0.704094308565022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'Base dinâmica'!$E$4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dinâmica'!$D$5:$D$22</c:f>
              <c:strCache>
                <c:ptCount val="17"/>
                <c:pt idx="0">
                  <c:v>Alice</c:v>
                </c:pt>
                <c:pt idx="1">
                  <c:v>Antônio</c:v>
                </c:pt>
                <c:pt idx="2">
                  <c:v>Cicero</c:v>
                </c:pt>
                <c:pt idx="3">
                  <c:v>Dudu</c:v>
                </c:pt>
                <c:pt idx="4">
                  <c:v>Edu</c:v>
                </c:pt>
                <c:pt idx="5">
                  <c:v>Elisa</c:v>
                </c:pt>
                <c:pt idx="6">
                  <c:v>Fábio</c:v>
                </c:pt>
                <c:pt idx="7">
                  <c:v>Márcio</c:v>
                </c:pt>
                <c:pt idx="8">
                  <c:v>Maria</c:v>
                </c:pt>
                <c:pt idx="9">
                  <c:v>Milton</c:v>
                </c:pt>
                <c:pt idx="10">
                  <c:v>Ricardo</c:v>
                </c:pt>
                <c:pt idx="11">
                  <c:v>Rita</c:v>
                </c:pt>
                <c:pt idx="12">
                  <c:v>Tirso</c:v>
                </c:pt>
                <c:pt idx="13">
                  <c:v>Verônica</c:v>
                </c:pt>
                <c:pt idx="14">
                  <c:v>Zelia</c:v>
                </c:pt>
                <c:pt idx="15">
                  <c:v>Zilah</c:v>
                </c:pt>
                <c:pt idx="16">
                  <c:v>Zita</c:v>
                </c:pt>
              </c:strCache>
            </c:strRef>
          </c:cat>
          <c:val>
            <c:numRef>
              <c:f>'Base dinâmica'!$E$5:$E$22</c:f>
              <c:numCache>
                <c:formatCode>"R$"\ #,##0.00</c:formatCode>
                <c:ptCount val="17"/>
                <c:pt idx="0">
                  <c:v>40</c:v>
                </c:pt>
                <c:pt idx="1">
                  <c:v>106</c:v>
                </c:pt>
                <c:pt idx="2">
                  <c:v>115</c:v>
                </c:pt>
                <c:pt idx="3">
                  <c:v>286</c:v>
                </c:pt>
                <c:pt idx="4">
                  <c:v>193</c:v>
                </c:pt>
                <c:pt idx="5">
                  <c:v>73</c:v>
                </c:pt>
                <c:pt idx="6">
                  <c:v>72</c:v>
                </c:pt>
                <c:pt idx="7">
                  <c:v>110</c:v>
                </c:pt>
                <c:pt idx="8">
                  <c:v>260</c:v>
                </c:pt>
                <c:pt idx="9">
                  <c:v>138.75</c:v>
                </c:pt>
                <c:pt idx="10">
                  <c:v>106</c:v>
                </c:pt>
                <c:pt idx="11">
                  <c:v>362</c:v>
                </c:pt>
                <c:pt idx="12">
                  <c:v>164</c:v>
                </c:pt>
                <c:pt idx="13">
                  <c:v>137</c:v>
                </c:pt>
                <c:pt idx="14">
                  <c:v>186.1</c:v>
                </c:pt>
                <c:pt idx="15">
                  <c:v>79</c:v>
                </c:pt>
                <c:pt idx="16">
                  <c:v>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CE-4C82-9832-DB2D1A829F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45944079"/>
        <c:axId val="445938255"/>
      </c:barChart>
      <c:catAx>
        <c:axId val="4459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5938255"/>
        <c:crosses val="autoZero"/>
        <c:auto val="1"/>
        <c:lblAlgn val="ctr"/>
        <c:lblOffset val="100"/>
        <c:noMultiLvlLbl val="0"/>
      </c:catAx>
      <c:valAx>
        <c:axId val="445938255"/>
        <c:scaling>
          <c:orientation val="minMax"/>
        </c:scaling>
        <c:delete val="0"/>
        <c:axPos val="l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594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136506</xdr:colOff>
      <xdr:row>0</xdr:row>
      <xdr:rowOff>138544</xdr:rowOff>
    </xdr:from>
    <xdr:to>
      <xdr:col>30</xdr:col>
      <xdr:colOff>428624</xdr:colOff>
      <xdr:row>21</xdr:row>
      <xdr:rowOff>47624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11414BD-CCE0-4E4B-BC80-B0C5AE524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103909</xdr:colOff>
      <xdr:row>0</xdr:row>
      <xdr:rowOff>143231</xdr:rowOff>
    </xdr:from>
    <xdr:to>
      <xdr:col>7</xdr:col>
      <xdr:colOff>93088</xdr:colOff>
      <xdr:row>14</xdr:row>
      <xdr:rowOff>78442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ata da Venda">
              <a:extLst>
                <a:ext uri="{FF2B5EF4-FFF2-40B4-BE49-F238E27FC236}">
                  <a16:creationId xmlns:a16="http://schemas.microsoft.com/office/drawing/2014/main" id="{397207D3-B4A7-4B32-9283-7B2E347FE4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da Ven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70318" y="143231"/>
              <a:ext cx="2413725" cy="21173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94610</xdr:colOff>
      <xdr:row>15</xdr:row>
      <xdr:rowOff>78000</xdr:rowOff>
    </xdr:from>
    <xdr:to>
      <xdr:col>7</xdr:col>
      <xdr:colOff>69271</xdr:colOff>
      <xdr:row>29</xdr:row>
      <xdr:rowOff>86591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epresentantes de Vendas">
              <a:extLst>
                <a:ext uri="{FF2B5EF4-FFF2-40B4-BE49-F238E27FC236}">
                  <a16:creationId xmlns:a16="http://schemas.microsoft.com/office/drawing/2014/main" id="{24F8AB4D-2B43-4CCA-8D07-870A34F1725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presentantes de Venda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1019" y="2415955"/>
              <a:ext cx="2399207" cy="21906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7</xdr:col>
      <xdr:colOff>209855</xdr:colOff>
      <xdr:row>0</xdr:row>
      <xdr:rowOff>127593</xdr:rowOff>
    </xdr:from>
    <xdr:to>
      <xdr:col>16</xdr:col>
      <xdr:colOff>588818</xdr:colOff>
      <xdr:row>21</xdr:row>
      <xdr:rowOff>34637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9546502-7E1D-4F62-87A4-679B52002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138546</xdr:colOff>
      <xdr:row>21</xdr:row>
      <xdr:rowOff>138544</xdr:rowOff>
    </xdr:from>
    <xdr:to>
      <xdr:col>30</xdr:col>
      <xdr:colOff>450273</xdr:colOff>
      <xdr:row>52</xdr:row>
      <xdr:rowOff>138544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5DA5788-52F9-40AA-912D-761103C5E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álya Lopes Correia" refreshedDate="44334.492921412035" createdVersion="7" refreshedVersion="7" minRefreshableVersion="3" recordCount="619" xr:uid="{0824ABE1-3953-4B48-AD2F-47C7AE88664D}">
  <cacheSource type="worksheet">
    <worksheetSource ref="A9:E628" sheet="Exercício3"/>
  </cacheSource>
  <cacheFields count="5">
    <cacheField name="Data da Venda" numFmtId="16">
      <sharedItems containsSemiMixedTypes="0" containsNonDate="0" containsDate="1" containsString="0" minDate="2000-05-01T00:00:00" maxDate="2000-06-01T00:00:00" count="31"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</sharedItems>
    </cacheField>
    <cacheField name="Valor da Venda" numFmtId="2">
      <sharedItems containsSemiMixedTypes="0" containsString="0" containsNumber="1" minValue="6.06" maxValue="992" count="353">
        <n v="193"/>
        <n v="362"/>
        <n v="40"/>
        <n v="115"/>
        <n v="73"/>
        <n v="106"/>
        <n v="186.1"/>
        <n v="138.75"/>
        <n v="72"/>
        <n v="110"/>
        <n v="114"/>
        <n v="137"/>
        <n v="79"/>
        <n v="286"/>
        <n v="390"/>
        <n v="50"/>
        <n v="65"/>
        <n v="85"/>
        <n v="225"/>
        <n v="203"/>
        <n v="131"/>
        <n v="310"/>
        <n v="46"/>
        <n v="153"/>
        <n v="150"/>
        <n v="202"/>
        <n v="54"/>
        <n v="49.3"/>
        <n v="192.85"/>
        <n v="171.9"/>
        <n v="617.9"/>
        <n v="228"/>
        <n v="24"/>
        <n v="147.75"/>
        <n v="189"/>
        <n v="138"/>
        <n v="59"/>
        <n v="58.5"/>
        <n v="100"/>
        <n v="135"/>
        <n v="62"/>
        <n v="71.67"/>
        <n v="334"/>
        <n v="200"/>
        <n v="64"/>
        <n v="174.65"/>
        <n v="60"/>
        <n v="173.5"/>
        <n v="321"/>
        <n v="140.85"/>
        <n v="260.04000000000002"/>
        <n v="292"/>
        <n v="92.4"/>
        <n v="165.3"/>
        <n v="255"/>
        <n v="55"/>
        <n v="104.5"/>
        <n v="149"/>
        <n v="609"/>
        <n v="71.75"/>
        <n v="168.6"/>
        <n v="63"/>
        <n v="118"/>
        <n v="75"/>
        <n v="124.5"/>
        <n v="95"/>
        <n v="118.5"/>
        <n v="210.69"/>
        <n v="130"/>
        <n v="69"/>
        <n v="686"/>
        <n v="212"/>
        <n v="393.8"/>
        <n v="202.64"/>
        <n v="45"/>
        <n v="42"/>
        <n v="44"/>
        <n v="78"/>
        <n v="176.7"/>
        <n v="234"/>
        <n v="140"/>
        <n v="19.399999999999999"/>
        <n v="89"/>
        <n v="303.8"/>
        <n v="129"/>
        <n v="180"/>
        <n v="20"/>
        <n v="33"/>
        <n v="231"/>
        <n v="34"/>
        <n v="201"/>
        <n v="177"/>
        <n v="112"/>
        <n v="41.5"/>
        <n v="382"/>
        <n v="72.5"/>
        <n v="120.5"/>
        <n v="217"/>
        <n v="49"/>
        <n v="93"/>
        <n v="332"/>
        <n v="30.82"/>
        <n v="238.5"/>
        <n v="175.12"/>
        <n v="337"/>
        <n v="187"/>
        <n v="152"/>
        <n v="98"/>
        <n v="147"/>
        <n v="94.5"/>
        <n v="22.5"/>
        <n v="155"/>
        <n v="120"/>
        <n v="275"/>
        <n v="195"/>
        <n v="154"/>
        <n v="132"/>
        <n v="53"/>
        <n v="170"/>
        <n v="175"/>
        <n v="270"/>
        <n v="27"/>
        <n v="29"/>
        <n v="181"/>
        <n v="127.5"/>
        <n v="125.84"/>
        <n v="123"/>
        <n v="15"/>
        <n v="78.319999999999993"/>
        <n v="168"/>
        <n v="153.4"/>
        <n v="6.06"/>
        <n v="108"/>
        <n v="158"/>
        <n v="70"/>
        <n v="134.6"/>
        <n v="90"/>
        <n v="32.299999999999997"/>
        <n v="35"/>
        <n v="178"/>
        <n v="92.6"/>
        <n v="99"/>
        <n v="25"/>
        <n v="179.4"/>
        <n v="113"/>
        <n v="75.17"/>
        <n v="456"/>
        <n v="122.8"/>
        <n v="191"/>
        <n v="24.7"/>
        <n v="58.55"/>
        <n v="39"/>
        <n v="31.1"/>
        <n v="74"/>
        <n v="38.56"/>
        <n v="79.5"/>
        <n v="491.16"/>
        <n v="167"/>
        <n v="48.6"/>
        <n v="654"/>
        <n v="139"/>
        <n v="36"/>
        <n v="157"/>
        <n v="71"/>
        <n v="516"/>
        <n v="531"/>
        <n v="25.5"/>
        <n v="173"/>
        <n v="152.30000000000001"/>
        <n v="288"/>
        <n v="81.400000000000006"/>
        <n v="890"/>
        <n v="192"/>
        <n v="226.6"/>
        <n v="26.3"/>
        <n v="86.46"/>
        <n v="277.5"/>
        <n v="148.5"/>
        <n v="331"/>
        <n v="26"/>
        <n v="151.4"/>
        <n v="29.5"/>
        <n v="373"/>
        <n v="28.17"/>
        <n v="646"/>
        <n v="23"/>
        <n v="103"/>
        <n v="125"/>
        <n v="87.5"/>
        <n v="223"/>
        <n v="82"/>
        <n v="308"/>
        <n v="746"/>
        <n v="32"/>
        <n v="132.5"/>
        <n v="368"/>
        <n v="80"/>
        <n v="52"/>
        <n v="437.8"/>
        <n v="400"/>
        <n v="61.9"/>
        <n v="133.5"/>
        <n v="449"/>
        <n v="44.86"/>
        <n v="992"/>
        <n v="62.5"/>
        <n v="162"/>
        <n v="159.5"/>
        <n v="176"/>
        <n v="87"/>
        <n v="56.25"/>
        <n v="48"/>
        <n v="21"/>
        <n v="269.27999999999997"/>
        <n v="527"/>
        <n v="57"/>
        <n v="91"/>
        <n v="142"/>
        <n v="84"/>
        <n v="646.29999999999995"/>
        <n v="30"/>
        <n v="183"/>
        <n v="107.22"/>
        <n v="69.7"/>
        <n v="298"/>
        <n v="58"/>
        <n v="338.5"/>
        <n v="56"/>
        <n v="129.96"/>
        <n v="10"/>
        <n v="48.8"/>
        <n v="250"/>
        <n v="187.5"/>
        <n v="124"/>
        <n v="82.5"/>
        <n v="207"/>
        <n v="156.13999999999999"/>
        <n v="69.400000000000006"/>
        <n v="127"/>
        <n v="213.74"/>
        <n v="506"/>
        <n v="354"/>
        <n v="81"/>
        <n v="244"/>
        <n v="47"/>
        <n v="104.7"/>
        <n v="98.5"/>
        <n v="295.83999999999997"/>
        <n v="295"/>
        <n v="11"/>
        <n v="323"/>
        <n v="285"/>
        <n v="151.5"/>
        <n v="440"/>
        <n v="281"/>
        <n v="280.5"/>
        <n v="91.34"/>
        <n v="240"/>
        <n v="165"/>
        <n v="104"/>
        <n v="254"/>
        <n v="756"/>
        <n v="196.65"/>
        <n v="800"/>
        <n v="227"/>
        <n v="73.040000000000006"/>
        <n v="265"/>
        <n v="160"/>
        <n v="68"/>
        <n v="294.3"/>
        <n v="280"/>
        <n v="46.32"/>
        <n v="289.5"/>
        <n v="74.5"/>
        <n v="21.12"/>
        <n v="29.28"/>
        <n v="107"/>
        <n v="218.3"/>
        <n v="79.989999999999995"/>
        <n v="273"/>
        <n v="536"/>
        <n v="168.86"/>
        <n v="105.3"/>
        <n v="465"/>
        <n v="445"/>
        <n v="120.62"/>
        <n v="256"/>
        <n v="186"/>
        <n v="390.15"/>
        <n v="144.1"/>
        <n v="39.799999999999997"/>
        <n v="134"/>
        <n v="78.5"/>
        <n v="910"/>
        <n v="94"/>
        <n v="116"/>
        <n v="119"/>
        <n v="144"/>
        <n v="98.12"/>
        <n v="499"/>
        <n v="96"/>
        <n v="501"/>
        <n v="210"/>
        <n v="277"/>
        <n v="236"/>
        <n v="532"/>
        <n v="146"/>
        <n v="342"/>
        <n v="73.5"/>
        <n v="74.900000000000006"/>
        <n v="68.7"/>
        <n v="148"/>
        <n v="172"/>
        <n v="92"/>
        <n v="246"/>
        <n v="141"/>
        <n v="159"/>
        <n v="543"/>
        <n v="757.5"/>
        <n v="67"/>
        <n v="84.46"/>
        <n v="217.49"/>
        <n v="172.6"/>
        <n v="109.44"/>
        <n v="58.64"/>
        <n v="374.12"/>
        <n v="650"/>
        <n v="49.44"/>
        <n v="260"/>
        <n v="109"/>
        <n v="21.3"/>
        <n v="911"/>
        <n v="136.4"/>
        <n v="184.33"/>
        <n v="61"/>
        <n v="84.66"/>
        <n v="136"/>
        <n v="533"/>
        <n v="273.89999999999998"/>
        <n v="483"/>
        <n v="51"/>
        <n v="437.5"/>
        <n v="251"/>
        <n v="182"/>
        <n v="169"/>
        <n v="38.200000000000003"/>
        <n v="53.14"/>
        <n v="233"/>
        <n v="76"/>
        <n v="45.9"/>
        <n v="328"/>
        <n v="358"/>
        <n v="129.5"/>
      </sharedItems>
    </cacheField>
    <cacheField name="Representantes de Vendas" numFmtId="0">
      <sharedItems count="40">
        <s v="Edu"/>
        <s v="Rita"/>
        <s v="Alice"/>
        <s v="Cicero"/>
        <s v="Elisa"/>
        <s v="Ricardo"/>
        <s v="Antônio"/>
        <s v="Zelia"/>
        <s v="Milton"/>
        <s v="Fábio"/>
        <s v="Márcio"/>
        <s v="Tirso"/>
        <s v="Verônica"/>
        <s v="Zilah"/>
        <s v="Dudu"/>
        <s v="Zita"/>
        <s v="Maria"/>
        <s v="Nero"/>
        <s v="Ana"/>
        <s v="Claudia"/>
        <s v="Cláudio"/>
        <s v="Bia"/>
        <s v="Emerson"/>
        <s v="Irma"/>
        <s v="Marcos"/>
        <s v="Nilda"/>
        <s v="Roberta"/>
        <s v="Fabiola"/>
        <s v="José"/>
        <s v="Tiana"/>
        <s v="Berta"/>
        <s v="Joana"/>
        <s v="Pedro"/>
        <s v="Márcia"/>
        <s v="Neiva"/>
        <s v="Tatiane"/>
        <s v="Gilda"/>
        <s v="Bento"/>
        <s v="Alcides"/>
        <s v="Breno"/>
      </sharedItems>
    </cacheField>
    <cacheField name="Codigo Representante" numFmtId="0">
      <sharedItems containsSemiMixedTypes="0" containsString="0" containsNumber="1" containsInteger="1" minValue="11000" maxValue="124063"/>
    </cacheField>
    <cacheField name="Plano de desenvolvimento" numFmtId="166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 pivotCacheId="49837090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9">
  <r>
    <x v="0"/>
    <x v="0"/>
    <x v="0"/>
    <n v="123456"/>
    <n v="0"/>
  </r>
  <r>
    <x v="0"/>
    <x v="1"/>
    <x v="1"/>
    <n v="123457"/>
    <n v="0"/>
  </r>
  <r>
    <x v="0"/>
    <x v="2"/>
    <x v="2"/>
    <n v="123458"/>
    <s v="Alice"/>
  </r>
  <r>
    <x v="0"/>
    <x v="3"/>
    <x v="3"/>
    <n v="123459"/>
    <n v="0"/>
  </r>
  <r>
    <x v="0"/>
    <x v="4"/>
    <x v="4"/>
    <n v="123460"/>
    <s v="Elisa"/>
  </r>
  <r>
    <x v="0"/>
    <x v="5"/>
    <x v="5"/>
    <n v="123461"/>
    <n v="0"/>
  </r>
  <r>
    <x v="0"/>
    <x v="5"/>
    <x v="6"/>
    <n v="123462"/>
    <n v="0"/>
  </r>
  <r>
    <x v="0"/>
    <x v="6"/>
    <x v="7"/>
    <n v="123463"/>
    <n v="0"/>
  </r>
  <r>
    <x v="0"/>
    <x v="7"/>
    <x v="8"/>
    <n v="123464"/>
    <n v="0"/>
  </r>
  <r>
    <x v="0"/>
    <x v="8"/>
    <x v="9"/>
    <n v="123465"/>
    <s v="Fábio"/>
  </r>
  <r>
    <x v="0"/>
    <x v="9"/>
    <x v="10"/>
    <n v="123466"/>
    <n v="0"/>
  </r>
  <r>
    <x v="0"/>
    <x v="10"/>
    <x v="11"/>
    <n v="123467"/>
    <n v="0"/>
  </r>
  <r>
    <x v="0"/>
    <x v="11"/>
    <x v="12"/>
    <n v="123468"/>
    <n v="0"/>
  </r>
  <r>
    <x v="0"/>
    <x v="12"/>
    <x v="13"/>
    <n v="123469"/>
    <s v="Zilah"/>
  </r>
  <r>
    <x v="0"/>
    <x v="13"/>
    <x v="14"/>
    <n v="123470"/>
    <n v="0"/>
  </r>
  <r>
    <x v="0"/>
    <x v="14"/>
    <x v="15"/>
    <n v="123471"/>
    <n v="0"/>
  </r>
  <r>
    <x v="0"/>
    <x v="15"/>
    <x v="11"/>
    <n v="123472"/>
    <s v="Tirso"/>
  </r>
  <r>
    <x v="0"/>
    <x v="9"/>
    <x v="16"/>
    <n v="123473"/>
    <n v="0"/>
  </r>
  <r>
    <x v="0"/>
    <x v="16"/>
    <x v="16"/>
    <n v="123474"/>
    <s v="Maria"/>
  </r>
  <r>
    <x v="0"/>
    <x v="17"/>
    <x v="16"/>
    <n v="123475"/>
    <s v="Maria"/>
  </r>
  <r>
    <x v="1"/>
    <x v="18"/>
    <x v="17"/>
    <n v="123476"/>
    <n v="0"/>
  </r>
  <r>
    <x v="1"/>
    <x v="19"/>
    <x v="18"/>
    <n v="123477"/>
    <n v="0"/>
  </r>
  <r>
    <x v="1"/>
    <x v="20"/>
    <x v="19"/>
    <n v="123478"/>
    <n v="0"/>
  </r>
  <r>
    <x v="1"/>
    <x v="21"/>
    <x v="20"/>
    <n v="123479"/>
    <n v="0"/>
  </r>
  <r>
    <x v="1"/>
    <x v="22"/>
    <x v="21"/>
    <n v="123480"/>
    <s v="Bia"/>
  </r>
  <r>
    <x v="1"/>
    <x v="23"/>
    <x v="22"/>
    <n v="123481"/>
    <n v="0"/>
  </r>
  <r>
    <x v="1"/>
    <x v="24"/>
    <x v="23"/>
    <n v="123482"/>
    <n v="0"/>
  </r>
  <r>
    <x v="1"/>
    <x v="25"/>
    <x v="24"/>
    <n v="123483"/>
    <n v="0"/>
  </r>
  <r>
    <x v="1"/>
    <x v="26"/>
    <x v="25"/>
    <n v="123484"/>
    <s v="Nilda"/>
  </r>
  <r>
    <x v="1"/>
    <x v="27"/>
    <x v="26"/>
    <n v="123485"/>
    <s v="Roberta"/>
  </r>
  <r>
    <x v="1"/>
    <x v="28"/>
    <x v="27"/>
    <n v="123486"/>
    <n v="0"/>
  </r>
  <r>
    <x v="1"/>
    <x v="29"/>
    <x v="17"/>
    <n v="123487"/>
    <n v="0"/>
  </r>
  <r>
    <x v="1"/>
    <x v="30"/>
    <x v="18"/>
    <n v="123488"/>
    <n v="0"/>
  </r>
  <r>
    <x v="1"/>
    <x v="31"/>
    <x v="19"/>
    <n v="123489"/>
    <n v="0"/>
  </r>
  <r>
    <x v="1"/>
    <x v="32"/>
    <x v="20"/>
    <n v="123490"/>
    <s v="Cláudio"/>
  </r>
  <r>
    <x v="1"/>
    <x v="33"/>
    <x v="21"/>
    <n v="123491"/>
    <n v="0"/>
  </r>
  <r>
    <x v="1"/>
    <x v="34"/>
    <x v="17"/>
    <n v="123492"/>
    <n v="0"/>
  </r>
  <r>
    <x v="1"/>
    <x v="35"/>
    <x v="18"/>
    <n v="123493"/>
    <n v="0"/>
  </r>
  <r>
    <x v="2"/>
    <x v="23"/>
    <x v="19"/>
    <n v="123494"/>
    <n v="0"/>
  </r>
  <r>
    <x v="2"/>
    <x v="36"/>
    <x v="20"/>
    <n v="123495"/>
    <s v="Cláudio"/>
  </r>
  <r>
    <x v="2"/>
    <x v="37"/>
    <x v="21"/>
    <n v="123496"/>
    <s v="Bia"/>
  </r>
  <r>
    <x v="2"/>
    <x v="38"/>
    <x v="28"/>
    <n v="123497"/>
    <n v="0"/>
  </r>
  <r>
    <x v="2"/>
    <x v="9"/>
    <x v="29"/>
    <n v="123498"/>
    <n v="0"/>
  </r>
  <r>
    <x v="2"/>
    <x v="39"/>
    <x v="30"/>
    <n v="123499"/>
    <n v="0"/>
  </r>
  <r>
    <x v="2"/>
    <x v="40"/>
    <x v="31"/>
    <n v="123500"/>
    <s v="Joana"/>
  </r>
  <r>
    <x v="2"/>
    <x v="41"/>
    <x v="32"/>
    <n v="123501"/>
    <s v="Pedro"/>
  </r>
  <r>
    <x v="2"/>
    <x v="42"/>
    <x v="33"/>
    <n v="123502"/>
    <n v="0"/>
  </r>
  <r>
    <x v="2"/>
    <x v="43"/>
    <x v="28"/>
    <n v="123503"/>
    <n v="0"/>
  </r>
  <r>
    <x v="2"/>
    <x v="44"/>
    <x v="29"/>
    <n v="123504"/>
    <s v="Tiana"/>
  </r>
  <r>
    <x v="2"/>
    <x v="45"/>
    <x v="30"/>
    <n v="123505"/>
    <n v="0"/>
  </r>
  <r>
    <x v="2"/>
    <x v="8"/>
    <x v="31"/>
    <n v="123506"/>
    <s v="Joana"/>
  </r>
  <r>
    <x v="2"/>
    <x v="46"/>
    <x v="32"/>
    <n v="123507"/>
    <s v="Pedro"/>
  </r>
  <r>
    <x v="2"/>
    <x v="47"/>
    <x v="33"/>
    <n v="123508"/>
    <n v="0"/>
  </r>
  <r>
    <x v="2"/>
    <x v="48"/>
    <x v="28"/>
    <n v="123509"/>
    <n v="0"/>
  </r>
  <r>
    <x v="2"/>
    <x v="49"/>
    <x v="29"/>
    <n v="123510"/>
    <n v="0"/>
  </r>
  <r>
    <x v="2"/>
    <x v="50"/>
    <x v="30"/>
    <n v="123511"/>
    <n v="0"/>
  </r>
  <r>
    <x v="2"/>
    <x v="51"/>
    <x v="31"/>
    <n v="123512"/>
    <n v="0"/>
  </r>
  <r>
    <x v="2"/>
    <x v="52"/>
    <x v="32"/>
    <n v="123513"/>
    <s v="Pedro"/>
  </r>
  <r>
    <x v="3"/>
    <x v="53"/>
    <x v="33"/>
    <n v="123514"/>
    <n v="0"/>
  </r>
  <r>
    <x v="3"/>
    <x v="54"/>
    <x v="34"/>
    <n v="123515"/>
    <n v="0"/>
  </r>
  <r>
    <x v="3"/>
    <x v="55"/>
    <x v="35"/>
    <n v="123516"/>
    <s v="Tatiane"/>
  </r>
  <r>
    <x v="3"/>
    <x v="56"/>
    <x v="36"/>
    <n v="123517"/>
    <n v="0"/>
  </r>
  <r>
    <x v="3"/>
    <x v="39"/>
    <x v="34"/>
    <n v="123518"/>
    <n v="0"/>
  </r>
  <r>
    <x v="3"/>
    <x v="8"/>
    <x v="35"/>
    <n v="123519"/>
    <s v="Tatiane"/>
  </r>
  <r>
    <x v="3"/>
    <x v="57"/>
    <x v="36"/>
    <n v="123520"/>
    <n v="0"/>
  </r>
  <r>
    <x v="3"/>
    <x v="58"/>
    <x v="34"/>
    <n v="123521"/>
    <n v="0"/>
  </r>
  <r>
    <x v="3"/>
    <x v="59"/>
    <x v="35"/>
    <n v="123522"/>
    <s v="Tatiane"/>
  </r>
  <r>
    <x v="3"/>
    <x v="60"/>
    <x v="36"/>
    <n v="123523"/>
    <n v="0"/>
  </r>
  <r>
    <x v="4"/>
    <x v="61"/>
    <x v="37"/>
    <n v="123524"/>
    <s v="Bento"/>
  </r>
  <r>
    <x v="4"/>
    <x v="55"/>
    <x v="0"/>
    <n v="123525"/>
    <s v="Edu"/>
  </r>
  <r>
    <x v="4"/>
    <x v="62"/>
    <x v="1"/>
    <n v="123526"/>
    <n v="0"/>
  </r>
  <r>
    <x v="4"/>
    <x v="63"/>
    <x v="2"/>
    <n v="123527"/>
    <s v="Alice"/>
  </r>
  <r>
    <x v="4"/>
    <x v="64"/>
    <x v="3"/>
    <n v="123528"/>
    <n v="0"/>
  </r>
  <r>
    <x v="4"/>
    <x v="65"/>
    <x v="4"/>
    <n v="123529"/>
    <s v="Elisa"/>
  </r>
  <r>
    <x v="4"/>
    <x v="66"/>
    <x v="5"/>
    <n v="123530"/>
    <n v="0"/>
  </r>
  <r>
    <x v="4"/>
    <x v="67"/>
    <x v="6"/>
    <n v="123531"/>
    <n v="0"/>
  </r>
  <r>
    <x v="4"/>
    <x v="63"/>
    <x v="7"/>
    <n v="123532"/>
    <s v="Zelia"/>
  </r>
  <r>
    <x v="4"/>
    <x v="68"/>
    <x v="8"/>
    <n v="123533"/>
    <n v="0"/>
  </r>
  <r>
    <x v="4"/>
    <x v="69"/>
    <x v="2"/>
    <n v="123534"/>
    <s v="Alice"/>
  </r>
  <r>
    <x v="4"/>
    <x v="70"/>
    <x v="3"/>
    <n v="123535"/>
    <n v="0"/>
  </r>
  <r>
    <x v="4"/>
    <x v="71"/>
    <x v="4"/>
    <n v="123536"/>
    <n v="0"/>
  </r>
  <r>
    <x v="4"/>
    <x v="72"/>
    <x v="5"/>
    <n v="123537"/>
    <n v="0"/>
  </r>
  <r>
    <x v="4"/>
    <x v="73"/>
    <x v="6"/>
    <n v="123538"/>
    <n v="0"/>
  </r>
  <r>
    <x v="4"/>
    <x v="74"/>
    <x v="7"/>
    <n v="123539"/>
    <s v="Zelia"/>
  </r>
  <r>
    <x v="4"/>
    <x v="48"/>
    <x v="37"/>
    <n v="123540"/>
    <n v="0"/>
  </r>
  <r>
    <x v="4"/>
    <x v="75"/>
    <x v="0"/>
    <n v="123541"/>
    <s v="Edu"/>
  </r>
  <r>
    <x v="4"/>
    <x v="76"/>
    <x v="1"/>
    <n v="123542"/>
    <s v="Rita"/>
  </r>
  <r>
    <x v="4"/>
    <x v="77"/>
    <x v="2"/>
    <n v="123543"/>
    <s v="Alice"/>
  </r>
  <r>
    <x v="4"/>
    <x v="78"/>
    <x v="3"/>
    <n v="123544"/>
    <n v="0"/>
  </r>
  <r>
    <x v="4"/>
    <x v="79"/>
    <x v="4"/>
    <n v="123545"/>
    <n v="0"/>
  </r>
  <r>
    <x v="4"/>
    <x v="80"/>
    <x v="5"/>
    <n v="123546"/>
    <n v="0"/>
  </r>
  <r>
    <x v="4"/>
    <x v="81"/>
    <x v="6"/>
    <n v="123547"/>
    <s v="Antônio"/>
  </r>
  <r>
    <x v="4"/>
    <x v="82"/>
    <x v="7"/>
    <n v="123548"/>
    <s v="Zelia"/>
  </r>
  <r>
    <x v="5"/>
    <x v="61"/>
    <x v="8"/>
    <n v="123549"/>
    <s v="Milton"/>
  </r>
  <r>
    <x v="5"/>
    <x v="83"/>
    <x v="2"/>
    <n v="123550"/>
    <n v="0"/>
  </r>
  <r>
    <x v="5"/>
    <x v="8"/>
    <x v="38"/>
    <n v="123551"/>
    <s v="Alcides"/>
  </r>
  <r>
    <x v="5"/>
    <x v="84"/>
    <x v="9"/>
    <n v="123552"/>
    <n v="0"/>
  </r>
  <r>
    <x v="5"/>
    <x v="85"/>
    <x v="10"/>
    <n v="123553"/>
    <n v="0"/>
  </r>
  <r>
    <x v="5"/>
    <x v="86"/>
    <x v="11"/>
    <n v="123554"/>
    <s v="Tirso"/>
  </r>
  <r>
    <x v="5"/>
    <x v="87"/>
    <x v="12"/>
    <n v="123555"/>
    <s v="Verônica"/>
  </r>
  <r>
    <x v="6"/>
    <x v="88"/>
    <x v="13"/>
    <n v="123556"/>
    <n v="0"/>
  </r>
  <r>
    <x v="6"/>
    <x v="89"/>
    <x v="14"/>
    <n v="123557"/>
    <s v="Dudu"/>
  </r>
  <r>
    <x v="6"/>
    <x v="90"/>
    <x v="15"/>
    <n v="123558"/>
    <n v="0"/>
  </r>
  <r>
    <x v="6"/>
    <x v="91"/>
    <x v="11"/>
    <n v="123559"/>
    <n v="0"/>
  </r>
  <r>
    <x v="6"/>
    <x v="92"/>
    <x v="12"/>
    <n v="123560"/>
    <n v="0"/>
  </r>
  <r>
    <x v="6"/>
    <x v="80"/>
    <x v="13"/>
    <n v="123561"/>
    <n v="0"/>
  </r>
  <r>
    <x v="6"/>
    <x v="43"/>
    <x v="14"/>
    <n v="123562"/>
    <n v="0"/>
  </r>
  <r>
    <x v="6"/>
    <x v="93"/>
    <x v="15"/>
    <n v="123563"/>
    <s v="Zita"/>
  </r>
  <r>
    <x v="6"/>
    <x v="12"/>
    <x v="38"/>
    <n v="123564"/>
    <s v="Alcides"/>
  </r>
  <r>
    <x v="6"/>
    <x v="94"/>
    <x v="9"/>
    <n v="123565"/>
    <n v="0"/>
  </r>
  <r>
    <x v="6"/>
    <x v="95"/>
    <x v="10"/>
    <n v="123566"/>
    <s v="Márcio"/>
  </r>
  <r>
    <x v="6"/>
    <x v="96"/>
    <x v="11"/>
    <n v="123567"/>
    <n v="0"/>
  </r>
  <r>
    <x v="6"/>
    <x v="97"/>
    <x v="12"/>
    <n v="123568"/>
    <n v="0"/>
  </r>
  <r>
    <x v="6"/>
    <x v="98"/>
    <x v="13"/>
    <n v="123569"/>
    <s v="Zilah"/>
  </r>
  <r>
    <x v="6"/>
    <x v="75"/>
    <x v="14"/>
    <n v="123570"/>
    <s v="Dudu"/>
  </r>
  <r>
    <x v="6"/>
    <x v="82"/>
    <x v="15"/>
    <n v="123571"/>
    <s v="Zita"/>
  </r>
  <r>
    <x v="6"/>
    <x v="93"/>
    <x v="11"/>
    <n v="123572"/>
    <s v="Tirso"/>
  </r>
  <r>
    <x v="6"/>
    <x v="99"/>
    <x v="12"/>
    <n v="123573"/>
    <s v="Verônica"/>
  </r>
  <r>
    <x v="6"/>
    <x v="100"/>
    <x v="13"/>
    <n v="123574"/>
    <n v="0"/>
  </r>
  <r>
    <x v="6"/>
    <x v="101"/>
    <x v="39"/>
    <n v="123575"/>
    <s v="Breno"/>
  </r>
  <r>
    <x v="6"/>
    <x v="102"/>
    <x v="22"/>
    <n v="123576"/>
    <n v="0"/>
  </r>
  <r>
    <x v="6"/>
    <x v="103"/>
    <x v="23"/>
    <n v="123577"/>
    <n v="0"/>
  </r>
  <r>
    <x v="6"/>
    <x v="104"/>
    <x v="24"/>
    <n v="123578"/>
    <n v="0"/>
  </r>
  <r>
    <x v="7"/>
    <x v="105"/>
    <x v="25"/>
    <n v="123579"/>
    <n v="0"/>
  </r>
  <r>
    <x v="7"/>
    <x v="106"/>
    <x v="26"/>
    <n v="123580"/>
    <n v="0"/>
  </r>
  <r>
    <x v="7"/>
    <x v="47"/>
    <x v="27"/>
    <n v="123581"/>
    <n v="0"/>
  </r>
  <r>
    <x v="7"/>
    <x v="107"/>
    <x v="24"/>
    <n v="123582"/>
    <s v="Marcos"/>
  </r>
  <r>
    <x v="7"/>
    <x v="108"/>
    <x v="25"/>
    <n v="123583"/>
    <n v="0"/>
  </r>
  <r>
    <x v="7"/>
    <x v="109"/>
    <x v="26"/>
    <n v="123584"/>
    <s v="Roberta"/>
  </r>
  <r>
    <x v="7"/>
    <x v="109"/>
    <x v="27"/>
    <n v="123585"/>
    <s v="Fabiola"/>
  </r>
  <r>
    <x v="7"/>
    <x v="46"/>
    <x v="39"/>
    <n v="123586"/>
    <s v="Breno"/>
  </r>
  <r>
    <x v="7"/>
    <x v="12"/>
    <x v="22"/>
    <n v="123587"/>
    <s v="Emerson"/>
  </r>
  <r>
    <x v="7"/>
    <x v="110"/>
    <x v="23"/>
    <n v="123588"/>
    <s v="Irma"/>
  </r>
  <r>
    <x v="7"/>
    <x v="111"/>
    <x v="24"/>
    <n v="123589"/>
    <n v="0"/>
  </r>
  <r>
    <x v="7"/>
    <x v="112"/>
    <x v="25"/>
    <n v="123590"/>
    <n v="0"/>
  </r>
  <r>
    <x v="7"/>
    <x v="107"/>
    <x v="26"/>
    <n v="123591"/>
    <s v="Roberta"/>
  </r>
  <r>
    <x v="7"/>
    <x v="113"/>
    <x v="27"/>
    <n v="123592"/>
    <n v="0"/>
  </r>
  <r>
    <x v="7"/>
    <x v="98"/>
    <x v="0"/>
    <n v="123593"/>
    <s v="Edu"/>
  </r>
  <r>
    <x v="7"/>
    <x v="114"/>
    <x v="1"/>
    <n v="123594"/>
    <n v="0"/>
  </r>
  <r>
    <x v="8"/>
    <x v="115"/>
    <x v="2"/>
    <n v="123595"/>
    <n v="0"/>
  </r>
  <r>
    <x v="8"/>
    <x v="116"/>
    <x v="3"/>
    <n v="123596"/>
    <n v="0"/>
  </r>
  <r>
    <x v="8"/>
    <x v="117"/>
    <x v="4"/>
    <n v="123597"/>
    <s v="Elisa"/>
  </r>
  <r>
    <x v="8"/>
    <x v="118"/>
    <x v="5"/>
    <n v="123598"/>
    <n v="0"/>
  </r>
  <r>
    <x v="8"/>
    <x v="119"/>
    <x v="6"/>
    <n v="123599"/>
    <n v="0"/>
  </r>
  <r>
    <x v="8"/>
    <x v="120"/>
    <x v="7"/>
    <n v="123600"/>
    <n v="0"/>
  </r>
  <r>
    <x v="8"/>
    <x v="107"/>
    <x v="8"/>
    <n v="123601"/>
    <s v="Milton"/>
  </r>
  <r>
    <x v="8"/>
    <x v="121"/>
    <x v="9"/>
    <n v="123602"/>
    <s v="Fábio"/>
  </r>
  <r>
    <x v="8"/>
    <x v="3"/>
    <x v="10"/>
    <n v="123603"/>
    <n v="0"/>
  </r>
  <r>
    <x v="8"/>
    <x v="122"/>
    <x v="11"/>
    <n v="123604"/>
    <s v="Tirso"/>
  </r>
  <r>
    <x v="8"/>
    <x v="123"/>
    <x v="12"/>
    <n v="123605"/>
    <n v="0"/>
  </r>
  <r>
    <x v="8"/>
    <x v="105"/>
    <x v="13"/>
    <n v="123606"/>
    <n v="0"/>
  </r>
  <r>
    <x v="8"/>
    <x v="15"/>
    <x v="14"/>
    <n v="123607"/>
    <s v="Dudu"/>
  </r>
  <r>
    <x v="8"/>
    <x v="124"/>
    <x v="15"/>
    <n v="123608"/>
    <n v="0"/>
  </r>
  <r>
    <x v="8"/>
    <x v="125"/>
    <x v="11"/>
    <n v="123609"/>
    <n v="0"/>
  </r>
  <r>
    <x v="8"/>
    <x v="126"/>
    <x v="16"/>
    <n v="123610"/>
    <n v="0"/>
  </r>
  <r>
    <x v="8"/>
    <x v="127"/>
    <x v="16"/>
    <n v="123611"/>
    <s v="Maria"/>
  </r>
  <r>
    <x v="8"/>
    <x v="91"/>
    <x v="16"/>
    <n v="123612"/>
    <n v="0"/>
  </r>
  <r>
    <x v="8"/>
    <x v="24"/>
    <x v="17"/>
    <n v="123613"/>
    <n v="0"/>
  </r>
  <r>
    <x v="8"/>
    <x v="128"/>
    <x v="18"/>
    <n v="123614"/>
    <s v="Ana"/>
  </r>
  <r>
    <x v="8"/>
    <x v="38"/>
    <x v="19"/>
    <n v="123615"/>
    <n v="0"/>
  </r>
  <r>
    <x v="9"/>
    <x v="126"/>
    <x v="20"/>
    <n v="123616"/>
    <n v="0"/>
  </r>
  <r>
    <x v="9"/>
    <x v="36"/>
    <x v="21"/>
    <n v="123617"/>
    <s v="Bia"/>
  </r>
  <r>
    <x v="9"/>
    <x v="129"/>
    <x v="22"/>
    <n v="123618"/>
    <n v="0"/>
  </r>
  <r>
    <x v="9"/>
    <x v="130"/>
    <x v="23"/>
    <n v="123619"/>
    <n v="0"/>
  </r>
  <r>
    <x v="9"/>
    <x v="69"/>
    <x v="24"/>
    <n v="123620"/>
    <s v="Marcos"/>
  </r>
  <r>
    <x v="9"/>
    <x v="131"/>
    <x v="25"/>
    <n v="123621"/>
    <s v="Nilda"/>
  </r>
  <r>
    <x v="9"/>
    <x v="132"/>
    <x v="26"/>
    <n v="123622"/>
    <n v="0"/>
  </r>
  <r>
    <x v="9"/>
    <x v="2"/>
    <x v="27"/>
    <n v="123623"/>
    <s v="Fabiola"/>
  </r>
  <r>
    <x v="9"/>
    <x v="133"/>
    <x v="17"/>
    <n v="123624"/>
    <n v="0"/>
  </r>
  <r>
    <x v="9"/>
    <x v="134"/>
    <x v="18"/>
    <n v="123625"/>
    <s v="Ana"/>
  </r>
  <r>
    <x v="9"/>
    <x v="135"/>
    <x v="19"/>
    <n v="123626"/>
    <n v="0"/>
  </r>
  <r>
    <x v="9"/>
    <x v="136"/>
    <x v="20"/>
    <n v="123627"/>
    <s v="Cláudio"/>
  </r>
  <r>
    <x v="9"/>
    <x v="137"/>
    <x v="21"/>
    <n v="123628"/>
    <s v="Bia"/>
  </r>
  <r>
    <x v="9"/>
    <x v="138"/>
    <x v="17"/>
    <n v="123629"/>
    <s v="Nero"/>
  </r>
  <r>
    <x v="9"/>
    <x v="139"/>
    <x v="18"/>
    <n v="123630"/>
    <n v="0"/>
  </r>
  <r>
    <x v="9"/>
    <x v="66"/>
    <x v="19"/>
    <n v="123631"/>
    <n v="0"/>
  </r>
  <r>
    <x v="9"/>
    <x v="82"/>
    <x v="20"/>
    <n v="123632"/>
    <s v="Cláudio"/>
  </r>
  <r>
    <x v="9"/>
    <x v="140"/>
    <x v="21"/>
    <n v="123633"/>
    <s v="Bia"/>
  </r>
  <r>
    <x v="9"/>
    <x v="108"/>
    <x v="28"/>
    <n v="123634"/>
    <n v="0"/>
  </r>
  <r>
    <x v="9"/>
    <x v="141"/>
    <x v="29"/>
    <n v="123635"/>
    <s v="Tiana"/>
  </r>
  <r>
    <x v="9"/>
    <x v="142"/>
    <x v="30"/>
    <n v="123636"/>
    <s v="Berta"/>
  </r>
  <r>
    <x v="9"/>
    <x v="39"/>
    <x v="31"/>
    <n v="123637"/>
    <n v="0"/>
  </r>
  <r>
    <x v="9"/>
    <x v="143"/>
    <x v="32"/>
    <n v="123638"/>
    <n v="0"/>
  </r>
  <r>
    <x v="9"/>
    <x v="106"/>
    <x v="33"/>
    <n v="123639"/>
    <n v="0"/>
  </r>
  <r>
    <x v="9"/>
    <x v="144"/>
    <x v="28"/>
    <n v="123640"/>
    <n v="0"/>
  </r>
  <r>
    <x v="9"/>
    <x v="145"/>
    <x v="29"/>
    <n v="123641"/>
    <s v="Tiana"/>
  </r>
  <r>
    <x v="9"/>
    <x v="146"/>
    <x v="30"/>
    <n v="123642"/>
    <n v="0"/>
  </r>
  <r>
    <x v="9"/>
    <x v="9"/>
    <x v="31"/>
    <n v="123643"/>
    <n v="0"/>
  </r>
  <r>
    <x v="9"/>
    <x v="128"/>
    <x v="32"/>
    <n v="123644"/>
    <s v="Pedro"/>
  </r>
  <r>
    <x v="9"/>
    <x v="147"/>
    <x v="33"/>
    <n v="123645"/>
    <n v="0"/>
  </r>
  <r>
    <x v="9"/>
    <x v="134"/>
    <x v="28"/>
    <n v="123646"/>
    <s v="José"/>
  </r>
  <r>
    <x v="9"/>
    <x v="112"/>
    <x v="29"/>
    <n v="123647"/>
    <n v="0"/>
  </r>
  <r>
    <x v="9"/>
    <x v="148"/>
    <x v="30"/>
    <n v="123648"/>
    <n v="0"/>
  </r>
  <r>
    <x v="9"/>
    <x v="149"/>
    <x v="31"/>
    <n v="123649"/>
    <s v="Joana"/>
  </r>
  <r>
    <x v="9"/>
    <x v="127"/>
    <x v="32"/>
    <n v="123650"/>
    <s v="Pedro"/>
  </r>
  <r>
    <x v="9"/>
    <x v="150"/>
    <x v="33"/>
    <n v="123651"/>
    <s v="Márcia"/>
  </r>
  <r>
    <x v="9"/>
    <x v="74"/>
    <x v="34"/>
    <n v="123652"/>
    <s v="Neiva"/>
  </r>
  <r>
    <x v="9"/>
    <x v="151"/>
    <x v="35"/>
    <n v="123653"/>
    <s v="Tatiane"/>
  </r>
  <r>
    <x v="9"/>
    <x v="152"/>
    <x v="36"/>
    <n v="123654"/>
    <s v="Gilda"/>
  </r>
  <r>
    <x v="9"/>
    <x v="153"/>
    <x v="34"/>
    <n v="123655"/>
    <s v="Neiva"/>
  </r>
  <r>
    <x v="9"/>
    <x v="154"/>
    <x v="35"/>
    <n v="123656"/>
    <s v="Tatiane"/>
  </r>
  <r>
    <x v="9"/>
    <x v="155"/>
    <x v="36"/>
    <n v="123657"/>
    <s v="Gilda"/>
  </r>
  <r>
    <x v="9"/>
    <x v="156"/>
    <x v="34"/>
    <n v="123658"/>
    <n v="0"/>
  </r>
  <r>
    <x v="9"/>
    <x v="157"/>
    <x v="35"/>
    <n v="123659"/>
    <n v="0"/>
  </r>
  <r>
    <x v="9"/>
    <x v="158"/>
    <x v="36"/>
    <n v="123660"/>
    <s v="Gilda"/>
  </r>
  <r>
    <x v="9"/>
    <x v="159"/>
    <x v="37"/>
    <n v="123661"/>
    <n v="0"/>
  </r>
  <r>
    <x v="9"/>
    <x v="160"/>
    <x v="0"/>
    <n v="123662"/>
    <n v="0"/>
  </r>
  <r>
    <x v="10"/>
    <x v="36"/>
    <x v="1"/>
    <n v="123663"/>
    <s v="Rita"/>
  </r>
  <r>
    <x v="10"/>
    <x v="161"/>
    <x v="2"/>
    <n v="123664"/>
    <s v="Alice"/>
  </r>
  <r>
    <x v="10"/>
    <x v="162"/>
    <x v="3"/>
    <n v="123665"/>
    <n v="0"/>
  </r>
  <r>
    <x v="10"/>
    <x v="163"/>
    <x v="4"/>
    <n v="123666"/>
    <s v="Elisa"/>
  </r>
  <r>
    <x v="10"/>
    <x v="12"/>
    <x v="5"/>
    <n v="123667"/>
    <s v="Ricardo"/>
  </r>
  <r>
    <x v="10"/>
    <x v="164"/>
    <x v="6"/>
    <n v="123668"/>
    <n v="0"/>
  </r>
  <r>
    <x v="10"/>
    <x v="165"/>
    <x v="7"/>
    <n v="123669"/>
    <n v="0"/>
  </r>
  <r>
    <x v="10"/>
    <x v="36"/>
    <x v="8"/>
    <n v="123670"/>
    <s v="Milton"/>
  </r>
  <r>
    <x v="10"/>
    <x v="69"/>
    <x v="2"/>
    <n v="123671"/>
    <s v="Alice"/>
  </r>
  <r>
    <x v="10"/>
    <x v="24"/>
    <x v="3"/>
    <n v="123672"/>
    <n v="0"/>
  </r>
  <r>
    <x v="10"/>
    <x v="166"/>
    <x v="4"/>
    <n v="123673"/>
    <s v="Elisa"/>
  </r>
  <r>
    <x v="10"/>
    <x v="62"/>
    <x v="5"/>
    <n v="123674"/>
    <n v="0"/>
  </r>
  <r>
    <x v="10"/>
    <x v="16"/>
    <x v="6"/>
    <n v="123675"/>
    <s v="Antônio"/>
  </r>
  <r>
    <x v="10"/>
    <x v="32"/>
    <x v="7"/>
    <n v="123676"/>
    <s v="Zelia"/>
  </r>
  <r>
    <x v="11"/>
    <x v="167"/>
    <x v="37"/>
    <n v="123677"/>
    <n v="0"/>
  </r>
  <r>
    <x v="11"/>
    <x v="168"/>
    <x v="0"/>
    <n v="123678"/>
    <n v="0"/>
  </r>
  <r>
    <x v="11"/>
    <x v="169"/>
    <x v="1"/>
    <n v="123679"/>
    <n v="0"/>
  </r>
  <r>
    <x v="11"/>
    <x v="170"/>
    <x v="2"/>
    <n v="123680"/>
    <s v="Alice"/>
  </r>
  <r>
    <x v="11"/>
    <x v="48"/>
    <x v="3"/>
    <n v="123681"/>
    <n v="0"/>
  </r>
  <r>
    <x v="11"/>
    <x v="171"/>
    <x v="4"/>
    <n v="123682"/>
    <n v="0"/>
  </r>
  <r>
    <x v="11"/>
    <x v="172"/>
    <x v="5"/>
    <n v="123683"/>
    <n v="0"/>
  </r>
  <r>
    <x v="11"/>
    <x v="173"/>
    <x v="6"/>
    <n v="123684"/>
    <n v="0"/>
  </r>
  <r>
    <x v="11"/>
    <x v="174"/>
    <x v="7"/>
    <n v="123685"/>
    <s v="Zelia"/>
  </r>
  <r>
    <x v="11"/>
    <x v="89"/>
    <x v="8"/>
    <n v="123686"/>
    <s v="Milton"/>
  </r>
  <r>
    <x v="11"/>
    <x v="17"/>
    <x v="2"/>
    <n v="123687"/>
    <s v="Alice"/>
  </r>
  <r>
    <x v="11"/>
    <x v="68"/>
    <x v="38"/>
    <n v="123688"/>
    <n v="0"/>
  </r>
  <r>
    <x v="11"/>
    <x v="175"/>
    <x v="9"/>
    <n v="123689"/>
    <s v="Fábio"/>
  </r>
  <r>
    <x v="11"/>
    <x v="176"/>
    <x v="10"/>
    <n v="123690"/>
    <n v="0"/>
  </r>
  <r>
    <x v="11"/>
    <x v="177"/>
    <x v="11"/>
    <n v="123691"/>
    <n v="0"/>
  </r>
  <r>
    <x v="11"/>
    <x v="178"/>
    <x v="12"/>
    <n v="123692"/>
    <n v="0"/>
  </r>
  <r>
    <x v="12"/>
    <x v="179"/>
    <x v="13"/>
    <n v="123693"/>
    <s v="Zilah"/>
  </r>
  <r>
    <x v="12"/>
    <x v="180"/>
    <x v="14"/>
    <n v="123694"/>
    <n v="0"/>
  </r>
  <r>
    <x v="12"/>
    <x v="55"/>
    <x v="15"/>
    <n v="123695"/>
    <s v="Zita"/>
  </r>
  <r>
    <x v="12"/>
    <x v="181"/>
    <x v="11"/>
    <n v="123696"/>
    <s v="Tirso"/>
  </r>
  <r>
    <x v="12"/>
    <x v="182"/>
    <x v="12"/>
    <n v="123697"/>
    <n v="0"/>
  </r>
  <r>
    <x v="12"/>
    <x v="97"/>
    <x v="13"/>
    <n v="123698"/>
    <n v="0"/>
  </r>
  <r>
    <x v="12"/>
    <x v="183"/>
    <x v="14"/>
    <n v="123699"/>
    <s v="Dudu"/>
  </r>
  <r>
    <x v="12"/>
    <x v="184"/>
    <x v="15"/>
    <n v="123700"/>
    <n v="0"/>
  </r>
  <r>
    <x v="12"/>
    <x v="185"/>
    <x v="38"/>
    <n v="123701"/>
    <s v="Alcides"/>
  </r>
  <r>
    <x v="13"/>
    <x v="26"/>
    <x v="9"/>
    <n v="123702"/>
    <s v="Fábio"/>
  </r>
  <r>
    <x v="13"/>
    <x v="186"/>
    <x v="10"/>
    <n v="123703"/>
    <n v="0"/>
  </r>
  <r>
    <x v="13"/>
    <x v="44"/>
    <x v="11"/>
    <n v="123704"/>
    <s v="Tirso"/>
  </r>
  <r>
    <x v="13"/>
    <x v="138"/>
    <x v="12"/>
    <n v="123705"/>
    <s v="Verônica"/>
  </r>
  <r>
    <x v="13"/>
    <x v="24"/>
    <x v="13"/>
    <n v="123706"/>
    <n v="0"/>
  </r>
  <r>
    <x v="13"/>
    <x v="187"/>
    <x v="14"/>
    <n v="123707"/>
    <n v="0"/>
  </r>
  <r>
    <x v="13"/>
    <x v="188"/>
    <x v="15"/>
    <n v="123708"/>
    <s v="Zita"/>
  </r>
  <r>
    <x v="13"/>
    <x v="189"/>
    <x v="11"/>
    <n v="123709"/>
    <n v="0"/>
  </r>
  <r>
    <x v="13"/>
    <x v="190"/>
    <x v="12"/>
    <n v="123710"/>
    <s v="Verônica"/>
  </r>
  <r>
    <x v="13"/>
    <x v="86"/>
    <x v="13"/>
    <n v="123711"/>
    <s v="Zilah"/>
  </r>
  <r>
    <x v="13"/>
    <x v="136"/>
    <x v="39"/>
    <n v="123712"/>
    <s v="Breno"/>
  </r>
  <r>
    <x v="13"/>
    <x v="191"/>
    <x v="22"/>
    <n v="123713"/>
    <n v="0"/>
  </r>
  <r>
    <x v="13"/>
    <x v="192"/>
    <x v="23"/>
    <n v="123714"/>
    <n v="0"/>
  </r>
  <r>
    <x v="13"/>
    <x v="193"/>
    <x v="24"/>
    <n v="123715"/>
    <s v="Marcos"/>
  </r>
  <r>
    <x v="13"/>
    <x v="160"/>
    <x v="25"/>
    <n v="123716"/>
    <n v="0"/>
  </r>
  <r>
    <x v="13"/>
    <x v="194"/>
    <x v="26"/>
    <n v="123717"/>
    <n v="0"/>
  </r>
  <r>
    <x v="13"/>
    <x v="60"/>
    <x v="27"/>
    <n v="123718"/>
    <n v="0"/>
  </r>
  <r>
    <x v="14"/>
    <x v="36"/>
    <x v="24"/>
    <n v="123719"/>
    <s v="Marcos"/>
  </r>
  <r>
    <x v="14"/>
    <x v="195"/>
    <x v="25"/>
    <n v="123720"/>
    <n v="0"/>
  </r>
  <r>
    <x v="14"/>
    <x v="187"/>
    <x v="26"/>
    <n v="123721"/>
    <n v="0"/>
  </r>
  <r>
    <x v="14"/>
    <x v="196"/>
    <x v="27"/>
    <n v="123722"/>
    <s v="Fabiola"/>
  </r>
  <r>
    <x v="14"/>
    <x v="197"/>
    <x v="39"/>
    <n v="123723"/>
    <s v="Breno"/>
  </r>
  <r>
    <x v="14"/>
    <x v="198"/>
    <x v="22"/>
    <n v="123724"/>
    <n v="0"/>
  </r>
  <r>
    <x v="14"/>
    <x v="199"/>
    <x v="23"/>
    <n v="123725"/>
    <n v="0"/>
  </r>
  <r>
    <x v="14"/>
    <x v="200"/>
    <x v="24"/>
    <n v="123726"/>
    <s v="Marcos"/>
  </r>
  <r>
    <x v="14"/>
    <x v="4"/>
    <x v="25"/>
    <n v="123727"/>
    <s v="Nilda"/>
  </r>
  <r>
    <x v="14"/>
    <x v="5"/>
    <x v="26"/>
    <n v="123728"/>
    <n v="0"/>
  </r>
  <r>
    <x v="14"/>
    <x v="24"/>
    <x v="27"/>
    <n v="123729"/>
    <n v="0"/>
  </r>
  <r>
    <x v="14"/>
    <x v="201"/>
    <x v="0"/>
    <n v="123730"/>
    <n v="0"/>
  </r>
  <r>
    <x v="14"/>
    <x v="202"/>
    <x v="1"/>
    <n v="123731"/>
    <n v="0"/>
  </r>
  <r>
    <x v="14"/>
    <x v="203"/>
    <x v="2"/>
    <n v="123732"/>
    <s v="Alice"/>
  </r>
  <r>
    <x v="14"/>
    <x v="204"/>
    <x v="3"/>
    <n v="123733"/>
    <n v="0"/>
  </r>
  <r>
    <x v="14"/>
    <x v="12"/>
    <x v="4"/>
    <n v="123734"/>
    <s v="Elisa"/>
  </r>
  <r>
    <x v="14"/>
    <x v="205"/>
    <x v="5"/>
    <n v="123735"/>
    <s v="Ricardo"/>
  </r>
  <r>
    <x v="14"/>
    <x v="206"/>
    <x v="6"/>
    <n v="123736"/>
    <n v="0"/>
  </r>
  <r>
    <x v="14"/>
    <x v="207"/>
    <x v="7"/>
    <n v="123737"/>
    <n v="0"/>
  </r>
  <r>
    <x v="14"/>
    <x v="12"/>
    <x v="8"/>
    <n v="123738"/>
    <s v="Milton"/>
  </r>
  <r>
    <x v="14"/>
    <x v="15"/>
    <x v="9"/>
    <n v="123739"/>
    <s v="Fábio"/>
  </r>
  <r>
    <x v="14"/>
    <x v="55"/>
    <x v="10"/>
    <n v="123740"/>
    <s v="Márcio"/>
  </r>
  <r>
    <x v="14"/>
    <x v="187"/>
    <x v="11"/>
    <n v="123741"/>
    <n v="0"/>
  </r>
  <r>
    <x v="14"/>
    <x v="208"/>
    <x v="12"/>
    <n v="123742"/>
    <n v="0"/>
  </r>
  <r>
    <x v="14"/>
    <x v="196"/>
    <x v="13"/>
    <n v="123743"/>
    <s v="Zilah"/>
  </r>
  <r>
    <x v="14"/>
    <x v="209"/>
    <x v="14"/>
    <n v="123744"/>
    <s v="Dudu"/>
  </r>
  <r>
    <x v="14"/>
    <x v="210"/>
    <x v="15"/>
    <n v="123745"/>
    <s v="Zita"/>
  </r>
  <r>
    <x v="14"/>
    <x v="211"/>
    <x v="11"/>
    <n v="123746"/>
    <s v="Tirso"/>
  </r>
  <r>
    <x v="14"/>
    <x v="212"/>
    <x v="16"/>
    <n v="123747"/>
    <s v="Maria"/>
  </r>
  <r>
    <x v="14"/>
    <x v="213"/>
    <x v="16"/>
    <n v="123748"/>
    <n v="0"/>
  </r>
  <r>
    <x v="14"/>
    <x v="142"/>
    <x v="16"/>
    <n v="123749"/>
    <s v="Maria"/>
  </r>
  <r>
    <x v="14"/>
    <x v="214"/>
    <x v="17"/>
    <n v="123750"/>
    <n v="0"/>
  </r>
  <r>
    <x v="14"/>
    <x v="15"/>
    <x v="18"/>
    <n v="123751"/>
    <s v="Ana"/>
  </r>
  <r>
    <x v="14"/>
    <x v="215"/>
    <x v="19"/>
    <n v="123752"/>
    <s v="Claudia"/>
  </r>
  <r>
    <x v="14"/>
    <x v="216"/>
    <x v="20"/>
    <n v="123753"/>
    <s v="Cláudio"/>
  </r>
  <r>
    <x v="14"/>
    <x v="217"/>
    <x v="21"/>
    <n v="123754"/>
    <n v="0"/>
  </r>
  <r>
    <x v="14"/>
    <x v="218"/>
    <x v="22"/>
    <n v="123755"/>
    <s v="Emerson"/>
  </r>
  <r>
    <x v="14"/>
    <x v="38"/>
    <x v="23"/>
    <n v="123756"/>
    <n v="0"/>
  </r>
  <r>
    <x v="15"/>
    <x v="82"/>
    <x v="24"/>
    <n v="123757"/>
    <s v="Marcos"/>
  </r>
  <r>
    <x v="15"/>
    <x v="115"/>
    <x v="25"/>
    <n v="123758"/>
    <n v="0"/>
  </r>
  <r>
    <x v="15"/>
    <x v="22"/>
    <x v="26"/>
    <n v="123759"/>
    <s v="Roberta"/>
  </r>
  <r>
    <x v="15"/>
    <x v="219"/>
    <x v="27"/>
    <n v="123760"/>
    <n v="0"/>
  </r>
  <r>
    <x v="15"/>
    <x v="1"/>
    <x v="17"/>
    <n v="123761"/>
    <n v="0"/>
  </r>
  <r>
    <x v="15"/>
    <x v="151"/>
    <x v="18"/>
    <n v="123762"/>
    <s v="Ana"/>
  </r>
  <r>
    <x v="15"/>
    <x v="199"/>
    <x v="19"/>
    <n v="123763"/>
    <n v="0"/>
  </r>
  <r>
    <x v="15"/>
    <x v="220"/>
    <x v="20"/>
    <n v="123764"/>
    <s v="Cláudio"/>
  </r>
  <r>
    <x v="15"/>
    <x v="221"/>
    <x v="21"/>
    <n v="123765"/>
    <n v="0"/>
  </r>
  <r>
    <x v="15"/>
    <x v="2"/>
    <x v="17"/>
    <n v="123766"/>
    <s v="Nero"/>
  </r>
  <r>
    <x v="15"/>
    <x v="222"/>
    <x v="18"/>
    <n v="123767"/>
    <n v="0"/>
  </r>
  <r>
    <x v="15"/>
    <x v="163"/>
    <x v="19"/>
    <n v="123768"/>
    <s v="Claudia"/>
  </r>
  <r>
    <x v="15"/>
    <x v="86"/>
    <x v="20"/>
    <n v="123769"/>
    <s v="Cláudio"/>
  </r>
  <r>
    <x v="15"/>
    <x v="223"/>
    <x v="21"/>
    <n v="123770"/>
    <s v="Bia"/>
  </r>
  <r>
    <x v="15"/>
    <x v="224"/>
    <x v="28"/>
    <n v="123771"/>
    <n v="0"/>
  </r>
  <r>
    <x v="15"/>
    <x v="134"/>
    <x v="29"/>
    <n v="123772"/>
    <s v="Tiana"/>
  </r>
  <r>
    <x v="15"/>
    <x v="225"/>
    <x v="30"/>
    <n v="123773"/>
    <s v="Berta"/>
  </r>
  <r>
    <x v="15"/>
    <x v="74"/>
    <x v="31"/>
    <n v="123774"/>
    <s v="Joana"/>
  </r>
  <r>
    <x v="15"/>
    <x v="226"/>
    <x v="32"/>
    <n v="123775"/>
    <n v="0"/>
  </r>
  <r>
    <x v="15"/>
    <x v="227"/>
    <x v="33"/>
    <n v="123776"/>
    <s v="Márcia"/>
  </r>
  <r>
    <x v="15"/>
    <x v="228"/>
    <x v="28"/>
    <n v="123777"/>
    <n v="0"/>
  </r>
  <r>
    <x v="15"/>
    <x v="229"/>
    <x v="29"/>
    <n v="123778"/>
    <s v="Tiana"/>
  </r>
  <r>
    <x v="15"/>
    <x v="230"/>
    <x v="30"/>
    <n v="123779"/>
    <s v="Berta"/>
  </r>
  <r>
    <x v="15"/>
    <x v="231"/>
    <x v="31"/>
    <n v="123780"/>
    <n v="0"/>
  </r>
  <r>
    <x v="15"/>
    <x v="232"/>
    <x v="32"/>
    <n v="123781"/>
    <n v="0"/>
  </r>
  <r>
    <x v="16"/>
    <x v="233"/>
    <x v="33"/>
    <n v="123782"/>
    <n v="0"/>
  </r>
  <r>
    <x v="16"/>
    <x v="16"/>
    <x v="28"/>
    <n v="123783"/>
    <s v="José"/>
  </r>
  <r>
    <x v="16"/>
    <x v="234"/>
    <x v="29"/>
    <n v="123784"/>
    <s v="Tiana"/>
  </r>
  <r>
    <x v="16"/>
    <x v="212"/>
    <x v="30"/>
    <n v="123785"/>
    <s v="Berta"/>
  </r>
  <r>
    <x v="16"/>
    <x v="107"/>
    <x v="31"/>
    <n v="123786"/>
    <s v="Joana"/>
  </r>
  <r>
    <x v="16"/>
    <x v="235"/>
    <x v="32"/>
    <n v="123787"/>
    <n v="0"/>
  </r>
  <r>
    <x v="16"/>
    <x v="46"/>
    <x v="33"/>
    <n v="123788"/>
    <s v="Márcia"/>
  </r>
  <r>
    <x v="16"/>
    <x v="236"/>
    <x v="34"/>
    <n v="123789"/>
    <n v="0"/>
  </r>
  <r>
    <x v="16"/>
    <x v="211"/>
    <x v="35"/>
    <n v="123790"/>
    <s v="Tatiane"/>
  </r>
  <r>
    <x v="16"/>
    <x v="237"/>
    <x v="36"/>
    <n v="123791"/>
    <s v="Gilda"/>
  </r>
  <r>
    <x v="16"/>
    <x v="238"/>
    <x v="34"/>
    <n v="123792"/>
    <n v="0"/>
  </r>
  <r>
    <x v="16"/>
    <x v="40"/>
    <x v="35"/>
    <n v="123793"/>
    <s v="Tatiane"/>
  </r>
  <r>
    <x v="16"/>
    <x v="239"/>
    <x v="36"/>
    <n v="123794"/>
    <n v="0"/>
  </r>
  <r>
    <x v="16"/>
    <x v="138"/>
    <x v="34"/>
    <n v="123795"/>
    <s v="Neiva"/>
  </r>
  <r>
    <x v="16"/>
    <x v="145"/>
    <x v="35"/>
    <n v="123796"/>
    <s v="Tatiane"/>
  </r>
  <r>
    <x v="16"/>
    <x v="240"/>
    <x v="36"/>
    <n v="123797"/>
    <n v="0"/>
  </r>
  <r>
    <x v="16"/>
    <x v="241"/>
    <x v="37"/>
    <n v="123798"/>
    <n v="0"/>
  </r>
  <r>
    <x v="16"/>
    <x v="242"/>
    <x v="0"/>
    <n v="123799"/>
    <s v="Edu"/>
  </r>
  <r>
    <x v="16"/>
    <x v="243"/>
    <x v="1"/>
    <n v="123800"/>
    <n v="0"/>
  </r>
  <r>
    <x v="16"/>
    <x v="48"/>
    <x v="2"/>
    <n v="123801"/>
    <n v="0"/>
  </r>
  <r>
    <x v="17"/>
    <x v="244"/>
    <x v="3"/>
    <n v="123802"/>
    <s v="Cicero"/>
  </r>
  <r>
    <x v="17"/>
    <x v="107"/>
    <x v="4"/>
    <n v="123803"/>
    <s v="Elisa"/>
  </r>
  <r>
    <x v="17"/>
    <x v="245"/>
    <x v="5"/>
    <n v="123804"/>
    <n v="0"/>
  </r>
  <r>
    <x v="17"/>
    <x v="135"/>
    <x v="6"/>
    <n v="123805"/>
    <n v="0"/>
  </r>
  <r>
    <x v="17"/>
    <x v="224"/>
    <x v="7"/>
    <n v="123806"/>
    <n v="0"/>
  </r>
  <r>
    <x v="17"/>
    <x v="246"/>
    <x v="8"/>
    <n v="123807"/>
    <s v="Milton"/>
  </r>
  <r>
    <x v="17"/>
    <x v="247"/>
    <x v="2"/>
    <n v="123808"/>
    <n v="0"/>
  </r>
  <r>
    <x v="17"/>
    <x v="248"/>
    <x v="3"/>
    <n v="123809"/>
    <n v="0"/>
  </r>
  <r>
    <x v="17"/>
    <x v="205"/>
    <x v="4"/>
    <n v="123810"/>
    <s v="Elisa"/>
  </r>
  <r>
    <x v="17"/>
    <x v="249"/>
    <x v="5"/>
    <n v="123811"/>
    <s v="Ricardo"/>
  </r>
  <r>
    <x v="17"/>
    <x v="250"/>
    <x v="6"/>
    <n v="123812"/>
    <n v="0"/>
  </r>
  <r>
    <x v="17"/>
    <x v="9"/>
    <x v="7"/>
    <n v="123813"/>
    <n v="0"/>
  </r>
  <r>
    <x v="17"/>
    <x v="80"/>
    <x v="37"/>
    <n v="123814"/>
    <n v="0"/>
  </r>
  <r>
    <x v="17"/>
    <x v="209"/>
    <x v="0"/>
    <n v="123815"/>
    <s v="Edu"/>
  </r>
  <r>
    <x v="17"/>
    <x v="251"/>
    <x v="1"/>
    <n v="123816"/>
    <n v="0"/>
  </r>
  <r>
    <x v="17"/>
    <x v="134"/>
    <x v="2"/>
    <n v="123817"/>
    <s v="Alice"/>
  </r>
  <r>
    <x v="17"/>
    <x v="252"/>
    <x v="3"/>
    <n v="123818"/>
    <n v="0"/>
  </r>
  <r>
    <x v="17"/>
    <x v="253"/>
    <x v="4"/>
    <n v="123819"/>
    <n v="0"/>
  </r>
  <r>
    <x v="17"/>
    <x v="254"/>
    <x v="5"/>
    <n v="123820"/>
    <n v="0"/>
  </r>
  <r>
    <x v="17"/>
    <x v="50"/>
    <x v="6"/>
    <n v="123821"/>
    <n v="0"/>
  </r>
  <r>
    <x v="17"/>
    <x v="255"/>
    <x v="7"/>
    <n v="123822"/>
    <n v="0"/>
  </r>
  <r>
    <x v="17"/>
    <x v="91"/>
    <x v="8"/>
    <n v="123823"/>
    <n v="0"/>
  </r>
  <r>
    <x v="17"/>
    <x v="256"/>
    <x v="2"/>
    <n v="123824"/>
    <s v="Alice"/>
  </r>
  <r>
    <x v="17"/>
    <x v="257"/>
    <x v="38"/>
    <n v="123825"/>
    <n v="0"/>
  </r>
  <r>
    <x v="18"/>
    <x v="187"/>
    <x v="9"/>
    <n v="123826"/>
    <n v="0"/>
  </r>
  <r>
    <x v="18"/>
    <x v="258"/>
    <x v="10"/>
    <n v="123827"/>
    <n v="0"/>
  </r>
  <r>
    <x v="18"/>
    <x v="107"/>
    <x v="11"/>
    <n v="123828"/>
    <s v="Tirso"/>
  </r>
  <r>
    <x v="18"/>
    <x v="259"/>
    <x v="12"/>
    <n v="123829"/>
    <n v="0"/>
  </r>
  <r>
    <x v="18"/>
    <x v="129"/>
    <x v="13"/>
    <n v="123830"/>
    <n v="0"/>
  </r>
  <r>
    <x v="18"/>
    <x v="260"/>
    <x v="14"/>
    <n v="123831"/>
    <n v="0"/>
  </r>
  <r>
    <x v="18"/>
    <x v="261"/>
    <x v="15"/>
    <n v="123832"/>
    <n v="0"/>
  </r>
  <r>
    <x v="18"/>
    <x v="218"/>
    <x v="11"/>
    <n v="123833"/>
    <s v="Tirso"/>
  </r>
  <r>
    <x v="18"/>
    <x v="144"/>
    <x v="12"/>
    <n v="123834"/>
    <n v="0"/>
  </r>
  <r>
    <x v="18"/>
    <x v="112"/>
    <x v="13"/>
    <n v="123835"/>
    <n v="0"/>
  </r>
  <r>
    <x v="18"/>
    <x v="144"/>
    <x v="14"/>
    <n v="123836"/>
    <n v="0"/>
  </r>
  <r>
    <x v="18"/>
    <x v="112"/>
    <x v="15"/>
    <n v="123837"/>
    <n v="0"/>
  </r>
  <r>
    <x v="18"/>
    <x v="231"/>
    <x v="38"/>
    <n v="123838"/>
    <n v="0"/>
  </r>
  <r>
    <x v="19"/>
    <x v="196"/>
    <x v="9"/>
    <n v="123839"/>
    <s v="Fábio"/>
  </r>
  <r>
    <x v="19"/>
    <x v="262"/>
    <x v="10"/>
    <n v="123840"/>
    <n v="0"/>
  </r>
  <r>
    <x v="19"/>
    <x v="9"/>
    <x v="11"/>
    <n v="123841"/>
    <n v="0"/>
  </r>
  <r>
    <x v="19"/>
    <x v="61"/>
    <x v="12"/>
    <n v="123842"/>
    <s v="Verônica"/>
  </r>
  <r>
    <x v="19"/>
    <x v="263"/>
    <x v="13"/>
    <n v="123843"/>
    <n v="0"/>
  </r>
  <r>
    <x v="19"/>
    <x v="43"/>
    <x v="14"/>
    <n v="123844"/>
    <n v="0"/>
  </r>
  <r>
    <x v="19"/>
    <x v="69"/>
    <x v="15"/>
    <n v="123845"/>
    <s v="Zita"/>
  </r>
  <r>
    <x v="19"/>
    <x v="264"/>
    <x v="11"/>
    <n v="123846"/>
    <n v="0"/>
  </r>
  <r>
    <x v="19"/>
    <x v="35"/>
    <x v="12"/>
    <n v="123847"/>
    <n v="0"/>
  </r>
  <r>
    <x v="19"/>
    <x v="265"/>
    <x v="13"/>
    <n v="123848"/>
    <s v="Zilah"/>
  </r>
  <r>
    <x v="19"/>
    <x v="38"/>
    <x v="39"/>
    <n v="123849"/>
    <n v="0"/>
  </r>
  <r>
    <x v="19"/>
    <x v="98"/>
    <x v="22"/>
    <n v="123850"/>
    <s v="Emerson"/>
  </r>
  <r>
    <x v="19"/>
    <x v="160"/>
    <x v="23"/>
    <n v="123851"/>
    <n v="0"/>
  </r>
  <r>
    <x v="19"/>
    <x v="4"/>
    <x v="24"/>
    <n v="123852"/>
    <s v="Marcos"/>
  </r>
  <r>
    <x v="19"/>
    <x v="266"/>
    <x v="25"/>
    <n v="123853"/>
    <n v="0"/>
  </r>
  <r>
    <x v="19"/>
    <x v="267"/>
    <x v="26"/>
    <n v="123854"/>
    <n v="0"/>
  </r>
  <r>
    <x v="19"/>
    <x v="187"/>
    <x v="27"/>
    <n v="123855"/>
    <n v="0"/>
  </r>
  <r>
    <x v="19"/>
    <x v="151"/>
    <x v="24"/>
    <n v="123856"/>
    <s v="Marcos"/>
  </r>
  <r>
    <x v="19"/>
    <x v="268"/>
    <x v="25"/>
    <n v="123857"/>
    <s v="Nilda"/>
  </r>
  <r>
    <x v="19"/>
    <x v="78"/>
    <x v="26"/>
    <n v="123858"/>
    <n v="0"/>
  </r>
  <r>
    <x v="19"/>
    <x v="269"/>
    <x v="27"/>
    <n v="123859"/>
    <n v="0"/>
  </r>
  <r>
    <x v="19"/>
    <x v="55"/>
    <x v="39"/>
    <n v="123860"/>
    <s v="Breno"/>
  </r>
  <r>
    <x v="19"/>
    <x v="270"/>
    <x v="22"/>
    <n v="123861"/>
    <n v="0"/>
  </r>
  <r>
    <x v="20"/>
    <x v="248"/>
    <x v="23"/>
    <n v="123862"/>
    <n v="0"/>
  </r>
  <r>
    <x v="20"/>
    <x v="271"/>
    <x v="24"/>
    <n v="123863"/>
    <s v="Marcos"/>
  </r>
  <r>
    <x v="20"/>
    <x v="189"/>
    <x v="25"/>
    <n v="123864"/>
    <n v="0"/>
  </r>
  <r>
    <x v="20"/>
    <x v="9"/>
    <x v="26"/>
    <n v="123865"/>
    <n v="0"/>
  </r>
  <r>
    <x v="20"/>
    <x v="272"/>
    <x v="27"/>
    <n v="123866"/>
    <n v="0"/>
  </r>
  <r>
    <x v="20"/>
    <x v="273"/>
    <x v="0"/>
    <n v="123867"/>
    <s v="Edu"/>
  </r>
  <r>
    <x v="20"/>
    <x v="274"/>
    <x v="1"/>
    <n v="123868"/>
    <s v="Rita"/>
  </r>
  <r>
    <x v="20"/>
    <x v="61"/>
    <x v="2"/>
    <n v="123869"/>
    <s v="Alice"/>
  </r>
  <r>
    <x v="20"/>
    <x v="275"/>
    <x v="3"/>
    <n v="123870"/>
    <s v="Cicero"/>
  </r>
  <r>
    <x v="20"/>
    <x v="276"/>
    <x v="4"/>
    <n v="123871"/>
    <n v="0"/>
  </r>
  <r>
    <x v="20"/>
    <x v="102"/>
    <x v="5"/>
    <n v="123872"/>
    <n v="0"/>
  </r>
  <r>
    <x v="20"/>
    <x v="16"/>
    <x v="6"/>
    <n v="123873"/>
    <s v="Antônio"/>
  </r>
  <r>
    <x v="21"/>
    <x v="277"/>
    <x v="7"/>
    <n v="123874"/>
    <n v="0"/>
  </r>
  <r>
    <x v="21"/>
    <x v="112"/>
    <x v="8"/>
    <n v="123875"/>
    <n v="0"/>
  </r>
  <r>
    <x v="21"/>
    <x v="278"/>
    <x v="9"/>
    <n v="123876"/>
    <s v="Fábio"/>
  </r>
  <r>
    <x v="21"/>
    <x v="279"/>
    <x v="10"/>
    <n v="123877"/>
    <n v="0"/>
  </r>
  <r>
    <x v="21"/>
    <x v="141"/>
    <x v="11"/>
    <n v="123878"/>
    <s v="Tirso"/>
  </r>
  <r>
    <x v="21"/>
    <x v="280"/>
    <x v="12"/>
    <n v="123879"/>
    <n v="0"/>
  </r>
  <r>
    <x v="21"/>
    <x v="38"/>
    <x v="13"/>
    <n v="123880"/>
    <n v="0"/>
  </r>
  <r>
    <x v="21"/>
    <x v="281"/>
    <x v="14"/>
    <n v="123881"/>
    <n v="0"/>
  </r>
  <r>
    <x v="21"/>
    <x v="55"/>
    <x v="15"/>
    <n v="123882"/>
    <s v="Zita"/>
  </r>
  <r>
    <x v="21"/>
    <x v="43"/>
    <x v="11"/>
    <n v="123883"/>
    <n v="0"/>
  </r>
  <r>
    <x v="21"/>
    <x v="282"/>
    <x v="16"/>
    <n v="123884"/>
    <n v="0"/>
  </r>
  <r>
    <x v="21"/>
    <x v="3"/>
    <x v="16"/>
    <n v="123885"/>
    <n v="0"/>
  </r>
  <r>
    <x v="21"/>
    <x v="43"/>
    <x v="16"/>
    <n v="123886"/>
    <n v="0"/>
  </r>
  <r>
    <x v="21"/>
    <x v="283"/>
    <x v="17"/>
    <n v="123887"/>
    <n v="0"/>
  </r>
  <r>
    <x v="21"/>
    <x v="246"/>
    <x v="18"/>
    <n v="123888"/>
    <s v="Ana"/>
  </r>
  <r>
    <x v="21"/>
    <x v="16"/>
    <x v="19"/>
    <n v="123889"/>
    <s v="Claudia"/>
  </r>
  <r>
    <x v="21"/>
    <x v="284"/>
    <x v="20"/>
    <n v="123890"/>
    <n v="0"/>
  </r>
  <r>
    <x v="21"/>
    <x v="285"/>
    <x v="21"/>
    <n v="123891"/>
    <n v="0"/>
  </r>
  <r>
    <x v="21"/>
    <x v="286"/>
    <x v="22"/>
    <n v="123892"/>
    <n v="0"/>
  </r>
  <r>
    <x v="21"/>
    <x v="287"/>
    <x v="23"/>
    <n v="123893"/>
    <n v="0"/>
  </r>
  <r>
    <x v="21"/>
    <x v="77"/>
    <x v="24"/>
    <n v="123894"/>
    <s v="Marcos"/>
  </r>
  <r>
    <x v="21"/>
    <x v="5"/>
    <x v="25"/>
    <n v="123895"/>
    <n v="0"/>
  </r>
  <r>
    <x v="21"/>
    <x v="103"/>
    <x v="26"/>
    <n v="123896"/>
    <n v="0"/>
  </r>
  <r>
    <x v="21"/>
    <x v="288"/>
    <x v="27"/>
    <n v="123897"/>
    <n v="0"/>
  </r>
  <r>
    <x v="22"/>
    <x v="289"/>
    <x v="17"/>
    <n v="123898"/>
    <n v="0"/>
  </r>
  <r>
    <x v="22"/>
    <x v="26"/>
    <x v="18"/>
    <n v="123899"/>
    <s v="Ana"/>
  </r>
  <r>
    <x v="22"/>
    <x v="141"/>
    <x v="19"/>
    <n v="123900"/>
    <s v="Claudia"/>
  </r>
  <r>
    <x v="22"/>
    <x v="132"/>
    <x v="20"/>
    <n v="123901"/>
    <n v="0"/>
  </r>
  <r>
    <x v="22"/>
    <x v="43"/>
    <x v="21"/>
    <n v="123902"/>
    <n v="0"/>
  </r>
  <r>
    <x v="22"/>
    <x v="106"/>
    <x v="17"/>
    <n v="123903"/>
    <n v="0"/>
  </r>
  <r>
    <x v="22"/>
    <x v="225"/>
    <x v="18"/>
    <n v="123904"/>
    <s v="Ana"/>
  </r>
  <r>
    <x v="22"/>
    <x v="62"/>
    <x v="19"/>
    <n v="123905"/>
    <n v="0"/>
  </r>
  <r>
    <x v="22"/>
    <x v="290"/>
    <x v="20"/>
    <n v="123906"/>
    <s v="Cláudio"/>
  </r>
  <r>
    <x v="22"/>
    <x v="38"/>
    <x v="21"/>
    <n v="123907"/>
    <n v="0"/>
  </r>
  <r>
    <x v="22"/>
    <x v="123"/>
    <x v="28"/>
    <n v="123908"/>
    <n v="0"/>
  </r>
  <r>
    <x v="22"/>
    <x v="116"/>
    <x v="29"/>
    <n v="123909"/>
    <n v="0"/>
  </r>
  <r>
    <x v="22"/>
    <x v="291"/>
    <x v="30"/>
    <n v="123910"/>
    <n v="0"/>
  </r>
  <r>
    <x v="22"/>
    <x v="94"/>
    <x v="31"/>
    <n v="123911"/>
    <n v="0"/>
  </r>
  <r>
    <x v="22"/>
    <x v="292"/>
    <x v="32"/>
    <n v="123912"/>
    <s v="Pedro"/>
  </r>
  <r>
    <x v="22"/>
    <x v="9"/>
    <x v="33"/>
    <n v="123913"/>
    <n v="0"/>
  </r>
  <r>
    <x v="22"/>
    <x v="138"/>
    <x v="28"/>
    <n v="123914"/>
    <s v="José"/>
  </r>
  <r>
    <x v="22"/>
    <x v="293"/>
    <x v="29"/>
    <n v="123915"/>
    <n v="0"/>
  </r>
  <r>
    <x v="22"/>
    <x v="259"/>
    <x v="30"/>
    <n v="123916"/>
    <n v="0"/>
  </r>
  <r>
    <x v="22"/>
    <x v="294"/>
    <x v="31"/>
    <n v="123917"/>
    <s v="Joana"/>
  </r>
  <r>
    <x v="22"/>
    <x v="276"/>
    <x v="32"/>
    <n v="123918"/>
    <n v="0"/>
  </r>
  <r>
    <x v="22"/>
    <x v="295"/>
    <x v="33"/>
    <n v="123919"/>
    <n v="0"/>
  </r>
  <r>
    <x v="22"/>
    <x v="296"/>
    <x v="28"/>
    <n v="123920"/>
    <n v="0"/>
  </r>
  <r>
    <x v="22"/>
    <x v="134"/>
    <x v="29"/>
    <n v="123921"/>
    <s v="Tiana"/>
  </r>
  <r>
    <x v="22"/>
    <x v="48"/>
    <x v="30"/>
    <n v="123922"/>
    <n v="0"/>
  </r>
  <r>
    <x v="22"/>
    <x v="297"/>
    <x v="31"/>
    <n v="123923"/>
    <n v="0"/>
  </r>
  <r>
    <x v="22"/>
    <x v="298"/>
    <x v="32"/>
    <n v="123924"/>
    <s v="Pedro"/>
  </r>
  <r>
    <x v="22"/>
    <x v="294"/>
    <x v="33"/>
    <n v="123925"/>
    <s v="Márcia"/>
  </r>
  <r>
    <x v="22"/>
    <x v="299"/>
    <x v="34"/>
    <n v="123926"/>
    <n v="0"/>
  </r>
  <r>
    <x v="22"/>
    <x v="104"/>
    <x v="35"/>
    <n v="123927"/>
    <n v="0"/>
  </r>
  <r>
    <x v="22"/>
    <x v="55"/>
    <x v="36"/>
    <n v="123928"/>
    <s v="Gilda"/>
  </r>
  <r>
    <x v="23"/>
    <x v="55"/>
    <x v="34"/>
    <n v="123929"/>
    <s v="Neiva"/>
  </r>
  <r>
    <x v="23"/>
    <x v="116"/>
    <x v="35"/>
    <n v="123930"/>
    <n v="0"/>
  </r>
  <r>
    <x v="23"/>
    <x v="54"/>
    <x v="36"/>
    <n v="123931"/>
    <n v="0"/>
  </r>
  <r>
    <x v="23"/>
    <x v="134"/>
    <x v="34"/>
    <n v="123932"/>
    <s v="Neiva"/>
  </r>
  <r>
    <x v="23"/>
    <x v="300"/>
    <x v="35"/>
    <n v="123933"/>
    <s v="Tatiane"/>
  </r>
  <r>
    <x v="23"/>
    <x v="301"/>
    <x v="36"/>
    <n v="123934"/>
    <n v="0"/>
  </r>
  <r>
    <x v="23"/>
    <x v="153"/>
    <x v="37"/>
    <n v="123935"/>
    <s v="Bento"/>
  </r>
  <r>
    <x v="23"/>
    <x v="302"/>
    <x v="0"/>
    <n v="123936"/>
    <n v="0"/>
  </r>
  <r>
    <x v="23"/>
    <x v="247"/>
    <x v="1"/>
    <n v="123937"/>
    <n v="0"/>
  </r>
  <r>
    <x v="23"/>
    <x v="121"/>
    <x v="2"/>
    <n v="123938"/>
    <s v="Alice"/>
  </r>
  <r>
    <x v="23"/>
    <x v="51"/>
    <x v="3"/>
    <n v="123939"/>
    <n v="0"/>
  </r>
  <r>
    <x v="23"/>
    <x v="122"/>
    <x v="4"/>
    <n v="123940"/>
    <s v="Elisa"/>
  </r>
  <r>
    <x v="23"/>
    <x v="303"/>
    <x v="5"/>
    <n v="123941"/>
    <n v="0"/>
  </r>
  <r>
    <x v="23"/>
    <x v="82"/>
    <x v="6"/>
    <n v="123942"/>
    <s v="Antônio"/>
  </r>
  <r>
    <x v="23"/>
    <x v="211"/>
    <x v="7"/>
    <n v="123943"/>
    <s v="Zelia"/>
  </r>
  <r>
    <x v="23"/>
    <x v="86"/>
    <x v="8"/>
    <n v="123944"/>
    <s v="Milton"/>
  </r>
  <r>
    <x v="23"/>
    <x v="89"/>
    <x v="2"/>
    <n v="123945"/>
    <s v="Alice"/>
  </r>
  <r>
    <x v="23"/>
    <x v="304"/>
    <x v="3"/>
    <n v="123946"/>
    <n v="0"/>
  </r>
  <r>
    <x v="23"/>
    <x v="125"/>
    <x v="4"/>
    <n v="123947"/>
    <n v="0"/>
  </r>
  <r>
    <x v="23"/>
    <x v="141"/>
    <x v="5"/>
    <n v="123948"/>
    <s v="Ricardo"/>
  </r>
  <r>
    <x v="23"/>
    <x v="40"/>
    <x v="6"/>
    <n v="123949"/>
    <s v="Antônio"/>
  </r>
  <r>
    <x v="23"/>
    <x v="305"/>
    <x v="7"/>
    <n v="123950"/>
    <n v="0"/>
  </r>
  <r>
    <x v="23"/>
    <x v="43"/>
    <x v="37"/>
    <n v="123951"/>
    <n v="0"/>
  </r>
  <r>
    <x v="23"/>
    <x v="306"/>
    <x v="0"/>
    <n v="123952"/>
    <n v="0"/>
  </r>
  <r>
    <x v="23"/>
    <x v="146"/>
    <x v="1"/>
    <n v="123953"/>
    <n v="0"/>
  </r>
  <r>
    <x v="23"/>
    <x v="307"/>
    <x v="2"/>
    <n v="123954"/>
    <n v="0"/>
  </r>
  <r>
    <x v="24"/>
    <x v="36"/>
    <x v="3"/>
    <n v="123955"/>
    <s v="Cicero"/>
  </r>
  <r>
    <x v="24"/>
    <x v="69"/>
    <x v="4"/>
    <n v="123956"/>
    <s v="Elisa"/>
  </r>
  <r>
    <x v="24"/>
    <x v="308"/>
    <x v="5"/>
    <n v="123957"/>
    <s v="Ricardo"/>
  </r>
  <r>
    <x v="24"/>
    <x v="309"/>
    <x v="6"/>
    <n v="123958"/>
    <s v="Antônio"/>
  </r>
  <r>
    <x v="24"/>
    <x v="64"/>
    <x v="7"/>
    <n v="123959"/>
    <n v="0"/>
  </r>
  <r>
    <x v="24"/>
    <x v="82"/>
    <x v="8"/>
    <n v="123960"/>
    <s v="Milton"/>
  </r>
  <r>
    <x v="24"/>
    <x v="310"/>
    <x v="2"/>
    <n v="123961"/>
    <s v="Alice"/>
  </r>
  <r>
    <x v="24"/>
    <x v="311"/>
    <x v="38"/>
    <n v="123962"/>
    <n v="0"/>
  </r>
  <r>
    <x v="24"/>
    <x v="65"/>
    <x v="9"/>
    <n v="123963"/>
    <s v="Fábio"/>
  </r>
  <r>
    <x v="24"/>
    <x v="312"/>
    <x v="10"/>
    <n v="123964"/>
    <n v="0"/>
  </r>
  <r>
    <x v="24"/>
    <x v="313"/>
    <x v="11"/>
    <n v="123965"/>
    <s v="Tirso"/>
  </r>
  <r>
    <x v="24"/>
    <x v="264"/>
    <x v="12"/>
    <n v="123966"/>
    <n v="0"/>
  </r>
  <r>
    <x v="24"/>
    <x v="231"/>
    <x v="13"/>
    <n v="123967"/>
    <n v="0"/>
  </r>
  <r>
    <x v="24"/>
    <x v="314"/>
    <x v="14"/>
    <n v="123968"/>
    <n v="0"/>
  </r>
  <r>
    <x v="24"/>
    <x v="36"/>
    <x v="15"/>
    <n v="123969"/>
    <s v="Zita"/>
  </r>
  <r>
    <x v="24"/>
    <x v="10"/>
    <x v="11"/>
    <n v="123970"/>
    <n v="0"/>
  </r>
  <r>
    <x v="24"/>
    <x v="84"/>
    <x v="12"/>
    <n v="123971"/>
    <n v="0"/>
  </r>
  <r>
    <x v="24"/>
    <x v="105"/>
    <x v="13"/>
    <n v="123972"/>
    <n v="0"/>
  </r>
  <r>
    <x v="24"/>
    <x v="315"/>
    <x v="14"/>
    <n v="123973"/>
    <n v="0"/>
  </r>
  <r>
    <x v="24"/>
    <x v="264"/>
    <x v="15"/>
    <n v="123974"/>
    <n v="0"/>
  </r>
  <r>
    <x v="24"/>
    <x v="122"/>
    <x v="38"/>
    <n v="123975"/>
    <s v="Alcides"/>
  </r>
  <r>
    <x v="24"/>
    <x v="0"/>
    <x v="9"/>
    <n v="123976"/>
    <n v="0"/>
  </r>
  <r>
    <x v="24"/>
    <x v="311"/>
    <x v="10"/>
    <n v="123977"/>
    <n v="0"/>
  </r>
  <r>
    <x v="24"/>
    <x v="316"/>
    <x v="11"/>
    <n v="123978"/>
    <n v="0"/>
  </r>
  <r>
    <x v="24"/>
    <x v="317"/>
    <x v="12"/>
    <n v="123979"/>
    <n v="0"/>
  </r>
  <r>
    <x v="24"/>
    <x v="74"/>
    <x v="13"/>
    <n v="123980"/>
    <s v="Zilah"/>
  </r>
  <r>
    <x v="25"/>
    <x v="225"/>
    <x v="14"/>
    <n v="123981"/>
    <s v="Dudu"/>
  </r>
  <r>
    <x v="25"/>
    <x v="132"/>
    <x v="15"/>
    <n v="123982"/>
    <n v="0"/>
  </r>
  <r>
    <x v="25"/>
    <x v="318"/>
    <x v="11"/>
    <n v="123983"/>
    <n v="0"/>
  </r>
  <r>
    <x v="25"/>
    <x v="239"/>
    <x v="12"/>
    <n v="123984"/>
    <n v="0"/>
  </r>
  <r>
    <x v="25"/>
    <x v="62"/>
    <x v="13"/>
    <n v="123985"/>
    <n v="0"/>
  </r>
  <r>
    <x v="25"/>
    <x v="98"/>
    <x v="39"/>
    <n v="123986"/>
    <s v="Breno"/>
  </r>
  <r>
    <x v="25"/>
    <x v="38"/>
    <x v="22"/>
    <n v="123987"/>
    <n v="0"/>
  </r>
  <r>
    <x v="25"/>
    <x v="89"/>
    <x v="23"/>
    <n v="123988"/>
    <s v="Irma"/>
  </r>
  <r>
    <x v="25"/>
    <x v="16"/>
    <x v="24"/>
    <n v="123989"/>
    <s v="Marcos"/>
  </r>
  <r>
    <x v="26"/>
    <x v="319"/>
    <x v="25"/>
    <n v="123990"/>
    <s v="Nilda"/>
  </r>
  <r>
    <x v="26"/>
    <x v="74"/>
    <x v="26"/>
    <n v="123991"/>
    <s v="Roberta"/>
  </r>
  <r>
    <x v="26"/>
    <x v="9"/>
    <x v="27"/>
    <n v="123992"/>
    <n v="0"/>
  </r>
  <r>
    <x v="26"/>
    <x v="320"/>
    <x v="24"/>
    <n v="123993"/>
    <s v="Marcos"/>
  </r>
  <r>
    <x v="26"/>
    <x v="177"/>
    <x v="25"/>
    <n v="123994"/>
    <n v="0"/>
  </r>
  <r>
    <x v="26"/>
    <x v="321"/>
    <x v="26"/>
    <n v="123995"/>
    <n v="0"/>
  </r>
  <r>
    <x v="26"/>
    <x v="218"/>
    <x v="27"/>
    <n v="123996"/>
    <s v="Fabiola"/>
  </r>
  <r>
    <x v="26"/>
    <x v="322"/>
    <x v="39"/>
    <n v="123997"/>
    <n v="0"/>
  </r>
  <r>
    <x v="26"/>
    <x v="323"/>
    <x v="22"/>
    <n v="123998"/>
    <n v="0"/>
  </r>
  <r>
    <x v="27"/>
    <x v="324"/>
    <x v="23"/>
    <n v="123999"/>
    <s v="Irma"/>
  </r>
  <r>
    <x v="27"/>
    <x v="74"/>
    <x v="24"/>
    <n v="124000"/>
    <s v="Marcos"/>
  </r>
  <r>
    <x v="27"/>
    <x v="74"/>
    <x v="25"/>
    <n v="124001"/>
    <s v="Nilda"/>
  </r>
  <r>
    <x v="27"/>
    <x v="16"/>
    <x v="26"/>
    <n v="124002"/>
    <s v="Roberta"/>
  </r>
  <r>
    <x v="27"/>
    <x v="153"/>
    <x v="27"/>
    <n v="124003"/>
    <s v="Fabiola"/>
  </r>
  <r>
    <x v="27"/>
    <x v="51"/>
    <x v="0"/>
    <n v="124004"/>
    <n v="0"/>
  </r>
  <r>
    <x v="27"/>
    <x v="225"/>
    <x v="1"/>
    <n v="124005"/>
    <s v="Rita"/>
  </r>
  <r>
    <x v="27"/>
    <x v="325"/>
    <x v="2"/>
    <n v="124006"/>
    <n v="0"/>
  </r>
  <r>
    <x v="27"/>
    <x v="134"/>
    <x v="3"/>
    <n v="124007"/>
    <s v="Cicero"/>
  </r>
  <r>
    <x v="27"/>
    <x v="267"/>
    <x v="4"/>
    <n v="124008"/>
    <n v="0"/>
  </r>
  <r>
    <x v="27"/>
    <x v="77"/>
    <x v="5"/>
    <n v="124009"/>
    <s v="Ricardo"/>
  </r>
  <r>
    <x v="27"/>
    <x v="65"/>
    <x v="6"/>
    <n v="124010"/>
    <s v="Antônio"/>
  </r>
  <r>
    <x v="27"/>
    <x v="209"/>
    <x v="7"/>
    <n v="124011"/>
    <s v="Zelia"/>
  </r>
  <r>
    <x v="27"/>
    <x v="82"/>
    <x v="8"/>
    <n v="124012"/>
    <s v="Milton"/>
  </r>
  <r>
    <x v="27"/>
    <x v="306"/>
    <x v="9"/>
    <n v="124013"/>
    <n v="0"/>
  </r>
  <r>
    <x v="27"/>
    <x v="107"/>
    <x v="10"/>
    <n v="124014"/>
    <s v="Márcio"/>
  </r>
  <r>
    <x v="27"/>
    <x v="326"/>
    <x v="11"/>
    <n v="124015"/>
    <n v="0"/>
  </r>
  <r>
    <x v="27"/>
    <x v="327"/>
    <x v="12"/>
    <n v="124016"/>
    <s v="Verônica"/>
  </r>
  <r>
    <x v="27"/>
    <x v="300"/>
    <x v="13"/>
    <n v="124017"/>
    <s v="Zilah"/>
  </r>
  <r>
    <x v="27"/>
    <x v="328"/>
    <x v="14"/>
    <n v="124018"/>
    <n v="0"/>
  </r>
  <r>
    <x v="27"/>
    <x v="329"/>
    <x v="15"/>
    <n v="124019"/>
    <n v="0"/>
  </r>
  <r>
    <x v="28"/>
    <x v="330"/>
    <x v="11"/>
    <n v="124020"/>
    <s v="Tirso"/>
  </r>
  <r>
    <x v="28"/>
    <x v="331"/>
    <x v="16"/>
    <n v="124021"/>
    <n v="0"/>
  </r>
  <r>
    <x v="28"/>
    <x v="332"/>
    <x v="16"/>
    <n v="124022"/>
    <n v="0"/>
  </r>
  <r>
    <x v="28"/>
    <x v="333"/>
    <x v="16"/>
    <n v="124023"/>
    <n v="0"/>
  </r>
  <r>
    <x v="28"/>
    <x v="44"/>
    <x v="17"/>
    <n v="124024"/>
    <s v="Nero"/>
  </r>
  <r>
    <x v="28"/>
    <x v="186"/>
    <x v="18"/>
    <n v="124025"/>
    <n v="0"/>
  </r>
  <r>
    <x v="28"/>
    <x v="334"/>
    <x v="19"/>
    <n v="124026"/>
    <s v="Claudia"/>
  </r>
  <r>
    <x v="28"/>
    <x v="335"/>
    <x v="20"/>
    <n v="124027"/>
    <s v="Cláudio"/>
  </r>
  <r>
    <x v="28"/>
    <x v="336"/>
    <x v="21"/>
    <n v="124028"/>
    <n v="0"/>
  </r>
  <r>
    <x v="28"/>
    <x v="99"/>
    <x v="22"/>
    <n v="124029"/>
    <s v="Emerson"/>
  </r>
  <r>
    <x v="28"/>
    <x v="68"/>
    <x v="23"/>
    <n v="124030"/>
    <n v="0"/>
  </r>
  <r>
    <x v="28"/>
    <x v="337"/>
    <x v="24"/>
    <n v="124031"/>
    <n v="0"/>
  </r>
  <r>
    <x v="28"/>
    <x v="36"/>
    <x v="25"/>
    <n v="124032"/>
    <s v="Nilda"/>
  </r>
  <r>
    <x v="28"/>
    <x v="194"/>
    <x v="26"/>
    <n v="124033"/>
    <n v="0"/>
  </r>
  <r>
    <x v="28"/>
    <x v="338"/>
    <x v="27"/>
    <n v="124034"/>
    <n v="0"/>
  </r>
  <r>
    <x v="28"/>
    <x v="339"/>
    <x v="17"/>
    <n v="124035"/>
    <n v="0"/>
  </r>
  <r>
    <x v="29"/>
    <x v="32"/>
    <x v="18"/>
    <n v="124036"/>
    <s v="Ana"/>
  </r>
  <r>
    <x v="29"/>
    <x v="340"/>
    <x v="19"/>
    <n v="124037"/>
    <s v="Claudia"/>
  </r>
  <r>
    <x v="29"/>
    <x v="153"/>
    <x v="20"/>
    <n v="124038"/>
    <s v="Cláudio"/>
  </r>
  <r>
    <x v="29"/>
    <x v="32"/>
    <x v="21"/>
    <n v="124039"/>
    <s v="Bia"/>
  </r>
  <r>
    <x v="29"/>
    <x v="341"/>
    <x v="17"/>
    <n v="124040"/>
    <n v="0"/>
  </r>
  <r>
    <x v="29"/>
    <x v="112"/>
    <x v="18"/>
    <n v="124041"/>
    <n v="0"/>
  </r>
  <r>
    <x v="29"/>
    <x v="342"/>
    <x v="19"/>
    <n v="124042"/>
    <n v="0"/>
  </r>
  <r>
    <x v="29"/>
    <x v="343"/>
    <x v="20"/>
    <n v="124043"/>
    <n v="0"/>
  </r>
  <r>
    <x v="29"/>
    <x v="107"/>
    <x v="21"/>
    <n v="124044"/>
    <s v="Bia"/>
  </r>
  <r>
    <x v="29"/>
    <x v="344"/>
    <x v="28"/>
    <n v="124045"/>
    <n v="0"/>
  </r>
  <r>
    <x v="29"/>
    <x v="119"/>
    <x v="29"/>
    <n v="124046"/>
    <n v="0"/>
  </r>
  <r>
    <x v="29"/>
    <x v="345"/>
    <x v="30"/>
    <n v="124047"/>
    <s v="Berta"/>
  </r>
  <r>
    <x v="29"/>
    <x v="346"/>
    <x v="31"/>
    <n v="124048"/>
    <s v="Joana"/>
  </r>
  <r>
    <x v="29"/>
    <x v="36"/>
    <x v="32"/>
    <n v="124049"/>
    <s v="Pedro"/>
  </r>
  <r>
    <x v="29"/>
    <x v="347"/>
    <x v="33"/>
    <n v="124050"/>
    <n v="0"/>
  </r>
  <r>
    <x v="29"/>
    <x v="220"/>
    <x v="28"/>
    <n v="124051"/>
    <s v="José"/>
  </r>
  <r>
    <x v="29"/>
    <x v="141"/>
    <x v="29"/>
    <n v="124052"/>
    <s v="Tiana"/>
  </r>
  <r>
    <x v="29"/>
    <x v="134"/>
    <x v="30"/>
    <n v="124053"/>
    <s v="Berta"/>
  </r>
  <r>
    <x v="29"/>
    <x v="348"/>
    <x v="31"/>
    <n v="124054"/>
    <s v="Joana"/>
  </r>
  <r>
    <x v="29"/>
    <x v="231"/>
    <x v="32"/>
    <n v="124055"/>
    <n v="0"/>
  </r>
  <r>
    <x v="29"/>
    <x v="349"/>
    <x v="33"/>
    <n v="124056"/>
    <s v="Márcia"/>
  </r>
  <r>
    <x v="29"/>
    <x v="350"/>
    <x v="28"/>
    <n v="124057"/>
    <n v="0"/>
  </r>
  <r>
    <x v="29"/>
    <x v="16"/>
    <x v="29"/>
    <n v="124058"/>
    <s v="Tiana"/>
  </r>
  <r>
    <x v="29"/>
    <x v="284"/>
    <x v="30"/>
    <n v="124059"/>
    <n v="0"/>
  </r>
  <r>
    <x v="29"/>
    <x v="211"/>
    <x v="31"/>
    <n v="124060"/>
    <s v="Joana"/>
  </r>
  <r>
    <x v="29"/>
    <x v="351"/>
    <x v="32"/>
    <n v="124061"/>
    <n v="0"/>
  </r>
  <r>
    <x v="29"/>
    <x v="68"/>
    <x v="33"/>
    <n v="124062"/>
    <n v="0"/>
  </r>
  <r>
    <x v="29"/>
    <x v="112"/>
    <x v="34"/>
    <n v="124063"/>
    <n v="0"/>
  </r>
  <r>
    <x v="29"/>
    <x v="77"/>
    <x v="35"/>
    <n v="11000"/>
    <s v="Tatiane"/>
  </r>
  <r>
    <x v="29"/>
    <x v="299"/>
    <x v="36"/>
    <n v="11002"/>
    <n v="0"/>
  </r>
  <r>
    <x v="30"/>
    <x v="138"/>
    <x v="34"/>
    <n v="11004"/>
    <s v="Neiva"/>
  </r>
  <r>
    <x v="30"/>
    <x v="352"/>
    <x v="35"/>
    <n v="11006"/>
    <n v="0"/>
  </r>
  <r>
    <x v="30"/>
    <x v="193"/>
    <x v="36"/>
    <n v="11008"/>
    <s v="Gilda"/>
  </r>
  <r>
    <x v="30"/>
    <x v="211"/>
    <x v="34"/>
    <n v="11010"/>
    <s v="Neiva"/>
  </r>
  <r>
    <x v="30"/>
    <x v="4"/>
    <x v="35"/>
    <n v="11012"/>
    <s v="Tatiane"/>
  </r>
  <r>
    <x v="30"/>
    <x v="255"/>
    <x v="36"/>
    <n v="11014"/>
    <n v="0"/>
  </r>
  <r>
    <x v="30"/>
    <x v="99"/>
    <x v="37"/>
    <n v="11016"/>
    <s v="Bento"/>
  </r>
  <r>
    <x v="30"/>
    <x v="232"/>
    <x v="0"/>
    <n v="11018"/>
    <n v="0"/>
  </r>
  <r>
    <x v="30"/>
    <x v="288"/>
    <x v="1"/>
    <n v="1102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1C653-E9E9-4615-A220-58138120EB8A}" name="Tabela dinâ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0">
  <location ref="D4:E22" firstHeaderRow="1" firstDataRow="1" firstDataCol="1"/>
  <pivotFields count="5">
    <pivotField numFmtId="16" multipleItemSelectionAllowed="1" showAll="0">
      <items count="32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t="default"/>
      </items>
    </pivotField>
    <pivotField dataField="1" numFmtId="2" showAll="0">
      <items count="354">
        <item x="131"/>
        <item x="229"/>
        <item x="249"/>
        <item x="127"/>
        <item x="81"/>
        <item x="86"/>
        <item x="212"/>
        <item x="274"/>
        <item x="330"/>
        <item x="110"/>
        <item x="185"/>
        <item x="32"/>
        <item x="149"/>
        <item x="142"/>
        <item x="166"/>
        <item x="179"/>
        <item x="174"/>
        <item x="121"/>
        <item x="183"/>
        <item x="122"/>
        <item x="275"/>
        <item x="181"/>
        <item x="220"/>
        <item x="101"/>
        <item x="152"/>
        <item x="193"/>
        <item x="137"/>
        <item x="87"/>
        <item x="89"/>
        <item x="138"/>
        <item x="161"/>
        <item x="345"/>
        <item x="154"/>
        <item x="151"/>
        <item x="290"/>
        <item x="2"/>
        <item x="93"/>
        <item x="75"/>
        <item x="76"/>
        <item x="203"/>
        <item x="74"/>
        <item x="349"/>
        <item x="22"/>
        <item x="271"/>
        <item x="244"/>
        <item x="211"/>
        <item x="158"/>
        <item x="230"/>
        <item x="98"/>
        <item x="27"/>
        <item x="327"/>
        <item x="15"/>
        <item x="340"/>
        <item x="197"/>
        <item x="117"/>
        <item x="346"/>
        <item x="26"/>
        <item x="55"/>
        <item x="227"/>
        <item x="210"/>
        <item x="215"/>
        <item x="225"/>
        <item x="37"/>
        <item x="150"/>
        <item x="324"/>
        <item x="36"/>
        <item x="46"/>
        <item x="334"/>
        <item x="200"/>
        <item x="40"/>
        <item x="205"/>
        <item x="61"/>
        <item x="44"/>
        <item x="16"/>
        <item x="319"/>
        <item x="268"/>
        <item x="310"/>
        <item x="69"/>
        <item x="237"/>
        <item x="223"/>
        <item x="134"/>
        <item x="163"/>
        <item x="41"/>
        <item x="59"/>
        <item x="8"/>
        <item x="95"/>
        <item x="4"/>
        <item x="265"/>
        <item x="308"/>
        <item x="153"/>
        <item x="273"/>
        <item x="309"/>
        <item x="63"/>
        <item x="145"/>
        <item x="348"/>
        <item x="77"/>
        <item x="128"/>
        <item x="292"/>
        <item x="12"/>
        <item x="155"/>
        <item x="278"/>
        <item x="196"/>
        <item x="242"/>
        <item x="170"/>
        <item x="190"/>
        <item x="234"/>
        <item x="218"/>
        <item x="320"/>
        <item x="335"/>
        <item x="17"/>
        <item x="175"/>
        <item x="209"/>
        <item x="188"/>
        <item x="82"/>
        <item x="136"/>
        <item x="216"/>
        <item x="256"/>
        <item x="313"/>
        <item x="52"/>
        <item x="140"/>
        <item x="99"/>
        <item x="294"/>
        <item x="109"/>
        <item x="65"/>
        <item x="300"/>
        <item x="107"/>
        <item x="298"/>
        <item x="246"/>
        <item x="141"/>
        <item x="38"/>
        <item x="186"/>
        <item x="259"/>
        <item x="56"/>
        <item x="245"/>
        <item x="282"/>
        <item x="5"/>
        <item x="276"/>
        <item x="222"/>
        <item x="132"/>
        <item x="329"/>
        <item x="323"/>
        <item x="9"/>
        <item x="92"/>
        <item x="144"/>
        <item x="10"/>
        <item x="3"/>
        <item x="295"/>
        <item x="62"/>
        <item x="66"/>
        <item x="296"/>
        <item x="112"/>
        <item x="96"/>
        <item x="285"/>
        <item x="147"/>
        <item x="126"/>
        <item x="233"/>
        <item x="64"/>
        <item x="187"/>
        <item x="125"/>
        <item x="238"/>
        <item x="124"/>
        <item x="84"/>
        <item x="352"/>
        <item x="228"/>
        <item x="68"/>
        <item x="20"/>
        <item x="116"/>
        <item x="194"/>
        <item x="201"/>
        <item x="291"/>
        <item x="135"/>
        <item x="39"/>
        <item x="336"/>
        <item x="332"/>
        <item x="11"/>
        <item x="35"/>
        <item x="7"/>
        <item x="160"/>
        <item x="80"/>
        <item x="49"/>
        <item x="315"/>
        <item x="217"/>
        <item x="297"/>
        <item x="289"/>
        <item x="306"/>
        <item x="108"/>
        <item x="33"/>
        <item x="311"/>
        <item x="177"/>
        <item x="57"/>
        <item x="24"/>
        <item x="180"/>
        <item x="252"/>
        <item x="106"/>
        <item x="168"/>
        <item x="23"/>
        <item x="130"/>
        <item x="115"/>
        <item x="111"/>
        <item x="236"/>
        <item x="162"/>
        <item x="133"/>
        <item x="316"/>
        <item x="207"/>
        <item x="267"/>
        <item x="206"/>
        <item x="258"/>
        <item x="53"/>
        <item x="157"/>
        <item x="129"/>
        <item x="60"/>
        <item x="281"/>
        <item x="344"/>
        <item x="118"/>
        <item x="29"/>
        <item x="312"/>
        <item x="322"/>
        <item x="167"/>
        <item x="47"/>
        <item x="45"/>
        <item x="119"/>
        <item x="103"/>
        <item x="208"/>
        <item x="78"/>
        <item x="91"/>
        <item x="139"/>
        <item x="143"/>
        <item x="85"/>
        <item x="123"/>
        <item x="343"/>
        <item x="221"/>
        <item x="333"/>
        <item x="287"/>
        <item x="6"/>
        <item x="105"/>
        <item x="232"/>
        <item x="34"/>
        <item x="148"/>
        <item x="172"/>
        <item x="28"/>
        <item x="0"/>
        <item x="114"/>
        <item x="262"/>
        <item x="43"/>
        <item x="90"/>
        <item x="25"/>
        <item x="73"/>
        <item x="19"/>
        <item x="235"/>
        <item x="302"/>
        <item x="67"/>
        <item x="71"/>
        <item x="239"/>
        <item x="97"/>
        <item x="321"/>
        <item x="277"/>
        <item x="189"/>
        <item x="18"/>
        <item x="173"/>
        <item x="264"/>
        <item x="31"/>
        <item x="88"/>
        <item x="347"/>
        <item x="79"/>
        <item x="304"/>
        <item x="102"/>
        <item x="257"/>
        <item x="243"/>
        <item x="314"/>
        <item x="231"/>
        <item x="342"/>
        <item x="260"/>
        <item x="54"/>
        <item x="286"/>
        <item x="328"/>
        <item x="50"/>
        <item x="266"/>
        <item x="213"/>
        <item x="120"/>
        <item x="279"/>
        <item x="338"/>
        <item x="113"/>
        <item x="303"/>
        <item x="176"/>
        <item x="270"/>
        <item x="255"/>
        <item x="254"/>
        <item x="251"/>
        <item x="13"/>
        <item x="169"/>
        <item x="272"/>
        <item x="51"/>
        <item x="269"/>
        <item x="248"/>
        <item x="247"/>
        <item x="224"/>
        <item x="83"/>
        <item x="191"/>
        <item x="21"/>
        <item x="48"/>
        <item x="250"/>
        <item x="350"/>
        <item x="178"/>
        <item x="100"/>
        <item x="42"/>
        <item x="104"/>
        <item x="226"/>
        <item x="307"/>
        <item x="241"/>
        <item x="351"/>
        <item x="1"/>
        <item x="195"/>
        <item x="182"/>
        <item x="325"/>
        <item x="94"/>
        <item x="14"/>
        <item x="288"/>
        <item x="72"/>
        <item x="199"/>
        <item x="341"/>
        <item x="198"/>
        <item x="253"/>
        <item x="284"/>
        <item x="202"/>
        <item x="146"/>
        <item x="283"/>
        <item x="339"/>
        <item x="156"/>
        <item x="299"/>
        <item x="301"/>
        <item x="240"/>
        <item x="164"/>
        <item x="214"/>
        <item x="165"/>
        <item x="305"/>
        <item x="337"/>
        <item x="280"/>
        <item x="317"/>
        <item x="58"/>
        <item x="30"/>
        <item x="184"/>
        <item x="219"/>
        <item x="326"/>
        <item x="159"/>
        <item x="70"/>
        <item x="192"/>
        <item x="261"/>
        <item x="318"/>
        <item x="263"/>
        <item x="171"/>
        <item x="293"/>
        <item x="331"/>
        <item x="204"/>
        <item t="default"/>
      </items>
    </pivotField>
    <pivotField axis="axisRow" multipleItemSelectionAllowed="1" showAll="0">
      <items count="41">
        <item x="38"/>
        <item x="2"/>
        <item x="18"/>
        <item x="6"/>
        <item x="37"/>
        <item x="30"/>
        <item x="21"/>
        <item x="39"/>
        <item x="3"/>
        <item x="19"/>
        <item x="20"/>
        <item x="14"/>
        <item x="0"/>
        <item x="4"/>
        <item x="22"/>
        <item x="9"/>
        <item x="27"/>
        <item x="36"/>
        <item x="23"/>
        <item x="31"/>
        <item x="28"/>
        <item x="33"/>
        <item x="10"/>
        <item x="24"/>
        <item x="16"/>
        <item x="8"/>
        <item x="34"/>
        <item x="17"/>
        <item x="25"/>
        <item x="32"/>
        <item x="5"/>
        <item x="1"/>
        <item x="26"/>
        <item x="35"/>
        <item x="29"/>
        <item x="11"/>
        <item x="12"/>
        <item x="7"/>
        <item x="13"/>
        <item x="15"/>
        <item t="default"/>
      </items>
    </pivotField>
    <pivotField showAll="0"/>
    <pivotField showAll="0"/>
  </pivotFields>
  <rowFields count="1">
    <field x="2"/>
  </rowFields>
  <rowItems count="18">
    <i>
      <x v="1"/>
    </i>
    <i>
      <x v="3"/>
    </i>
    <i>
      <x v="8"/>
    </i>
    <i>
      <x v="11"/>
    </i>
    <i>
      <x v="12"/>
    </i>
    <i>
      <x v="13"/>
    </i>
    <i>
      <x v="15"/>
    </i>
    <i>
      <x v="22"/>
    </i>
    <i>
      <x v="24"/>
    </i>
    <i>
      <x v="25"/>
    </i>
    <i>
      <x v="30"/>
    </i>
    <i>
      <x v="31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Soma de Valor da Venda" fld="1" baseField="0" baseItem="0" numFmtId="168"/>
  </dataFields>
  <chartFormats count="1"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72B2A3-0982-4928-AC5B-9C02BB8197ED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>
  <location ref="H3:I21" firstHeaderRow="1" firstDataRow="1" firstDataCol="1"/>
  <pivotFields count="5">
    <pivotField numFmtId="16" showAll="0">
      <items count="32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t="default"/>
      </items>
    </pivotField>
    <pivotField dataField="1" numFmtId="2" showAll="0"/>
    <pivotField axis="axisRow" showAll="0">
      <items count="41">
        <item x="38"/>
        <item x="2"/>
        <item x="18"/>
        <item x="6"/>
        <item x="37"/>
        <item x="30"/>
        <item x="21"/>
        <item x="39"/>
        <item x="3"/>
        <item x="19"/>
        <item x="20"/>
        <item x="14"/>
        <item x="0"/>
        <item x="4"/>
        <item x="22"/>
        <item x="9"/>
        <item x="27"/>
        <item x="36"/>
        <item x="23"/>
        <item x="31"/>
        <item x="28"/>
        <item x="33"/>
        <item x="10"/>
        <item x="24"/>
        <item x="16"/>
        <item x="8"/>
        <item x="34"/>
        <item x="17"/>
        <item x="25"/>
        <item x="32"/>
        <item x="5"/>
        <item x="1"/>
        <item x="26"/>
        <item x="35"/>
        <item x="29"/>
        <item x="11"/>
        <item x="12"/>
        <item x="7"/>
        <item x="13"/>
        <item x="15"/>
        <item t="default"/>
      </items>
    </pivotField>
    <pivotField showAll="0"/>
    <pivotField showAll="0"/>
  </pivotFields>
  <rowFields count="1">
    <field x="2"/>
  </rowFields>
  <rowItems count="18">
    <i>
      <x v="1"/>
    </i>
    <i>
      <x v="3"/>
    </i>
    <i>
      <x v="8"/>
    </i>
    <i>
      <x v="11"/>
    </i>
    <i>
      <x v="12"/>
    </i>
    <i>
      <x v="13"/>
    </i>
    <i>
      <x v="15"/>
    </i>
    <i>
      <x v="22"/>
    </i>
    <i>
      <x v="24"/>
    </i>
    <i>
      <x v="25"/>
    </i>
    <i>
      <x v="30"/>
    </i>
    <i>
      <x v="31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Contagem de Valor da Venda" fld="1" subtotal="count" showDataAs="percentOfTotal" baseField="0" baseItem="10" numFmtId="1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DB4474-82E8-46BF-8830-520B101B20D6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>
  <location ref="A3:B5" firstHeaderRow="1" firstDataRow="1" firstDataCol="1"/>
  <pivotFields count="5">
    <pivotField axis="axisRow" numFmtId="16" showAll="0">
      <items count="32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t="default"/>
      </items>
    </pivotField>
    <pivotField dataField="1" numFmtId="2" showAll="0">
      <items count="354">
        <item x="131"/>
        <item x="229"/>
        <item x="249"/>
        <item x="127"/>
        <item x="81"/>
        <item x="86"/>
        <item x="212"/>
        <item x="274"/>
        <item x="330"/>
        <item x="110"/>
        <item x="185"/>
        <item x="32"/>
        <item x="149"/>
        <item x="142"/>
        <item x="166"/>
        <item x="179"/>
        <item x="174"/>
        <item x="121"/>
        <item x="183"/>
        <item x="122"/>
        <item x="275"/>
        <item x="181"/>
        <item x="220"/>
        <item x="101"/>
        <item x="152"/>
        <item x="193"/>
        <item x="137"/>
        <item x="87"/>
        <item x="89"/>
        <item x="138"/>
        <item x="161"/>
        <item x="345"/>
        <item x="154"/>
        <item x="151"/>
        <item x="290"/>
        <item x="2"/>
        <item x="93"/>
        <item x="75"/>
        <item x="76"/>
        <item x="203"/>
        <item x="74"/>
        <item x="349"/>
        <item x="22"/>
        <item x="271"/>
        <item x="244"/>
        <item x="211"/>
        <item x="158"/>
        <item x="230"/>
        <item x="98"/>
        <item x="27"/>
        <item x="327"/>
        <item x="15"/>
        <item x="340"/>
        <item x="197"/>
        <item x="117"/>
        <item x="346"/>
        <item x="26"/>
        <item x="55"/>
        <item x="227"/>
        <item x="210"/>
        <item x="215"/>
        <item x="225"/>
        <item x="37"/>
        <item x="150"/>
        <item x="324"/>
        <item x="36"/>
        <item x="46"/>
        <item x="334"/>
        <item x="200"/>
        <item x="40"/>
        <item x="205"/>
        <item x="61"/>
        <item x="44"/>
        <item x="16"/>
        <item x="319"/>
        <item x="268"/>
        <item x="310"/>
        <item x="69"/>
        <item x="237"/>
        <item x="223"/>
        <item x="134"/>
        <item x="163"/>
        <item x="41"/>
        <item x="59"/>
        <item x="8"/>
        <item x="95"/>
        <item x="4"/>
        <item x="265"/>
        <item x="308"/>
        <item x="153"/>
        <item x="273"/>
        <item x="309"/>
        <item x="63"/>
        <item x="145"/>
        <item x="348"/>
        <item x="77"/>
        <item x="128"/>
        <item x="292"/>
        <item x="12"/>
        <item x="155"/>
        <item x="278"/>
        <item x="196"/>
        <item x="242"/>
        <item x="170"/>
        <item x="190"/>
        <item x="234"/>
        <item x="218"/>
        <item x="320"/>
        <item x="335"/>
        <item x="17"/>
        <item x="175"/>
        <item x="209"/>
        <item x="188"/>
        <item x="82"/>
        <item x="136"/>
        <item x="216"/>
        <item x="256"/>
        <item x="313"/>
        <item x="52"/>
        <item x="140"/>
        <item x="99"/>
        <item x="294"/>
        <item x="109"/>
        <item x="65"/>
        <item x="300"/>
        <item x="107"/>
        <item x="298"/>
        <item x="246"/>
        <item x="141"/>
        <item x="38"/>
        <item x="186"/>
        <item x="259"/>
        <item x="56"/>
        <item x="245"/>
        <item x="282"/>
        <item x="5"/>
        <item x="276"/>
        <item x="222"/>
        <item x="132"/>
        <item x="329"/>
        <item x="323"/>
        <item x="9"/>
        <item x="92"/>
        <item x="144"/>
        <item x="10"/>
        <item x="3"/>
        <item x="295"/>
        <item x="62"/>
        <item x="66"/>
        <item x="296"/>
        <item x="112"/>
        <item x="96"/>
        <item x="285"/>
        <item x="147"/>
        <item x="126"/>
        <item x="233"/>
        <item x="64"/>
        <item x="187"/>
        <item x="125"/>
        <item x="238"/>
        <item x="124"/>
        <item x="84"/>
        <item x="352"/>
        <item x="228"/>
        <item x="68"/>
        <item x="20"/>
        <item x="116"/>
        <item x="194"/>
        <item x="201"/>
        <item x="291"/>
        <item x="135"/>
        <item x="39"/>
        <item x="336"/>
        <item x="332"/>
        <item x="11"/>
        <item x="35"/>
        <item x="7"/>
        <item x="160"/>
        <item x="80"/>
        <item x="49"/>
        <item x="315"/>
        <item x="217"/>
        <item x="297"/>
        <item x="289"/>
        <item x="306"/>
        <item x="108"/>
        <item x="33"/>
        <item x="311"/>
        <item x="177"/>
        <item x="57"/>
        <item x="24"/>
        <item x="180"/>
        <item x="252"/>
        <item x="106"/>
        <item x="168"/>
        <item x="23"/>
        <item x="130"/>
        <item x="115"/>
        <item x="111"/>
        <item x="236"/>
        <item x="162"/>
        <item x="133"/>
        <item x="316"/>
        <item x="207"/>
        <item x="267"/>
        <item x="206"/>
        <item x="258"/>
        <item x="53"/>
        <item x="157"/>
        <item x="129"/>
        <item x="60"/>
        <item x="281"/>
        <item x="344"/>
        <item x="118"/>
        <item x="29"/>
        <item x="312"/>
        <item x="322"/>
        <item x="167"/>
        <item x="47"/>
        <item x="45"/>
        <item x="119"/>
        <item x="103"/>
        <item x="208"/>
        <item x="78"/>
        <item x="91"/>
        <item x="139"/>
        <item x="143"/>
        <item x="85"/>
        <item x="123"/>
        <item x="343"/>
        <item x="221"/>
        <item x="333"/>
        <item x="287"/>
        <item x="6"/>
        <item x="105"/>
        <item x="232"/>
        <item x="34"/>
        <item x="148"/>
        <item x="172"/>
        <item x="28"/>
        <item x="0"/>
        <item x="114"/>
        <item x="262"/>
        <item x="43"/>
        <item x="90"/>
        <item x="25"/>
        <item x="73"/>
        <item x="19"/>
        <item x="235"/>
        <item x="302"/>
        <item x="67"/>
        <item x="71"/>
        <item x="239"/>
        <item x="97"/>
        <item x="321"/>
        <item x="277"/>
        <item x="189"/>
        <item x="18"/>
        <item x="173"/>
        <item x="264"/>
        <item x="31"/>
        <item x="88"/>
        <item x="347"/>
        <item x="79"/>
        <item x="304"/>
        <item x="102"/>
        <item x="257"/>
        <item x="243"/>
        <item x="314"/>
        <item x="231"/>
        <item x="342"/>
        <item x="260"/>
        <item x="54"/>
        <item x="286"/>
        <item x="328"/>
        <item x="50"/>
        <item x="266"/>
        <item x="213"/>
        <item x="120"/>
        <item x="279"/>
        <item x="338"/>
        <item x="113"/>
        <item x="303"/>
        <item x="176"/>
        <item x="270"/>
        <item x="255"/>
        <item x="254"/>
        <item x="251"/>
        <item x="13"/>
        <item x="169"/>
        <item x="272"/>
        <item x="51"/>
        <item x="269"/>
        <item x="248"/>
        <item x="247"/>
        <item x="224"/>
        <item x="83"/>
        <item x="191"/>
        <item x="21"/>
        <item x="48"/>
        <item x="250"/>
        <item x="350"/>
        <item x="178"/>
        <item x="100"/>
        <item x="42"/>
        <item x="104"/>
        <item x="226"/>
        <item x="307"/>
        <item x="241"/>
        <item x="351"/>
        <item x="1"/>
        <item x="195"/>
        <item x="182"/>
        <item x="325"/>
        <item x="94"/>
        <item x="14"/>
        <item x="288"/>
        <item x="72"/>
        <item x="199"/>
        <item x="341"/>
        <item x="198"/>
        <item x="253"/>
        <item x="284"/>
        <item x="202"/>
        <item x="146"/>
        <item x="283"/>
        <item x="339"/>
        <item x="156"/>
        <item x="299"/>
        <item x="301"/>
        <item x="240"/>
        <item x="164"/>
        <item x="214"/>
        <item x="165"/>
        <item x="305"/>
        <item x="337"/>
        <item x="280"/>
        <item x="317"/>
        <item x="58"/>
        <item x="30"/>
        <item x="184"/>
        <item x="219"/>
        <item x="326"/>
        <item x="159"/>
        <item x="70"/>
        <item x="192"/>
        <item x="261"/>
        <item x="318"/>
        <item x="263"/>
        <item x="171"/>
        <item x="293"/>
        <item x="331"/>
        <item x="204"/>
        <item t="default"/>
      </items>
    </pivotField>
    <pivotField showAll="0">
      <items count="41">
        <item x="38"/>
        <item x="2"/>
        <item x="18"/>
        <item x="6"/>
        <item x="37"/>
        <item x="30"/>
        <item x="21"/>
        <item x="39"/>
        <item x="3"/>
        <item x="19"/>
        <item x="20"/>
        <item x="14"/>
        <item x="0"/>
        <item x="4"/>
        <item x="22"/>
        <item x="9"/>
        <item x="27"/>
        <item x="36"/>
        <item x="23"/>
        <item x="31"/>
        <item x="28"/>
        <item x="33"/>
        <item x="10"/>
        <item x="24"/>
        <item x="16"/>
        <item x="8"/>
        <item x="34"/>
        <item x="17"/>
        <item x="25"/>
        <item x="32"/>
        <item x="5"/>
        <item x="1"/>
        <item x="26"/>
        <item x="35"/>
        <item x="29"/>
        <item x="11"/>
        <item x="12"/>
        <item x="7"/>
        <item x="13"/>
        <item x="15"/>
        <item t="default"/>
      </items>
    </pivotField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Soma de Valor da Venda" fld="1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ADFDD-D5F2-42B1-B14E-DCE7D2B90789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11:H15" firstHeaderRow="1" firstDataRow="1" firstDataCol="1" rowPageCount="1" colPageCount="1"/>
  <pivotFields count="5">
    <pivotField axis="axisPage" numFmtId="16" multipleItemSelectionAllowed="1" showAll="0">
      <items count="32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t="default"/>
      </items>
    </pivotField>
    <pivotField dataField="1" numFmtId="2" showAll="0"/>
    <pivotField axis="axisRow" showAll="0" measureFilter="1" sortType="descending">
      <items count="41">
        <item x="38"/>
        <item x="2"/>
        <item x="18"/>
        <item x="6"/>
        <item x="37"/>
        <item x="30"/>
        <item x="21"/>
        <item x="39"/>
        <item x="3"/>
        <item x="19"/>
        <item x="20"/>
        <item x="14"/>
        <item x="0"/>
        <item x="4"/>
        <item x="22"/>
        <item x="9"/>
        <item x="27"/>
        <item x="36"/>
        <item x="23"/>
        <item x="31"/>
        <item x="28"/>
        <item x="33"/>
        <item x="10"/>
        <item x="24"/>
        <item x="16"/>
        <item x="8"/>
        <item x="34"/>
        <item x="17"/>
        <item x="25"/>
        <item x="32"/>
        <item x="5"/>
        <item x="1"/>
        <item x="26"/>
        <item x="35"/>
        <item x="29"/>
        <item x="11"/>
        <item x="12"/>
        <item x="7"/>
        <item x="13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2"/>
  </rowFields>
  <rowItems count="4">
    <i>
      <x v="39"/>
    </i>
    <i>
      <x v="31"/>
    </i>
    <i>
      <x v="11"/>
    </i>
    <i t="grand">
      <x/>
    </i>
  </rowItems>
  <colItems count="1">
    <i/>
  </colItems>
  <pageFields count="1">
    <pageField fld="0" hier="-1"/>
  </pageFields>
  <dataFields count="1">
    <dataField name="Soma de Valor da Venda" fld="1" baseField="0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D6DE29-6103-4A87-9ED7-1E3A4158D383}" name="Tabela dinâ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0">
  <location ref="A3:C22" firstHeaderRow="0" firstDataRow="1" firstDataCol="1"/>
  <pivotFields count="5">
    <pivotField axis="axisRow" numFmtId="16" multipleItemSelectionAllowed="1" showAll="0">
      <items count="32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t="default"/>
      </items>
    </pivotField>
    <pivotField dataField="1" numFmtId="2" showAll="0">
      <items count="354">
        <item x="131"/>
        <item x="229"/>
        <item x="249"/>
        <item x="127"/>
        <item x="81"/>
        <item x="86"/>
        <item x="212"/>
        <item x="274"/>
        <item x="330"/>
        <item x="110"/>
        <item x="185"/>
        <item x="32"/>
        <item x="149"/>
        <item x="142"/>
        <item x="166"/>
        <item x="179"/>
        <item x="174"/>
        <item x="121"/>
        <item x="183"/>
        <item x="122"/>
        <item x="275"/>
        <item x="181"/>
        <item x="220"/>
        <item x="101"/>
        <item x="152"/>
        <item x="193"/>
        <item x="137"/>
        <item x="87"/>
        <item x="89"/>
        <item x="138"/>
        <item x="161"/>
        <item x="345"/>
        <item x="154"/>
        <item x="151"/>
        <item x="290"/>
        <item x="2"/>
        <item x="93"/>
        <item x="75"/>
        <item x="76"/>
        <item x="203"/>
        <item x="74"/>
        <item x="349"/>
        <item x="22"/>
        <item x="271"/>
        <item x="244"/>
        <item x="211"/>
        <item x="158"/>
        <item x="230"/>
        <item x="98"/>
        <item x="27"/>
        <item x="327"/>
        <item x="15"/>
        <item x="340"/>
        <item x="197"/>
        <item x="117"/>
        <item x="346"/>
        <item x="26"/>
        <item x="55"/>
        <item x="227"/>
        <item x="210"/>
        <item x="215"/>
        <item x="225"/>
        <item x="37"/>
        <item x="150"/>
        <item x="324"/>
        <item x="36"/>
        <item x="46"/>
        <item x="334"/>
        <item x="200"/>
        <item x="40"/>
        <item x="205"/>
        <item x="61"/>
        <item x="44"/>
        <item x="16"/>
        <item x="319"/>
        <item x="268"/>
        <item x="310"/>
        <item x="69"/>
        <item x="237"/>
        <item x="223"/>
        <item x="134"/>
        <item x="163"/>
        <item x="41"/>
        <item x="59"/>
        <item x="8"/>
        <item x="95"/>
        <item x="4"/>
        <item x="265"/>
        <item x="308"/>
        <item x="153"/>
        <item x="273"/>
        <item x="309"/>
        <item x="63"/>
        <item x="145"/>
        <item x="348"/>
        <item x="77"/>
        <item x="128"/>
        <item x="292"/>
        <item x="12"/>
        <item x="155"/>
        <item x="278"/>
        <item x="196"/>
        <item x="242"/>
        <item x="170"/>
        <item x="190"/>
        <item x="234"/>
        <item x="218"/>
        <item x="320"/>
        <item x="335"/>
        <item x="17"/>
        <item x="175"/>
        <item x="209"/>
        <item x="188"/>
        <item x="82"/>
        <item x="136"/>
        <item x="216"/>
        <item x="256"/>
        <item x="313"/>
        <item x="52"/>
        <item x="140"/>
        <item x="99"/>
        <item x="294"/>
        <item x="109"/>
        <item x="65"/>
        <item x="300"/>
        <item x="107"/>
        <item x="298"/>
        <item x="246"/>
        <item x="141"/>
        <item x="38"/>
        <item x="186"/>
        <item x="259"/>
        <item x="56"/>
        <item x="245"/>
        <item x="282"/>
        <item x="5"/>
        <item x="276"/>
        <item x="222"/>
        <item x="132"/>
        <item x="329"/>
        <item x="323"/>
        <item x="9"/>
        <item x="92"/>
        <item x="144"/>
        <item x="10"/>
        <item x="3"/>
        <item x="295"/>
        <item x="62"/>
        <item x="66"/>
        <item x="296"/>
        <item x="112"/>
        <item x="96"/>
        <item x="285"/>
        <item x="147"/>
        <item x="126"/>
        <item x="233"/>
        <item x="64"/>
        <item x="187"/>
        <item x="125"/>
        <item x="238"/>
        <item x="124"/>
        <item x="84"/>
        <item x="352"/>
        <item x="228"/>
        <item x="68"/>
        <item x="20"/>
        <item x="116"/>
        <item x="194"/>
        <item x="201"/>
        <item x="291"/>
        <item x="135"/>
        <item x="39"/>
        <item x="336"/>
        <item x="332"/>
        <item x="11"/>
        <item x="35"/>
        <item x="7"/>
        <item x="160"/>
        <item x="80"/>
        <item x="49"/>
        <item x="315"/>
        <item x="217"/>
        <item x="297"/>
        <item x="289"/>
        <item x="306"/>
        <item x="108"/>
        <item x="33"/>
        <item x="311"/>
        <item x="177"/>
        <item x="57"/>
        <item x="24"/>
        <item x="180"/>
        <item x="252"/>
        <item x="106"/>
        <item x="168"/>
        <item x="23"/>
        <item x="130"/>
        <item x="115"/>
        <item x="111"/>
        <item x="236"/>
        <item x="162"/>
        <item x="133"/>
        <item x="316"/>
        <item x="207"/>
        <item x="267"/>
        <item x="206"/>
        <item x="258"/>
        <item x="53"/>
        <item x="157"/>
        <item x="129"/>
        <item x="60"/>
        <item x="281"/>
        <item x="344"/>
        <item x="118"/>
        <item x="29"/>
        <item x="312"/>
        <item x="322"/>
        <item x="167"/>
        <item x="47"/>
        <item x="45"/>
        <item x="119"/>
        <item x="103"/>
        <item x="208"/>
        <item x="78"/>
        <item x="91"/>
        <item x="139"/>
        <item x="143"/>
        <item x="85"/>
        <item x="123"/>
        <item x="343"/>
        <item x="221"/>
        <item x="333"/>
        <item x="287"/>
        <item x="6"/>
        <item x="105"/>
        <item x="232"/>
        <item x="34"/>
        <item x="148"/>
        <item x="172"/>
        <item x="28"/>
        <item x="0"/>
        <item x="114"/>
        <item x="262"/>
        <item x="43"/>
        <item x="90"/>
        <item x="25"/>
        <item x="73"/>
        <item x="19"/>
        <item x="235"/>
        <item x="302"/>
        <item x="67"/>
        <item x="71"/>
        <item x="239"/>
        <item x="97"/>
        <item x="321"/>
        <item x="277"/>
        <item x="189"/>
        <item x="18"/>
        <item x="173"/>
        <item x="264"/>
        <item x="31"/>
        <item x="88"/>
        <item x="347"/>
        <item x="79"/>
        <item x="304"/>
        <item x="102"/>
        <item x="257"/>
        <item x="243"/>
        <item x="314"/>
        <item x="231"/>
        <item x="342"/>
        <item x="260"/>
        <item x="54"/>
        <item x="286"/>
        <item x="328"/>
        <item x="50"/>
        <item x="266"/>
        <item x="213"/>
        <item x="120"/>
        <item x="279"/>
        <item x="338"/>
        <item x="113"/>
        <item x="303"/>
        <item x="176"/>
        <item x="270"/>
        <item x="255"/>
        <item x="254"/>
        <item x="251"/>
        <item x="13"/>
        <item x="169"/>
        <item x="272"/>
        <item x="51"/>
        <item x="269"/>
        <item x="248"/>
        <item x="247"/>
        <item x="224"/>
        <item x="83"/>
        <item x="191"/>
        <item x="21"/>
        <item x="48"/>
        <item x="250"/>
        <item x="350"/>
        <item x="178"/>
        <item x="100"/>
        <item x="42"/>
        <item x="104"/>
        <item x="226"/>
        <item x="307"/>
        <item x="241"/>
        <item x="351"/>
        <item x="1"/>
        <item x="195"/>
        <item x="182"/>
        <item x="325"/>
        <item x="94"/>
        <item x="14"/>
        <item x="288"/>
        <item x="72"/>
        <item x="199"/>
        <item x="341"/>
        <item x="198"/>
        <item x="253"/>
        <item x="284"/>
        <item x="202"/>
        <item x="146"/>
        <item x="283"/>
        <item x="339"/>
        <item x="156"/>
        <item x="299"/>
        <item x="301"/>
        <item x="240"/>
        <item x="164"/>
        <item x="214"/>
        <item x="165"/>
        <item x="305"/>
        <item x="337"/>
        <item x="280"/>
        <item x="317"/>
        <item x="58"/>
        <item x="30"/>
        <item x="184"/>
        <item x="219"/>
        <item x="326"/>
        <item x="159"/>
        <item x="70"/>
        <item x="192"/>
        <item x="261"/>
        <item x="318"/>
        <item x="263"/>
        <item x="171"/>
        <item x="293"/>
        <item x="331"/>
        <item x="204"/>
        <item t="default"/>
      </items>
    </pivotField>
    <pivotField axis="axisRow" multipleItemSelectionAllowed="1" showAll="0">
      <items count="41">
        <item x="38"/>
        <item x="2"/>
        <item x="18"/>
        <item x="6"/>
        <item x="37"/>
        <item x="30"/>
        <item x="21"/>
        <item x="39"/>
        <item x="3"/>
        <item x="19"/>
        <item x="20"/>
        <item x="14"/>
        <item x="0"/>
        <item x="4"/>
        <item x="22"/>
        <item x="9"/>
        <item x="27"/>
        <item x="36"/>
        <item x="23"/>
        <item x="31"/>
        <item x="28"/>
        <item x="33"/>
        <item x="10"/>
        <item x="24"/>
        <item x="16"/>
        <item x="8"/>
        <item x="34"/>
        <item x="17"/>
        <item x="25"/>
        <item x="32"/>
        <item x="5"/>
        <item x="1"/>
        <item x="26"/>
        <item x="35"/>
        <item x="29"/>
        <item x="11"/>
        <item x="12"/>
        <item x="7"/>
        <item x="13"/>
        <item x="15"/>
        <item t="default"/>
      </items>
    </pivotField>
    <pivotField showAll="0"/>
    <pivotField showAll="0"/>
  </pivotFields>
  <rowFields count="2">
    <field x="0"/>
    <field x="2"/>
  </rowFields>
  <rowItems count="19">
    <i>
      <x/>
    </i>
    <i r="1">
      <x v="1"/>
    </i>
    <i r="1">
      <x v="3"/>
    </i>
    <i r="1">
      <x v="8"/>
    </i>
    <i r="1">
      <x v="11"/>
    </i>
    <i r="1">
      <x v="12"/>
    </i>
    <i r="1">
      <x v="13"/>
    </i>
    <i r="1">
      <x v="15"/>
    </i>
    <i r="1">
      <x v="22"/>
    </i>
    <i r="1">
      <x v="24"/>
    </i>
    <i r="1">
      <x v="25"/>
    </i>
    <i r="1">
      <x v="30"/>
    </i>
    <i r="1">
      <x v="31"/>
    </i>
    <i r="1">
      <x v="35"/>
    </i>
    <i r="1">
      <x v="36"/>
    </i>
    <i r="1">
      <x v="37"/>
    </i>
    <i r="1">
      <x v="38"/>
    </i>
    <i r="1">
      <x v="39"/>
    </i>
    <i t="grand">
      <x/>
    </i>
  </rowItems>
  <colFields count="1">
    <field x="-2"/>
  </colFields>
  <colItems count="2">
    <i>
      <x/>
    </i>
    <i i="1">
      <x v="1"/>
    </i>
  </colItems>
  <dataFields count="2">
    <dataField name=" Valor da Venda" fld="1" baseField="0" baseItem="12" numFmtId="168"/>
    <dataField name="% Venda/Representante" fld="1" subtotal="count" showDataAs="percentOfTotal" baseField="2" baseItem="0" numFmtId="10"/>
  </dataFields>
  <formats count="7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0" type="button" dataOnly="0" labelOnly="1" outline="0" axis="axisRow" fieldPosition="0"/>
    </format>
    <format dxfId="45">
      <pivotArea dataOnly="0" labelOnly="1" fieldPosition="0">
        <references count="1">
          <reference field="0" count="0"/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2">
          <reference field="0" count="0" selected="0"/>
          <reference field="2" count="6">
            <x v="0"/>
            <x v="11"/>
            <x v="35"/>
            <x v="36"/>
            <x v="38"/>
            <x v="39"/>
          </reference>
        </references>
      </pivotArea>
    </format>
    <format dxfId="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da_Venda" xr10:uid="{74167D03-312B-476E-A2BB-E997540C025A}" sourceName="Data da Venda">
  <pivotTables>
    <pivotTable tabId="7" name="Tabela dinâmica4"/>
    <pivotTable tabId="7" name="Tabela dinâmica2"/>
    <pivotTable tabId="7" name="Tabela dinâmica3"/>
    <pivotTable tabId="4" name="Tabela dinâmica5"/>
  </pivotTables>
  <data>
    <tabular pivotCacheId="498370901">
      <items count="31">
        <i x="0" s="1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/>
        <i x="25"/>
        <i x="26"/>
        <i x="27"/>
        <i x="28"/>
        <i x="29"/>
        <i x="3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presentantes_de_Vendas" xr10:uid="{FC042D44-D941-44CF-81B4-E5045CDA0471}" sourceName="Representantes de Vendas">
  <pivotTables>
    <pivotTable tabId="7" name="Tabela dinâmica4"/>
    <pivotTable tabId="7" name="Tabela dinâmica2"/>
    <pivotTable tabId="7" name="Tabela dinâmica3"/>
    <pivotTable tabId="4" name="Tabela dinâmica5"/>
  </pivotTables>
  <data>
    <tabular pivotCacheId="498370901">
      <items count="40">
        <i x="2" s="1"/>
        <i x="6" s="1"/>
        <i x="3" s="1"/>
        <i x="14" s="1"/>
        <i x="0" s="1"/>
        <i x="4" s="1"/>
        <i x="9" s="1"/>
        <i x="10" s="1"/>
        <i x="16" s="1"/>
        <i x="8" s="1"/>
        <i x="5" s="1"/>
        <i x="1" s="1"/>
        <i x="11" s="1"/>
        <i x="12" s="1"/>
        <i x="7" s="1"/>
        <i x="13" s="1"/>
        <i x="15" s="1"/>
        <i x="38" s="1" nd="1"/>
        <i x="18" s="1" nd="1"/>
        <i x="37" s="1" nd="1"/>
        <i x="30" s="1" nd="1"/>
        <i x="21" s="1" nd="1"/>
        <i x="39" s="1" nd="1"/>
        <i x="19" s="1" nd="1"/>
        <i x="20" s="1" nd="1"/>
        <i x="22" s="1" nd="1"/>
        <i x="27" s="1" nd="1"/>
        <i x="36" s="1" nd="1"/>
        <i x="23" s="1" nd="1"/>
        <i x="31" s="1" nd="1"/>
        <i x="28" s="1" nd="1"/>
        <i x="33" s="1" nd="1"/>
        <i x="24" s="1" nd="1"/>
        <i x="34" s="1" nd="1"/>
        <i x="17" s="1" nd="1"/>
        <i x="25" s="1" nd="1"/>
        <i x="32" s="1" nd="1"/>
        <i x="26" s="1" nd="1"/>
        <i x="35" s="1" nd="1"/>
        <i x="29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da Venda" xr10:uid="{A9EC093C-68A3-432B-A5A6-F6BBD1880277}" cache="SegmentaçãodeDados_Data_da_Venda" caption="Data da Venda" style="SlicerStyleLight2" rowHeight="225425"/>
  <slicer name="Representantes de Vendas" xr10:uid="{C432BF5C-BAC9-496E-BB80-613991180658}" cache="SegmentaçãodeDados_Representantes_de_Vendas" caption="Representantes de Vendas" startItem="6" style="SlicerStyleLight2" rowHeight="225425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9"/>
  <sheetViews>
    <sheetView showGridLines="0" workbookViewId="0">
      <selection activeCell="D9" sqref="D9"/>
    </sheetView>
  </sheetViews>
  <sheetFormatPr defaultRowHeight="14.25" x14ac:dyDescent="0.2"/>
  <cols>
    <col min="1" max="1" width="12.7109375" style="2" customWidth="1"/>
    <col min="2" max="2" width="15.85546875" style="2" customWidth="1"/>
    <col min="3" max="3" width="14.5703125" style="3" customWidth="1"/>
    <col min="4" max="4" width="14.140625" style="55" customWidth="1"/>
    <col min="5" max="5" width="16.42578125" style="2" bestFit="1" customWidth="1"/>
    <col min="6" max="6" width="14.7109375" style="2" bestFit="1" customWidth="1"/>
    <col min="7" max="7" width="19.28515625" style="2" customWidth="1"/>
    <col min="8" max="8" width="23" style="2" bestFit="1" customWidth="1"/>
    <col min="9" max="9" width="16.5703125" style="2" bestFit="1" customWidth="1"/>
    <col min="10" max="10" width="14.5703125" style="2" customWidth="1"/>
    <col min="11" max="16384" width="9.140625" style="2"/>
  </cols>
  <sheetData>
    <row r="1" spans="1:9" ht="18" x14ac:dyDescent="0.25">
      <c r="A1" s="1" t="s">
        <v>0</v>
      </c>
    </row>
    <row r="3" spans="1:9" ht="15" x14ac:dyDescent="0.25">
      <c r="A3" s="4" t="s">
        <v>76</v>
      </c>
    </row>
    <row r="4" spans="1:9" ht="15" x14ac:dyDescent="0.25">
      <c r="A4" s="4" t="s">
        <v>1</v>
      </c>
    </row>
    <row r="5" spans="1:9" ht="15" x14ac:dyDescent="0.25">
      <c r="A5" s="4" t="s">
        <v>2</v>
      </c>
    </row>
    <row r="7" spans="1:9" ht="15" x14ac:dyDescent="0.25">
      <c r="A7" s="4" t="s">
        <v>3</v>
      </c>
    </row>
    <row r="8" spans="1:9" ht="30" customHeight="1" x14ac:dyDescent="0.2">
      <c r="A8" s="52" t="s">
        <v>4</v>
      </c>
      <c r="B8" s="52" t="s">
        <v>5</v>
      </c>
      <c r="C8" s="53" t="s">
        <v>77</v>
      </c>
      <c r="D8" s="56" t="s">
        <v>78</v>
      </c>
      <c r="E8" s="7"/>
    </row>
    <row r="9" spans="1:9" ht="15.95" customHeight="1" thickBot="1" x14ac:dyDescent="0.3">
      <c r="A9" s="8">
        <v>37000000</v>
      </c>
      <c r="B9" s="8" t="s">
        <v>6</v>
      </c>
      <c r="C9" s="42">
        <v>2001</v>
      </c>
      <c r="D9" s="58">
        <f>IF(B9=VLOOKUP(B9,$F$10:$G$15,1,0),C9+(C9*(VLOOKUP(B9,$F$10:$G$15,2,0))),0)</f>
        <v>2205.1019999999999</v>
      </c>
      <c r="E9" s="9"/>
      <c r="F9" s="4" t="s">
        <v>7</v>
      </c>
      <c r="I9" s="40"/>
    </row>
    <row r="10" spans="1:9" ht="15.95" customHeight="1" x14ac:dyDescent="0.2">
      <c r="A10" s="8">
        <f>A9+1</f>
        <v>37000001</v>
      </c>
      <c r="B10" s="8" t="s">
        <v>8</v>
      </c>
      <c r="C10" s="42">
        <v>2034</v>
      </c>
      <c r="D10" s="58">
        <f>IF(B10=VLOOKUP(B10,$F$10:$G$15,1,0),C10+(C10*(VLOOKUP(B10,$F$10:$G$15,2,0))),0)</f>
        <v>2186.5500000000002</v>
      </c>
      <c r="E10" s="9"/>
      <c r="F10" s="5" t="s">
        <v>5</v>
      </c>
      <c r="G10" s="10" t="s">
        <v>9</v>
      </c>
      <c r="H10" s="57"/>
      <c r="I10" s="40"/>
    </row>
    <row r="11" spans="1:9" ht="15.95" customHeight="1" x14ac:dyDescent="0.2">
      <c r="A11" s="8">
        <f t="shared" ref="A11:A74" si="0">A10+1</f>
        <v>37000002</v>
      </c>
      <c r="B11" s="8" t="s">
        <v>8</v>
      </c>
      <c r="C11" s="42">
        <v>2010</v>
      </c>
      <c r="D11" s="58">
        <f t="shared" ref="D11:D74" si="1">IF(B11=VLOOKUP(B11,$F$10:$G$15,1,0),C11+(C11*(VLOOKUP(B11,$F$10:$G$15,2,0))),0)</f>
        <v>2160.75</v>
      </c>
      <c r="E11" s="9"/>
      <c r="F11" s="11" t="s">
        <v>6</v>
      </c>
      <c r="G11" s="12">
        <v>0.10199999999999999</v>
      </c>
      <c r="H11" s="41"/>
      <c r="I11" s="40"/>
    </row>
    <row r="12" spans="1:9" ht="15.95" customHeight="1" x14ac:dyDescent="0.2">
      <c r="A12" s="8">
        <f t="shared" si="0"/>
        <v>37000003</v>
      </c>
      <c r="B12" s="8" t="s">
        <v>6</v>
      </c>
      <c r="C12" s="42">
        <v>2046</v>
      </c>
      <c r="D12" s="58">
        <f t="shared" si="1"/>
        <v>2254.692</v>
      </c>
      <c r="E12" s="9"/>
      <c r="F12" s="11" t="s">
        <v>8</v>
      </c>
      <c r="G12" s="12">
        <v>7.4999999999999997E-2</v>
      </c>
      <c r="H12" s="41"/>
      <c r="I12" s="40"/>
    </row>
    <row r="13" spans="1:9" ht="15.95" customHeight="1" x14ac:dyDescent="0.2">
      <c r="A13" s="8">
        <f t="shared" si="0"/>
        <v>37000004</v>
      </c>
      <c r="B13" s="8" t="s">
        <v>6</v>
      </c>
      <c r="C13" s="42">
        <v>2046</v>
      </c>
      <c r="D13" s="58">
        <f t="shared" si="1"/>
        <v>2254.692</v>
      </c>
      <c r="E13" s="9"/>
      <c r="F13" s="11" t="s">
        <v>10</v>
      </c>
      <c r="G13" s="12">
        <v>6.7000000000000004E-2</v>
      </c>
      <c r="I13" s="40"/>
    </row>
    <row r="14" spans="1:9" ht="15.95" customHeight="1" x14ac:dyDescent="0.2">
      <c r="A14" s="8">
        <f t="shared" si="0"/>
        <v>37000005</v>
      </c>
      <c r="B14" s="8" t="s">
        <v>6</v>
      </c>
      <c r="C14" s="42">
        <v>2046</v>
      </c>
      <c r="D14" s="58">
        <f t="shared" si="1"/>
        <v>2254.692</v>
      </c>
      <c r="E14" s="9"/>
      <c r="F14" s="11" t="s">
        <v>11</v>
      </c>
      <c r="G14" s="12">
        <v>5.3999999999999999E-2</v>
      </c>
    </row>
    <row r="15" spans="1:9" ht="15.95" customHeight="1" thickBot="1" x14ac:dyDescent="0.25">
      <c r="A15" s="8">
        <f t="shared" si="0"/>
        <v>37000006</v>
      </c>
      <c r="B15" s="8" t="s">
        <v>6</v>
      </c>
      <c r="C15" s="42">
        <v>2001</v>
      </c>
      <c r="D15" s="58">
        <f t="shared" si="1"/>
        <v>2205.1019999999999</v>
      </c>
      <c r="E15" s="9"/>
      <c r="F15" s="13" t="s">
        <v>12</v>
      </c>
      <c r="G15" s="14">
        <v>3.7499999999999999E-2</v>
      </c>
    </row>
    <row r="16" spans="1:9" ht="15.95" customHeight="1" x14ac:dyDescent="0.2">
      <c r="A16" s="8">
        <f t="shared" si="0"/>
        <v>37000007</v>
      </c>
      <c r="B16" s="8" t="s">
        <v>6</v>
      </c>
      <c r="C16" s="42">
        <v>2046</v>
      </c>
      <c r="D16" s="58">
        <f t="shared" si="1"/>
        <v>2254.692</v>
      </c>
      <c r="E16" s="9"/>
    </row>
    <row r="17" spans="1:10" ht="15.95" customHeight="1" x14ac:dyDescent="0.2">
      <c r="A17" s="8">
        <f t="shared" si="0"/>
        <v>37000008</v>
      </c>
      <c r="B17" s="8" t="s">
        <v>6</v>
      </c>
      <c r="C17" s="42">
        <v>2046</v>
      </c>
      <c r="D17" s="58">
        <f t="shared" si="1"/>
        <v>2254.692</v>
      </c>
      <c r="E17" s="9"/>
    </row>
    <row r="18" spans="1:10" ht="15.95" customHeight="1" thickBot="1" x14ac:dyDescent="0.3">
      <c r="A18" s="8">
        <f t="shared" si="0"/>
        <v>37000009</v>
      </c>
      <c r="B18" s="8" t="s">
        <v>6</v>
      </c>
      <c r="C18" s="42">
        <v>2046</v>
      </c>
      <c r="D18" s="58">
        <f t="shared" si="1"/>
        <v>2254.692</v>
      </c>
      <c r="E18" s="9"/>
      <c r="F18" s="4" t="s">
        <v>13</v>
      </c>
    </row>
    <row r="19" spans="1:10" ht="15" x14ac:dyDescent="0.2">
      <c r="A19" s="8">
        <f t="shared" si="0"/>
        <v>37000010</v>
      </c>
      <c r="B19" s="8" t="s">
        <v>6</v>
      </c>
      <c r="C19" s="42">
        <v>2046</v>
      </c>
      <c r="D19" s="58">
        <f t="shared" si="1"/>
        <v>2254.692</v>
      </c>
      <c r="E19" s="9"/>
      <c r="F19" s="5" t="s">
        <v>5</v>
      </c>
      <c r="G19" s="6" t="s">
        <v>77</v>
      </c>
      <c r="H19" s="6" t="s">
        <v>79</v>
      </c>
      <c r="I19" s="10" t="s">
        <v>14</v>
      </c>
    </row>
    <row r="20" spans="1:10" ht="15.95" customHeight="1" x14ac:dyDescent="0.2">
      <c r="A20" s="8">
        <f t="shared" si="0"/>
        <v>37000011</v>
      </c>
      <c r="B20" s="8" t="s">
        <v>6</v>
      </c>
      <c r="C20" s="42">
        <v>2046</v>
      </c>
      <c r="D20" s="58">
        <f t="shared" si="1"/>
        <v>2254.692</v>
      </c>
      <c r="E20" s="9"/>
      <c r="F20" s="11" t="s">
        <v>6</v>
      </c>
      <c r="G20" s="15">
        <f>SUMIFS(C8:C2008,B8:B2008,"São Paulo")</f>
        <v>1034643</v>
      </c>
      <c r="H20" s="15">
        <f>SUMIFS(D8:D2008,B8:B2008,"São Paulo")</f>
        <v>1140176.5860000043</v>
      </c>
      <c r="I20" s="16">
        <f>(H20/G20)-100%</f>
        <v>0.10200000000000409</v>
      </c>
    </row>
    <row r="21" spans="1:10" ht="15.95" customHeight="1" x14ac:dyDescent="0.2">
      <c r="A21" s="8">
        <f t="shared" si="0"/>
        <v>37000012</v>
      </c>
      <c r="B21" s="8" t="s">
        <v>6</v>
      </c>
      <c r="C21" s="42">
        <v>2046</v>
      </c>
      <c r="D21" s="58">
        <f t="shared" si="1"/>
        <v>2254.692</v>
      </c>
      <c r="E21" s="9"/>
      <c r="F21" s="11" t="s">
        <v>8</v>
      </c>
      <c r="G21" s="15">
        <f>SUMIFS(C8:C2008,B8:B2008,"Rio de Janeiro")</f>
        <v>1015242</v>
      </c>
      <c r="H21" s="15">
        <f>SUMIFS(D8:D2008,B8:B2008,"Rio de Janeiro")</f>
        <v>1091385.1499999936</v>
      </c>
      <c r="I21" s="16">
        <f t="shared" ref="I21:I24" si="2">(H21/G21)-100%</f>
        <v>7.4999999999993738E-2</v>
      </c>
    </row>
    <row r="22" spans="1:10" ht="15.95" customHeight="1" x14ac:dyDescent="0.2">
      <c r="A22" s="8">
        <f t="shared" si="0"/>
        <v>37000013</v>
      </c>
      <c r="B22" s="8" t="s">
        <v>6</v>
      </c>
      <c r="C22" s="42">
        <v>2046</v>
      </c>
      <c r="D22" s="58">
        <f t="shared" si="1"/>
        <v>2254.692</v>
      </c>
      <c r="E22" s="9"/>
      <c r="F22" s="11" t="s">
        <v>10</v>
      </c>
      <c r="G22" s="15">
        <f>SUMIFS(C8:C2008,B8:B2008,"Brasília")</f>
        <v>1046650</v>
      </c>
      <c r="H22" s="15">
        <f>SUMIFS(D8:D2008,B8:B2008,"Brasília")</f>
        <v>1116775.5500000089</v>
      </c>
      <c r="I22" s="16">
        <f t="shared" si="2"/>
        <v>6.7000000000008608E-2</v>
      </c>
    </row>
    <row r="23" spans="1:10" ht="15.95" customHeight="1" x14ac:dyDescent="0.2">
      <c r="A23" s="8">
        <f t="shared" si="0"/>
        <v>37000014</v>
      </c>
      <c r="B23" s="8" t="s">
        <v>6</v>
      </c>
      <c r="C23" s="42">
        <v>2037</v>
      </c>
      <c r="D23" s="58">
        <f t="shared" si="1"/>
        <v>2244.7739999999999</v>
      </c>
      <c r="E23" s="9"/>
      <c r="F23" s="11" t="s">
        <v>11</v>
      </c>
      <c r="G23" s="15">
        <f>SUMIFS(C8:C2008,B8:B2008,"Belo Horizonte")</f>
        <v>511530</v>
      </c>
      <c r="H23" s="15">
        <f>SUMIFS(D8:D2008,B8:B2008,"Belo Horizonte")</f>
        <v>539152.6199999993</v>
      </c>
      <c r="I23" s="16">
        <f t="shared" si="2"/>
        <v>5.3999999999998716E-2</v>
      </c>
    </row>
    <row r="24" spans="1:10" ht="15.95" customHeight="1" thickBot="1" x14ac:dyDescent="0.25">
      <c r="A24" s="8">
        <f t="shared" si="0"/>
        <v>37000015</v>
      </c>
      <c r="B24" s="8" t="s">
        <v>6</v>
      </c>
      <c r="C24" s="42">
        <v>2016</v>
      </c>
      <c r="D24" s="58">
        <f t="shared" si="1"/>
        <v>2221.6320000000001</v>
      </c>
      <c r="E24" s="9"/>
      <c r="F24" s="11" t="s">
        <v>12</v>
      </c>
      <c r="G24" s="15">
        <f>SUMIFS(C8:C2008,B8:B2008,"Recife")</f>
        <v>510549</v>
      </c>
      <c r="H24" s="15">
        <f>SUMIFS(D8:D2008,B8:B2008,"Recife")</f>
        <v>529694.58749999851</v>
      </c>
      <c r="I24" s="16">
        <f t="shared" si="2"/>
        <v>3.749999999999698E-2</v>
      </c>
    </row>
    <row r="25" spans="1:10" ht="15.95" customHeight="1" thickBot="1" x14ac:dyDescent="0.25">
      <c r="A25" s="8">
        <f t="shared" si="0"/>
        <v>37000016</v>
      </c>
      <c r="B25" s="8" t="s">
        <v>6</v>
      </c>
      <c r="C25" s="42">
        <v>2046</v>
      </c>
      <c r="D25" s="58">
        <f t="shared" si="1"/>
        <v>2254.692</v>
      </c>
      <c r="E25" s="9"/>
      <c r="F25" s="17" t="s">
        <v>15</v>
      </c>
      <c r="G25" s="18">
        <f>SUM(G20:G24)</f>
        <v>4118614</v>
      </c>
      <c r="H25" s="18">
        <f>SUM(H20:H24)</f>
        <v>4417184.4935000045</v>
      </c>
      <c r="I25" s="19">
        <f>SUM(I20:I24)</f>
        <v>0.33550000000000213</v>
      </c>
      <c r="J25" s="67"/>
    </row>
    <row r="26" spans="1:10" ht="15.95" customHeight="1" x14ac:dyDescent="0.2">
      <c r="A26" s="8">
        <f t="shared" si="0"/>
        <v>37000017</v>
      </c>
      <c r="B26" s="8" t="s">
        <v>6</v>
      </c>
      <c r="C26" s="42">
        <v>2046</v>
      </c>
      <c r="D26" s="58">
        <f t="shared" si="1"/>
        <v>2254.692</v>
      </c>
      <c r="E26" s="9"/>
    </row>
    <row r="27" spans="1:10" ht="15.95" customHeight="1" x14ac:dyDescent="0.2">
      <c r="A27" s="8">
        <f t="shared" si="0"/>
        <v>37000018</v>
      </c>
      <c r="B27" s="8" t="s">
        <v>6</v>
      </c>
      <c r="C27" s="42">
        <v>2028</v>
      </c>
      <c r="D27" s="58">
        <f t="shared" si="1"/>
        <v>2234.8559999999998</v>
      </c>
      <c r="E27" s="9"/>
    </row>
    <row r="28" spans="1:10" ht="15.95" customHeight="1" x14ac:dyDescent="0.2">
      <c r="A28" s="8">
        <f t="shared" si="0"/>
        <v>37000019</v>
      </c>
      <c r="B28" s="8" t="s">
        <v>6</v>
      </c>
      <c r="C28" s="42">
        <v>2046</v>
      </c>
      <c r="D28" s="58">
        <f t="shared" si="1"/>
        <v>2254.692</v>
      </c>
      <c r="E28" s="9"/>
    </row>
    <row r="29" spans="1:10" ht="15.95" customHeight="1" x14ac:dyDescent="0.2">
      <c r="A29" s="8">
        <f t="shared" si="0"/>
        <v>37000020</v>
      </c>
      <c r="B29" s="8" t="s">
        <v>6</v>
      </c>
      <c r="C29" s="42">
        <v>2046</v>
      </c>
      <c r="D29" s="58">
        <f t="shared" si="1"/>
        <v>2254.692</v>
      </c>
      <c r="E29" s="9"/>
    </row>
    <row r="30" spans="1:10" ht="15.95" customHeight="1" x14ac:dyDescent="0.2">
      <c r="A30" s="8">
        <f t="shared" si="0"/>
        <v>37000021</v>
      </c>
      <c r="B30" s="8" t="s">
        <v>6</v>
      </c>
      <c r="C30" s="42">
        <v>2046</v>
      </c>
      <c r="D30" s="58">
        <f t="shared" si="1"/>
        <v>2254.692</v>
      </c>
      <c r="E30" s="9"/>
    </row>
    <row r="31" spans="1:10" ht="15.95" customHeight="1" x14ac:dyDescent="0.2">
      <c r="A31" s="8">
        <f t="shared" si="0"/>
        <v>37000022</v>
      </c>
      <c r="B31" s="8" t="s">
        <v>6</v>
      </c>
      <c r="C31" s="42">
        <v>2040</v>
      </c>
      <c r="D31" s="58">
        <f t="shared" si="1"/>
        <v>2248.08</v>
      </c>
      <c r="E31" s="9"/>
    </row>
    <row r="32" spans="1:10" ht="15.95" customHeight="1" x14ac:dyDescent="0.2">
      <c r="A32" s="8">
        <f t="shared" si="0"/>
        <v>37000023</v>
      </c>
      <c r="B32" s="8" t="s">
        <v>6</v>
      </c>
      <c r="C32" s="42">
        <v>2040</v>
      </c>
      <c r="D32" s="58">
        <f t="shared" si="1"/>
        <v>2248.08</v>
      </c>
      <c r="E32" s="9"/>
    </row>
    <row r="33" spans="1:5" ht="15.95" customHeight="1" x14ac:dyDescent="0.2">
      <c r="A33" s="8">
        <f t="shared" si="0"/>
        <v>37000024</v>
      </c>
      <c r="B33" s="8" t="s">
        <v>6</v>
      </c>
      <c r="C33" s="42">
        <v>2046</v>
      </c>
      <c r="D33" s="58">
        <f t="shared" si="1"/>
        <v>2254.692</v>
      </c>
      <c r="E33" s="9"/>
    </row>
    <row r="34" spans="1:5" ht="15.95" customHeight="1" x14ac:dyDescent="0.2">
      <c r="A34" s="8">
        <f t="shared" si="0"/>
        <v>37000025</v>
      </c>
      <c r="B34" s="8" t="s">
        <v>6</v>
      </c>
      <c r="C34" s="42">
        <v>2046</v>
      </c>
      <c r="D34" s="58">
        <f t="shared" si="1"/>
        <v>2254.692</v>
      </c>
      <c r="E34" s="9"/>
    </row>
    <row r="35" spans="1:5" ht="15.95" customHeight="1" x14ac:dyDescent="0.2">
      <c r="A35" s="8">
        <f t="shared" si="0"/>
        <v>37000026</v>
      </c>
      <c r="B35" s="8" t="s">
        <v>6</v>
      </c>
      <c r="C35" s="42">
        <v>2046</v>
      </c>
      <c r="D35" s="58">
        <f t="shared" si="1"/>
        <v>2254.692</v>
      </c>
      <c r="E35" s="9"/>
    </row>
    <row r="36" spans="1:5" ht="15.95" customHeight="1" x14ac:dyDescent="0.2">
      <c r="A36" s="8">
        <f t="shared" si="0"/>
        <v>37000027</v>
      </c>
      <c r="B36" s="8" t="s">
        <v>6</v>
      </c>
      <c r="C36" s="42">
        <v>2040</v>
      </c>
      <c r="D36" s="58">
        <f t="shared" si="1"/>
        <v>2248.08</v>
      </c>
      <c r="E36" s="9"/>
    </row>
    <row r="37" spans="1:5" ht="15.95" customHeight="1" x14ac:dyDescent="0.2">
      <c r="A37" s="8">
        <f t="shared" si="0"/>
        <v>37000028</v>
      </c>
      <c r="B37" s="8" t="s">
        <v>6</v>
      </c>
      <c r="C37" s="42">
        <v>2046</v>
      </c>
      <c r="D37" s="58">
        <f t="shared" si="1"/>
        <v>2254.692</v>
      </c>
      <c r="E37" s="9"/>
    </row>
    <row r="38" spans="1:5" ht="15.95" customHeight="1" x14ac:dyDescent="0.2">
      <c r="A38" s="8">
        <f t="shared" si="0"/>
        <v>37000029</v>
      </c>
      <c r="B38" s="8" t="s">
        <v>6</v>
      </c>
      <c r="C38" s="42">
        <v>3400</v>
      </c>
      <c r="D38" s="58">
        <f t="shared" si="1"/>
        <v>3746.8</v>
      </c>
      <c r="E38" s="9"/>
    </row>
    <row r="39" spans="1:5" ht="15.95" customHeight="1" x14ac:dyDescent="0.2">
      <c r="A39" s="8">
        <f t="shared" si="0"/>
        <v>37000030</v>
      </c>
      <c r="B39" s="8" t="s">
        <v>6</v>
      </c>
      <c r="C39" s="42">
        <v>2046</v>
      </c>
      <c r="D39" s="58">
        <f t="shared" si="1"/>
        <v>2254.692</v>
      </c>
      <c r="E39" s="9"/>
    </row>
    <row r="40" spans="1:5" ht="15.95" customHeight="1" x14ac:dyDescent="0.2">
      <c r="A40" s="8">
        <f t="shared" si="0"/>
        <v>37000031</v>
      </c>
      <c r="B40" s="8" t="s">
        <v>6</v>
      </c>
      <c r="C40" s="42">
        <v>2037</v>
      </c>
      <c r="D40" s="58">
        <f t="shared" si="1"/>
        <v>2244.7739999999999</v>
      </c>
      <c r="E40" s="9"/>
    </row>
    <row r="41" spans="1:5" ht="15.95" customHeight="1" x14ac:dyDescent="0.2">
      <c r="A41" s="8">
        <f t="shared" si="0"/>
        <v>37000032</v>
      </c>
      <c r="B41" s="8" t="s">
        <v>6</v>
      </c>
      <c r="C41" s="42">
        <v>1992</v>
      </c>
      <c r="D41" s="58">
        <f t="shared" si="1"/>
        <v>2195.1840000000002</v>
      </c>
      <c r="E41" s="9"/>
    </row>
    <row r="42" spans="1:5" ht="15.95" customHeight="1" x14ac:dyDescent="0.2">
      <c r="A42" s="8">
        <f t="shared" si="0"/>
        <v>37000033</v>
      </c>
      <c r="B42" s="8" t="s">
        <v>6</v>
      </c>
      <c r="C42" s="42">
        <v>2046</v>
      </c>
      <c r="D42" s="58">
        <f t="shared" si="1"/>
        <v>2254.692</v>
      </c>
      <c r="E42" s="9"/>
    </row>
    <row r="43" spans="1:5" ht="15.95" customHeight="1" x14ac:dyDescent="0.2">
      <c r="A43" s="8">
        <f t="shared" si="0"/>
        <v>37000034</v>
      </c>
      <c r="B43" s="8" t="s">
        <v>6</v>
      </c>
      <c r="C43" s="42">
        <v>2046</v>
      </c>
      <c r="D43" s="58">
        <f t="shared" si="1"/>
        <v>2254.692</v>
      </c>
      <c r="E43" s="9"/>
    </row>
    <row r="44" spans="1:5" ht="15.95" customHeight="1" x14ac:dyDescent="0.2">
      <c r="A44" s="8">
        <f t="shared" si="0"/>
        <v>37000035</v>
      </c>
      <c r="B44" s="8" t="s">
        <v>6</v>
      </c>
      <c r="C44" s="42">
        <v>2046</v>
      </c>
      <c r="D44" s="58">
        <f t="shared" si="1"/>
        <v>2254.692</v>
      </c>
      <c r="E44" s="9"/>
    </row>
    <row r="45" spans="1:5" ht="15.95" customHeight="1" x14ac:dyDescent="0.2">
      <c r="A45" s="8">
        <f t="shared" si="0"/>
        <v>37000036</v>
      </c>
      <c r="B45" s="8" t="s">
        <v>6</v>
      </c>
      <c r="C45" s="42">
        <v>2031</v>
      </c>
      <c r="D45" s="58">
        <f t="shared" si="1"/>
        <v>2238.1619999999998</v>
      </c>
      <c r="E45" s="9"/>
    </row>
    <row r="46" spans="1:5" ht="15.95" customHeight="1" x14ac:dyDescent="0.2">
      <c r="A46" s="8">
        <f t="shared" si="0"/>
        <v>37000037</v>
      </c>
      <c r="B46" s="8" t="s">
        <v>6</v>
      </c>
      <c r="C46" s="42">
        <v>2046</v>
      </c>
      <c r="D46" s="58">
        <f t="shared" si="1"/>
        <v>2254.692</v>
      </c>
      <c r="E46" s="9"/>
    </row>
    <row r="47" spans="1:5" ht="15.95" customHeight="1" x14ac:dyDescent="0.2">
      <c r="A47" s="8">
        <f t="shared" si="0"/>
        <v>37000038</v>
      </c>
      <c r="B47" s="8" t="s">
        <v>6</v>
      </c>
      <c r="C47" s="42">
        <v>2046</v>
      </c>
      <c r="D47" s="58">
        <f t="shared" si="1"/>
        <v>2254.692</v>
      </c>
      <c r="E47" s="9"/>
    </row>
    <row r="48" spans="1:5" ht="15.95" customHeight="1" x14ac:dyDescent="0.2">
      <c r="A48" s="8">
        <f t="shared" si="0"/>
        <v>37000039</v>
      </c>
      <c r="B48" s="8" t="s">
        <v>6</v>
      </c>
      <c r="C48" s="42">
        <v>2046</v>
      </c>
      <c r="D48" s="58">
        <f t="shared" si="1"/>
        <v>2254.692</v>
      </c>
      <c r="E48" s="9"/>
    </row>
    <row r="49" spans="1:5" ht="15.95" customHeight="1" x14ac:dyDescent="0.2">
      <c r="A49" s="8">
        <f t="shared" si="0"/>
        <v>37000040</v>
      </c>
      <c r="B49" s="8" t="s">
        <v>6</v>
      </c>
      <c r="C49" s="42">
        <v>2046</v>
      </c>
      <c r="D49" s="58">
        <f t="shared" si="1"/>
        <v>2254.692</v>
      </c>
      <c r="E49" s="9"/>
    </row>
    <row r="50" spans="1:5" ht="15.95" customHeight="1" x14ac:dyDescent="0.2">
      <c r="A50" s="8">
        <f t="shared" si="0"/>
        <v>37000041</v>
      </c>
      <c r="B50" s="8" t="s">
        <v>6</v>
      </c>
      <c r="C50" s="42">
        <v>2046</v>
      </c>
      <c r="D50" s="58">
        <f t="shared" si="1"/>
        <v>2254.692</v>
      </c>
      <c r="E50" s="9"/>
    </row>
    <row r="51" spans="1:5" ht="15.95" customHeight="1" x14ac:dyDescent="0.2">
      <c r="A51" s="8">
        <f t="shared" si="0"/>
        <v>37000042</v>
      </c>
      <c r="B51" s="8" t="s">
        <v>6</v>
      </c>
      <c r="C51" s="42">
        <v>2034</v>
      </c>
      <c r="D51" s="58">
        <f t="shared" si="1"/>
        <v>2241.4679999999998</v>
      </c>
      <c r="E51" s="9"/>
    </row>
    <row r="52" spans="1:5" ht="15.95" customHeight="1" x14ac:dyDescent="0.2">
      <c r="A52" s="8">
        <f t="shared" si="0"/>
        <v>37000043</v>
      </c>
      <c r="B52" s="8" t="s">
        <v>6</v>
      </c>
      <c r="C52" s="42">
        <v>2046</v>
      </c>
      <c r="D52" s="58">
        <f t="shared" si="1"/>
        <v>2254.692</v>
      </c>
      <c r="E52" s="9"/>
    </row>
    <row r="53" spans="1:5" ht="15.95" customHeight="1" x14ac:dyDescent="0.2">
      <c r="A53" s="8">
        <f t="shared" si="0"/>
        <v>37000044</v>
      </c>
      <c r="B53" s="8" t="s">
        <v>6</v>
      </c>
      <c r="C53" s="42">
        <v>2046</v>
      </c>
      <c r="D53" s="58">
        <f t="shared" si="1"/>
        <v>2254.692</v>
      </c>
      <c r="E53" s="9"/>
    </row>
    <row r="54" spans="1:5" ht="15.95" customHeight="1" x14ac:dyDescent="0.2">
      <c r="A54" s="8">
        <f t="shared" si="0"/>
        <v>37000045</v>
      </c>
      <c r="B54" s="8" t="s">
        <v>6</v>
      </c>
      <c r="C54" s="42">
        <v>2046</v>
      </c>
      <c r="D54" s="58">
        <f t="shared" si="1"/>
        <v>2254.692</v>
      </c>
      <c r="E54" s="9"/>
    </row>
    <row r="55" spans="1:5" ht="15.95" customHeight="1" x14ac:dyDescent="0.2">
      <c r="A55" s="8">
        <f t="shared" si="0"/>
        <v>37000046</v>
      </c>
      <c r="B55" s="8" t="s">
        <v>6</v>
      </c>
      <c r="C55" s="42">
        <v>2022</v>
      </c>
      <c r="D55" s="58">
        <f t="shared" si="1"/>
        <v>2228.2440000000001</v>
      </c>
      <c r="E55" s="9"/>
    </row>
    <row r="56" spans="1:5" ht="15.95" customHeight="1" x14ac:dyDescent="0.2">
      <c r="A56" s="8">
        <f t="shared" si="0"/>
        <v>37000047</v>
      </c>
      <c r="B56" s="8" t="s">
        <v>6</v>
      </c>
      <c r="C56" s="42">
        <v>2031</v>
      </c>
      <c r="D56" s="58">
        <f t="shared" si="1"/>
        <v>2238.1619999999998</v>
      </c>
      <c r="E56" s="9"/>
    </row>
    <row r="57" spans="1:5" ht="15.95" customHeight="1" x14ac:dyDescent="0.2">
      <c r="A57" s="8">
        <f t="shared" si="0"/>
        <v>37000048</v>
      </c>
      <c r="B57" s="8" t="s">
        <v>6</v>
      </c>
      <c r="C57" s="42">
        <v>2046</v>
      </c>
      <c r="D57" s="58">
        <f t="shared" si="1"/>
        <v>2254.692</v>
      </c>
      <c r="E57" s="9"/>
    </row>
    <row r="58" spans="1:5" ht="15.95" customHeight="1" x14ac:dyDescent="0.2">
      <c r="A58" s="8">
        <f t="shared" si="0"/>
        <v>37000049</v>
      </c>
      <c r="B58" s="8" t="s">
        <v>6</v>
      </c>
      <c r="C58" s="42">
        <v>2022</v>
      </c>
      <c r="D58" s="58">
        <f t="shared" si="1"/>
        <v>2228.2440000000001</v>
      </c>
      <c r="E58" s="9"/>
    </row>
    <row r="59" spans="1:5" ht="15.95" customHeight="1" x14ac:dyDescent="0.2">
      <c r="A59" s="8">
        <f t="shared" si="0"/>
        <v>37000050</v>
      </c>
      <c r="B59" s="8" t="s">
        <v>6</v>
      </c>
      <c r="C59" s="42">
        <v>2034</v>
      </c>
      <c r="D59" s="58">
        <f t="shared" si="1"/>
        <v>2241.4679999999998</v>
      </c>
      <c r="E59" s="9"/>
    </row>
    <row r="60" spans="1:5" ht="15.95" customHeight="1" x14ac:dyDescent="0.2">
      <c r="A60" s="8">
        <f t="shared" si="0"/>
        <v>37000051</v>
      </c>
      <c r="B60" s="8" t="s">
        <v>6</v>
      </c>
      <c r="C60" s="42">
        <v>2037</v>
      </c>
      <c r="D60" s="58">
        <f t="shared" si="1"/>
        <v>2244.7739999999999</v>
      </c>
      <c r="E60" s="9"/>
    </row>
    <row r="61" spans="1:5" ht="15.95" customHeight="1" x14ac:dyDescent="0.2">
      <c r="A61" s="8">
        <f t="shared" si="0"/>
        <v>37000052</v>
      </c>
      <c r="B61" s="8" t="s">
        <v>6</v>
      </c>
      <c r="C61" s="42">
        <v>1992</v>
      </c>
      <c r="D61" s="58">
        <f t="shared" si="1"/>
        <v>2195.1840000000002</v>
      </c>
      <c r="E61" s="9"/>
    </row>
    <row r="62" spans="1:5" ht="15.95" customHeight="1" x14ac:dyDescent="0.2">
      <c r="A62" s="8">
        <f t="shared" si="0"/>
        <v>37000053</v>
      </c>
      <c r="B62" s="8" t="s">
        <v>6</v>
      </c>
      <c r="C62" s="42">
        <v>2046</v>
      </c>
      <c r="D62" s="58">
        <f t="shared" si="1"/>
        <v>2254.692</v>
      </c>
      <c r="E62" s="9"/>
    </row>
    <row r="63" spans="1:5" ht="15.95" customHeight="1" x14ac:dyDescent="0.2">
      <c r="A63" s="8">
        <f t="shared" si="0"/>
        <v>37000054</v>
      </c>
      <c r="B63" s="8" t="s">
        <v>6</v>
      </c>
      <c r="C63" s="42">
        <v>2046</v>
      </c>
      <c r="D63" s="58">
        <f t="shared" si="1"/>
        <v>2254.692</v>
      </c>
      <c r="E63" s="9"/>
    </row>
    <row r="64" spans="1:5" ht="15.95" customHeight="1" x14ac:dyDescent="0.2">
      <c r="A64" s="8">
        <f t="shared" si="0"/>
        <v>37000055</v>
      </c>
      <c r="B64" s="8" t="s">
        <v>6</v>
      </c>
      <c r="C64" s="42">
        <v>2046</v>
      </c>
      <c r="D64" s="58">
        <f t="shared" si="1"/>
        <v>2254.692</v>
      </c>
      <c r="E64" s="9"/>
    </row>
    <row r="65" spans="1:5" ht="15.95" customHeight="1" x14ac:dyDescent="0.2">
      <c r="A65" s="8">
        <f t="shared" si="0"/>
        <v>37000056</v>
      </c>
      <c r="B65" s="8" t="s">
        <v>6</v>
      </c>
      <c r="C65" s="42">
        <v>2046</v>
      </c>
      <c r="D65" s="58">
        <f t="shared" si="1"/>
        <v>2254.692</v>
      </c>
      <c r="E65" s="9"/>
    </row>
    <row r="66" spans="1:5" ht="15.95" customHeight="1" x14ac:dyDescent="0.2">
      <c r="A66" s="8">
        <f t="shared" si="0"/>
        <v>37000057</v>
      </c>
      <c r="B66" s="8" t="s">
        <v>6</v>
      </c>
      <c r="C66" s="42">
        <v>2031</v>
      </c>
      <c r="D66" s="58">
        <f t="shared" si="1"/>
        <v>2238.1619999999998</v>
      </c>
      <c r="E66" s="9"/>
    </row>
    <row r="67" spans="1:5" ht="15.95" customHeight="1" x14ac:dyDescent="0.2">
      <c r="A67" s="8">
        <f t="shared" si="0"/>
        <v>37000058</v>
      </c>
      <c r="B67" s="8" t="s">
        <v>6</v>
      </c>
      <c r="C67" s="42">
        <v>2004</v>
      </c>
      <c r="D67" s="58">
        <f t="shared" si="1"/>
        <v>2208.4079999999999</v>
      </c>
      <c r="E67" s="9"/>
    </row>
    <row r="68" spans="1:5" ht="15.95" customHeight="1" x14ac:dyDescent="0.2">
      <c r="A68" s="8">
        <f t="shared" si="0"/>
        <v>37000059</v>
      </c>
      <c r="B68" s="8" t="s">
        <v>6</v>
      </c>
      <c r="C68" s="42">
        <v>3400</v>
      </c>
      <c r="D68" s="58">
        <f t="shared" si="1"/>
        <v>3746.8</v>
      </c>
      <c r="E68" s="9"/>
    </row>
    <row r="69" spans="1:5" ht="15.95" customHeight="1" x14ac:dyDescent="0.2">
      <c r="A69" s="8">
        <f t="shared" si="0"/>
        <v>37000060</v>
      </c>
      <c r="B69" s="8" t="s">
        <v>6</v>
      </c>
      <c r="C69" s="42">
        <v>2046</v>
      </c>
      <c r="D69" s="58">
        <f t="shared" si="1"/>
        <v>2254.692</v>
      </c>
      <c r="E69" s="9"/>
    </row>
    <row r="70" spans="1:5" ht="15.95" customHeight="1" x14ac:dyDescent="0.2">
      <c r="A70" s="8">
        <f t="shared" si="0"/>
        <v>37000061</v>
      </c>
      <c r="B70" s="8" t="s">
        <v>6</v>
      </c>
      <c r="C70" s="42">
        <v>2046</v>
      </c>
      <c r="D70" s="58">
        <f t="shared" si="1"/>
        <v>2254.692</v>
      </c>
      <c r="E70" s="9"/>
    </row>
    <row r="71" spans="1:5" ht="15.95" customHeight="1" x14ac:dyDescent="0.2">
      <c r="A71" s="8">
        <f t="shared" si="0"/>
        <v>37000062</v>
      </c>
      <c r="B71" s="8" t="s">
        <v>6</v>
      </c>
      <c r="C71" s="42">
        <v>2046</v>
      </c>
      <c r="D71" s="58">
        <f t="shared" si="1"/>
        <v>2254.692</v>
      </c>
      <c r="E71" s="9"/>
    </row>
    <row r="72" spans="1:5" ht="15.95" customHeight="1" x14ac:dyDescent="0.2">
      <c r="A72" s="8">
        <f t="shared" si="0"/>
        <v>37000063</v>
      </c>
      <c r="B72" s="8" t="s">
        <v>6</v>
      </c>
      <c r="C72" s="42">
        <v>2043</v>
      </c>
      <c r="D72" s="58">
        <f t="shared" si="1"/>
        <v>2251.386</v>
      </c>
      <c r="E72" s="9"/>
    </row>
    <row r="73" spans="1:5" ht="15.95" customHeight="1" x14ac:dyDescent="0.2">
      <c r="A73" s="8">
        <f t="shared" si="0"/>
        <v>37000064</v>
      </c>
      <c r="B73" s="8" t="s">
        <v>6</v>
      </c>
      <c r="C73" s="42">
        <v>2046</v>
      </c>
      <c r="D73" s="58">
        <f t="shared" si="1"/>
        <v>2254.692</v>
      </c>
      <c r="E73" s="9"/>
    </row>
    <row r="74" spans="1:5" ht="15.95" customHeight="1" x14ac:dyDescent="0.2">
      <c r="A74" s="8">
        <f t="shared" si="0"/>
        <v>37000065</v>
      </c>
      <c r="B74" s="8" t="s">
        <v>6</v>
      </c>
      <c r="C74" s="42">
        <v>2034</v>
      </c>
      <c r="D74" s="58">
        <f t="shared" si="1"/>
        <v>2241.4679999999998</v>
      </c>
      <c r="E74" s="9"/>
    </row>
    <row r="75" spans="1:5" ht="15.95" customHeight="1" x14ac:dyDescent="0.2">
      <c r="A75" s="8">
        <f t="shared" ref="A75:A138" si="3">A74+1</f>
        <v>37000066</v>
      </c>
      <c r="B75" s="8" t="s">
        <v>6</v>
      </c>
      <c r="C75" s="42">
        <v>2046</v>
      </c>
      <c r="D75" s="58">
        <f t="shared" ref="D75:D138" si="4">IF(B75=VLOOKUP(B75,$F$10:$G$15,1,0),C75+(C75*(VLOOKUP(B75,$F$10:$G$15,2,0))),0)</f>
        <v>2254.692</v>
      </c>
      <c r="E75" s="9"/>
    </row>
    <row r="76" spans="1:5" ht="15.95" customHeight="1" x14ac:dyDescent="0.2">
      <c r="A76" s="8">
        <f t="shared" si="3"/>
        <v>37000067</v>
      </c>
      <c r="B76" s="8" t="s">
        <v>6</v>
      </c>
      <c r="C76" s="42">
        <v>2046</v>
      </c>
      <c r="D76" s="58">
        <f t="shared" si="4"/>
        <v>2254.692</v>
      </c>
      <c r="E76" s="9"/>
    </row>
    <row r="77" spans="1:5" ht="15.95" customHeight="1" x14ac:dyDescent="0.2">
      <c r="A77" s="8">
        <f t="shared" si="3"/>
        <v>37000068</v>
      </c>
      <c r="B77" s="8" t="s">
        <v>6</v>
      </c>
      <c r="C77" s="42">
        <v>2046</v>
      </c>
      <c r="D77" s="58">
        <f t="shared" si="4"/>
        <v>2254.692</v>
      </c>
      <c r="E77" s="9"/>
    </row>
    <row r="78" spans="1:5" ht="15.95" customHeight="1" x14ac:dyDescent="0.2">
      <c r="A78" s="8">
        <f t="shared" si="3"/>
        <v>37000069</v>
      </c>
      <c r="B78" s="8" t="s">
        <v>6</v>
      </c>
      <c r="C78" s="42">
        <v>2025</v>
      </c>
      <c r="D78" s="58">
        <f t="shared" si="4"/>
        <v>2231.5500000000002</v>
      </c>
      <c r="E78" s="9"/>
    </row>
    <row r="79" spans="1:5" ht="15.95" customHeight="1" x14ac:dyDescent="0.2">
      <c r="A79" s="8">
        <f t="shared" si="3"/>
        <v>37000070</v>
      </c>
      <c r="B79" s="8" t="s">
        <v>6</v>
      </c>
      <c r="C79" s="42">
        <v>2046</v>
      </c>
      <c r="D79" s="58">
        <f t="shared" si="4"/>
        <v>2254.692</v>
      </c>
      <c r="E79" s="9"/>
    </row>
    <row r="80" spans="1:5" ht="15.95" customHeight="1" x14ac:dyDescent="0.2">
      <c r="A80" s="8">
        <f t="shared" si="3"/>
        <v>37000071</v>
      </c>
      <c r="B80" s="8" t="s">
        <v>6</v>
      </c>
      <c r="C80" s="42">
        <v>2046</v>
      </c>
      <c r="D80" s="58">
        <f t="shared" si="4"/>
        <v>2254.692</v>
      </c>
      <c r="E80" s="9"/>
    </row>
    <row r="81" spans="1:5" ht="15.95" customHeight="1" x14ac:dyDescent="0.2">
      <c r="A81" s="8">
        <f t="shared" si="3"/>
        <v>37000072</v>
      </c>
      <c r="B81" s="8" t="s">
        <v>6</v>
      </c>
      <c r="C81" s="42">
        <v>2031</v>
      </c>
      <c r="D81" s="58">
        <f t="shared" si="4"/>
        <v>2238.1619999999998</v>
      </c>
      <c r="E81" s="9"/>
    </row>
    <row r="82" spans="1:5" ht="15.95" customHeight="1" x14ac:dyDescent="0.2">
      <c r="A82" s="8">
        <f t="shared" si="3"/>
        <v>37000073</v>
      </c>
      <c r="B82" s="8" t="s">
        <v>6</v>
      </c>
      <c r="C82" s="42">
        <v>2046</v>
      </c>
      <c r="D82" s="58">
        <f t="shared" si="4"/>
        <v>2254.692</v>
      </c>
      <c r="E82" s="9"/>
    </row>
    <row r="83" spans="1:5" ht="15.95" customHeight="1" x14ac:dyDescent="0.2">
      <c r="A83" s="8">
        <f t="shared" si="3"/>
        <v>37000074</v>
      </c>
      <c r="B83" s="8" t="s">
        <v>6</v>
      </c>
      <c r="C83" s="42">
        <v>2013</v>
      </c>
      <c r="D83" s="58">
        <f t="shared" si="4"/>
        <v>2218.326</v>
      </c>
      <c r="E83" s="9"/>
    </row>
    <row r="84" spans="1:5" ht="15.95" customHeight="1" x14ac:dyDescent="0.2">
      <c r="A84" s="8">
        <f t="shared" si="3"/>
        <v>37000075</v>
      </c>
      <c r="B84" s="8" t="s">
        <v>6</v>
      </c>
      <c r="C84" s="42">
        <v>2040</v>
      </c>
      <c r="D84" s="58">
        <f t="shared" si="4"/>
        <v>2248.08</v>
      </c>
      <c r="E84" s="9"/>
    </row>
    <row r="85" spans="1:5" ht="15.95" customHeight="1" x14ac:dyDescent="0.2">
      <c r="A85" s="8">
        <f t="shared" si="3"/>
        <v>37000076</v>
      </c>
      <c r="B85" s="8" t="s">
        <v>6</v>
      </c>
      <c r="C85" s="42">
        <v>2016</v>
      </c>
      <c r="D85" s="58">
        <f t="shared" si="4"/>
        <v>2221.6320000000001</v>
      </c>
      <c r="E85" s="9"/>
    </row>
    <row r="86" spans="1:5" ht="15.95" customHeight="1" x14ac:dyDescent="0.2">
      <c r="A86" s="8">
        <f t="shared" si="3"/>
        <v>37000077</v>
      </c>
      <c r="B86" s="8" t="s">
        <v>6</v>
      </c>
      <c r="C86" s="42">
        <v>2046</v>
      </c>
      <c r="D86" s="58">
        <f t="shared" si="4"/>
        <v>2254.692</v>
      </c>
      <c r="E86" s="9"/>
    </row>
    <row r="87" spans="1:5" ht="15.95" customHeight="1" x14ac:dyDescent="0.2">
      <c r="A87" s="8">
        <f t="shared" si="3"/>
        <v>37000078</v>
      </c>
      <c r="B87" s="8" t="s">
        <v>6</v>
      </c>
      <c r="C87" s="42">
        <v>2010</v>
      </c>
      <c r="D87" s="58">
        <f t="shared" si="4"/>
        <v>2215.02</v>
      </c>
      <c r="E87" s="9"/>
    </row>
    <row r="88" spans="1:5" ht="15.95" customHeight="1" x14ac:dyDescent="0.2">
      <c r="A88" s="8">
        <f t="shared" si="3"/>
        <v>37000079</v>
      </c>
      <c r="B88" s="8" t="s">
        <v>6</v>
      </c>
      <c r="C88" s="42">
        <v>2046</v>
      </c>
      <c r="D88" s="58">
        <f t="shared" si="4"/>
        <v>2254.692</v>
      </c>
      <c r="E88" s="9"/>
    </row>
    <row r="89" spans="1:5" ht="15.95" customHeight="1" x14ac:dyDescent="0.2">
      <c r="A89" s="8">
        <f t="shared" si="3"/>
        <v>37000080</v>
      </c>
      <c r="B89" s="8" t="s">
        <v>6</v>
      </c>
      <c r="C89" s="42">
        <v>2046</v>
      </c>
      <c r="D89" s="58">
        <f t="shared" si="4"/>
        <v>2254.692</v>
      </c>
      <c r="E89" s="9"/>
    </row>
    <row r="90" spans="1:5" ht="15.95" customHeight="1" x14ac:dyDescent="0.2">
      <c r="A90" s="8">
        <f t="shared" si="3"/>
        <v>37000081</v>
      </c>
      <c r="B90" s="8" t="s">
        <v>6</v>
      </c>
      <c r="C90" s="42">
        <v>1998</v>
      </c>
      <c r="D90" s="58">
        <f t="shared" si="4"/>
        <v>2201.7959999999998</v>
      </c>
      <c r="E90" s="9"/>
    </row>
    <row r="91" spans="1:5" ht="15.95" customHeight="1" x14ac:dyDescent="0.2">
      <c r="A91" s="8">
        <f t="shared" si="3"/>
        <v>37000082</v>
      </c>
      <c r="B91" s="8" t="s">
        <v>6</v>
      </c>
      <c r="C91" s="42">
        <v>3400</v>
      </c>
      <c r="D91" s="58">
        <f t="shared" si="4"/>
        <v>3746.8</v>
      </c>
      <c r="E91" s="9"/>
    </row>
    <row r="92" spans="1:5" ht="15.95" customHeight="1" x14ac:dyDescent="0.2">
      <c r="A92" s="8">
        <f t="shared" si="3"/>
        <v>37000083</v>
      </c>
      <c r="B92" s="8" t="s">
        <v>6</v>
      </c>
      <c r="C92" s="42">
        <v>2046</v>
      </c>
      <c r="D92" s="58">
        <f t="shared" si="4"/>
        <v>2254.692</v>
      </c>
      <c r="E92" s="9"/>
    </row>
    <row r="93" spans="1:5" ht="15.95" customHeight="1" x14ac:dyDescent="0.2">
      <c r="A93" s="8">
        <f t="shared" si="3"/>
        <v>37000084</v>
      </c>
      <c r="B93" s="8" t="s">
        <v>6</v>
      </c>
      <c r="C93" s="42">
        <v>2010</v>
      </c>
      <c r="D93" s="58">
        <f t="shared" si="4"/>
        <v>2215.02</v>
      </c>
      <c r="E93" s="9"/>
    </row>
    <row r="94" spans="1:5" ht="15.95" customHeight="1" x14ac:dyDescent="0.2">
      <c r="A94" s="8">
        <f t="shared" si="3"/>
        <v>37000085</v>
      </c>
      <c r="B94" s="8" t="s">
        <v>6</v>
      </c>
      <c r="C94" s="42">
        <v>2028</v>
      </c>
      <c r="D94" s="58">
        <f t="shared" si="4"/>
        <v>2234.8559999999998</v>
      </c>
      <c r="E94" s="9"/>
    </row>
    <row r="95" spans="1:5" ht="15.95" customHeight="1" x14ac:dyDescent="0.2">
      <c r="A95" s="8">
        <f t="shared" si="3"/>
        <v>37000086</v>
      </c>
      <c r="B95" s="8" t="s">
        <v>6</v>
      </c>
      <c r="C95" s="42">
        <v>2022</v>
      </c>
      <c r="D95" s="58">
        <f t="shared" si="4"/>
        <v>2228.2440000000001</v>
      </c>
      <c r="E95" s="9"/>
    </row>
    <row r="96" spans="1:5" ht="15.95" customHeight="1" x14ac:dyDescent="0.2">
      <c r="A96" s="8">
        <f t="shared" si="3"/>
        <v>37000087</v>
      </c>
      <c r="B96" s="8" t="s">
        <v>6</v>
      </c>
      <c r="C96" s="42">
        <v>2046</v>
      </c>
      <c r="D96" s="58">
        <f t="shared" si="4"/>
        <v>2254.692</v>
      </c>
      <c r="E96" s="9"/>
    </row>
    <row r="97" spans="1:5" ht="15.95" customHeight="1" x14ac:dyDescent="0.2">
      <c r="A97" s="8">
        <f t="shared" si="3"/>
        <v>37000088</v>
      </c>
      <c r="B97" s="8" t="s">
        <v>6</v>
      </c>
      <c r="C97" s="42">
        <v>2046</v>
      </c>
      <c r="D97" s="58">
        <f t="shared" si="4"/>
        <v>2254.692</v>
      </c>
      <c r="E97" s="9"/>
    </row>
    <row r="98" spans="1:5" ht="15.95" customHeight="1" x14ac:dyDescent="0.2">
      <c r="A98" s="8">
        <f t="shared" si="3"/>
        <v>37000089</v>
      </c>
      <c r="B98" s="8" t="s">
        <v>6</v>
      </c>
      <c r="C98" s="42">
        <v>2046</v>
      </c>
      <c r="D98" s="58">
        <f t="shared" si="4"/>
        <v>2254.692</v>
      </c>
      <c r="E98" s="9"/>
    </row>
    <row r="99" spans="1:5" ht="15.95" customHeight="1" x14ac:dyDescent="0.2">
      <c r="A99" s="8">
        <f t="shared" si="3"/>
        <v>37000090</v>
      </c>
      <c r="B99" s="8" t="s">
        <v>6</v>
      </c>
      <c r="C99" s="42">
        <v>2046</v>
      </c>
      <c r="D99" s="58">
        <f t="shared" si="4"/>
        <v>2254.692</v>
      </c>
      <c r="E99" s="9"/>
    </row>
    <row r="100" spans="1:5" ht="15.95" customHeight="1" x14ac:dyDescent="0.2">
      <c r="A100" s="8">
        <f t="shared" si="3"/>
        <v>37000091</v>
      </c>
      <c r="B100" s="8" t="s">
        <v>6</v>
      </c>
      <c r="C100" s="42">
        <v>2046</v>
      </c>
      <c r="D100" s="58">
        <f t="shared" si="4"/>
        <v>2254.692</v>
      </c>
      <c r="E100" s="9"/>
    </row>
    <row r="101" spans="1:5" ht="15.95" customHeight="1" x14ac:dyDescent="0.2">
      <c r="A101" s="8">
        <f t="shared" si="3"/>
        <v>37000092</v>
      </c>
      <c r="B101" s="8" t="s">
        <v>6</v>
      </c>
      <c r="C101" s="42">
        <v>2046</v>
      </c>
      <c r="D101" s="58">
        <f t="shared" si="4"/>
        <v>2254.692</v>
      </c>
      <c r="E101" s="9"/>
    </row>
    <row r="102" spans="1:5" ht="15.95" customHeight="1" x14ac:dyDescent="0.2">
      <c r="A102" s="8">
        <f t="shared" si="3"/>
        <v>37000093</v>
      </c>
      <c r="B102" s="8" t="s">
        <v>6</v>
      </c>
      <c r="C102" s="42">
        <v>2037</v>
      </c>
      <c r="D102" s="58">
        <f t="shared" si="4"/>
        <v>2244.7739999999999</v>
      </c>
      <c r="E102" s="9"/>
    </row>
    <row r="103" spans="1:5" ht="15.95" customHeight="1" x14ac:dyDescent="0.2">
      <c r="A103" s="8">
        <f t="shared" si="3"/>
        <v>37000094</v>
      </c>
      <c r="B103" s="8" t="s">
        <v>6</v>
      </c>
      <c r="C103" s="42">
        <v>2028</v>
      </c>
      <c r="D103" s="58">
        <f t="shared" si="4"/>
        <v>2234.8559999999998</v>
      </c>
      <c r="E103" s="9"/>
    </row>
    <row r="104" spans="1:5" ht="15.95" customHeight="1" x14ac:dyDescent="0.2">
      <c r="A104" s="8">
        <f t="shared" si="3"/>
        <v>37000095</v>
      </c>
      <c r="B104" s="8" t="s">
        <v>6</v>
      </c>
      <c r="C104" s="42">
        <v>2046</v>
      </c>
      <c r="D104" s="58">
        <f t="shared" si="4"/>
        <v>2254.692</v>
      </c>
      <c r="E104" s="9"/>
    </row>
    <row r="105" spans="1:5" ht="15.95" customHeight="1" x14ac:dyDescent="0.2">
      <c r="A105" s="8">
        <f t="shared" si="3"/>
        <v>37000096</v>
      </c>
      <c r="B105" s="8" t="s">
        <v>6</v>
      </c>
      <c r="C105" s="42">
        <v>2046</v>
      </c>
      <c r="D105" s="58">
        <f t="shared" si="4"/>
        <v>2254.692</v>
      </c>
      <c r="E105" s="9"/>
    </row>
    <row r="106" spans="1:5" ht="15.95" customHeight="1" x14ac:dyDescent="0.2">
      <c r="A106" s="8">
        <f t="shared" si="3"/>
        <v>37000097</v>
      </c>
      <c r="B106" s="8" t="s">
        <v>6</v>
      </c>
      <c r="C106" s="42">
        <v>540</v>
      </c>
      <c r="D106" s="58">
        <f t="shared" si="4"/>
        <v>595.08000000000004</v>
      </c>
      <c r="E106" s="9"/>
    </row>
    <row r="107" spans="1:5" ht="15.95" customHeight="1" x14ac:dyDescent="0.2">
      <c r="A107" s="8">
        <f t="shared" si="3"/>
        <v>37000098</v>
      </c>
      <c r="B107" s="8" t="s">
        <v>6</v>
      </c>
      <c r="C107" s="42">
        <v>2046</v>
      </c>
      <c r="D107" s="58">
        <f t="shared" si="4"/>
        <v>2254.692</v>
      </c>
      <c r="E107" s="9"/>
    </row>
    <row r="108" spans="1:5" ht="15.95" customHeight="1" x14ac:dyDescent="0.2">
      <c r="A108" s="8">
        <f t="shared" si="3"/>
        <v>37000099</v>
      </c>
      <c r="B108" s="8" t="s">
        <v>6</v>
      </c>
      <c r="C108" s="42">
        <v>2022</v>
      </c>
      <c r="D108" s="58">
        <f t="shared" si="4"/>
        <v>2228.2440000000001</v>
      </c>
      <c r="E108" s="9"/>
    </row>
    <row r="109" spans="1:5" ht="15.95" customHeight="1" x14ac:dyDescent="0.2">
      <c r="A109" s="8">
        <f t="shared" si="3"/>
        <v>37000100</v>
      </c>
      <c r="B109" s="8" t="s">
        <v>6</v>
      </c>
      <c r="C109" s="42">
        <v>2046</v>
      </c>
      <c r="D109" s="58">
        <f t="shared" si="4"/>
        <v>2254.692</v>
      </c>
      <c r="E109" s="9"/>
    </row>
    <row r="110" spans="1:5" ht="15.95" customHeight="1" x14ac:dyDescent="0.2">
      <c r="A110" s="8">
        <f t="shared" si="3"/>
        <v>37000101</v>
      </c>
      <c r="B110" s="8" t="s">
        <v>6</v>
      </c>
      <c r="C110" s="42">
        <v>2037</v>
      </c>
      <c r="D110" s="58">
        <f t="shared" si="4"/>
        <v>2244.7739999999999</v>
      </c>
      <c r="E110" s="9"/>
    </row>
    <row r="111" spans="1:5" ht="15.95" customHeight="1" x14ac:dyDescent="0.2">
      <c r="A111" s="8">
        <f t="shared" si="3"/>
        <v>37000102</v>
      </c>
      <c r="B111" s="8" t="s">
        <v>6</v>
      </c>
      <c r="C111" s="42">
        <v>2022</v>
      </c>
      <c r="D111" s="58">
        <f t="shared" si="4"/>
        <v>2228.2440000000001</v>
      </c>
      <c r="E111" s="9"/>
    </row>
    <row r="112" spans="1:5" ht="15.95" customHeight="1" x14ac:dyDescent="0.2">
      <c r="A112" s="8">
        <f t="shared" si="3"/>
        <v>37000103</v>
      </c>
      <c r="B112" s="8" t="s">
        <v>6</v>
      </c>
      <c r="C112" s="42">
        <v>2046</v>
      </c>
      <c r="D112" s="58">
        <f t="shared" si="4"/>
        <v>2254.692</v>
      </c>
      <c r="E112" s="9"/>
    </row>
    <row r="113" spans="1:5" ht="15.95" customHeight="1" x14ac:dyDescent="0.2">
      <c r="A113" s="8">
        <f t="shared" si="3"/>
        <v>37000104</v>
      </c>
      <c r="B113" s="8" t="s">
        <v>6</v>
      </c>
      <c r="C113" s="42">
        <v>2031</v>
      </c>
      <c r="D113" s="58">
        <f t="shared" si="4"/>
        <v>2238.1619999999998</v>
      </c>
      <c r="E113" s="9"/>
    </row>
    <row r="114" spans="1:5" ht="15.95" customHeight="1" x14ac:dyDescent="0.2">
      <c r="A114" s="8">
        <f t="shared" si="3"/>
        <v>37000105</v>
      </c>
      <c r="B114" s="8" t="s">
        <v>6</v>
      </c>
      <c r="C114" s="42">
        <v>2046</v>
      </c>
      <c r="D114" s="58">
        <f t="shared" si="4"/>
        <v>2254.692</v>
      </c>
      <c r="E114" s="9"/>
    </row>
    <row r="115" spans="1:5" ht="15.95" customHeight="1" x14ac:dyDescent="0.2">
      <c r="A115" s="8">
        <f t="shared" si="3"/>
        <v>37000106</v>
      </c>
      <c r="B115" s="8" t="s">
        <v>6</v>
      </c>
      <c r="C115" s="42">
        <v>2046</v>
      </c>
      <c r="D115" s="58">
        <f t="shared" si="4"/>
        <v>2254.692</v>
      </c>
      <c r="E115" s="9"/>
    </row>
    <row r="116" spans="1:5" ht="15.95" customHeight="1" x14ac:dyDescent="0.2">
      <c r="A116" s="8">
        <f t="shared" si="3"/>
        <v>37000107</v>
      </c>
      <c r="B116" s="8" t="s">
        <v>6</v>
      </c>
      <c r="C116" s="42">
        <v>2043</v>
      </c>
      <c r="D116" s="58">
        <f t="shared" si="4"/>
        <v>2251.386</v>
      </c>
      <c r="E116" s="9"/>
    </row>
    <row r="117" spans="1:5" ht="15.95" customHeight="1" x14ac:dyDescent="0.2">
      <c r="A117" s="8">
        <f t="shared" si="3"/>
        <v>37000108</v>
      </c>
      <c r="B117" s="8" t="s">
        <v>6</v>
      </c>
      <c r="C117" s="42">
        <v>2046</v>
      </c>
      <c r="D117" s="58">
        <f t="shared" si="4"/>
        <v>2254.692</v>
      </c>
      <c r="E117" s="9"/>
    </row>
    <row r="118" spans="1:5" ht="15.95" customHeight="1" x14ac:dyDescent="0.2">
      <c r="A118" s="8">
        <f t="shared" si="3"/>
        <v>37000109</v>
      </c>
      <c r="B118" s="8" t="s">
        <v>6</v>
      </c>
      <c r="C118" s="42">
        <v>2010</v>
      </c>
      <c r="D118" s="58">
        <f t="shared" si="4"/>
        <v>2215.02</v>
      </c>
      <c r="E118" s="9"/>
    </row>
    <row r="119" spans="1:5" ht="15.95" customHeight="1" x14ac:dyDescent="0.2">
      <c r="A119" s="8">
        <f t="shared" si="3"/>
        <v>37000110</v>
      </c>
      <c r="B119" s="8" t="s">
        <v>6</v>
      </c>
      <c r="C119" s="42">
        <v>2010</v>
      </c>
      <c r="D119" s="58">
        <f t="shared" si="4"/>
        <v>2215.02</v>
      </c>
      <c r="E119" s="9"/>
    </row>
    <row r="120" spans="1:5" ht="15.95" customHeight="1" x14ac:dyDescent="0.2">
      <c r="A120" s="8">
        <f t="shared" si="3"/>
        <v>37000111</v>
      </c>
      <c r="B120" s="8" t="s">
        <v>6</v>
      </c>
      <c r="C120" s="42">
        <v>2046</v>
      </c>
      <c r="D120" s="58">
        <f t="shared" si="4"/>
        <v>2254.692</v>
      </c>
      <c r="E120" s="9"/>
    </row>
    <row r="121" spans="1:5" ht="15.95" customHeight="1" x14ac:dyDescent="0.2">
      <c r="A121" s="8">
        <f t="shared" si="3"/>
        <v>37000112</v>
      </c>
      <c r="B121" s="8" t="s">
        <v>6</v>
      </c>
      <c r="C121" s="42">
        <v>2046</v>
      </c>
      <c r="D121" s="58">
        <f t="shared" si="4"/>
        <v>2254.692</v>
      </c>
      <c r="E121" s="9"/>
    </row>
    <row r="122" spans="1:5" ht="15.95" customHeight="1" x14ac:dyDescent="0.2">
      <c r="A122" s="8">
        <f t="shared" si="3"/>
        <v>37000113</v>
      </c>
      <c r="B122" s="8" t="s">
        <v>6</v>
      </c>
      <c r="C122" s="42">
        <v>2046</v>
      </c>
      <c r="D122" s="58">
        <f t="shared" si="4"/>
        <v>2254.692</v>
      </c>
      <c r="E122" s="9"/>
    </row>
    <row r="123" spans="1:5" ht="15.95" customHeight="1" x14ac:dyDescent="0.2">
      <c r="A123" s="8">
        <f t="shared" si="3"/>
        <v>37000114</v>
      </c>
      <c r="B123" s="8" t="s">
        <v>6</v>
      </c>
      <c r="C123" s="42">
        <v>2040</v>
      </c>
      <c r="D123" s="58">
        <f t="shared" si="4"/>
        <v>2248.08</v>
      </c>
      <c r="E123" s="9"/>
    </row>
    <row r="124" spans="1:5" ht="15.95" customHeight="1" x14ac:dyDescent="0.2">
      <c r="A124" s="8">
        <f t="shared" si="3"/>
        <v>37000115</v>
      </c>
      <c r="B124" s="8" t="s">
        <v>6</v>
      </c>
      <c r="C124" s="42">
        <v>1995</v>
      </c>
      <c r="D124" s="58">
        <f t="shared" si="4"/>
        <v>2198.4899999999998</v>
      </c>
      <c r="E124" s="9"/>
    </row>
    <row r="125" spans="1:5" ht="15.95" customHeight="1" x14ac:dyDescent="0.2">
      <c r="A125" s="8">
        <f t="shared" si="3"/>
        <v>37000116</v>
      </c>
      <c r="B125" s="8" t="s">
        <v>6</v>
      </c>
      <c r="C125" s="42">
        <v>2046</v>
      </c>
      <c r="D125" s="58">
        <f t="shared" si="4"/>
        <v>2254.692</v>
      </c>
      <c r="E125" s="9"/>
    </row>
    <row r="126" spans="1:5" ht="15.95" customHeight="1" x14ac:dyDescent="0.2">
      <c r="A126" s="8">
        <f t="shared" si="3"/>
        <v>37000117</v>
      </c>
      <c r="B126" s="8" t="s">
        <v>6</v>
      </c>
      <c r="C126" s="42">
        <v>2046</v>
      </c>
      <c r="D126" s="58">
        <f t="shared" si="4"/>
        <v>2254.692</v>
      </c>
      <c r="E126" s="9"/>
    </row>
    <row r="127" spans="1:5" ht="15.95" customHeight="1" x14ac:dyDescent="0.2">
      <c r="A127" s="8">
        <f t="shared" si="3"/>
        <v>37000118</v>
      </c>
      <c r="B127" s="8" t="s">
        <v>6</v>
      </c>
      <c r="C127" s="42">
        <v>2046</v>
      </c>
      <c r="D127" s="58">
        <f t="shared" si="4"/>
        <v>2254.692</v>
      </c>
      <c r="E127" s="9"/>
    </row>
    <row r="128" spans="1:5" ht="15.95" customHeight="1" x14ac:dyDescent="0.2">
      <c r="A128" s="8">
        <f t="shared" si="3"/>
        <v>37000119</v>
      </c>
      <c r="B128" s="8" t="s">
        <v>6</v>
      </c>
      <c r="C128" s="42">
        <v>2025</v>
      </c>
      <c r="D128" s="58">
        <f t="shared" si="4"/>
        <v>2231.5500000000002</v>
      </c>
      <c r="E128" s="9"/>
    </row>
    <row r="129" spans="1:5" ht="15.95" customHeight="1" x14ac:dyDescent="0.2">
      <c r="A129" s="8">
        <f t="shared" si="3"/>
        <v>37000120</v>
      </c>
      <c r="B129" s="8" t="s">
        <v>6</v>
      </c>
      <c r="C129" s="42">
        <v>2034</v>
      </c>
      <c r="D129" s="58">
        <f t="shared" si="4"/>
        <v>2241.4679999999998</v>
      </c>
      <c r="E129" s="9"/>
    </row>
    <row r="130" spans="1:5" ht="15.95" customHeight="1" x14ac:dyDescent="0.2">
      <c r="A130" s="8">
        <f t="shared" si="3"/>
        <v>37000121</v>
      </c>
      <c r="B130" s="8" t="s">
        <v>6</v>
      </c>
      <c r="C130" s="42">
        <v>2028</v>
      </c>
      <c r="D130" s="58">
        <f t="shared" si="4"/>
        <v>2234.8559999999998</v>
      </c>
      <c r="E130" s="9"/>
    </row>
    <row r="131" spans="1:5" ht="15.95" customHeight="1" x14ac:dyDescent="0.2">
      <c r="A131" s="8">
        <f t="shared" si="3"/>
        <v>37000122</v>
      </c>
      <c r="B131" s="8" t="s">
        <v>6</v>
      </c>
      <c r="C131" s="42">
        <v>2046</v>
      </c>
      <c r="D131" s="58">
        <f t="shared" si="4"/>
        <v>2254.692</v>
      </c>
      <c r="E131" s="9"/>
    </row>
    <row r="132" spans="1:5" ht="15.95" customHeight="1" x14ac:dyDescent="0.2">
      <c r="A132" s="8">
        <f t="shared" si="3"/>
        <v>37000123</v>
      </c>
      <c r="B132" s="8" t="s">
        <v>6</v>
      </c>
      <c r="C132" s="42">
        <v>2040</v>
      </c>
      <c r="D132" s="58">
        <f t="shared" si="4"/>
        <v>2248.08</v>
      </c>
      <c r="E132" s="9"/>
    </row>
    <row r="133" spans="1:5" ht="15.95" customHeight="1" x14ac:dyDescent="0.2">
      <c r="A133" s="8">
        <f t="shared" si="3"/>
        <v>37000124</v>
      </c>
      <c r="B133" s="8" t="s">
        <v>6</v>
      </c>
      <c r="C133" s="42">
        <v>2031</v>
      </c>
      <c r="D133" s="58">
        <f t="shared" si="4"/>
        <v>2238.1619999999998</v>
      </c>
      <c r="E133" s="9"/>
    </row>
    <row r="134" spans="1:5" ht="15.95" customHeight="1" x14ac:dyDescent="0.2">
      <c r="A134" s="8">
        <f t="shared" si="3"/>
        <v>37000125</v>
      </c>
      <c r="B134" s="8" t="s">
        <v>6</v>
      </c>
      <c r="C134" s="42">
        <v>2046</v>
      </c>
      <c r="D134" s="58">
        <f t="shared" si="4"/>
        <v>2254.692</v>
      </c>
      <c r="E134" s="9"/>
    </row>
    <row r="135" spans="1:5" ht="15.95" customHeight="1" x14ac:dyDescent="0.2">
      <c r="A135" s="8">
        <f t="shared" si="3"/>
        <v>37000126</v>
      </c>
      <c r="B135" s="8" t="s">
        <v>6</v>
      </c>
      <c r="C135" s="42">
        <v>2046</v>
      </c>
      <c r="D135" s="58">
        <f t="shared" si="4"/>
        <v>2254.692</v>
      </c>
      <c r="E135" s="9"/>
    </row>
    <row r="136" spans="1:5" ht="15.95" customHeight="1" x14ac:dyDescent="0.2">
      <c r="A136" s="8">
        <f t="shared" si="3"/>
        <v>37000127</v>
      </c>
      <c r="B136" s="8" t="s">
        <v>6</v>
      </c>
      <c r="C136" s="42">
        <v>2046</v>
      </c>
      <c r="D136" s="58">
        <f t="shared" si="4"/>
        <v>2254.692</v>
      </c>
      <c r="E136" s="9"/>
    </row>
    <row r="137" spans="1:5" ht="15.95" customHeight="1" x14ac:dyDescent="0.2">
      <c r="A137" s="8">
        <f t="shared" si="3"/>
        <v>37000128</v>
      </c>
      <c r="B137" s="8" t="s">
        <v>6</v>
      </c>
      <c r="C137" s="42">
        <v>2013</v>
      </c>
      <c r="D137" s="58">
        <f t="shared" si="4"/>
        <v>2218.326</v>
      </c>
      <c r="E137" s="9"/>
    </row>
    <row r="138" spans="1:5" ht="15.95" customHeight="1" x14ac:dyDescent="0.2">
      <c r="A138" s="8">
        <f t="shared" si="3"/>
        <v>37000129</v>
      </c>
      <c r="B138" s="8" t="s">
        <v>6</v>
      </c>
      <c r="C138" s="42">
        <v>2046</v>
      </c>
      <c r="D138" s="58">
        <f t="shared" si="4"/>
        <v>2254.692</v>
      </c>
      <c r="E138" s="9"/>
    </row>
    <row r="139" spans="1:5" ht="15.95" customHeight="1" x14ac:dyDescent="0.2">
      <c r="A139" s="8">
        <f t="shared" ref="A139:A202" si="5">A138+1</f>
        <v>37000130</v>
      </c>
      <c r="B139" s="8" t="s">
        <v>6</v>
      </c>
      <c r="C139" s="42">
        <v>2046</v>
      </c>
      <c r="D139" s="58">
        <f t="shared" ref="D139:D202" si="6">IF(B139=VLOOKUP(B139,$F$10:$G$15,1,0),C139+(C139*(VLOOKUP(B139,$F$10:$G$15,2,0))),0)</f>
        <v>2254.692</v>
      </c>
      <c r="E139" s="9"/>
    </row>
    <row r="140" spans="1:5" ht="15.95" customHeight="1" x14ac:dyDescent="0.2">
      <c r="A140" s="8">
        <f t="shared" si="5"/>
        <v>37000131</v>
      </c>
      <c r="B140" s="8" t="s">
        <v>6</v>
      </c>
      <c r="C140" s="42">
        <v>2046</v>
      </c>
      <c r="D140" s="58">
        <f t="shared" si="6"/>
        <v>2254.692</v>
      </c>
      <c r="E140" s="9"/>
    </row>
    <row r="141" spans="1:5" ht="15.95" customHeight="1" x14ac:dyDescent="0.2">
      <c r="A141" s="8">
        <f t="shared" si="5"/>
        <v>37000132</v>
      </c>
      <c r="B141" s="8" t="s">
        <v>6</v>
      </c>
      <c r="C141" s="42">
        <v>2046</v>
      </c>
      <c r="D141" s="58">
        <f t="shared" si="6"/>
        <v>2254.692</v>
      </c>
      <c r="E141" s="9"/>
    </row>
    <row r="142" spans="1:5" ht="15.95" customHeight="1" x14ac:dyDescent="0.2">
      <c r="A142" s="8">
        <f t="shared" si="5"/>
        <v>37000133</v>
      </c>
      <c r="B142" s="8" t="s">
        <v>6</v>
      </c>
      <c r="C142" s="42">
        <v>1998</v>
      </c>
      <c r="D142" s="58">
        <f t="shared" si="6"/>
        <v>2201.7959999999998</v>
      </c>
      <c r="E142" s="9"/>
    </row>
    <row r="143" spans="1:5" ht="15.95" customHeight="1" x14ac:dyDescent="0.2">
      <c r="A143" s="8">
        <f t="shared" si="5"/>
        <v>37000134</v>
      </c>
      <c r="B143" s="8" t="s">
        <v>6</v>
      </c>
      <c r="C143" s="42">
        <v>2040</v>
      </c>
      <c r="D143" s="58">
        <f t="shared" si="6"/>
        <v>2248.08</v>
      </c>
      <c r="E143" s="9"/>
    </row>
    <row r="144" spans="1:5" ht="15.95" customHeight="1" x14ac:dyDescent="0.2">
      <c r="A144" s="8">
        <f t="shared" si="5"/>
        <v>37000135</v>
      </c>
      <c r="B144" s="8" t="s">
        <v>6</v>
      </c>
      <c r="C144" s="42">
        <v>2016</v>
      </c>
      <c r="D144" s="58">
        <f t="shared" si="6"/>
        <v>2221.6320000000001</v>
      </c>
      <c r="E144" s="9"/>
    </row>
    <row r="145" spans="1:5" ht="15.95" customHeight="1" x14ac:dyDescent="0.2">
      <c r="A145" s="8">
        <f t="shared" si="5"/>
        <v>37000136</v>
      </c>
      <c r="B145" s="8" t="s">
        <v>6</v>
      </c>
      <c r="C145" s="42">
        <v>2046</v>
      </c>
      <c r="D145" s="58">
        <f t="shared" si="6"/>
        <v>2254.692</v>
      </c>
      <c r="E145" s="9"/>
    </row>
    <row r="146" spans="1:5" ht="15.95" customHeight="1" x14ac:dyDescent="0.2">
      <c r="A146" s="8">
        <f t="shared" si="5"/>
        <v>37000137</v>
      </c>
      <c r="B146" s="8" t="s">
        <v>6</v>
      </c>
      <c r="C146" s="42">
        <v>2013</v>
      </c>
      <c r="D146" s="58">
        <f t="shared" si="6"/>
        <v>2218.326</v>
      </c>
      <c r="E146" s="9"/>
    </row>
    <row r="147" spans="1:5" ht="15.95" customHeight="1" x14ac:dyDescent="0.2">
      <c r="A147" s="8">
        <f t="shared" si="5"/>
        <v>37000138</v>
      </c>
      <c r="B147" s="8" t="s">
        <v>6</v>
      </c>
      <c r="C147" s="42">
        <v>2046</v>
      </c>
      <c r="D147" s="58">
        <f t="shared" si="6"/>
        <v>2254.692</v>
      </c>
      <c r="E147" s="9"/>
    </row>
    <row r="148" spans="1:5" ht="15.95" customHeight="1" x14ac:dyDescent="0.2">
      <c r="A148" s="8">
        <f t="shared" si="5"/>
        <v>37000139</v>
      </c>
      <c r="B148" s="8" t="s">
        <v>6</v>
      </c>
      <c r="C148" s="42">
        <v>2046</v>
      </c>
      <c r="D148" s="58">
        <f t="shared" si="6"/>
        <v>2254.692</v>
      </c>
      <c r="E148" s="9"/>
    </row>
    <row r="149" spans="1:5" ht="15.95" customHeight="1" x14ac:dyDescent="0.2">
      <c r="A149" s="8">
        <f t="shared" si="5"/>
        <v>37000140</v>
      </c>
      <c r="B149" s="8" t="s">
        <v>6</v>
      </c>
      <c r="C149" s="42">
        <v>1998</v>
      </c>
      <c r="D149" s="58">
        <f t="shared" si="6"/>
        <v>2201.7959999999998</v>
      </c>
      <c r="E149" s="9"/>
    </row>
    <row r="150" spans="1:5" ht="15.95" customHeight="1" x14ac:dyDescent="0.2">
      <c r="A150" s="8">
        <f t="shared" si="5"/>
        <v>37000141</v>
      </c>
      <c r="B150" s="8" t="s">
        <v>6</v>
      </c>
      <c r="C150" s="42">
        <v>2046</v>
      </c>
      <c r="D150" s="58">
        <f t="shared" si="6"/>
        <v>2254.692</v>
      </c>
      <c r="E150" s="9"/>
    </row>
    <row r="151" spans="1:5" ht="15.95" customHeight="1" x14ac:dyDescent="0.2">
      <c r="A151" s="8">
        <f t="shared" si="5"/>
        <v>37000142</v>
      </c>
      <c r="B151" s="8" t="s">
        <v>6</v>
      </c>
      <c r="C151" s="42">
        <v>2046</v>
      </c>
      <c r="D151" s="58">
        <f t="shared" si="6"/>
        <v>2254.692</v>
      </c>
      <c r="E151" s="9"/>
    </row>
    <row r="152" spans="1:5" ht="15.95" customHeight="1" x14ac:dyDescent="0.2">
      <c r="A152" s="8">
        <f t="shared" si="5"/>
        <v>37000143</v>
      </c>
      <c r="B152" s="8" t="s">
        <v>6</v>
      </c>
      <c r="C152" s="42">
        <v>2046</v>
      </c>
      <c r="D152" s="58">
        <f t="shared" si="6"/>
        <v>2254.692</v>
      </c>
      <c r="E152" s="9"/>
    </row>
    <row r="153" spans="1:5" ht="15.95" customHeight="1" x14ac:dyDescent="0.2">
      <c r="A153" s="8">
        <f t="shared" si="5"/>
        <v>37000144</v>
      </c>
      <c r="B153" s="8" t="s">
        <v>6</v>
      </c>
      <c r="C153" s="42">
        <v>2028</v>
      </c>
      <c r="D153" s="58">
        <f t="shared" si="6"/>
        <v>2234.8559999999998</v>
      </c>
      <c r="E153" s="9"/>
    </row>
    <row r="154" spans="1:5" ht="15.95" customHeight="1" x14ac:dyDescent="0.2">
      <c r="A154" s="8">
        <f t="shared" si="5"/>
        <v>37000145</v>
      </c>
      <c r="B154" s="8" t="s">
        <v>6</v>
      </c>
      <c r="C154" s="42">
        <v>2046</v>
      </c>
      <c r="D154" s="58">
        <f t="shared" si="6"/>
        <v>2254.692</v>
      </c>
      <c r="E154" s="9"/>
    </row>
    <row r="155" spans="1:5" ht="15.95" customHeight="1" x14ac:dyDescent="0.2">
      <c r="A155" s="8">
        <f t="shared" si="5"/>
        <v>37000146</v>
      </c>
      <c r="B155" s="8" t="s">
        <v>6</v>
      </c>
      <c r="C155" s="42">
        <v>2022</v>
      </c>
      <c r="D155" s="58">
        <f t="shared" si="6"/>
        <v>2228.2440000000001</v>
      </c>
      <c r="E155" s="9"/>
    </row>
    <row r="156" spans="1:5" ht="15.95" customHeight="1" x14ac:dyDescent="0.2">
      <c r="A156" s="8">
        <f t="shared" si="5"/>
        <v>37000147</v>
      </c>
      <c r="B156" s="8" t="s">
        <v>6</v>
      </c>
      <c r="C156" s="42">
        <v>2040</v>
      </c>
      <c r="D156" s="58">
        <f t="shared" si="6"/>
        <v>2248.08</v>
      </c>
      <c r="E156" s="9"/>
    </row>
    <row r="157" spans="1:5" ht="15.95" customHeight="1" x14ac:dyDescent="0.2">
      <c r="A157" s="8">
        <f t="shared" si="5"/>
        <v>37000148</v>
      </c>
      <c r="B157" s="8" t="s">
        <v>6</v>
      </c>
      <c r="C157" s="42">
        <v>2046</v>
      </c>
      <c r="D157" s="58">
        <f t="shared" si="6"/>
        <v>2254.692</v>
      </c>
      <c r="E157" s="9"/>
    </row>
    <row r="158" spans="1:5" ht="15.95" customHeight="1" x14ac:dyDescent="0.2">
      <c r="A158" s="8">
        <f t="shared" si="5"/>
        <v>37000149</v>
      </c>
      <c r="B158" s="8" t="s">
        <v>6</v>
      </c>
      <c r="C158" s="42">
        <v>2043</v>
      </c>
      <c r="D158" s="58">
        <f t="shared" si="6"/>
        <v>2251.386</v>
      </c>
      <c r="E158" s="9"/>
    </row>
    <row r="159" spans="1:5" ht="15.95" customHeight="1" x14ac:dyDescent="0.2">
      <c r="A159" s="8">
        <f t="shared" si="5"/>
        <v>37000150</v>
      </c>
      <c r="B159" s="8" t="s">
        <v>6</v>
      </c>
      <c r="C159" s="42">
        <v>2046</v>
      </c>
      <c r="D159" s="58">
        <f t="shared" si="6"/>
        <v>2254.692</v>
      </c>
      <c r="E159" s="9"/>
    </row>
    <row r="160" spans="1:5" ht="15.95" customHeight="1" x14ac:dyDescent="0.2">
      <c r="A160" s="8">
        <f t="shared" si="5"/>
        <v>37000151</v>
      </c>
      <c r="B160" s="8" t="s">
        <v>6</v>
      </c>
      <c r="C160" s="42">
        <v>2046</v>
      </c>
      <c r="D160" s="58">
        <f t="shared" si="6"/>
        <v>2254.692</v>
      </c>
      <c r="E160" s="9"/>
    </row>
    <row r="161" spans="1:5" ht="15.95" customHeight="1" x14ac:dyDescent="0.2">
      <c r="A161" s="8">
        <f t="shared" si="5"/>
        <v>37000152</v>
      </c>
      <c r="B161" s="8" t="s">
        <v>6</v>
      </c>
      <c r="C161" s="42">
        <v>2010</v>
      </c>
      <c r="D161" s="58">
        <f t="shared" si="6"/>
        <v>2215.02</v>
      </c>
      <c r="E161" s="9"/>
    </row>
    <row r="162" spans="1:5" ht="15.95" customHeight="1" x14ac:dyDescent="0.2">
      <c r="A162" s="8">
        <f t="shared" si="5"/>
        <v>37000153</v>
      </c>
      <c r="B162" s="8" t="s">
        <v>6</v>
      </c>
      <c r="C162" s="42">
        <v>2010</v>
      </c>
      <c r="D162" s="58">
        <f t="shared" si="6"/>
        <v>2215.02</v>
      </c>
      <c r="E162" s="9"/>
    </row>
    <row r="163" spans="1:5" ht="15.95" customHeight="1" x14ac:dyDescent="0.2">
      <c r="A163" s="8">
        <f t="shared" si="5"/>
        <v>37000154</v>
      </c>
      <c r="B163" s="8" t="s">
        <v>6</v>
      </c>
      <c r="C163" s="42">
        <v>1992</v>
      </c>
      <c r="D163" s="58">
        <f t="shared" si="6"/>
        <v>2195.1840000000002</v>
      </c>
      <c r="E163" s="9"/>
    </row>
    <row r="164" spans="1:5" ht="15.95" customHeight="1" x14ac:dyDescent="0.2">
      <c r="A164" s="8">
        <f t="shared" si="5"/>
        <v>37000155</v>
      </c>
      <c r="B164" s="8" t="s">
        <v>6</v>
      </c>
      <c r="C164" s="42">
        <v>2046</v>
      </c>
      <c r="D164" s="58">
        <f t="shared" si="6"/>
        <v>2254.692</v>
      </c>
      <c r="E164" s="9"/>
    </row>
    <row r="165" spans="1:5" ht="15.95" customHeight="1" x14ac:dyDescent="0.2">
      <c r="A165" s="8">
        <f t="shared" si="5"/>
        <v>37000156</v>
      </c>
      <c r="B165" s="8" t="s">
        <v>6</v>
      </c>
      <c r="C165" s="42">
        <v>2037</v>
      </c>
      <c r="D165" s="58">
        <f t="shared" si="6"/>
        <v>2244.7739999999999</v>
      </c>
      <c r="E165" s="9"/>
    </row>
    <row r="166" spans="1:5" ht="15.95" customHeight="1" x14ac:dyDescent="0.2">
      <c r="A166" s="8">
        <f t="shared" si="5"/>
        <v>37000157</v>
      </c>
      <c r="B166" s="8" t="s">
        <v>6</v>
      </c>
      <c r="C166" s="42">
        <v>1992</v>
      </c>
      <c r="D166" s="58">
        <f t="shared" si="6"/>
        <v>2195.1840000000002</v>
      </c>
      <c r="E166" s="9"/>
    </row>
    <row r="167" spans="1:5" ht="15.95" customHeight="1" x14ac:dyDescent="0.2">
      <c r="A167" s="8">
        <f t="shared" si="5"/>
        <v>37000158</v>
      </c>
      <c r="B167" s="8" t="s">
        <v>6</v>
      </c>
      <c r="C167" s="42">
        <v>2016</v>
      </c>
      <c r="D167" s="58">
        <f t="shared" si="6"/>
        <v>2221.6320000000001</v>
      </c>
      <c r="E167" s="9"/>
    </row>
    <row r="168" spans="1:5" ht="15.95" customHeight="1" x14ac:dyDescent="0.2">
      <c r="A168" s="8">
        <f t="shared" si="5"/>
        <v>37000159</v>
      </c>
      <c r="B168" s="8" t="s">
        <v>6</v>
      </c>
      <c r="C168" s="42">
        <v>2013</v>
      </c>
      <c r="D168" s="58">
        <f t="shared" si="6"/>
        <v>2218.326</v>
      </c>
      <c r="E168" s="9"/>
    </row>
    <row r="169" spans="1:5" ht="15.95" customHeight="1" x14ac:dyDescent="0.2">
      <c r="A169" s="8">
        <f t="shared" si="5"/>
        <v>37000160</v>
      </c>
      <c r="B169" s="8" t="s">
        <v>6</v>
      </c>
      <c r="C169" s="42">
        <v>2043</v>
      </c>
      <c r="D169" s="58">
        <f t="shared" si="6"/>
        <v>2251.386</v>
      </c>
      <c r="E169" s="9"/>
    </row>
    <row r="170" spans="1:5" ht="15.95" customHeight="1" x14ac:dyDescent="0.2">
      <c r="A170" s="8">
        <f t="shared" si="5"/>
        <v>37000161</v>
      </c>
      <c r="B170" s="8" t="s">
        <v>6</v>
      </c>
      <c r="C170" s="42">
        <v>2046</v>
      </c>
      <c r="D170" s="58">
        <f t="shared" si="6"/>
        <v>2254.692</v>
      </c>
      <c r="E170" s="9"/>
    </row>
    <row r="171" spans="1:5" ht="15.95" customHeight="1" x14ac:dyDescent="0.2">
      <c r="A171" s="8">
        <f t="shared" si="5"/>
        <v>37000162</v>
      </c>
      <c r="B171" s="8" t="s">
        <v>6</v>
      </c>
      <c r="C171" s="42">
        <v>2001</v>
      </c>
      <c r="D171" s="58">
        <f t="shared" si="6"/>
        <v>2205.1019999999999</v>
      </c>
      <c r="E171" s="9"/>
    </row>
    <row r="172" spans="1:5" ht="15.95" customHeight="1" x14ac:dyDescent="0.2">
      <c r="A172" s="8">
        <f t="shared" si="5"/>
        <v>37000163</v>
      </c>
      <c r="B172" s="8" t="s">
        <v>6</v>
      </c>
      <c r="C172" s="42">
        <v>3400</v>
      </c>
      <c r="D172" s="58">
        <f t="shared" si="6"/>
        <v>3746.8</v>
      </c>
      <c r="E172" s="9"/>
    </row>
    <row r="173" spans="1:5" ht="15.95" customHeight="1" x14ac:dyDescent="0.2">
      <c r="A173" s="8">
        <f t="shared" si="5"/>
        <v>37000164</v>
      </c>
      <c r="B173" s="8" t="s">
        <v>6</v>
      </c>
      <c r="C173" s="42">
        <v>2046</v>
      </c>
      <c r="D173" s="58">
        <f t="shared" si="6"/>
        <v>2254.692</v>
      </c>
      <c r="E173" s="9"/>
    </row>
    <row r="174" spans="1:5" ht="15.95" customHeight="1" x14ac:dyDescent="0.2">
      <c r="A174" s="8">
        <f t="shared" si="5"/>
        <v>37000165</v>
      </c>
      <c r="B174" s="8" t="s">
        <v>6</v>
      </c>
      <c r="C174" s="42">
        <v>2016</v>
      </c>
      <c r="D174" s="58">
        <f t="shared" si="6"/>
        <v>2221.6320000000001</v>
      </c>
      <c r="E174" s="9"/>
    </row>
    <row r="175" spans="1:5" ht="15.95" customHeight="1" x14ac:dyDescent="0.2">
      <c r="A175" s="8">
        <f t="shared" si="5"/>
        <v>37000166</v>
      </c>
      <c r="B175" s="8" t="s">
        <v>6</v>
      </c>
      <c r="C175" s="42">
        <v>2046</v>
      </c>
      <c r="D175" s="58">
        <f t="shared" si="6"/>
        <v>2254.692</v>
      </c>
      <c r="E175" s="9"/>
    </row>
    <row r="176" spans="1:5" ht="15.95" customHeight="1" x14ac:dyDescent="0.2">
      <c r="A176" s="8">
        <f t="shared" si="5"/>
        <v>37000167</v>
      </c>
      <c r="B176" s="8" t="s">
        <v>6</v>
      </c>
      <c r="C176" s="42">
        <v>3400</v>
      </c>
      <c r="D176" s="58">
        <f t="shared" si="6"/>
        <v>3746.8</v>
      </c>
      <c r="E176" s="9"/>
    </row>
    <row r="177" spans="1:5" ht="15.95" customHeight="1" x14ac:dyDescent="0.2">
      <c r="A177" s="8">
        <f t="shared" si="5"/>
        <v>37000168</v>
      </c>
      <c r="B177" s="8" t="s">
        <v>6</v>
      </c>
      <c r="C177" s="42">
        <v>2034</v>
      </c>
      <c r="D177" s="58">
        <f t="shared" si="6"/>
        <v>2241.4679999999998</v>
      </c>
      <c r="E177" s="9"/>
    </row>
    <row r="178" spans="1:5" ht="15.95" customHeight="1" x14ac:dyDescent="0.2">
      <c r="A178" s="8">
        <f t="shared" si="5"/>
        <v>37000169</v>
      </c>
      <c r="B178" s="8" t="s">
        <v>6</v>
      </c>
      <c r="C178" s="42">
        <v>2001</v>
      </c>
      <c r="D178" s="58">
        <f t="shared" si="6"/>
        <v>2205.1019999999999</v>
      </c>
      <c r="E178" s="9"/>
    </row>
    <row r="179" spans="1:5" ht="15.95" customHeight="1" x14ac:dyDescent="0.2">
      <c r="A179" s="8">
        <f t="shared" si="5"/>
        <v>37000170</v>
      </c>
      <c r="B179" s="8" t="s">
        <v>6</v>
      </c>
      <c r="C179" s="42">
        <v>2043</v>
      </c>
      <c r="D179" s="58">
        <f t="shared" si="6"/>
        <v>2251.386</v>
      </c>
      <c r="E179" s="9"/>
    </row>
    <row r="180" spans="1:5" ht="15.95" customHeight="1" x14ac:dyDescent="0.2">
      <c r="A180" s="8">
        <f t="shared" si="5"/>
        <v>37000171</v>
      </c>
      <c r="B180" s="8" t="s">
        <v>6</v>
      </c>
      <c r="C180" s="42">
        <v>3400</v>
      </c>
      <c r="D180" s="58">
        <f t="shared" si="6"/>
        <v>3746.8</v>
      </c>
      <c r="E180" s="9"/>
    </row>
    <row r="181" spans="1:5" ht="15.95" customHeight="1" x14ac:dyDescent="0.2">
      <c r="A181" s="8">
        <f t="shared" si="5"/>
        <v>37000172</v>
      </c>
      <c r="B181" s="8" t="s">
        <v>6</v>
      </c>
      <c r="C181" s="42">
        <v>2040</v>
      </c>
      <c r="D181" s="58">
        <f t="shared" si="6"/>
        <v>2248.08</v>
      </c>
      <c r="E181" s="9"/>
    </row>
    <row r="182" spans="1:5" ht="15.95" customHeight="1" x14ac:dyDescent="0.2">
      <c r="A182" s="8">
        <f t="shared" si="5"/>
        <v>37000173</v>
      </c>
      <c r="B182" s="8" t="s">
        <v>6</v>
      </c>
      <c r="C182" s="42">
        <v>2013</v>
      </c>
      <c r="D182" s="58">
        <f t="shared" si="6"/>
        <v>2218.326</v>
      </c>
      <c r="E182" s="9"/>
    </row>
    <row r="183" spans="1:5" ht="15.95" customHeight="1" x14ac:dyDescent="0.2">
      <c r="A183" s="8">
        <f t="shared" si="5"/>
        <v>37000174</v>
      </c>
      <c r="B183" s="8" t="s">
        <v>6</v>
      </c>
      <c r="C183" s="42">
        <v>2046</v>
      </c>
      <c r="D183" s="58">
        <f t="shared" si="6"/>
        <v>2254.692</v>
      </c>
      <c r="E183" s="9"/>
    </row>
    <row r="184" spans="1:5" ht="15.95" customHeight="1" x14ac:dyDescent="0.2">
      <c r="A184" s="8">
        <f t="shared" si="5"/>
        <v>37000175</v>
      </c>
      <c r="B184" s="8" t="s">
        <v>6</v>
      </c>
      <c r="C184" s="42">
        <v>2046</v>
      </c>
      <c r="D184" s="58">
        <f t="shared" si="6"/>
        <v>2254.692</v>
      </c>
      <c r="E184" s="9"/>
    </row>
    <row r="185" spans="1:5" ht="15.95" customHeight="1" x14ac:dyDescent="0.2">
      <c r="A185" s="8">
        <f t="shared" si="5"/>
        <v>37000176</v>
      </c>
      <c r="B185" s="8" t="s">
        <v>6</v>
      </c>
      <c r="C185" s="42">
        <v>2046</v>
      </c>
      <c r="D185" s="58">
        <f t="shared" si="6"/>
        <v>2254.692</v>
      </c>
      <c r="E185" s="9"/>
    </row>
    <row r="186" spans="1:5" ht="15.95" customHeight="1" x14ac:dyDescent="0.2">
      <c r="A186" s="8">
        <f t="shared" si="5"/>
        <v>37000177</v>
      </c>
      <c r="B186" s="8" t="s">
        <v>6</v>
      </c>
      <c r="C186" s="42">
        <v>2046</v>
      </c>
      <c r="D186" s="58">
        <f t="shared" si="6"/>
        <v>2254.692</v>
      </c>
      <c r="E186" s="9"/>
    </row>
    <row r="187" spans="1:5" ht="15.95" customHeight="1" x14ac:dyDescent="0.2">
      <c r="A187" s="8">
        <f t="shared" si="5"/>
        <v>37000178</v>
      </c>
      <c r="B187" s="8" t="s">
        <v>6</v>
      </c>
      <c r="C187" s="42">
        <v>2046</v>
      </c>
      <c r="D187" s="58">
        <f t="shared" si="6"/>
        <v>2254.692</v>
      </c>
      <c r="E187" s="9"/>
    </row>
    <row r="188" spans="1:5" ht="15.95" customHeight="1" x14ac:dyDescent="0.2">
      <c r="A188" s="8">
        <f t="shared" si="5"/>
        <v>37000179</v>
      </c>
      <c r="B188" s="8" t="s">
        <v>6</v>
      </c>
      <c r="C188" s="42">
        <v>2046</v>
      </c>
      <c r="D188" s="58">
        <f t="shared" si="6"/>
        <v>2254.692</v>
      </c>
      <c r="E188" s="9"/>
    </row>
    <row r="189" spans="1:5" ht="15.95" customHeight="1" x14ac:dyDescent="0.2">
      <c r="A189" s="8">
        <f t="shared" si="5"/>
        <v>37000180</v>
      </c>
      <c r="B189" s="8" t="s">
        <v>6</v>
      </c>
      <c r="C189" s="42">
        <v>2016</v>
      </c>
      <c r="D189" s="58">
        <f t="shared" si="6"/>
        <v>2221.6320000000001</v>
      </c>
      <c r="E189" s="9"/>
    </row>
    <row r="190" spans="1:5" ht="15.95" customHeight="1" x14ac:dyDescent="0.2">
      <c r="A190" s="8">
        <f t="shared" si="5"/>
        <v>37000181</v>
      </c>
      <c r="B190" s="8" t="s">
        <v>6</v>
      </c>
      <c r="C190" s="42">
        <v>3400</v>
      </c>
      <c r="D190" s="58">
        <f t="shared" si="6"/>
        <v>3746.8</v>
      </c>
      <c r="E190" s="9"/>
    </row>
    <row r="191" spans="1:5" ht="15.95" customHeight="1" x14ac:dyDescent="0.2">
      <c r="A191" s="8">
        <f t="shared" si="5"/>
        <v>37000182</v>
      </c>
      <c r="B191" s="8" t="s">
        <v>6</v>
      </c>
      <c r="C191" s="42">
        <v>2046</v>
      </c>
      <c r="D191" s="58">
        <f t="shared" si="6"/>
        <v>2254.692</v>
      </c>
      <c r="E191" s="9"/>
    </row>
    <row r="192" spans="1:5" ht="15.95" customHeight="1" x14ac:dyDescent="0.2">
      <c r="A192" s="8">
        <f t="shared" si="5"/>
        <v>37000183</v>
      </c>
      <c r="B192" s="8" t="s">
        <v>6</v>
      </c>
      <c r="C192" s="42">
        <v>2046</v>
      </c>
      <c r="D192" s="58">
        <f t="shared" si="6"/>
        <v>2254.692</v>
      </c>
      <c r="E192" s="9"/>
    </row>
    <row r="193" spans="1:5" ht="15.95" customHeight="1" x14ac:dyDescent="0.2">
      <c r="A193" s="8">
        <f t="shared" si="5"/>
        <v>37000184</v>
      </c>
      <c r="B193" s="8" t="s">
        <v>6</v>
      </c>
      <c r="C193" s="42">
        <v>2046</v>
      </c>
      <c r="D193" s="58">
        <f t="shared" si="6"/>
        <v>2254.692</v>
      </c>
      <c r="E193" s="9"/>
    </row>
    <row r="194" spans="1:5" ht="15.95" customHeight="1" x14ac:dyDescent="0.2">
      <c r="A194" s="8">
        <f t="shared" si="5"/>
        <v>37000185</v>
      </c>
      <c r="B194" s="8" t="s">
        <v>6</v>
      </c>
      <c r="C194" s="42">
        <v>2046</v>
      </c>
      <c r="D194" s="58">
        <f t="shared" si="6"/>
        <v>2254.692</v>
      </c>
      <c r="E194" s="9"/>
    </row>
    <row r="195" spans="1:5" ht="15.95" customHeight="1" x14ac:dyDescent="0.2">
      <c r="A195" s="8">
        <f t="shared" si="5"/>
        <v>37000186</v>
      </c>
      <c r="B195" s="8" t="s">
        <v>6</v>
      </c>
      <c r="C195" s="42">
        <v>2046</v>
      </c>
      <c r="D195" s="58">
        <f t="shared" si="6"/>
        <v>2254.692</v>
      </c>
      <c r="E195" s="9"/>
    </row>
    <row r="196" spans="1:5" ht="15.95" customHeight="1" x14ac:dyDescent="0.2">
      <c r="A196" s="8">
        <f t="shared" si="5"/>
        <v>37000187</v>
      </c>
      <c r="B196" s="8" t="s">
        <v>6</v>
      </c>
      <c r="C196" s="42">
        <v>2046</v>
      </c>
      <c r="D196" s="58">
        <f t="shared" si="6"/>
        <v>2254.692</v>
      </c>
      <c r="E196" s="9"/>
    </row>
    <row r="197" spans="1:5" ht="15.95" customHeight="1" x14ac:dyDescent="0.2">
      <c r="A197" s="8">
        <f t="shared" si="5"/>
        <v>37000188</v>
      </c>
      <c r="B197" s="8" t="s">
        <v>6</v>
      </c>
      <c r="C197" s="42">
        <v>2013</v>
      </c>
      <c r="D197" s="58">
        <f t="shared" si="6"/>
        <v>2218.326</v>
      </c>
      <c r="E197" s="9"/>
    </row>
    <row r="198" spans="1:5" ht="15.95" customHeight="1" x14ac:dyDescent="0.2">
      <c r="A198" s="8">
        <f t="shared" si="5"/>
        <v>37000189</v>
      </c>
      <c r="B198" s="8" t="s">
        <v>6</v>
      </c>
      <c r="C198" s="42">
        <v>2046</v>
      </c>
      <c r="D198" s="58">
        <f t="shared" si="6"/>
        <v>2254.692</v>
      </c>
      <c r="E198" s="9"/>
    </row>
    <row r="199" spans="1:5" ht="15.95" customHeight="1" x14ac:dyDescent="0.2">
      <c r="A199" s="8">
        <f t="shared" si="5"/>
        <v>37000190</v>
      </c>
      <c r="B199" s="8" t="s">
        <v>6</v>
      </c>
      <c r="C199" s="42">
        <v>2022</v>
      </c>
      <c r="D199" s="58">
        <f t="shared" si="6"/>
        <v>2228.2440000000001</v>
      </c>
      <c r="E199" s="9"/>
    </row>
    <row r="200" spans="1:5" ht="15.95" customHeight="1" x14ac:dyDescent="0.2">
      <c r="A200" s="8">
        <f t="shared" si="5"/>
        <v>37000191</v>
      </c>
      <c r="B200" s="8" t="s">
        <v>6</v>
      </c>
      <c r="C200" s="42">
        <v>2046</v>
      </c>
      <c r="D200" s="58">
        <f t="shared" si="6"/>
        <v>2254.692</v>
      </c>
      <c r="E200" s="9"/>
    </row>
    <row r="201" spans="1:5" ht="15.95" customHeight="1" x14ac:dyDescent="0.2">
      <c r="A201" s="8">
        <f t="shared" si="5"/>
        <v>37000192</v>
      </c>
      <c r="B201" s="8" t="s">
        <v>6</v>
      </c>
      <c r="C201" s="42">
        <v>2046</v>
      </c>
      <c r="D201" s="58">
        <f t="shared" si="6"/>
        <v>2254.692</v>
      </c>
      <c r="E201" s="9"/>
    </row>
    <row r="202" spans="1:5" ht="15.95" customHeight="1" x14ac:dyDescent="0.2">
      <c r="A202" s="8">
        <f t="shared" si="5"/>
        <v>37000193</v>
      </c>
      <c r="B202" s="8" t="s">
        <v>6</v>
      </c>
      <c r="C202" s="42">
        <v>2004</v>
      </c>
      <c r="D202" s="58">
        <f t="shared" si="6"/>
        <v>2208.4079999999999</v>
      </c>
      <c r="E202" s="9"/>
    </row>
    <row r="203" spans="1:5" ht="15.95" customHeight="1" x14ac:dyDescent="0.2">
      <c r="A203" s="8">
        <f t="shared" ref="A203:A266" si="7">A202+1</f>
        <v>37000194</v>
      </c>
      <c r="B203" s="8" t="s">
        <v>6</v>
      </c>
      <c r="C203" s="42">
        <v>2046</v>
      </c>
      <c r="D203" s="58">
        <f t="shared" ref="D203:D266" si="8">IF(B203=VLOOKUP(B203,$F$10:$G$15,1,0),C203+(C203*(VLOOKUP(B203,$F$10:$G$15,2,0))),0)</f>
        <v>2254.692</v>
      </c>
      <c r="E203" s="9"/>
    </row>
    <row r="204" spans="1:5" ht="15.95" customHeight="1" x14ac:dyDescent="0.2">
      <c r="A204" s="8">
        <f t="shared" si="7"/>
        <v>37000195</v>
      </c>
      <c r="B204" s="8" t="s">
        <v>6</v>
      </c>
      <c r="C204" s="42">
        <v>2046</v>
      </c>
      <c r="D204" s="58">
        <f t="shared" si="8"/>
        <v>2254.692</v>
      </c>
      <c r="E204" s="9"/>
    </row>
    <row r="205" spans="1:5" ht="15.95" customHeight="1" x14ac:dyDescent="0.2">
      <c r="A205" s="8">
        <f t="shared" si="7"/>
        <v>37000196</v>
      </c>
      <c r="B205" s="8" t="s">
        <v>6</v>
      </c>
      <c r="C205" s="42">
        <v>2025</v>
      </c>
      <c r="D205" s="58">
        <f t="shared" si="8"/>
        <v>2231.5500000000002</v>
      </c>
      <c r="E205" s="9"/>
    </row>
    <row r="206" spans="1:5" ht="15.95" customHeight="1" x14ac:dyDescent="0.2">
      <c r="A206" s="8">
        <f t="shared" si="7"/>
        <v>37000197</v>
      </c>
      <c r="B206" s="8" t="s">
        <v>6</v>
      </c>
      <c r="C206" s="42">
        <v>3400</v>
      </c>
      <c r="D206" s="58">
        <f t="shared" si="8"/>
        <v>3746.8</v>
      </c>
      <c r="E206" s="9"/>
    </row>
    <row r="207" spans="1:5" ht="15.95" customHeight="1" x14ac:dyDescent="0.2">
      <c r="A207" s="8">
        <f t="shared" si="7"/>
        <v>37000198</v>
      </c>
      <c r="B207" s="8" t="s">
        <v>6</v>
      </c>
      <c r="C207" s="42">
        <v>2046</v>
      </c>
      <c r="D207" s="58">
        <f t="shared" si="8"/>
        <v>2254.692</v>
      </c>
      <c r="E207" s="9"/>
    </row>
    <row r="208" spans="1:5" ht="15.95" customHeight="1" x14ac:dyDescent="0.2">
      <c r="A208" s="8">
        <f t="shared" si="7"/>
        <v>37000199</v>
      </c>
      <c r="B208" s="8" t="s">
        <v>6</v>
      </c>
      <c r="C208" s="42">
        <v>2046</v>
      </c>
      <c r="D208" s="58">
        <f t="shared" si="8"/>
        <v>2254.692</v>
      </c>
      <c r="E208" s="9"/>
    </row>
    <row r="209" spans="1:5" ht="15.95" customHeight="1" x14ac:dyDescent="0.2">
      <c r="A209" s="8">
        <f t="shared" si="7"/>
        <v>37000200</v>
      </c>
      <c r="B209" s="8" t="s">
        <v>6</v>
      </c>
      <c r="C209" s="42">
        <v>2046</v>
      </c>
      <c r="D209" s="58">
        <f t="shared" si="8"/>
        <v>2254.692</v>
      </c>
      <c r="E209" s="9"/>
    </row>
    <row r="210" spans="1:5" ht="15.95" customHeight="1" x14ac:dyDescent="0.2">
      <c r="A210" s="8">
        <f t="shared" si="7"/>
        <v>37000201</v>
      </c>
      <c r="B210" s="8" t="s">
        <v>6</v>
      </c>
      <c r="C210" s="42">
        <v>2004</v>
      </c>
      <c r="D210" s="58">
        <f t="shared" si="8"/>
        <v>2208.4079999999999</v>
      </c>
      <c r="E210" s="9"/>
    </row>
    <row r="211" spans="1:5" ht="15.95" customHeight="1" x14ac:dyDescent="0.2">
      <c r="A211" s="8">
        <f t="shared" si="7"/>
        <v>37000202</v>
      </c>
      <c r="B211" s="8" t="s">
        <v>6</v>
      </c>
      <c r="C211" s="42">
        <v>2031</v>
      </c>
      <c r="D211" s="58">
        <f t="shared" si="8"/>
        <v>2238.1619999999998</v>
      </c>
      <c r="E211" s="9"/>
    </row>
    <row r="212" spans="1:5" ht="15.95" customHeight="1" x14ac:dyDescent="0.2">
      <c r="A212" s="8">
        <f t="shared" si="7"/>
        <v>37000203</v>
      </c>
      <c r="B212" s="8" t="s">
        <v>6</v>
      </c>
      <c r="C212" s="42">
        <v>2046</v>
      </c>
      <c r="D212" s="58">
        <f t="shared" si="8"/>
        <v>2254.692</v>
      </c>
      <c r="E212" s="9"/>
    </row>
    <row r="213" spans="1:5" ht="15.95" customHeight="1" x14ac:dyDescent="0.2">
      <c r="A213" s="8">
        <f t="shared" si="7"/>
        <v>37000204</v>
      </c>
      <c r="B213" s="8" t="s">
        <v>6</v>
      </c>
      <c r="C213" s="42">
        <v>2046</v>
      </c>
      <c r="D213" s="58">
        <f t="shared" si="8"/>
        <v>2254.692</v>
      </c>
      <c r="E213" s="9"/>
    </row>
    <row r="214" spans="1:5" ht="15.95" customHeight="1" x14ac:dyDescent="0.2">
      <c r="A214" s="8">
        <f t="shared" si="7"/>
        <v>37000205</v>
      </c>
      <c r="B214" s="8" t="s">
        <v>6</v>
      </c>
      <c r="C214" s="42">
        <v>2046</v>
      </c>
      <c r="D214" s="58">
        <f t="shared" si="8"/>
        <v>2254.692</v>
      </c>
      <c r="E214" s="9"/>
    </row>
    <row r="215" spans="1:5" ht="15.95" customHeight="1" x14ac:dyDescent="0.2">
      <c r="A215" s="8">
        <f t="shared" si="7"/>
        <v>37000206</v>
      </c>
      <c r="B215" s="8" t="s">
        <v>6</v>
      </c>
      <c r="C215" s="42">
        <v>2046</v>
      </c>
      <c r="D215" s="58">
        <f t="shared" si="8"/>
        <v>2254.692</v>
      </c>
      <c r="E215" s="9"/>
    </row>
    <row r="216" spans="1:5" ht="15.95" customHeight="1" x14ac:dyDescent="0.2">
      <c r="A216" s="8">
        <f t="shared" si="7"/>
        <v>37000207</v>
      </c>
      <c r="B216" s="8" t="s">
        <v>6</v>
      </c>
      <c r="C216" s="42">
        <v>2046</v>
      </c>
      <c r="D216" s="58">
        <f t="shared" si="8"/>
        <v>2254.692</v>
      </c>
      <c r="E216" s="9"/>
    </row>
    <row r="217" spans="1:5" ht="15.95" customHeight="1" x14ac:dyDescent="0.2">
      <c r="A217" s="8">
        <f t="shared" si="7"/>
        <v>37000208</v>
      </c>
      <c r="B217" s="8" t="s">
        <v>6</v>
      </c>
      <c r="C217" s="42">
        <v>2046</v>
      </c>
      <c r="D217" s="58">
        <f t="shared" si="8"/>
        <v>2254.692</v>
      </c>
      <c r="E217" s="9"/>
    </row>
    <row r="218" spans="1:5" ht="15.95" customHeight="1" x14ac:dyDescent="0.2">
      <c r="A218" s="8">
        <f t="shared" si="7"/>
        <v>37000209</v>
      </c>
      <c r="B218" s="8" t="s">
        <v>6</v>
      </c>
      <c r="C218" s="42">
        <v>2046</v>
      </c>
      <c r="D218" s="58">
        <f t="shared" si="8"/>
        <v>2254.692</v>
      </c>
      <c r="E218" s="9"/>
    </row>
    <row r="219" spans="1:5" ht="15.95" customHeight="1" x14ac:dyDescent="0.2">
      <c r="A219" s="8">
        <f t="shared" si="7"/>
        <v>37000210</v>
      </c>
      <c r="B219" s="8" t="s">
        <v>6</v>
      </c>
      <c r="C219" s="42">
        <v>2046</v>
      </c>
      <c r="D219" s="58">
        <f t="shared" si="8"/>
        <v>2254.692</v>
      </c>
      <c r="E219" s="9"/>
    </row>
    <row r="220" spans="1:5" ht="15.95" customHeight="1" x14ac:dyDescent="0.2">
      <c r="A220" s="8">
        <f t="shared" si="7"/>
        <v>37000211</v>
      </c>
      <c r="B220" s="8" t="s">
        <v>6</v>
      </c>
      <c r="C220" s="42">
        <v>2001</v>
      </c>
      <c r="D220" s="58">
        <f t="shared" si="8"/>
        <v>2205.1019999999999</v>
      </c>
      <c r="E220" s="9"/>
    </row>
    <row r="221" spans="1:5" ht="15.95" customHeight="1" x14ac:dyDescent="0.2">
      <c r="A221" s="8">
        <f t="shared" si="7"/>
        <v>37000212</v>
      </c>
      <c r="B221" s="8" t="s">
        <v>6</v>
      </c>
      <c r="C221" s="42">
        <v>1998</v>
      </c>
      <c r="D221" s="58">
        <f t="shared" si="8"/>
        <v>2201.7959999999998</v>
      </c>
      <c r="E221" s="9"/>
    </row>
    <row r="222" spans="1:5" ht="15.95" customHeight="1" x14ac:dyDescent="0.2">
      <c r="A222" s="8">
        <f t="shared" si="7"/>
        <v>37000213</v>
      </c>
      <c r="B222" s="8" t="s">
        <v>6</v>
      </c>
      <c r="C222" s="42">
        <v>2043</v>
      </c>
      <c r="D222" s="58">
        <f t="shared" si="8"/>
        <v>2251.386</v>
      </c>
      <c r="E222" s="9"/>
    </row>
    <row r="223" spans="1:5" ht="15.95" customHeight="1" x14ac:dyDescent="0.2">
      <c r="A223" s="8">
        <f t="shared" si="7"/>
        <v>37000214</v>
      </c>
      <c r="B223" s="8" t="s">
        <v>6</v>
      </c>
      <c r="C223" s="42">
        <v>2046</v>
      </c>
      <c r="D223" s="58">
        <f t="shared" si="8"/>
        <v>2254.692</v>
      </c>
      <c r="E223" s="9"/>
    </row>
    <row r="224" spans="1:5" ht="15.95" customHeight="1" x14ac:dyDescent="0.2">
      <c r="A224" s="8">
        <f t="shared" si="7"/>
        <v>37000215</v>
      </c>
      <c r="B224" s="8" t="s">
        <v>6</v>
      </c>
      <c r="C224" s="42">
        <v>3400</v>
      </c>
      <c r="D224" s="58">
        <f t="shared" si="8"/>
        <v>3746.8</v>
      </c>
      <c r="E224" s="9"/>
    </row>
    <row r="225" spans="1:5" ht="15.95" customHeight="1" x14ac:dyDescent="0.2">
      <c r="A225" s="8">
        <f t="shared" si="7"/>
        <v>37000216</v>
      </c>
      <c r="B225" s="8" t="s">
        <v>6</v>
      </c>
      <c r="C225" s="42">
        <v>2034</v>
      </c>
      <c r="D225" s="58">
        <f t="shared" si="8"/>
        <v>2241.4679999999998</v>
      </c>
      <c r="E225" s="9"/>
    </row>
    <row r="226" spans="1:5" ht="15.95" customHeight="1" x14ac:dyDescent="0.2">
      <c r="A226" s="8">
        <f t="shared" si="7"/>
        <v>37000217</v>
      </c>
      <c r="B226" s="8" t="s">
        <v>6</v>
      </c>
      <c r="C226" s="42">
        <v>2040</v>
      </c>
      <c r="D226" s="58">
        <f t="shared" si="8"/>
        <v>2248.08</v>
      </c>
      <c r="E226" s="9"/>
    </row>
    <row r="227" spans="1:5" ht="15.95" customHeight="1" x14ac:dyDescent="0.2">
      <c r="A227" s="8">
        <f t="shared" si="7"/>
        <v>37000218</v>
      </c>
      <c r="B227" s="8" t="s">
        <v>6</v>
      </c>
      <c r="C227" s="42">
        <v>2025</v>
      </c>
      <c r="D227" s="58">
        <f t="shared" si="8"/>
        <v>2231.5500000000002</v>
      </c>
      <c r="E227" s="9"/>
    </row>
    <row r="228" spans="1:5" ht="15.95" customHeight="1" x14ac:dyDescent="0.2">
      <c r="A228" s="8">
        <f t="shared" si="7"/>
        <v>37000219</v>
      </c>
      <c r="B228" s="8" t="s">
        <v>6</v>
      </c>
      <c r="C228" s="42">
        <v>2046</v>
      </c>
      <c r="D228" s="58">
        <f t="shared" si="8"/>
        <v>2254.692</v>
      </c>
      <c r="E228" s="9"/>
    </row>
    <row r="229" spans="1:5" ht="15.95" customHeight="1" x14ac:dyDescent="0.2">
      <c r="A229" s="8">
        <f t="shared" si="7"/>
        <v>37000220</v>
      </c>
      <c r="B229" s="8" t="s">
        <v>6</v>
      </c>
      <c r="C229" s="42">
        <v>2046</v>
      </c>
      <c r="D229" s="58">
        <f t="shared" si="8"/>
        <v>2254.692</v>
      </c>
      <c r="E229" s="9"/>
    </row>
    <row r="230" spans="1:5" ht="15.95" customHeight="1" x14ac:dyDescent="0.2">
      <c r="A230" s="8">
        <f t="shared" si="7"/>
        <v>37000221</v>
      </c>
      <c r="B230" s="8" t="s">
        <v>6</v>
      </c>
      <c r="C230" s="42">
        <v>2034</v>
      </c>
      <c r="D230" s="58">
        <f t="shared" si="8"/>
        <v>2241.4679999999998</v>
      </c>
      <c r="E230" s="9"/>
    </row>
    <row r="231" spans="1:5" ht="15.95" customHeight="1" x14ac:dyDescent="0.2">
      <c r="A231" s="8">
        <f t="shared" si="7"/>
        <v>37000222</v>
      </c>
      <c r="B231" s="8" t="s">
        <v>6</v>
      </c>
      <c r="C231" s="42">
        <v>2022</v>
      </c>
      <c r="D231" s="58">
        <f t="shared" si="8"/>
        <v>2228.2440000000001</v>
      </c>
      <c r="E231" s="9"/>
    </row>
    <row r="232" spans="1:5" ht="15.95" customHeight="1" x14ac:dyDescent="0.2">
      <c r="A232" s="8">
        <f t="shared" si="7"/>
        <v>37000223</v>
      </c>
      <c r="B232" s="8" t="s">
        <v>6</v>
      </c>
      <c r="C232" s="42">
        <v>2046</v>
      </c>
      <c r="D232" s="58">
        <f t="shared" si="8"/>
        <v>2254.692</v>
      </c>
      <c r="E232" s="9"/>
    </row>
    <row r="233" spans="1:5" ht="15.95" customHeight="1" x14ac:dyDescent="0.2">
      <c r="A233" s="8">
        <f t="shared" si="7"/>
        <v>37000224</v>
      </c>
      <c r="B233" s="8" t="s">
        <v>6</v>
      </c>
      <c r="C233" s="42">
        <v>1995</v>
      </c>
      <c r="D233" s="58">
        <f t="shared" si="8"/>
        <v>2198.4899999999998</v>
      </c>
      <c r="E233" s="9"/>
    </row>
    <row r="234" spans="1:5" ht="15.95" customHeight="1" x14ac:dyDescent="0.2">
      <c r="A234" s="8">
        <f t="shared" si="7"/>
        <v>37000225</v>
      </c>
      <c r="B234" s="8" t="s">
        <v>6</v>
      </c>
      <c r="C234" s="42">
        <v>3400</v>
      </c>
      <c r="D234" s="58">
        <f t="shared" si="8"/>
        <v>3746.8</v>
      </c>
      <c r="E234" s="9"/>
    </row>
    <row r="235" spans="1:5" ht="15.95" customHeight="1" x14ac:dyDescent="0.2">
      <c r="A235" s="8">
        <f t="shared" si="7"/>
        <v>37000226</v>
      </c>
      <c r="B235" s="8" t="s">
        <v>6</v>
      </c>
      <c r="C235" s="42">
        <v>2010</v>
      </c>
      <c r="D235" s="58">
        <f t="shared" si="8"/>
        <v>2215.02</v>
      </c>
      <c r="E235" s="9"/>
    </row>
    <row r="236" spans="1:5" ht="15.95" customHeight="1" x14ac:dyDescent="0.2">
      <c r="A236" s="8">
        <f t="shared" si="7"/>
        <v>37000227</v>
      </c>
      <c r="B236" s="8" t="s">
        <v>6</v>
      </c>
      <c r="C236" s="42">
        <v>2046</v>
      </c>
      <c r="D236" s="58">
        <f t="shared" si="8"/>
        <v>2254.692</v>
      </c>
      <c r="E236" s="9"/>
    </row>
    <row r="237" spans="1:5" ht="15.95" customHeight="1" x14ac:dyDescent="0.2">
      <c r="A237" s="8">
        <f t="shared" si="7"/>
        <v>37000228</v>
      </c>
      <c r="B237" s="8" t="s">
        <v>6</v>
      </c>
      <c r="C237" s="42">
        <v>2046</v>
      </c>
      <c r="D237" s="58">
        <f t="shared" si="8"/>
        <v>2254.692</v>
      </c>
      <c r="E237" s="9"/>
    </row>
    <row r="238" spans="1:5" ht="15.95" customHeight="1" x14ac:dyDescent="0.2">
      <c r="A238" s="8">
        <f t="shared" si="7"/>
        <v>37000229</v>
      </c>
      <c r="B238" s="8" t="s">
        <v>6</v>
      </c>
      <c r="C238" s="42">
        <v>2046</v>
      </c>
      <c r="D238" s="58">
        <f t="shared" si="8"/>
        <v>2254.692</v>
      </c>
      <c r="E238" s="9"/>
    </row>
    <row r="239" spans="1:5" ht="15.95" customHeight="1" x14ac:dyDescent="0.2">
      <c r="A239" s="8">
        <f t="shared" si="7"/>
        <v>37000230</v>
      </c>
      <c r="B239" s="8" t="s">
        <v>6</v>
      </c>
      <c r="C239" s="42">
        <v>2046</v>
      </c>
      <c r="D239" s="58">
        <f t="shared" si="8"/>
        <v>2254.692</v>
      </c>
      <c r="E239" s="9"/>
    </row>
    <row r="240" spans="1:5" ht="15.95" customHeight="1" x14ac:dyDescent="0.2">
      <c r="A240" s="8">
        <f t="shared" si="7"/>
        <v>37000231</v>
      </c>
      <c r="B240" s="8" t="s">
        <v>6</v>
      </c>
      <c r="C240" s="42">
        <v>2031</v>
      </c>
      <c r="D240" s="58">
        <f t="shared" si="8"/>
        <v>2238.1619999999998</v>
      </c>
      <c r="E240" s="9"/>
    </row>
    <row r="241" spans="1:5" ht="15.95" customHeight="1" x14ac:dyDescent="0.2">
      <c r="A241" s="8">
        <f t="shared" si="7"/>
        <v>37000232</v>
      </c>
      <c r="B241" s="8" t="s">
        <v>6</v>
      </c>
      <c r="C241" s="42">
        <v>2046</v>
      </c>
      <c r="D241" s="58">
        <f t="shared" si="8"/>
        <v>2254.692</v>
      </c>
      <c r="E241" s="9"/>
    </row>
    <row r="242" spans="1:5" ht="15.95" customHeight="1" x14ac:dyDescent="0.2">
      <c r="A242" s="8">
        <f t="shared" si="7"/>
        <v>37000233</v>
      </c>
      <c r="B242" s="8" t="s">
        <v>6</v>
      </c>
      <c r="C242" s="42">
        <v>540</v>
      </c>
      <c r="D242" s="58">
        <f t="shared" si="8"/>
        <v>595.08000000000004</v>
      </c>
      <c r="E242" s="9"/>
    </row>
    <row r="243" spans="1:5" ht="15.95" customHeight="1" x14ac:dyDescent="0.2">
      <c r="A243" s="8">
        <f t="shared" si="7"/>
        <v>37000234</v>
      </c>
      <c r="B243" s="8" t="s">
        <v>6</v>
      </c>
      <c r="C243" s="42">
        <v>2031</v>
      </c>
      <c r="D243" s="58">
        <f t="shared" si="8"/>
        <v>2238.1619999999998</v>
      </c>
      <c r="E243" s="9"/>
    </row>
    <row r="244" spans="1:5" ht="15.95" customHeight="1" x14ac:dyDescent="0.2">
      <c r="A244" s="8">
        <f t="shared" si="7"/>
        <v>37000235</v>
      </c>
      <c r="B244" s="8" t="s">
        <v>6</v>
      </c>
      <c r="C244" s="42">
        <v>2046</v>
      </c>
      <c r="D244" s="58">
        <f t="shared" si="8"/>
        <v>2254.692</v>
      </c>
      <c r="E244" s="9"/>
    </row>
    <row r="245" spans="1:5" ht="15.95" customHeight="1" x14ac:dyDescent="0.2">
      <c r="A245" s="8">
        <f t="shared" si="7"/>
        <v>37000236</v>
      </c>
      <c r="B245" s="8" t="s">
        <v>6</v>
      </c>
      <c r="C245" s="42">
        <v>2046</v>
      </c>
      <c r="D245" s="58">
        <f t="shared" si="8"/>
        <v>2254.692</v>
      </c>
      <c r="E245" s="9"/>
    </row>
    <row r="246" spans="1:5" ht="15.95" customHeight="1" x14ac:dyDescent="0.2">
      <c r="A246" s="8">
        <f t="shared" si="7"/>
        <v>37000237</v>
      </c>
      <c r="B246" s="8" t="s">
        <v>6</v>
      </c>
      <c r="C246" s="42">
        <v>2046</v>
      </c>
      <c r="D246" s="58">
        <f t="shared" si="8"/>
        <v>2254.692</v>
      </c>
      <c r="E246" s="9"/>
    </row>
    <row r="247" spans="1:5" ht="15.95" customHeight="1" x14ac:dyDescent="0.2">
      <c r="A247" s="8">
        <f t="shared" si="7"/>
        <v>37000238</v>
      </c>
      <c r="B247" s="8" t="s">
        <v>6</v>
      </c>
      <c r="C247" s="42">
        <v>2046</v>
      </c>
      <c r="D247" s="58">
        <f t="shared" si="8"/>
        <v>2254.692</v>
      </c>
      <c r="E247" s="9"/>
    </row>
    <row r="248" spans="1:5" ht="15.95" customHeight="1" x14ac:dyDescent="0.2">
      <c r="A248" s="8">
        <f t="shared" si="7"/>
        <v>37000239</v>
      </c>
      <c r="B248" s="8" t="s">
        <v>6</v>
      </c>
      <c r="C248" s="42">
        <v>2037</v>
      </c>
      <c r="D248" s="58">
        <f t="shared" si="8"/>
        <v>2244.7739999999999</v>
      </c>
      <c r="E248" s="9"/>
    </row>
    <row r="249" spans="1:5" ht="15.95" customHeight="1" x14ac:dyDescent="0.2">
      <c r="A249" s="8">
        <f t="shared" si="7"/>
        <v>37000240</v>
      </c>
      <c r="B249" s="8" t="s">
        <v>6</v>
      </c>
      <c r="C249" s="42">
        <v>2046</v>
      </c>
      <c r="D249" s="58">
        <f t="shared" si="8"/>
        <v>2254.692</v>
      </c>
      <c r="E249" s="9"/>
    </row>
    <row r="250" spans="1:5" ht="15.95" customHeight="1" x14ac:dyDescent="0.2">
      <c r="A250" s="8">
        <f t="shared" si="7"/>
        <v>37000241</v>
      </c>
      <c r="B250" s="8" t="s">
        <v>6</v>
      </c>
      <c r="C250" s="42">
        <v>2013</v>
      </c>
      <c r="D250" s="58">
        <f t="shared" si="8"/>
        <v>2218.326</v>
      </c>
      <c r="E250" s="9"/>
    </row>
    <row r="251" spans="1:5" ht="15.95" customHeight="1" x14ac:dyDescent="0.2">
      <c r="A251" s="8">
        <f t="shared" si="7"/>
        <v>37000242</v>
      </c>
      <c r="B251" s="8" t="s">
        <v>6</v>
      </c>
      <c r="C251" s="42">
        <v>2004</v>
      </c>
      <c r="D251" s="58">
        <f t="shared" si="8"/>
        <v>2208.4079999999999</v>
      </c>
      <c r="E251" s="9"/>
    </row>
    <row r="252" spans="1:5" ht="15.95" customHeight="1" x14ac:dyDescent="0.2">
      <c r="A252" s="8">
        <f t="shared" si="7"/>
        <v>37000243</v>
      </c>
      <c r="B252" s="8" t="s">
        <v>6</v>
      </c>
      <c r="C252" s="42">
        <v>2034</v>
      </c>
      <c r="D252" s="58">
        <f t="shared" si="8"/>
        <v>2241.4679999999998</v>
      </c>
      <c r="E252" s="9"/>
    </row>
    <row r="253" spans="1:5" ht="15.95" customHeight="1" x14ac:dyDescent="0.2">
      <c r="A253" s="8">
        <f t="shared" si="7"/>
        <v>37000244</v>
      </c>
      <c r="B253" s="8" t="s">
        <v>6</v>
      </c>
      <c r="C253" s="42">
        <v>2016</v>
      </c>
      <c r="D253" s="58">
        <f t="shared" si="8"/>
        <v>2221.6320000000001</v>
      </c>
      <c r="E253" s="9"/>
    </row>
    <row r="254" spans="1:5" ht="15.95" customHeight="1" x14ac:dyDescent="0.2">
      <c r="A254" s="8">
        <f t="shared" si="7"/>
        <v>37000245</v>
      </c>
      <c r="B254" s="8" t="s">
        <v>6</v>
      </c>
      <c r="C254" s="42">
        <v>2031</v>
      </c>
      <c r="D254" s="58">
        <f t="shared" si="8"/>
        <v>2238.1619999999998</v>
      </c>
      <c r="E254" s="9"/>
    </row>
    <row r="255" spans="1:5" ht="15.95" customHeight="1" x14ac:dyDescent="0.2">
      <c r="A255" s="8">
        <f t="shared" si="7"/>
        <v>37000246</v>
      </c>
      <c r="B255" s="8" t="s">
        <v>6</v>
      </c>
      <c r="C255" s="42">
        <v>2046</v>
      </c>
      <c r="D255" s="58">
        <f t="shared" si="8"/>
        <v>2254.692</v>
      </c>
      <c r="E255" s="9"/>
    </row>
    <row r="256" spans="1:5" ht="15.95" customHeight="1" x14ac:dyDescent="0.2">
      <c r="A256" s="8">
        <f t="shared" si="7"/>
        <v>37000247</v>
      </c>
      <c r="B256" s="8" t="s">
        <v>6</v>
      </c>
      <c r="C256" s="42">
        <v>2013</v>
      </c>
      <c r="D256" s="58">
        <f t="shared" si="8"/>
        <v>2218.326</v>
      </c>
      <c r="E256" s="9"/>
    </row>
    <row r="257" spans="1:5" ht="15.95" customHeight="1" x14ac:dyDescent="0.2">
      <c r="A257" s="8">
        <f t="shared" si="7"/>
        <v>37000248</v>
      </c>
      <c r="B257" s="8" t="s">
        <v>6</v>
      </c>
      <c r="C257" s="42">
        <v>2046</v>
      </c>
      <c r="D257" s="58">
        <f t="shared" si="8"/>
        <v>2254.692</v>
      </c>
      <c r="E257" s="9"/>
    </row>
    <row r="258" spans="1:5" ht="15.95" customHeight="1" x14ac:dyDescent="0.2">
      <c r="A258" s="8">
        <f t="shared" si="7"/>
        <v>37000249</v>
      </c>
      <c r="B258" s="8" t="s">
        <v>6</v>
      </c>
      <c r="C258" s="42">
        <v>2028</v>
      </c>
      <c r="D258" s="58">
        <f t="shared" si="8"/>
        <v>2234.8559999999998</v>
      </c>
      <c r="E258" s="9"/>
    </row>
    <row r="259" spans="1:5" ht="15.95" customHeight="1" x14ac:dyDescent="0.2">
      <c r="A259" s="8">
        <f t="shared" si="7"/>
        <v>37000250</v>
      </c>
      <c r="B259" s="8" t="s">
        <v>6</v>
      </c>
      <c r="C259" s="42">
        <v>2004</v>
      </c>
      <c r="D259" s="58">
        <f t="shared" si="8"/>
        <v>2208.4079999999999</v>
      </c>
      <c r="E259" s="9"/>
    </row>
    <row r="260" spans="1:5" ht="15.95" customHeight="1" x14ac:dyDescent="0.2">
      <c r="A260" s="8">
        <f t="shared" si="7"/>
        <v>37000251</v>
      </c>
      <c r="B260" s="8" t="s">
        <v>6</v>
      </c>
      <c r="C260" s="42">
        <v>2010</v>
      </c>
      <c r="D260" s="58">
        <f t="shared" si="8"/>
        <v>2215.02</v>
      </c>
      <c r="E260" s="9"/>
    </row>
    <row r="261" spans="1:5" ht="15.95" customHeight="1" x14ac:dyDescent="0.2">
      <c r="A261" s="8">
        <f t="shared" si="7"/>
        <v>37000252</v>
      </c>
      <c r="B261" s="8" t="s">
        <v>6</v>
      </c>
      <c r="C261" s="42">
        <v>2046</v>
      </c>
      <c r="D261" s="58">
        <f t="shared" si="8"/>
        <v>2254.692</v>
      </c>
      <c r="E261" s="9"/>
    </row>
    <row r="262" spans="1:5" ht="15.95" customHeight="1" x14ac:dyDescent="0.2">
      <c r="A262" s="8">
        <f t="shared" si="7"/>
        <v>37000253</v>
      </c>
      <c r="B262" s="8" t="s">
        <v>6</v>
      </c>
      <c r="C262" s="42">
        <v>2016</v>
      </c>
      <c r="D262" s="58">
        <f t="shared" si="8"/>
        <v>2221.6320000000001</v>
      </c>
      <c r="E262" s="9"/>
    </row>
    <row r="263" spans="1:5" ht="15.95" customHeight="1" x14ac:dyDescent="0.2">
      <c r="A263" s="8">
        <f t="shared" si="7"/>
        <v>37000254</v>
      </c>
      <c r="B263" s="8" t="s">
        <v>6</v>
      </c>
      <c r="C263" s="42">
        <v>2040</v>
      </c>
      <c r="D263" s="58">
        <f t="shared" si="8"/>
        <v>2248.08</v>
      </c>
      <c r="E263" s="9"/>
    </row>
    <row r="264" spans="1:5" ht="15.95" customHeight="1" x14ac:dyDescent="0.2">
      <c r="A264" s="8">
        <f t="shared" si="7"/>
        <v>37000255</v>
      </c>
      <c r="B264" s="8" t="s">
        <v>6</v>
      </c>
      <c r="C264" s="42">
        <v>2034</v>
      </c>
      <c r="D264" s="58">
        <f t="shared" si="8"/>
        <v>2241.4679999999998</v>
      </c>
      <c r="E264" s="9"/>
    </row>
    <row r="265" spans="1:5" ht="15.95" customHeight="1" x14ac:dyDescent="0.2">
      <c r="A265" s="8">
        <f t="shared" si="7"/>
        <v>37000256</v>
      </c>
      <c r="B265" s="8" t="s">
        <v>6</v>
      </c>
      <c r="C265" s="42">
        <v>2025</v>
      </c>
      <c r="D265" s="58">
        <f t="shared" si="8"/>
        <v>2231.5500000000002</v>
      </c>
      <c r="E265" s="9"/>
    </row>
    <row r="266" spans="1:5" ht="15.95" customHeight="1" x14ac:dyDescent="0.2">
      <c r="A266" s="8">
        <f t="shared" si="7"/>
        <v>37000257</v>
      </c>
      <c r="B266" s="8" t="s">
        <v>6</v>
      </c>
      <c r="C266" s="42">
        <v>2046</v>
      </c>
      <c r="D266" s="58">
        <f t="shared" si="8"/>
        <v>2254.692</v>
      </c>
      <c r="E266" s="9"/>
    </row>
    <row r="267" spans="1:5" ht="15.95" customHeight="1" x14ac:dyDescent="0.2">
      <c r="A267" s="8">
        <f t="shared" ref="A267:A330" si="9">A266+1</f>
        <v>37000258</v>
      </c>
      <c r="B267" s="8" t="s">
        <v>6</v>
      </c>
      <c r="C267" s="42">
        <v>2046</v>
      </c>
      <c r="D267" s="58">
        <f t="shared" ref="D267:D330" si="10">IF(B267=VLOOKUP(B267,$F$10:$G$15,1,0),C267+(C267*(VLOOKUP(B267,$F$10:$G$15,2,0))),0)</f>
        <v>2254.692</v>
      </c>
      <c r="E267" s="9"/>
    </row>
    <row r="268" spans="1:5" ht="15.95" customHeight="1" x14ac:dyDescent="0.2">
      <c r="A268" s="8">
        <f t="shared" si="9"/>
        <v>37000259</v>
      </c>
      <c r="B268" s="8" t="s">
        <v>6</v>
      </c>
      <c r="C268" s="42">
        <v>2046</v>
      </c>
      <c r="D268" s="58">
        <f t="shared" si="10"/>
        <v>2254.692</v>
      </c>
      <c r="E268" s="9"/>
    </row>
    <row r="269" spans="1:5" ht="15.95" customHeight="1" x14ac:dyDescent="0.2">
      <c r="A269" s="8">
        <f t="shared" si="9"/>
        <v>37000260</v>
      </c>
      <c r="B269" s="8" t="s">
        <v>6</v>
      </c>
      <c r="C269" s="42">
        <v>2046</v>
      </c>
      <c r="D269" s="58">
        <f t="shared" si="10"/>
        <v>2254.692</v>
      </c>
      <c r="E269" s="9"/>
    </row>
    <row r="270" spans="1:5" ht="15.95" customHeight="1" x14ac:dyDescent="0.2">
      <c r="A270" s="8">
        <f t="shared" si="9"/>
        <v>37000261</v>
      </c>
      <c r="B270" s="8" t="s">
        <v>6</v>
      </c>
      <c r="C270" s="42">
        <v>3400</v>
      </c>
      <c r="D270" s="58">
        <f t="shared" si="10"/>
        <v>3746.8</v>
      </c>
      <c r="E270" s="9"/>
    </row>
    <row r="271" spans="1:5" ht="15.95" customHeight="1" x14ac:dyDescent="0.2">
      <c r="A271" s="8">
        <f t="shared" si="9"/>
        <v>37000262</v>
      </c>
      <c r="B271" s="8" t="s">
        <v>6</v>
      </c>
      <c r="C271" s="42">
        <v>2046</v>
      </c>
      <c r="D271" s="58">
        <f t="shared" si="10"/>
        <v>2254.692</v>
      </c>
      <c r="E271" s="9"/>
    </row>
    <row r="272" spans="1:5" ht="15.95" customHeight="1" x14ac:dyDescent="0.2">
      <c r="A272" s="8">
        <f t="shared" si="9"/>
        <v>37000263</v>
      </c>
      <c r="B272" s="8" t="s">
        <v>6</v>
      </c>
      <c r="C272" s="42">
        <v>2046</v>
      </c>
      <c r="D272" s="58">
        <f t="shared" si="10"/>
        <v>2254.692</v>
      </c>
      <c r="E272" s="9"/>
    </row>
    <row r="273" spans="1:5" ht="15.95" customHeight="1" x14ac:dyDescent="0.2">
      <c r="A273" s="8">
        <f t="shared" si="9"/>
        <v>37000264</v>
      </c>
      <c r="B273" s="8" t="s">
        <v>6</v>
      </c>
      <c r="C273" s="42">
        <v>2046</v>
      </c>
      <c r="D273" s="58">
        <f t="shared" si="10"/>
        <v>2254.692</v>
      </c>
      <c r="E273" s="9"/>
    </row>
    <row r="274" spans="1:5" ht="15.95" customHeight="1" x14ac:dyDescent="0.2">
      <c r="A274" s="8">
        <f t="shared" si="9"/>
        <v>37000265</v>
      </c>
      <c r="B274" s="8" t="s">
        <v>6</v>
      </c>
      <c r="C274" s="42">
        <v>2037</v>
      </c>
      <c r="D274" s="58">
        <f t="shared" si="10"/>
        <v>2244.7739999999999</v>
      </c>
      <c r="E274" s="9"/>
    </row>
    <row r="275" spans="1:5" ht="15.95" customHeight="1" x14ac:dyDescent="0.2">
      <c r="A275" s="8">
        <f t="shared" si="9"/>
        <v>37000266</v>
      </c>
      <c r="B275" s="8" t="s">
        <v>6</v>
      </c>
      <c r="C275" s="42">
        <v>1998</v>
      </c>
      <c r="D275" s="58">
        <f t="shared" si="10"/>
        <v>2201.7959999999998</v>
      </c>
      <c r="E275" s="9"/>
    </row>
    <row r="276" spans="1:5" ht="15.95" customHeight="1" x14ac:dyDescent="0.2">
      <c r="A276" s="8">
        <f t="shared" si="9"/>
        <v>37000267</v>
      </c>
      <c r="B276" s="8" t="s">
        <v>6</v>
      </c>
      <c r="C276" s="42">
        <v>2046</v>
      </c>
      <c r="D276" s="58">
        <f t="shared" si="10"/>
        <v>2254.692</v>
      </c>
      <c r="E276" s="9"/>
    </row>
    <row r="277" spans="1:5" ht="15.95" customHeight="1" x14ac:dyDescent="0.2">
      <c r="A277" s="8">
        <f t="shared" si="9"/>
        <v>37000268</v>
      </c>
      <c r="B277" s="8" t="s">
        <v>6</v>
      </c>
      <c r="C277" s="42">
        <v>2046</v>
      </c>
      <c r="D277" s="58">
        <f t="shared" si="10"/>
        <v>2254.692</v>
      </c>
      <c r="E277" s="9"/>
    </row>
    <row r="278" spans="1:5" ht="15.95" customHeight="1" x14ac:dyDescent="0.2">
      <c r="A278" s="8">
        <f t="shared" si="9"/>
        <v>37000269</v>
      </c>
      <c r="B278" s="8" t="s">
        <v>6</v>
      </c>
      <c r="C278" s="42">
        <v>2010</v>
      </c>
      <c r="D278" s="58">
        <f t="shared" si="10"/>
        <v>2215.02</v>
      </c>
      <c r="E278" s="9"/>
    </row>
    <row r="279" spans="1:5" ht="15.95" customHeight="1" x14ac:dyDescent="0.2">
      <c r="A279" s="8">
        <f t="shared" si="9"/>
        <v>37000270</v>
      </c>
      <c r="B279" s="8" t="s">
        <v>6</v>
      </c>
      <c r="C279" s="42">
        <v>2028</v>
      </c>
      <c r="D279" s="58">
        <f t="shared" si="10"/>
        <v>2234.8559999999998</v>
      </c>
      <c r="E279" s="9"/>
    </row>
    <row r="280" spans="1:5" ht="15.95" customHeight="1" x14ac:dyDescent="0.2">
      <c r="A280" s="8">
        <f t="shared" si="9"/>
        <v>37000271</v>
      </c>
      <c r="B280" s="8" t="s">
        <v>6</v>
      </c>
      <c r="C280" s="42">
        <v>2016</v>
      </c>
      <c r="D280" s="58">
        <f t="shared" si="10"/>
        <v>2221.6320000000001</v>
      </c>
      <c r="E280" s="9"/>
    </row>
    <row r="281" spans="1:5" ht="15.95" customHeight="1" x14ac:dyDescent="0.2">
      <c r="A281" s="8">
        <f t="shared" si="9"/>
        <v>37000272</v>
      </c>
      <c r="B281" s="8" t="s">
        <v>6</v>
      </c>
      <c r="C281" s="42">
        <v>2022</v>
      </c>
      <c r="D281" s="58">
        <f t="shared" si="10"/>
        <v>2228.2440000000001</v>
      </c>
      <c r="E281" s="9"/>
    </row>
    <row r="282" spans="1:5" ht="15.95" customHeight="1" x14ac:dyDescent="0.2">
      <c r="A282" s="8">
        <f t="shared" si="9"/>
        <v>37000273</v>
      </c>
      <c r="B282" s="8" t="s">
        <v>6</v>
      </c>
      <c r="C282" s="42">
        <v>2046</v>
      </c>
      <c r="D282" s="58">
        <f t="shared" si="10"/>
        <v>2254.692</v>
      </c>
      <c r="E282" s="9"/>
    </row>
    <row r="283" spans="1:5" ht="15.95" customHeight="1" x14ac:dyDescent="0.2">
      <c r="A283" s="8">
        <f t="shared" si="9"/>
        <v>37000274</v>
      </c>
      <c r="B283" s="8" t="s">
        <v>6</v>
      </c>
      <c r="C283" s="42">
        <v>2022</v>
      </c>
      <c r="D283" s="58">
        <f t="shared" si="10"/>
        <v>2228.2440000000001</v>
      </c>
      <c r="E283" s="9"/>
    </row>
    <row r="284" spans="1:5" ht="15.95" customHeight="1" x14ac:dyDescent="0.2">
      <c r="A284" s="8">
        <f t="shared" si="9"/>
        <v>37000275</v>
      </c>
      <c r="B284" s="8" t="s">
        <v>6</v>
      </c>
      <c r="C284" s="42">
        <v>1995</v>
      </c>
      <c r="D284" s="58">
        <f t="shared" si="10"/>
        <v>2198.4899999999998</v>
      </c>
      <c r="E284" s="9"/>
    </row>
    <row r="285" spans="1:5" ht="15.95" customHeight="1" x14ac:dyDescent="0.2">
      <c r="A285" s="8">
        <f t="shared" si="9"/>
        <v>37000276</v>
      </c>
      <c r="B285" s="8" t="s">
        <v>6</v>
      </c>
      <c r="C285" s="42">
        <v>2046</v>
      </c>
      <c r="D285" s="58">
        <f t="shared" si="10"/>
        <v>2254.692</v>
      </c>
      <c r="E285" s="9"/>
    </row>
    <row r="286" spans="1:5" ht="15.95" customHeight="1" x14ac:dyDescent="0.2">
      <c r="A286" s="8">
        <f t="shared" si="9"/>
        <v>37000277</v>
      </c>
      <c r="B286" s="8" t="s">
        <v>6</v>
      </c>
      <c r="C286" s="42">
        <v>2046</v>
      </c>
      <c r="D286" s="58">
        <f t="shared" si="10"/>
        <v>2254.692</v>
      </c>
      <c r="E286" s="9"/>
    </row>
    <row r="287" spans="1:5" ht="15.95" customHeight="1" x14ac:dyDescent="0.2">
      <c r="A287" s="8">
        <f t="shared" si="9"/>
        <v>37000278</v>
      </c>
      <c r="B287" s="8" t="s">
        <v>6</v>
      </c>
      <c r="C287" s="42">
        <v>2046</v>
      </c>
      <c r="D287" s="58">
        <f t="shared" si="10"/>
        <v>2254.692</v>
      </c>
      <c r="E287" s="9"/>
    </row>
    <row r="288" spans="1:5" ht="15.95" customHeight="1" x14ac:dyDescent="0.2">
      <c r="A288" s="8">
        <f t="shared" si="9"/>
        <v>37000279</v>
      </c>
      <c r="B288" s="8" t="s">
        <v>6</v>
      </c>
      <c r="C288" s="42">
        <v>1998</v>
      </c>
      <c r="D288" s="58">
        <f t="shared" si="10"/>
        <v>2201.7959999999998</v>
      </c>
      <c r="E288" s="9"/>
    </row>
    <row r="289" spans="1:5" ht="15.95" customHeight="1" x14ac:dyDescent="0.2">
      <c r="A289" s="8">
        <f t="shared" si="9"/>
        <v>37000280</v>
      </c>
      <c r="B289" s="8" t="s">
        <v>6</v>
      </c>
      <c r="C289" s="42">
        <v>2040</v>
      </c>
      <c r="D289" s="58">
        <f t="shared" si="10"/>
        <v>2248.08</v>
      </c>
      <c r="E289" s="9"/>
    </row>
    <row r="290" spans="1:5" ht="15.95" customHeight="1" x14ac:dyDescent="0.2">
      <c r="A290" s="8">
        <f t="shared" si="9"/>
        <v>37000281</v>
      </c>
      <c r="B290" s="8" t="s">
        <v>6</v>
      </c>
      <c r="C290" s="42">
        <v>2046</v>
      </c>
      <c r="D290" s="58">
        <f t="shared" si="10"/>
        <v>2254.692</v>
      </c>
      <c r="E290" s="9"/>
    </row>
    <row r="291" spans="1:5" ht="15.95" customHeight="1" x14ac:dyDescent="0.2">
      <c r="A291" s="8">
        <f t="shared" si="9"/>
        <v>37000282</v>
      </c>
      <c r="B291" s="8" t="s">
        <v>6</v>
      </c>
      <c r="C291" s="42">
        <v>2046</v>
      </c>
      <c r="D291" s="58">
        <f t="shared" si="10"/>
        <v>2254.692</v>
      </c>
      <c r="E291" s="9"/>
    </row>
    <row r="292" spans="1:5" ht="15.95" customHeight="1" x14ac:dyDescent="0.2">
      <c r="A292" s="8">
        <f t="shared" si="9"/>
        <v>37000283</v>
      </c>
      <c r="B292" s="8" t="s">
        <v>6</v>
      </c>
      <c r="C292" s="42">
        <v>3400</v>
      </c>
      <c r="D292" s="58">
        <f t="shared" si="10"/>
        <v>3746.8</v>
      </c>
      <c r="E292" s="9"/>
    </row>
    <row r="293" spans="1:5" ht="15.95" customHeight="1" x14ac:dyDescent="0.2">
      <c r="A293" s="8">
        <f t="shared" si="9"/>
        <v>37000284</v>
      </c>
      <c r="B293" s="8" t="s">
        <v>6</v>
      </c>
      <c r="C293" s="42">
        <v>1992</v>
      </c>
      <c r="D293" s="58">
        <f t="shared" si="10"/>
        <v>2195.1840000000002</v>
      </c>
      <c r="E293" s="9"/>
    </row>
    <row r="294" spans="1:5" ht="15.95" customHeight="1" x14ac:dyDescent="0.2">
      <c r="A294" s="8">
        <f t="shared" si="9"/>
        <v>37000285</v>
      </c>
      <c r="B294" s="8" t="s">
        <v>6</v>
      </c>
      <c r="C294" s="42">
        <v>2010</v>
      </c>
      <c r="D294" s="58">
        <f t="shared" si="10"/>
        <v>2215.02</v>
      </c>
      <c r="E294" s="9"/>
    </row>
    <row r="295" spans="1:5" ht="15.95" customHeight="1" x14ac:dyDescent="0.2">
      <c r="A295" s="8">
        <f t="shared" si="9"/>
        <v>37000286</v>
      </c>
      <c r="B295" s="8" t="s">
        <v>6</v>
      </c>
      <c r="C295" s="42">
        <v>540</v>
      </c>
      <c r="D295" s="58">
        <f t="shared" si="10"/>
        <v>595.08000000000004</v>
      </c>
      <c r="E295" s="9"/>
    </row>
    <row r="296" spans="1:5" ht="15.95" customHeight="1" x14ac:dyDescent="0.2">
      <c r="A296" s="8">
        <f t="shared" si="9"/>
        <v>37000287</v>
      </c>
      <c r="B296" s="8" t="s">
        <v>6</v>
      </c>
      <c r="C296" s="42">
        <v>2034</v>
      </c>
      <c r="D296" s="58">
        <f t="shared" si="10"/>
        <v>2241.4679999999998</v>
      </c>
      <c r="E296" s="9"/>
    </row>
    <row r="297" spans="1:5" ht="15.95" customHeight="1" x14ac:dyDescent="0.2">
      <c r="A297" s="8">
        <f t="shared" si="9"/>
        <v>37000288</v>
      </c>
      <c r="B297" s="8" t="s">
        <v>6</v>
      </c>
      <c r="C297" s="42">
        <v>2010</v>
      </c>
      <c r="D297" s="58">
        <f t="shared" si="10"/>
        <v>2215.02</v>
      </c>
      <c r="E297" s="9"/>
    </row>
    <row r="298" spans="1:5" ht="15.95" customHeight="1" x14ac:dyDescent="0.2">
      <c r="A298" s="8">
        <f t="shared" si="9"/>
        <v>37000289</v>
      </c>
      <c r="B298" s="8" t="s">
        <v>6</v>
      </c>
      <c r="C298" s="42">
        <v>2034</v>
      </c>
      <c r="D298" s="58">
        <f t="shared" si="10"/>
        <v>2241.4679999999998</v>
      </c>
      <c r="E298" s="9"/>
    </row>
    <row r="299" spans="1:5" ht="15.95" customHeight="1" x14ac:dyDescent="0.2">
      <c r="A299" s="8">
        <f t="shared" si="9"/>
        <v>37000290</v>
      </c>
      <c r="B299" s="8" t="s">
        <v>6</v>
      </c>
      <c r="C299" s="42">
        <v>2046</v>
      </c>
      <c r="D299" s="58">
        <f t="shared" si="10"/>
        <v>2254.692</v>
      </c>
      <c r="E299" s="9"/>
    </row>
    <row r="300" spans="1:5" ht="15.95" customHeight="1" x14ac:dyDescent="0.2">
      <c r="A300" s="8">
        <f t="shared" si="9"/>
        <v>37000291</v>
      </c>
      <c r="B300" s="8" t="s">
        <v>6</v>
      </c>
      <c r="C300" s="42">
        <v>2046</v>
      </c>
      <c r="D300" s="58">
        <f t="shared" si="10"/>
        <v>2254.692</v>
      </c>
      <c r="E300" s="9"/>
    </row>
    <row r="301" spans="1:5" ht="15.95" customHeight="1" x14ac:dyDescent="0.2">
      <c r="A301" s="8">
        <f t="shared" si="9"/>
        <v>37000292</v>
      </c>
      <c r="B301" s="8" t="s">
        <v>6</v>
      </c>
      <c r="C301" s="42">
        <v>2046</v>
      </c>
      <c r="D301" s="58">
        <f t="shared" si="10"/>
        <v>2254.692</v>
      </c>
      <c r="E301" s="9"/>
    </row>
    <row r="302" spans="1:5" ht="15.95" customHeight="1" x14ac:dyDescent="0.2">
      <c r="A302" s="8">
        <f t="shared" si="9"/>
        <v>37000293</v>
      </c>
      <c r="B302" s="8" t="s">
        <v>6</v>
      </c>
      <c r="C302" s="42">
        <v>2046</v>
      </c>
      <c r="D302" s="58">
        <f t="shared" si="10"/>
        <v>2254.692</v>
      </c>
      <c r="E302" s="9"/>
    </row>
    <row r="303" spans="1:5" ht="15.95" customHeight="1" x14ac:dyDescent="0.2">
      <c r="A303" s="8">
        <f t="shared" si="9"/>
        <v>37000294</v>
      </c>
      <c r="B303" s="8" t="s">
        <v>6</v>
      </c>
      <c r="C303" s="42">
        <v>1995</v>
      </c>
      <c r="D303" s="58">
        <f t="shared" si="10"/>
        <v>2198.4899999999998</v>
      </c>
      <c r="E303" s="9"/>
    </row>
    <row r="304" spans="1:5" ht="15.95" customHeight="1" x14ac:dyDescent="0.2">
      <c r="A304" s="8">
        <f t="shared" si="9"/>
        <v>37000295</v>
      </c>
      <c r="B304" s="8" t="s">
        <v>6</v>
      </c>
      <c r="C304" s="42">
        <v>2046</v>
      </c>
      <c r="D304" s="58">
        <f t="shared" si="10"/>
        <v>2254.692</v>
      </c>
      <c r="E304" s="9"/>
    </row>
    <row r="305" spans="1:5" ht="15.95" customHeight="1" x14ac:dyDescent="0.2">
      <c r="A305" s="8">
        <f t="shared" si="9"/>
        <v>37000296</v>
      </c>
      <c r="B305" s="8" t="s">
        <v>6</v>
      </c>
      <c r="C305" s="42">
        <v>2016</v>
      </c>
      <c r="D305" s="58">
        <f t="shared" si="10"/>
        <v>2221.6320000000001</v>
      </c>
      <c r="E305" s="9"/>
    </row>
    <row r="306" spans="1:5" ht="15.95" customHeight="1" x14ac:dyDescent="0.2">
      <c r="A306" s="8">
        <f t="shared" si="9"/>
        <v>37000297</v>
      </c>
      <c r="B306" s="8" t="s">
        <v>6</v>
      </c>
      <c r="C306" s="42">
        <v>2046</v>
      </c>
      <c r="D306" s="58">
        <f t="shared" si="10"/>
        <v>2254.692</v>
      </c>
      <c r="E306" s="9"/>
    </row>
    <row r="307" spans="1:5" ht="15.95" customHeight="1" x14ac:dyDescent="0.2">
      <c r="A307" s="8">
        <f t="shared" si="9"/>
        <v>37000298</v>
      </c>
      <c r="B307" s="8" t="s">
        <v>6</v>
      </c>
      <c r="C307" s="42">
        <v>2046</v>
      </c>
      <c r="D307" s="58">
        <f t="shared" si="10"/>
        <v>2254.692</v>
      </c>
      <c r="E307" s="9"/>
    </row>
    <row r="308" spans="1:5" ht="15.95" customHeight="1" x14ac:dyDescent="0.2">
      <c r="A308" s="8">
        <f t="shared" si="9"/>
        <v>37000299</v>
      </c>
      <c r="B308" s="8" t="s">
        <v>6</v>
      </c>
      <c r="C308" s="42">
        <v>2046</v>
      </c>
      <c r="D308" s="58">
        <f t="shared" si="10"/>
        <v>2254.692</v>
      </c>
      <c r="E308" s="9"/>
    </row>
    <row r="309" spans="1:5" ht="15.95" customHeight="1" x14ac:dyDescent="0.2">
      <c r="A309" s="8">
        <f t="shared" si="9"/>
        <v>37000300</v>
      </c>
      <c r="B309" s="8" t="s">
        <v>6</v>
      </c>
      <c r="C309" s="42">
        <v>2010</v>
      </c>
      <c r="D309" s="58">
        <f t="shared" si="10"/>
        <v>2215.02</v>
      </c>
      <c r="E309" s="9"/>
    </row>
    <row r="310" spans="1:5" ht="15.95" customHeight="1" x14ac:dyDescent="0.2">
      <c r="A310" s="8">
        <f t="shared" si="9"/>
        <v>37000301</v>
      </c>
      <c r="B310" s="8" t="s">
        <v>6</v>
      </c>
      <c r="C310" s="42">
        <v>2046</v>
      </c>
      <c r="D310" s="58">
        <f t="shared" si="10"/>
        <v>2254.692</v>
      </c>
      <c r="E310" s="9"/>
    </row>
    <row r="311" spans="1:5" ht="15.95" customHeight="1" x14ac:dyDescent="0.2">
      <c r="A311" s="8">
        <f t="shared" si="9"/>
        <v>37000302</v>
      </c>
      <c r="B311" s="8" t="s">
        <v>6</v>
      </c>
      <c r="C311" s="42">
        <v>2034</v>
      </c>
      <c r="D311" s="58">
        <f t="shared" si="10"/>
        <v>2241.4679999999998</v>
      </c>
      <c r="E311" s="9"/>
    </row>
    <row r="312" spans="1:5" ht="15.95" customHeight="1" x14ac:dyDescent="0.2">
      <c r="A312" s="8">
        <f t="shared" si="9"/>
        <v>37000303</v>
      </c>
      <c r="B312" s="8" t="s">
        <v>6</v>
      </c>
      <c r="C312" s="42">
        <v>2046</v>
      </c>
      <c r="D312" s="58">
        <f t="shared" si="10"/>
        <v>2254.692</v>
      </c>
      <c r="E312" s="9"/>
    </row>
    <row r="313" spans="1:5" ht="15.95" customHeight="1" x14ac:dyDescent="0.2">
      <c r="A313" s="8">
        <f t="shared" si="9"/>
        <v>37000304</v>
      </c>
      <c r="B313" s="8" t="s">
        <v>6</v>
      </c>
      <c r="C313" s="42">
        <v>3400</v>
      </c>
      <c r="D313" s="58">
        <f t="shared" si="10"/>
        <v>3746.8</v>
      </c>
      <c r="E313" s="9"/>
    </row>
    <row r="314" spans="1:5" ht="15.95" customHeight="1" x14ac:dyDescent="0.2">
      <c r="A314" s="8">
        <f t="shared" si="9"/>
        <v>37000305</v>
      </c>
      <c r="B314" s="8" t="s">
        <v>6</v>
      </c>
      <c r="C314" s="42">
        <v>2037</v>
      </c>
      <c r="D314" s="58">
        <f t="shared" si="10"/>
        <v>2244.7739999999999</v>
      </c>
      <c r="E314" s="9"/>
    </row>
    <row r="315" spans="1:5" ht="15.95" customHeight="1" x14ac:dyDescent="0.2">
      <c r="A315" s="8">
        <f t="shared" si="9"/>
        <v>37000306</v>
      </c>
      <c r="B315" s="8" t="s">
        <v>6</v>
      </c>
      <c r="C315" s="42">
        <v>2013</v>
      </c>
      <c r="D315" s="58">
        <f t="shared" si="10"/>
        <v>2218.326</v>
      </c>
      <c r="E315" s="9"/>
    </row>
    <row r="316" spans="1:5" ht="15.95" customHeight="1" x14ac:dyDescent="0.2">
      <c r="A316" s="8">
        <f t="shared" si="9"/>
        <v>37000307</v>
      </c>
      <c r="B316" s="8" t="s">
        <v>6</v>
      </c>
      <c r="C316" s="42">
        <v>2046</v>
      </c>
      <c r="D316" s="58">
        <f t="shared" si="10"/>
        <v>2254.692</v>
      </c>
      <c r="E316" s="9"/>
    </row>
    <row r="317" spans="1:5" ht="15.95" customHeight="1" x14ac:dyDescent="0.2">
      <c r="A317" s="8">
        <f t="shared" si="9"/>
        <v>37000308</v>
      </c>
      <c r="B317" s="8" t="s">
        <v>6</v>
      </c>
      <c r="C317" s="42">
        <v>2046</v>
      </c>
      <c r="D317" s="58">
        <f t="shared" si="10"/>
        <v>2254.692</v>
      </c>
      <c r="E317" s="9"/>
    </row>
    <row r="318" spans="1:5" ht="15.95" customHeight="1" x14ac:dyDescent="0.2">
      <c r="A318" s="8">
        <f t="shared" si="9"/>
        <v>37000309</v>
      </c>
      <c r="B318" s="8" t="s">
        <v>6</v>
      </c>
      <c r="C318" s="42">
        <v>2046</v>
      </c>
      <c r="D318" s="58">
        <f t="shared" si="10"/>
        <v>2254.692</v>
      </c>
      <c r="E318" s="9"/>
    </row>
    <row r="319" spans="1:5" ht="15.95" customHeight="1" x14ac:dyDescent="0.2">
      <c r="A319" s="8">
        <f t="shared" si="9"/>
        <v>37000310</v>
      </c>
      <c r="B319" s="8" t="s">
        <v>6</v>
      </c>
      <c r="C319" s="42">
        <v>2046</v>
      </c>
      <c r="D319" s="58">
        <f t="shared" si="10"/>
        <v>2254.692</v>
      </c>
      <c r="E319" s="9"/>
    </row>
    <row r="320" spans="1:5" ht="15.95" customHeight="1" x14ac:dyDescent="0.2">
      <c r="A320" s="8">
        <f t="shared" si="9"/>
        <v>37000311</v>
      </c>
      <c r="B320" s="8" t="s">
        <v>6</v>
      </c>
      <c r="C320" s="42">
        <v>2013</v>
      </c>
      <c r="D320" s="58">
        <f t="shared" si="10"/>
        <v>2218.326</v>
      </c>
      <c r="E320" s="9"/>
    </row>
    <row r="321" spans="1:5" ht="15.95" customHeight="1" x14ac:dyDescent="0.2">
      <c r="A321" s="8">
        <f t="shared" si="9"/>
        <v>37000312</v>
      </c>
      <c r="B321" s="8" t="s">
        <v>6</v>
      </c>
      <c r="C321" s="42">
        <v>2040</v>
      </c>
      <c r="D321" s="58">
        <f t="shared" si="10"/>
        <v>2248.08</v>
      </c>
      <c r="E321" s="9"/>
    </row>
    <row r="322" spans="1:5" ht="15.95" customHeight="1" x14ac:dyDescent="0.2">
      <c r="A322" s="8">
        <f t="shared" si="9"/>
        <v>37000313</v>
      </c>
      <c r="B322" s="8" t="s">
        <v>6</v>
      </c>
      <c r="C322" s="42">
        <v>2046</v>
      </c>
      <c r="D322" s="58">
        <f t="shared" si="10"/>
        <v>2254.692</v>
      </c>
      <c r="E322" s="9"/>
    </row>
    <row r="323" spans="1:5" ht="15.95" customHeight="1" x14ac:dyDescent="0.2">
      <c r="A323" s="8">
        <f t="shared" si="9"/>
        <v>37000314</v>
      </c>
      <c r="B323" s="8" t="s">
        <v>6</v>
      </c>
      <c r="C323" s="42">
        <v>2046</v>
      </c>
      <c r="D323" s="58">
        <f t="shared" si="10"/>
        <v>2254.692</v>
      </c>
      <c r="E323" s="9"/>
    </row>
    <row r="324" spans="1:5" ht="15.95" customHeight="1" x14ac:dyDescent="0.2">
      <c r="A324" s="8">
        <f t="shared" si="9"/>
        <v>37000315</v>
      </c>
      <c r="B324" s="8" t="s">
        <v>6</v>
      </c>
      <c r="C324" s="42">
        <v>2037</v>
      </c>
      <c r="D324" s="58">
        <f t="shared" si="10"/>
        <v>2244.7739999999999</v>
      </c>
      <c r="E324" s="9"/>
    </row>
    <row r="325" spans="1:5" ht="15.95" customHeight="1" x14ac:dyDescent="0.2">
      <c r="A325" s="8">
        <f t="shared" si="9"/>
        <v>37000316</v>
      </c>
      <c r="B325" s="8" t="s">
        <v>6</v>
      </c>
      <c r="C325" s="42">
        <v>2046</v>
      </c>
      <c r="D325" s="58">
        <f t="shared" si="10"/>
        <v>2254.692</v>
      </c>
      <c r="E325" s="9"/>
    </row>
    <row r="326" spans="1:5" ht="15.95" customHeight="1" x14ac:dyDescent="0.2">
      <c r="A326" s="8">
        <f t="shared" si="9"/>
        <v>37000317</v>
      </c>
      <c r="B326" s="8" t="s">
        <v>6</v>
      </c>
      <c r="C326" s="42">
        <v>2046</v>
      </c>
      <c r="D326" s="58">
        <f t="shared" si="10"/>
        <v>2254.692</v>
      </c>
      <c r="E326" s="9"/>
    </row>
    <row r="327" spans="1:5" ht="15.95" customHeight="1" x14ac:dyDescent="0.2">
      <c r="A327" s="8">
        <f t="shared" si="9"/>
        <v>37000318</v>
      </c>
      <c r="B327" s="8" t="s">
        <v>6</v>
      </c>
      <c r="C327" s="42">
        <v>2046</v>
      </c>
      <c r="D327" s="58">
        <f t="shared" si="10"/>
        <v>2254.692</v>
      </c>
      <c r="E327" s="9"/>
    </row>
    <row r="328" spans="1:5" ht="15.95" customHeight="1" x14ac:dyDescent="0.2">
      <c r="A328" s="8">
        <f t="shared" si="9"/>
        <v>37000319</v>
      </c>
      <c r="B328" s="8" t="s">
        <v>6</v>
      </c>
      <c r="C328" s="42">
        <v>2022</v>
      </c>
      <c r="D328" s="58">
        <f t="shared" si="10"/>
        <v>2228.2440000000001</v>
      </c>
      <c r="E328" s="9"/>
    </row>
    <row r="329" spans="1:5" ht="15.95" customHeight="1" x14ac:dyDescent="0.2">
      <c r="A329" s="8">
        <f t="shared" si="9"/>
        <v>37000320</v>
      </c>
      <c r="B329" s="8" t="s">
        <v>6</v>
      </c>
      <c r="C329" s="42">
        <v>2046</v>
      </c>
      <c r="D329" s="58">
        <f t="shared" si="10"/>
        <v>2254.692</v>
      </c>
      <c r="E329" s="9"/>
    </row>
    <row r="330" spans="1:5" ht="15.95" customHeight="1" x14ac:dyDescent="0.2">
      <c r="A330" s="8">
        <f t="shared" si="9"/>
        <v>37000321</v>
      </c>
      <c r="B330" s="8" t="s">
        <v>6</v>
      </c>
      <c r="C330" s="42">
        <v>2046</v>
      </c>
      <c r="D330" s="58">
        <f t="shared" si="10"/>
        <v>2254.692</v>
      </c>
      <c r="E330" s="9"/>
    </row>
    <row r="331" spans="1:5" ht="15.95" customHeight="1" x14ac:dyDescent="0.2">
      <c r="A331" s="8">
        <f t="shared" ref="A331:A394" si="11">A330+1</f>
        <v>37000322</v>
      </c>
      <c r="B331" s="8" t="s">
        <v>6</v>
      </c>
      <c r="C331" s="42">
        <v>2025</v>
      </c>
      <c r="D331" s="58">
        <f t="shared" ref="D331:D394" si="12">IF(B331=VLOOKUP(B331,$F$10:$G$15,1,0),C331+(C331*(VLOOKUP(B331,$F$10:$G$15,2,0))),0)</f>
        <v>2231.5500000000002</v>
      </c>
      <c r="E331" s="9"/>
    </row>
    <row r="332" spans="1:5" ht="15.95" customHeight="1" x14ac:dyDescent="0.2">
      <c r="A332" s="8">
        <f t="shared" si="11"/>
        <v>37000323</v>
      </c>
      <c r="B332" s="8" t="s">
        <v>6</v>
      </c>
      <c r="C332" s="42">
        <v>1992</v>
      </c>
      <c r="D332" s="58">
        <f t="shared" si="12"/>
        <v>2195.1840000000002</v>
      </c>
      <c r="E332" s="9"/>
    </row>
    <row r="333" spans="1:5" ht="15.95" customHeight="1" x14ac:dyDescent="0.2">
      <c r="A333" s="8">
        <f t="shared" si="11"/>
        <v>37000324</v>
      </c>
      <c r="B333" s="8" t="s">
        <v>6</v>
      </c>
      <c r="C333" s="42">
        <v>2046</v>
      </c>
      <c r="D333" s="58">
        <f t="shared" si="12"/>
        <v>2254.692</v>
      </c>
      <c r="E333" s="9"/>
    </row>
    <row r="334" spans="1:5" ht="15.95" customHeight="1" x14ac:dyDescent="0.2">
      <c r="A334" s="8">
        <f t="shared" si="11"/>
        <v>37000325</v>
      </c>
      <c r="B334" s="8" t="s">
        <v>6</v>
      </c>
      <c r="C334" s="42">
        <v>2040</v>
      </c>
      <c r="D334" s="58">
        <f t="shared" si="12"/>
        <v>2248.08</v>
      </c>
      <c r="E334" s="9"/>
    </row>
    <row r="335" spans="1:5" ht="15.95" customHeight="1" x14ac:dyDescent="0.2">
      <c r="A335" s="8">
        <f t="shared" si="11"/>
        <v>37000326</v>
      </c>
      <c r="B335" s="8" t="s">
        <v>6</v>
      </c>
      <c r="C335" s="42">
        <v>2040</v>
      </c>
      <c r="D335" s="58">
        <f t="shared" si="12"/>
        <v>2248.08</v>
      </c>
      <c r="E335" s="9"/>
    </row>
    <row r="336" spans="1:5" ht="15.95" customHeight="1" x14ac:dyDescent="0.2">
      <c r="A336" s="8">
        <f t="shared" si="11"/>
        <v>37000327</v>
      </c>
      <c r="B336" s="8" t="s">
        <v>6</v>
      </c>
      <c r="C336" s="42">
        <v>2046</v>
      </c>
      <c r="D336" s="58">
        <f t="shared" si="12"/>
        <v>2254.692</v>
      </c>
      <c r="E336" s="9"/>
    </row>
    <row r="337" spans="1:5" ht="15.95" customHeight="1" x14ac:dyDescent="0.2">
      <c r="A337" s="8">
        <f t="shared" si="11"/>
        <v>37000328</v>
      </c>
      <c r="B337" s="8" t="s">
        <v>6</v>
      </c>
      <c r="C337" s="42">
        <v>2040</v>
      </c>
      <c r="D337" s="58">
        <f t="shared" si="12"/>
        <v>2248.08</v>
      </c>
      <c r="E337" s="9"/>
    </row>
    <row r="338" spans="1:5" ht="15.95" customHeight="1" x14ac:dyDescent="0.2">
      <c r="A338" s="8">
        <f t="shared" si="11"/>
        <v>37000329</v>
      </c>
      <c r="B338" s="8" t="s">
        <v>6</v>
      </c>
      <c r="C338" s="42">
        <v>2046</v>
      </c>
      <c r="D338" s="58">
        <f t="shared" si="12"/>
        <v>2254.692</v>
      </c>
      <c r="E338" s="9"/>
    </row>
    <row r="339" spans="1:5" ht="15.95" customHeight="1" x14ac:dyDescent="0.2">
      <c r="A339" s="8">
        <f t="shared" si="11"/>
        <v>37000330</v>
      </c>
      <c r="B339" s="8" t="s">
        <v>6</v>
      </c>
      <c r="C339" s="42">
        <v>2037</v>
      </c>
      <c r="D339" s="58">
        <f t="shared" si="12"/>
        <v>2244.7739999999999</v>
      </c>
      <c r="E339" s="9"/>
    </row>
    <row r="340" spans="1:5" ht="15.95" customHeight="1" x14ac:dyDescent="0.2">
      <c r="A340" s="8">
        <f t="shared" si="11"/>
        <v>37000331</v>
      </c>
      <c r="B340" s="8" t="s">
        <v>6</v>
      </c>
      <c r="C340" s="42">
        <v>2046</v>
      </c>
      <c r="D340" s="58">
        <f t="shared" si="12"/>
        <v>2254.692</v>
      </c>
      <c r="E340" s="9"/>
    </row>
    <row r="341" spans="1:5" ht="15.95" customHeight="1" x14ac:dyDescent="0.2">
      <c r="A341" s="8">
        <f t="shared" si="11"/>
        <v>37000332</v>
      </c>
      <c r="B341" s="8" t="s">
        <v>6</v>
      </c>
      <c r="C341" s="42">
        <v>2046</v>
      </c>
      <c r="D341" s="58">
        <f t="shared" si="12"/>
        <v>2254.692</v>
      </c>
      <c r="E341" s="9"/>
    </row>
    <row r="342" spans="1:5" ht="15.95" customHeight="1" x14ac:dyDescent="0.2">
      <c r="A342" s="8">
        <f t="shared" si="11"/>
        <v>37000333</v>
      </c>
      <c r="B342" s="8" t="s">
        <v>6</v>
      </c>
      <c r="C342" s="42">
        <v>2031</v>
      </c>
      <c r="D342" s="58">
        <f t="shared" si="12"/>
        <v>2238.1619999999998</v>
      </c>
      <c r="E342" s="9"/>
    </row>
    <row r="343" spans="1:5" ht="15.95" customHeight="1" x14ac:dyDescent="0.2">
      <c r="A343" s="8">
        <f t="shared" si="11"/>
        <v>37000334</v>
      </c>
      <c r="B343" s="8" t="s">
        <v>6</v>
      </c>
      <c r="C343" s="42">
        <v>2037</v>
      </c>
      <c r="D343" s="58">
        <f t="shared" si="12"/>
        <v>2244.7739999999999</v>
      </c>
      <c r="E343" s="9"/>
    </row>
    <row r="344" spans="1:5" ht="15.95" customHeight="1" x14ac:dyDescent="0.2">
      <c r="A344" s="8">
        <f t="shared" si="11"/>
        <v>37000335</v>
      </c>
      <c r="B344" s="8" t="s">
        <v>6</v>
      </c>
      <c r="C344" s="42">
        <v>2046</v>
      </c>
      <c r="D344" s="58">
        <f t="shared" si="12"/>
        <v>2254.692</v>
      </c>
      <c r="E344" s="9"/>
    </row>
    <row r="345" spans="1:5" ht="15.95" customHeight="1" x14ac:dyDescent="0.2">
      <c r="A345" s="8">
        <f t="shared" si="11"/>
        <v>37000336</v>
      </c>
      <c r="B345" s="8" t="s">
        <v>6</v>
      </c>
      <c r="C345" s="42">
        <v>2016</v>
      </c>
      <c r="D345" s="58">
        <f t="shared" si="12"/>
        <v>2221.6320000000001</v>
      </c>
      <c r="E345" s="9"/>
    </row>
    <row r="346" spans="1:5" ht="15.95" customHeight="1" x14ac:dyDescent="0.2">
      <c r="A346" s="8">
        <f t="shared" si="11"/>
        <v>37000337</v>
      </c>
      <c r="B346" s="8" t="s">
        <v>6</v>
      </c>
      <c r="C346" s="42">
        <v>2046</v>
      </c>
      <c r="D346" s="58">
        <f t="shared" si="12"/>
        <v>2254.692</v>
      </c>
      <c r="E346" s="9"/>
    </row>
    <row r="347" spans="1:5" ht="15.95" customHeight="1" x14ac:dyDescent="0.2">
      <c r="A347" s="8">
        <f t="shared" si="11"/>
        <v>37000338</v>
      </c>
      <c r="B347" s="8" t="s">
        <v>6</v>
      </c>
      <c r="C347" s="42">
        <v>2046</v>
      </c>
      <c r="D347" s="58">
        <f t="shared" si="12"/>
        <v>2254.692</v>
      </c>
      <c r="E347" s="9"/>
    </row>
    <row r="348" spans="1:5" ht="15.95" customHeight="1" x14ac:dyDescent="0.2">
      <c r="A348" s="8">
        <f t="shared" si="11"/>
        <v>37000339</v>
      </c>
      <c r="B348" s="8" t="s">
        <v>6</v>
      </c>
      <c r="C348" s="42">
        <v>2046</v>
      </c>
      <c r="D348" s="58">
        <f t="shared" si="12"/>
        <v>2254.692</v>
      </c>
      <c r="E348" s="9"/>
    </row>
    <row r="349" spans="1:5" ht="15.95" customHeight="1" x14ac:dyDescent="0.2">
      <c r="A349" s="8">
        <f t="shared" si="11"/>
        <v>37000340</v>
      </c>
      <c r="B349" s="8" t="s">
        <v>6</v>
      </c>
      <c r="C349" s="42">
        <v>2037</v>
      </c>
      <c r="D349" s="58">
        <f t="shared" si="12"/>
        <v>2244.7739999999999</v>
      </c>
      <c r="E349" s="9"/>
    </row>
    <row r="350" spans="1:5" ht="15.95" customHeight="1" x14ac:dyDescent="0.2">
      <c r="A350" s="8">
        <f t="shared" si="11"/>
        <v>37000341</v>
      </c>
      <c r="B350" s="8" t="s">
        <v>6</v>
      </c>
      <c r="C350" s="42">
        <v>2028</v>
      </c>
      <c r="D350" s="58">
        <f t="shared" si="12"/>
        <v>2234.8559999999998</v>
      </c>
      <c r="E350" s="9"/>
    </row>
    <row r="351" spans="1:5" ht="15.95" customHeight="1" x14ac:dyDescent="0.2">
      <c r="A351" s="8">
        <f t="shared" si="11"/>
        <v>37000342</v>
      </c>
      <c r="B351" s="8" t="s">
        <v>6</v>
      </c>
      <c r="C351" s="42">
        <v>2010</v>
      </c>
      <c r="D351" s="58">
        <f t="shared" si="12"/>
        <v>2215.02</v>
      </c>
      <c r="E351" s="9"/>
    </row>
    <row r="352" spans="1:5" ht="15.95" customHeight="1" x14ac:dyDescent="0.2">
      <c r="A352" s="8">
        <f t="shared" si="11"/>
        <v>37000343</v>
      </c>
      <c r="B352" s="8" t="s">
        <v>6</v>
      </c>
      <c r="C352" s="42">
        <v>2043</v>
      </c>
      <c r="D352" s="58">
        <f t="shared" si="12"/>
        <v>2251.386</v>
      </c>
      <c r="E352" s="9"/>
    </row>
    <row r="353" spans="1:5" ht="15.95" customHeight="1" x14ac:dyDescent="0.2">
      <c r="A353" s="8">
        <f t="shared" si="11"/>
        <v>37000344</v>
      </c>
      <c r="B353" s="8" t="s">
        <v>6</v>
      </c>
      <c r="C353" s="42">
        <v>2046</v>
      </c>
      <c r="D353" s="58">
        <f t="shared" si="12"/>
        <v>2254.692</v>
      </c>
      <c r="E353" s="9"/>
    </row>
    <row r="354" spans="1:5" ht="15.95" customHeight="1" x14ac:dyDescent="0.2">
      <c r="A354" s="8">
        <f t="shared" si="11"/>
        <v>37000345</v>
      </c>
      <c r="B354" s="8" t="s">
        <v>6</v>
      </c>
      <c r="C354" s="42">
        <v>2031</v>
      </c>
      <c r="D354" s="58">
        <f t="shared" si="12"/>
        <v>2238.1619999999998</v>
      </c>
      <c r="E354" s="9"/>
    </row>
    <row r="355" spans="1:5" ht="15.95" customHeight="1" x14ac:dyDescent="0.2">
      <c r="A355" s="8">
        <f t="shared" si="11"/>
        <v>37000346</v>
      </c>
      <c r="B355" s="8" t="s">
        <v>6</v>
      </c>
      <c r="C355" s="42">
        <v>2004</v>
      </c>
      <c r="D355" s="58">
        <f t="shared" si="12"/>
        <v>2208.4079999999999</v>
      </c>
      <c r="E355" s="9"/>
    </row>
    <row r="356" spans="1:5" ht="15.95" customHeight="1" x14ac:dyDescent="0.2">
      <c r="A356" s="8">
        <f t="shared" si="11"/>
        <v>37000347</v>
      </c>
      <c r="B356" s="8" t="s">
        <v>6</v>
      </c>
      <c r="C356" s="42">
        <v>2046</v>
      </c>
      <c r="D356" s="58">
        <f t="shared" si="12"/>
        <v>2254.692</v>
      </c>
      <c r="E356" s="9"/>
    </row>
    <row r="357" spans="1:5" ht="15.95" customHeight="1" x14ac:dyDescent="0.2">
      <c r="A357" s="8">
        <f t="shared" si="11"/>
        <v>37000348</v>
      </c>
      <c r="B357" s="8" t="s">
        <v>6</v>
      </c>
      <c r="C357" s="42">
        <v>2004</v>
      </c>
      <c r="D357" s="58">
        <f t="shared" si="12"/>
        <v>2208.4079999999999</v>
      </c>
      <c r="E357" s="9"/>
    </row>
    <row r="358" spans="1:5" ht="15.95" customHeight="1" x14ac:dyDescent="0.2">
      <c r="A358" s="8">
        <f t="shared" si="11"/>
        <v>37000349</v>
      </c>
      <c r="B358" s="8" t="s">
        <v>6</v>
      </c>
      <c r="C358" s="42">
        <v>2046</v>
      </c>
      <c r="D358" s="58">
        <f t="shared" si="12"/>
        <v>2254.692</v>
      </c>
      <c r="E358" s="9"/>
    </row>
    <row r="359" spans="1:5" ht="15.95" customHeight="1" x14ac:dyDescent="0.2">
      <c r="A359" s="8">
        <f t="shared" si="11"/>
        <v>37000350</v>
      </c>
      <c r="B359" s="8" t="s">
        <v>6</v>
      </c>
      <c r="C359" s="42">
        <v>2016</v>
      </c>
      <c r="D359" s="58">
        <f t="shared" si="12"/>
        <v>2221.6320000000001</v>
      </c>
      <c r="E359" s="9"/>
    </row>
    <row r="360" spans="1:5" ht="15.95" customHeight="1" x14ac:dyDescent="0.2">
      <c r="A360" s="8">
        <f t="shared" si="11"/>
        <v>37000351</v>
      </c>
      <c r="B360" s="8" t="s">
        <v>6</v>
      </c>
      <c r="C360" s="42">
        <v>2046</v>
      </c>
      <c r="D360" s="58">
        <f t="shared" si="12"/>
        <v>2254.692</v>
      </c>
      <c r="E360" s="9"/>
    </row>
    <row r="361" spans="1:5" ht="15.95" customHeight="1" x14ac:dyDescent="0.2">
      <c r="A361" s="8">
        <f t="shared" si="11"/>
        <v>37000352</v>
      </c>
      <c r="B361" s="8" t="s">
        <v>6</v>
      </c>
      <c r="C361" s="42">
        <v>2037</v>
      </c>
      <c r="D361" s="58">
        <f t="shared" si="12"/>
        <v>2244.7739999999999</v>
      </c>
      <c r="E361" s="9"/>
    </row>
    <row r="362" spans="1:5" ht="15.95" customHeight="1" x14ac:dyDescent="0.2">
      <c r="A362" s="8">
        <f t="shared" si="11"/>
        <v>37000353</v>
      </c>
      <c r="B362" s="8" t="s">
        <v>6</v>
      </c>
      <c r="C362" s="42">
        <v>2046</v>
      </c>
      <c r="D362" s="58">
        <f t="shared" si="12"/>
        <v>2254.692</v>
      </c>
      <c r="E362" s="9"/>
    </row>
    <row r="363" spans="1:5" ht="15.95" customHeight="1" x14ac:dyDescent="0.2">
      <c r="A363" s="8">
        <f t="shared" si="11"/>
        <v>37000354</v>
      </c>
      <c r="B363" s="8" t="s">
        <v>6</v>
      </c>
      <c r="C363" s="42">
        <v>2046</v>
      </c>
      <c r="D363" s="58">
        <f t="shared" si="12"/>
        <v>2254.692</v>
      </c>
      <c r="E363" s="9"/>
    </row>
    <row r="364" spans="1:5" ht="15.95" customHeight="1" x14ac:dyDescent="0.2">
      <c r="A364" s="8">
        <f t="shared" si="11"/>
        <v>37000355</v>
      </c>
      <c r="B364" s="8" t="s">
        <v>6</v>
      </c>
      <c r="C364" s="42">
        <v>2028</v>
      </c>
      <c r="D364" s="58">
        <f t="shared" si="12"/>
        <v>2234.8559999999998</v>
      </c>
      <c r="E364" s="9"/>
    </row>
    <row r="365" spans="1:5" ht="15.95" customHeight="1" x14ac:dyDescent="0.2">
      <c r="A365" s="8">
        <f t="shared" si="11"/>
        <v>37000356</v>
      </c>
      <c r="B365" s="8" t="s">
        <v>6</v>
      </c>
      <c r="C365" s="42">
        <v>2046</v>
      </c>
      <c r="D365" s="58">
        <f t="shared" si="12"/>
        <v>2254.692</v>
      </c>
      <c r="E365" s="9"/>
    </row>
    <row r="366" spans="1:5" ht="15.95" customHeight="1" x14ac:dyDescent="0.2">
      <c r="A366" s="8">
        <f t="shared" si="11"/>
        <v>37000357</v>
      </c>
      <c r="B366" s="8" t="s">
        <v>6</v>
      </c>
      <c r="C366" s="42">
        <v>2046</v>
      </c>
      <c r="D366" s="58">
        <f t="shared" si="12"/>
        <v>2254.692</v>
      </c>
      <c r="E366" s="9"/>
    </row>
    <row r="367" spans="1:5" ht="15.95" customHeight="1" x14ac:dyDescent="0.2">
      <c r="A367" s="8">
        <f t="shared" si="11"/>
        <v>37000358</v>
      </c>
      <c r="B367" s="8" t="s">
        <v>6</v>
      </c>
      <c r="C367" s="42">
        <v>2013</v>
      </c>
      <c r="D367" s="58">
        <f t="shared" si="12"/>
        <v>2218.326</v>
      </c>
      <c r="E367" s="9"/>
    </row>
    <row r="368" spans="1:5" ht="15.95" customHeight="1" x14ac:dyDescent="0.2">
      <c r="A368" s="8">
        <f t="shared" si="11"/>
        <v>37000359</v>
      </c>
      <c r="B368" s="8" t="s">
        <v>6</v>
      </c>
      <c r="C368" s="42">
        <v>2046</v>
      </c>
      <c r="D368" s="58">
        <f t="shared" si="12"/>
        <v>2254.692</v>
      </c>
      <c r="E368" s="9"/>
    </row>
    <row r="369" spans="1:5" ht="15.95" customHeight="1" x14ac:dyDescent="0.2">
      <c r="A369" s="8">
        <f t="shared" si="11"/>
        <v>37000360</v>
      </c>
      <c r="B369" s="8" t="s">
        <v>6</v>
      </c>
      <c r="C369" s="42">
        <v>2040</v>
      </c>
      <c r="D369" s="58">
        <f t="shared" si="12"/>
        <v>2248.08</v>
      </c>
      <c r="E369" s="9"/>
    </row>
    <row r="370" spans="1:5" ht="15.95" customHeight="1" x14ac:dyDescent="0.2">
      <c r="A370" s="8">
        <f t="shared" si="11"/>
        <v>37000361</v>
      </c>
      <c r="B370" s="8" t="s">
        <v>6</v>
      </c>
      <c r="C370" s="42">
        <v>2043</v>
      </c>
      <c r="D370" s="58">
        <f t="shared" si="12"/>
        <v>2251.386</v>
      </c>
      <c r="E370" s="9"/>
    </row>
    <row r="371" spans="1:5" ht="15.95" customHeight="1" x14ac:dyDescent="0.2">
      <c r="A371" s="8">
        <f t="shared" si="11"/>
        <v>37000362</v>
      </c>
      <c r="B371" s="8" t="s">
        <v>6</v>
      </c>
      <c r="C371" s="42">
        <v>2046</v>
      </c>
      <c r="D371" s="58">
        <f t="shared" si="12"/>
        <v>2254.692</v>
      </c>
      <c r="E371" s="9"/>
    </row>
    <row r="372" spans="1:5" ht="15.95" customHeight="1" x14ac:dyDescent="0.2">
      <c r="A372" s="8">
        <f t="shared" si="11"/>
        <v>37000363</v>
      </c>
      <c r="B372" s="8" t="s">
        <v>6</v>
      </c>
      <c r="C372" s="42">
        <v>2046</v>
      </c>
      <c r="D372" s="58">
        <f t="shared" si="12"/>
        <v>2254.692</v>
      </c>
      <c r="E372" s="9"/>
    </row>
    <row r="373" spans="1:5" ht="15.95" customHeight="1" x14ac:dyDescent="0.2">
      <c r="A373" s="8">
        <f t="shared" si="11"/>
        <v>37000364</v>
      </c>
      <c r="B373" s="8" t="s">
        <v>6</v>
      </c>
      <c r="C373" s="42">
        <v>2031</v>
      </c>
      <c r="D373" s="58">
        <f t="shared" si="12"/>
        <v>2238.1619999999998</v>
      </c>
      <c r="E373" s="9"/>
    </row>
    <row r="374" spans="1:5" ht="15.95" customHeight="1" x14ac:dyDescent="0.2">
      <c r="A374" s="8">
        <f t="shared" si="11"/>
        <v>37000365</v>
      </c>
      <c r="B374" s="8" t="s">
        <v>6</v>
      </c>
      <c r="C374" s="42">
        <v>2046</v>
      </c>
      <c r="D374" s="58">
        <f t="shared" si="12"/>
        <v>2254.692</v>
      </c>
      <c r="E374" s="9"/>
    </row>
    <row r="375" spans="1:5" ht="15.95" customHeight="1" x14ac:dyDescent="0.2">
      <c r="A375" s="8">
        <f t="shared" si="11"/>
        <v>37000366</v>
      </c>
      <c r="B375" s="8" t="s">
        <v>6</v>
      </c>
      <c r="C375" s="42">
        <v>2046</v>
      </c>
      <c r="D375" s="58">
        <f t="shared" si="12"/>
        <v>2254.692</v>
      </c>
      <c r="E375" s="9"/>
    </row>
    <row r="376" spans="1:5" ht="15.95" customHeight="1" x14ac:dyDescent="0.2">
      <c r="A376" s="8">
        <f t="shared" si="11"/>
        <v>37000367</v>
      </c>
      <c r="B376" s="8" t="s">
        <v>6</v>
      </c>
      <c r="C376" s="42">
        <v>2046</v>
      </c>
      <c r="D376" s="58">
        <f t="shared" si="12"/>
        <v>2254.692</v>
      </c>
      <c r="E376" s="9"/>
    </row>
    <row r="377" spans="1:5" ht="15.95" customHeight="1" x14ac:dyDescent="0.2">
      <c r="A377" s="8">
        <f t="shared" si="11"/>
        <v>37000368</v>
      </c>
      <c r="B377" s="8" t="s">
        <v>6</v>
      </c>
      <c r="C377" s="42">
        <v>2046</v>
      </c>
      <c r="D377" s="58">
        <f t="shared" si="12"/>
        <v>2254.692</v>
      </c>
      <c r="E377" s="9"/>
    </row>
    <row r="378" spans="1:5" ht="15.95" customHeight="1" x14ac:dyDescent="0.2">
      <c r="A378" s="8">
        <f t="shared" si="11"/>
        <v>37000369</v>
      </c>
      <c r="B378" s="8" t="s">
        <v>6</v>
      </c>
      <c r="C378" s="42">
        <v>2025</v>
      </c>
      <c r="D378" s="58">
        <f t="shared" si="12"/>
        <v>2231.5500000000002</v>
      </c>
      <c r="E378" s="9"/>
    </row>
    <row r="379" spans="1:5" ht="15.95" customHeight="1" x14ac:dyDescent="0.2">
      <c r="A379" s="8">
        <f t="shared" si="11"/>
        <v>37000370</v>
      </c>
      <c r="B379" s="8" t="s">
        <v>6</v>
      </c>
      <c r="C379" s="42">
        <v>2013</v>
      </c>
      <c r="D379" s="58">
        <f t="shared" si="12"/>
        <v>2218.326</v>
      </c>
      <c r="E379" s="9"/>
    </row>
    <row r="380" spans="1:5" ht="15.95" customHeight="1" x14ac:dyDescent="0.2">
      <c r="A380" s="8">
        <f t="shared" si="11"/>
        <v>37000371</v>
      </c>
      <c r="B380" s="8" t="s">
        <v>6</v>
      </c>
      <c r="C380" s="42">
        <v>2046</v>
      </c>
      <c r="D380" s="58">
        <f t="shared" si="12"/>
        <v>2254.692</v>
      </c>
      <c r="E380" s="9"/>
    </row>
    <row r="381" spans="1:5" ht="15.95" customHeight="1" x14ac:dyDescent="0.2">
      <c r="A381" s="8">
        <f t="shared" si="11"/>
        <v>37000372</v>
      </c>
      <c r="B381" s="8" t="s">
        <v>6</v>
      </c>
      <c r="C381" s="42">
        <v>2046</v>
      </c>
      <c r="D381" s="58">
        <f t="shared" si="12"/>
        <v>2254.692</v>
      </c>
      <c r="E381" s="9"/>
    </row>
    <row r="382" spans="1:5" ht="15.95" customHeight="1" x14ac:dyDescent="0.2">
      <c r="A382" s="8">
        <f t="shared" si="11"/>
        <v>37000373</v>
      </c>
      <c r="B382" s="8" t="s">
        <v>6</v>
      </c>
      <c r="C382" s="42">
        <v>2046</v>
      </c>
      <c r="D382" s="58">
        <f t="shared" si="12"/>
        <v>2254.692</v>
      </c>
      <c r="E382" s="9"/>
    </row>
    <row r="383" spans="1:5" ht="15.95" customHeight="1" x14ac:dyDescent="0.2">
      <c r="A383" s="8">
        <f t="shared" si="11"/>
        <v>37000374</v>
      </c>
      <c r="B383" s="8" t="s">
        <v>6</v>
      </c>
      <c r="C383" s="42">
        <v>2037</v>
      </c>
      <c r="D383" s="58">
        <f t="shared" si="12"/>
        <v>2244.7739999999999</v>
      </c>
      <c r="E383" s="9"/>
    </row>
    <row r="384" spans="1:5" ht="15.95" customHeight="1" x14ac:dyDescent="0.2">
      <c r="A384" s="8">
        <f t="shared" si="11"/>
        <v>37000375</v>
      </c>
      <c r="B384" s="8" t="s">
        <v>6</v>
      </c>
      <c r="C384" s="42">
        <v>2046</v>
      </c>
      <c r="D384" s="58">
        <f t="shared" si="12"/>
        <v>2254.692</v>
      </c>
      <c r="E384" s="9"/>
    </row>
    <row r="385" spans="1:5" ht="15.95" customHeight="1" x14ac:dyDescent="0.2">
      <c r="A385" s="8">
        <f t="shared" si="11"/>
        <v>37000376</v>
      </c>
      <c r="B385" s="8" t="s">
        <v>6</v>
      </c>
      <c r="C385" s="42">
        <v>2046</v>
      </c>
      <c r="D385" s="58">
        <f t="shared" si="12"/>
        <v>2254.692</v>
      </c>
      <c r="E385" s="9"/>
    </row>
    <row r="386" spans="1:5" ht="15.95" customHeight="1" x14ac:dyDescent="0.2">
      <c r="A386" s="8">
        <f t="shared" si="11"/>
        <v>37000377</v>
      </c>
      <c r="B386" s="8" t="s">
        <v>6</v>
      </c>
      <c r="C386" s="42">
        <v>2037</v>
      </c>
      <c r="D386" s="58">
        <f t="shared" si="12"/>
        <v>2244.7739999999999</v>
      </c>
      <c r="E386" s="9"/>
    </row>
    <row r="387" spans="1:5" ht="15.95" customHeight="1" x14ac:dyDescent="0.2">
      <c r="A387" s="8">
        <f t="shared" si="11"/>
        <v>37000378</v>
      </c>
      <c r="B387" s="8" t="s">
        <v>6</v>
      </c>
      <c r="C387" s="42">
        <v>2037</v>
      </c>
      <c r="D387" s="58">
        <f t="shared" si="12"/>
        <v>2244.7739999999999</v>
      </c>
      <c r="E387" s="9"/>
    </row>
    <row r="388" spans="1:5" ht="15.95" customHeight="1" x14ac:dyDescent="0.2">
      <c r="A388" s="8">
        <f t="shared" si="11"/>
        <v>37000379</v>
      </c>
      <c r="B388" s="8" t="s">
        <v>6</v>
      </c>
      <c r="C388" s="42">
        <v>1992</v>
      </c>
      <c r="D388" s="58">
        <f t="shared" si="12"/>
        <v>2195.1840000000002</v>
      </c>
      <c r="E388" s="9"/>
    </row>
    <row r="389" spans="1:5" ht="15.95" customHeight="1" x14ac:dyDescent="0.2">
      <c r="A389" s="8">
        <f t="shared" si="11"/>
        <v>37000380</v>
      </c>
      <c r="B389" s="8" t="s">
        <v>6</v>
      </c>
      <c r="C389" s="42">
        <v>2037</v>
      </c>
      <c r="D389" s="58">
        <f t="shared" si="12"/>
        <v>2244.7739999999999</v>
      </c>
      <c r="E389" s="9"/>
    </row>
    <row r="390" spans="1:5" ht="15.95" customHeight="1" x14ac:dyDescent="0.2">
      <c r="A390" s="8">
        <f t="shared" si="11"/>
        <v>37000381</v>
      </c>
      <c r="B390" s="8" t="s">
        <v>6</v>
      </c>
      <c r="C390" s="42">
        <v>2046</v>
      </c>
      <c r="D390" s="58">
        <f t="shared" si="12"/>
        <v>2254.692</v>
      </c>
      <c r="E390" s="9"/>
    </row>
    <row r="391" spans="1:5" ht="15.95" customHeight="1" x14ac:dyDescent="0.2">
      <c r="A391" s="8">
        <f t="shared" si="11"/>
        <v>37000382</v>
      </c>
      <c r="B391" s="8" t="s">
        <v>6</v>
      </c>
      <c r="C391" s="42">
        <v>2046</v>
      </c>
      <c r="D391" s="58">
        <f t="shared" si="12"/>
        <v>2254.692</v>
      </c>
      <c r="E391" s="9"/>
    </row>
    <row r="392" spans="1:5" ht="15.95" customHeight="1" x14ac:dyDescent="0.2">
      <c r="A392" s="8">
        <f t="shared" si="11"/>
        <v>37000383</v>
      </c>
      <c r="B392" s="8" t="s">
        <v>6</v>
      </c>
      <c r="C392" s="42">
        <v>2046</v>
      </c>
      <c r="D392" s="58">
        <f t="shared" si="12"/>
        <v>2254.692</v>
      </c>
      <c r="E392" s="9"/>
    </row>
    <row r="393" spans="1:5" ht="15.95" customHeight="1" x14ac:dyDescent="0.2">
      <c r="A393" s="8">
        <f t="shared" si="11"/>
        <v>37000384</v>
      </c>
      <c r="B393" s="8" t="s">
        <v>6</v>
      </c>
      <c r="C393" s="42">
        <v>2046</v>
      </c>
      <c r="D393" s="58">
        <f t="shared" si="12"/>
        <v>2254.692</v>
      </c>
      <c r="E393" s="9"/>
    </row>
    <row r="394" spans="1:5" ht="15.95" customHeight="1" x14ac:dyDescent="0.2">
      <c r="A394" s="8">
        <f t="shared" si="11"/>
        <v>37000385</v>
      </c>
      <c r="B394" s="8" t="s">
        <v>6</v>
      </c>
      <c r="C394" s="42">
        <v>2031</v>
      </c>
      <c r="D394" s="58">
        <f t="shared" si="12"/>
        <v>2238.1619999999998</v>
      </c>
      <c r="E394" s="9"/>
    </row>
    <row r="395" spans="1:5" ht="15.95" customHeight="1" x14ac:dyDescent="0.2">
      <c r="A395" s="8">
        <f t="shared" ref="A395:A458" si="13">A394+1</f>
        <v>37000386</v>
      </c>
      <c r="B395" s="8" t="s">
        <v>6</v>
      </c>
      <c r="C395" s="42">
        <v>540</v>
      </c>
      <c r="D395" s="58">
        <f t="shared" ref="D395:D458" si="14">IF(B395=VLOOKUP(B395,$F$10:$G$15,1,0),C395+(C395*(VLOOKUP(B395,$F$10:$G$15,2,0))),0)</f>
        <v>595.08000000000004</v>
      </c>
      <c r="E395" s="9"/>
    </row>
    <row r="396" spans="1:5" ht="15.95" customHeight="1" x14ac:dyDescent="0.2">
      <c r="A396" s="8">
        <f t="shared" si="13"/>
        <v>37000387</v>
      </c>
      <c r="B396" s="8" t="s">
        <v>6</v>
      </c>
      <c r="C396" s="42">
        <v>2043</v>
      </c>
      <c r="D396" s="58">
        <f t="shared" si="14"/>
        <v>2251.386</v>
      </c>
      <c r="E396" s="9"/>
    </row>
    <row r="397" spans="1:5" ht="15.95" customHeight="1" x14ac:dyDescent="0.2">
      <c r="A397" s="8">
        <f t="shared" si="13"/>
        <v>37000388</v>
      </c>
      <c r="B397" s="8" t="s">
        <v>6</v>
      </c>
      <c r="C397" s="42">
        <v>2037</v>
      </c>
      <c r="D397" s="58">
        <f t="shared" si="14"/>
        <v>2244.7739999999999</v>
      </c>
      <c r="E397" s="9"/>
    </row>
    <row r="398" spans="1:5" ht="15.95" customHeight="1" x14ac:dyDescent="0.2">
      <c r="A398" s="8">
        <f t="shared" si="13"/>
        <v>37000389</v>
      </c>
      <c r="B398" s="8" t="s">
        <v>6</v>
      </c>
      <c r="C398" s="42">
        <v>2010</v>
      </c>
      <c r="D398" s="58">
        <f t="shared" si="14"/>
        <v>2215.02</v>
      </c>
      <c r="E398" s="9"/>
    </row>
    <row r="399" spans="1:5" ht="15.95" customHeight="1" x14ac:dyDescent="0.2">
      <c r="A399" s="8">
        <f t="shared" si="13"/>
        <v>37000390</v>
      </c>
      <c r="B399" s="8" t="s">
        <v>6</v>
      </c>
      <c r="C399" s="42">
        <v>2046</v>
      </c>
      <c r="D399" s="58">
        <f t="shared" si="14"/>
        <v>2254.692</v>
      </c>
      <c r="E399" s="9"/>
    </row>
    <row r="400" spans="1:5" ht="15.95" customHeight="1" x14ac:dyDescent="0.2">
      <c r="A400" s="8">
        <f t="shared" si="13"/>
        <v>37000391</v>
      </c>
      <c r="B400" s="8" t="s">
        <v>6</v>
      </c>
      <c r="C400" s="42">
        <v>1992</v>
      </c>
      <c r="D400" s="58">
        <f t="shared" si="14"/>
        <v>2195.1840000000002</v>
      </c>
      <c r="E400" s="9"/>
    </row>
    <row r="401" spans="1:5" ht="15.95" customHeight="1" x14ac:dyDescent="0.2">
      <c r="A401" s="8">
        <f t="shared" si="13"/>
        <v>37000392</v>
      </c>
      <c r="B401" s="8" t="s">
        <v>6</v>
      </c>
      <c r="C401" s="42">
        <v>2046</v>
      </c>
      <c r="D401" s="58">
        <f t="shared" si="14"/>
        <v>2254.692</v>
      </c>
      <c r="E401" s="9"/>
    </row>
    <row r="402" spans="1:5" ht="15.95" customHeight="1" x14ac:dyDescent="0.2">
      <c r="A402" s="8">
        <f t="shared" si="13"/>
        <v>37000393</v>
      </c>
      <c r="B402" s="8" t="s">
        <v>6</v>
      </c>
      <c r="C402" s="42">
        <v>2046</v>
      </c>
      <c r="D402" s="58">
        <f t="shared" si="14"/>
        <v>2254.692</v>
      </c>
      <c r="E402" s="9"/>
    </row>
    <row r="403" spans="1:5" ht="15.95" customHeight="1" x14ac:dyDescent="0.2">
      <c r="A403" s="8">
        <f t="shared" si="13"/>
        <v>37000394</v>
      </c>
      <c r="B403" s="8" t="s">
        <v>6</v>
      </c>
      <c r="C403" s="42">
        <v>2037</v>
      </c>
      <c r="D403" s="58">
        <f t="shared" si="14"/>
        <v>2244.7739999999999</v>
      </c>
      <c r="E403" s="9"/>
    </row>
    <row r="404" spans="1:5" ht="15.95" customHeight="1" x14ac:dyDescent="0.2">
      <c r="A404" s="8">
        <f t="shared" si="13"/>
        <v>37000395</v>
      </c>
      <c r="B404" s="8" t="s">
        <v>6</v>
      </c>
      <c r="C404" s="42">
        <v>2046</v>
      </c>
      <c r="D404" s="58">
        <f t="shared" si="14"/>
        <v>2254.692</v>
      </c>
      <c r="E404" s="9"/>
    </row>
    <row r="405" spans="1:5" ht="15.95" customHeight="1" x14ac:dyDescent="0.2">
      <c r="A405" s="8">
        <f t="shared" si="13"/>
        <v>37000396</v>
      </c>
      <c r="B405" s="8" t="s">
        <v>6</v>
      </c>
      <c r="C405" s="42">
        <v>2025</v>
      </c>
      <c r="D405" s="58">
        <f t="shared" si="14"/>
        <v>2231.5500000000002</v>
      </c>
      <c r="E405" s="9"/>
    </row>
    <row r="406" spans="1:5" ht="15.95" customHeight="1" x14ac:dyDescent="0.2">
      <c r="A406" s="8">
        <f t="shared" si="13"/>
        <v>37000397</v>
      </c>
      <c r="B406" s="8" t="s">
        <v>6</v>
      </c>
      <c r="C406" s="42">
        <v>2034</v>
      </c>
      <c r="D406" s="58">
        <f t="shared" si="14"/>
        <v>2241.4679999999998</v>
      </c>
      <c r="E406" s="9"/>
    </row>
    <row r="407" spans="1:5" ht="15.95" customHeight="1" x14ac:dyDescent="0.2">
      <c r="A407" s="8">
        <f t="shared" si="13"/>
        <v>37000398</v>
      </c>
      <c r="B407" s="8" t="s">
        <v>6</v>
      </c>
      <c r="C407" s="42">
        <v>2046</v>
      </c>
      <c r="D407" s="58">
        <f t="shared" si="14"/>
        <v>2254.692</v>
      </c>
      <c r="E407" s="9"/>
    </row>
    <row r="408" spans="1:5" ht="15.95" customHeight="1" x14ac:dyDescent="0.2">
      <c r="A408" s="8">
        <f t="shared" si="13"/>
        <v>37000399</v>
      </c>
      <c r="B408" s="8" t="s">
        <v>6</v>
      </c>
      <c r="C408" s="42">
        <v>2046</v>
      </c>
      <c r="D408" s="58">
        <f t="shared" si="14"/>
        <v>2254.692</v>
      </c>
      <c r="E408" s="9"/>
    </row>
    <row r="409" spans="1:5" ht="15.95" customHeight="1" x14ac:dyDescent="0.2">
      <c r="A409" s="8">
        <f t="shared" si="13"/>
        <v>37000400</v>
      </c>
      <c r="B409" s="8" t="s">
        <v>6</v>
      </c>
      <c r="C409" s="42">
        <v>3400</v>
      </c>
      <c r="D409" s="58">
        <f t="shared" si="14"/>
        <v>3746.8</v>
      </c>
      <c r="E409" s="9"/>
    </row>
    <row r="410" spans="1:5" ht="15.95" customHeight="1" x14ac:dyDescent="0.2">
      <c r="A410" s="8">
        <f t="shared" si="13"/>
        <v>37000401</v>
      </c>
      <c r="B410" s="8" t="s">
        <v>6</v>
      </c>
      <c r="C410" s="42">
        <v>3400</v>
      </c>
      <c r="D410" s="58">
        <f t="shared" si="14"/>
        <v>3746.8</v>
      </c>
      <c r="E410" s="9"/>
    </row>
    <row r="411" spans="1:5" ht="15.95" customHeight="1" x14ac:dyDescent="0.2">
      <c r="A411" s="8">
        <f t="shared" si="13"/>
        <v>37000402</v>
      </c>
      <c r="B411" s="8" t="s">
        <v>6</v>
      </c>
      <c r="C411" s="42">
        <v>1995</v>
      </c>
      <c r="D411" s="58">
        <f t="shared" si="14"/>
        <v>2198.4899999999998</v>
      </c>
      <c r="E411" s="9"/>
    </row>
    <row r="412" spans="1:5" ht="15.95" customHeight="1" x14ac:dyDescent="0.2">
      <c r="A412" s="8">
        <f t="shared" si="13"/>
        <v>37000403</v>
      </c>
      <c r="B412" s="8" t="s">
        <v>6</v>
      </c>
      <c r="C412" s="42">
        <v>2046</v>
      </c>
      <c r="D412" s="58">
        <f t="shared" si="14"/>
        <v>2254.692</v>
      </c>
      <c r="E412" s="9"/>
    </row>
    <row r="413" spans="1:5" ht="15.95" customHeight="1" x14ac:dyDescent="0.2">
      <c r="A413" s="8">
        <f t="shared" si="13"/>
        <v>37000404</v>
      </c>
      <c r="B413" s="8" t="s">
        <v>6</v>
      </c>
      <c r="C413" s="42">
        <v>2046</v>
      </c>
      <c r="D413" s="58">
        <f t="shared" si="14"/>
        <v>2254.692</v>
      </c>
      <c r="E413" s="9"/>
    </row>
    <row r="414" spans="1:5" ht="15.95" customHeight="1" x14ac:dyDescent="0.2">
      <c r="A414" s="8">
        <f t="shared" si="13"/>
        <v>37000405</v>
      </c>
      <c r="B414" s="8" t="s">
        <v>6</v>
      </c>
      <c r="C414" s="42">
        <v>2046</v>
      </c>
      <c r="D414" s="58">
        <f t="shared" si="14"/>
        <v>2254.692</v>
      </c>
      <c r="E414" s="9"/>
    </row>
    <row r="415" spans="1:5" ht="15.95" customHeight="1" x14ac:dyDescent="0.2">
      <c r="A415" s="8">
        <f t="shared" si="13"/>
        <v>37000406</v>
      </c>
      <c r="B415" s="8" t="s">
        <v>6</v>
      </c>
      <c r="C415" s="42">
        <v>2016</v>
      </c>
      <c r="D415" s="58">
        <f t="shared" si="14"/>
        <v>2221.6320000000001</v>
      </c>
      <c r="E415" s="9"/>
    </row>
    <row r="416" spans="1:5" ht="15.95" customHeight="1" x14ac:dyDescent="0.2">
      <c r="A416" s="8">
        <f t="shared" si="13"/>
        <v>37000407</v>
      </c>
      <c r="B416" s="8" t="s">
        <v>6</v>
      </c>
      <c r="C416" s="42">
        <v>2040</v>
      </c>
      <c r="D416" s="58">
        <f t="shared" si="14"/>
        <v>2248.08</v>
      </c>
      <c r="E416" s="9"/>
    </row>
    <row r="417" spans="1:5" ht="15.95" customHeight="1" x14ac:dyDescent="0.2">
      <c r="A417" s="8">
        <f t="shared" si="13"/>
        <v>37000408</v>
      </c>
      <c r="B417" s="8" t="s">
        <v>6</v>
      </c>
      <c r="C417" s="42">
        <v>2046</v>
      </c>
      <c r="D417" s="58">
        <f t="shared" si="14"/>
        <v>2254.692</v>
      </c>
      <c r="E417" s="9"/>
    </row>
    <row r="418" spans="1:5" ht="15.95" customHeight="1" x14ac:dyDescent="0.2">
      <c r="A418" s="8">
        <f t="shared" si="13"/>
        <v>37000409</v>
      </c>
      <c r="B418" s="8" t="s">
        <v>6</v>
      </c>
      <c r="C418" s="42">
        <v>2046</v>
      </c>
      <c r="D418" s="58">
        <f t="shared" si="14"/>
        <v>2254.692</v>
      </c>
      <c r="E418" s="9"/>
    </row>
    <row r="419" spans="1:5" ht="15.95" customHeight="1" x14ac:dyDescent="0.2">
      <c r="A419" s="8">
        <f t="shared" si="13"/>
        <v>37000410</v>
      </c>
      <c r="B419" s="8" t="s">
        <v>6</v>
      </c>
      <c r="C419" s="42">
        <v>2016</v>
      </c>
      <c r="D419" s="58">
        <f t="shared" si="14"/>
        <v>2221.6320000000001</v>
      </c>
      <c r="E419" s="9"/>
    </row>
    <row r="420" spans="1:5" ht="15.95" customHeight="1" x14ac:dyDescent="0.2">
      <c r="A420" s="8">
        <f t="shared" si="13"/>
        <v>37000411</v>
      </c>
      <c r="B420" s="8" t="s">
        <v>6</v>
      </c>
      <c r="C420" s="42">
        <v>2046</v>
      </c>
      <c r="D420" s="58">
        <f t="shared" si="14"/>
        <v>2254.692</v>
      </c>
      <c r="E420" s="9"/>
    </row>
    <row r="421" spans="1:5" ht="15.95" customHeight="1" x14ac:dyDescent="0.2">
      <c r="A421" s="8">
        <f t="shared" si="13"/>
        <v>37000412</v>
      </c>
      <c r="B421" s="8" t="s">
        <v>6</v>
      </c>
      <c r="C421" s="42">
        <v>2010</v>
      </c>
      <c r="D421" s="58">
        <f t="shared" si="14"/>
        <v>2215.02</v>
      </c>
      <c r="E421" s="9"/>
    </row>
    <row r="422" spans="1:5" ht="15.95" customHeight="1" x14ac:dyDescent="0.2">
      <c r="A422" s="8">
        <f t="shared" si="13"/>
        <v>37000413</v>
      </c>
      <c r="B422" s="8" t="s">
        <v>6</v>
      </c>
      <c r="C422" s="42">
        <v>2028</v>
      </c>
      <c r="D422" s="58">
        <f t="shared" si="14"/>
        <v>2234.8559999999998</v>
      </c>
      <c r="E422" s="9"/>
    </row>
    <row r="423" spans="1:5" ht="15.95" customHeight="1" x14ac:dyDescent="0.2">
      <c r="A423" s="8">
        <f t="shared" si="13"/>
        <v>37000414</v>
      </c>
      <c r="B423" s="8" t="s">
        <v>6</v>
      </c>
      <c r="C423" s="42">
        <v>2001</v>
      </c>
      <c r="D423" s="58">
        <f t="shared" si="14"/>
        <v>2205.1019999999999</v>
      </c>
      <c r="E423" s="9"/>
    </row>
    <row r="424" spans="1:5" ht="15.95" customHeight="1" x14ac:dyDescent="0.2">
      <c r="A424" s="8">
        <f t="shared" si="13"/>
        <v>37000415</v>
      </c>
      <c r="B424" s="8" t="s">
        <v>6</v>
      </c>
      <c r="C424" s="42">
        <v>2046</v>
      </c>
      <c r="D424" s="58">
        <f t="shared" si="14"/>
        <v>2254.692</v>
      </c>
      <c r="E424" s="9"/>
    </row>
    <row r="425" spans="1:5" ht="15.95" customHeight="1" x14ac:dyDescent="0.2">
      <c r="A425" s="8">
        <f t="shared" si="13"/>
        <v>37000416</v>
      </c>
      <c r="B425" s="8" t="s">
        <v>6</v>
      </c>
      <c r="C425" s="42">
        <v>2034</v>
      </c>
      <c r="D425" s="58">
        <f t="shared" si="14"/>
        <v>2241.4679999999998</v>
      </c>
      <c r="E425" s="9"/>
    </row>
    <row r="426" spans="1:5" ht="15.95" customHeight="1" x14ac:dyDescent="0.2">
      <c r="A426" s="8">
        <f t="shared" si="13"/>
        <v>37000417</v>
      </c>
      <c r="B426" s="8" t="s">
        <v>6</v>
      </c>
      <c r="C426" s="42">
        <v>2046</v>
      </c>
      <c r="D426" s="58">
        <f t="shared" si="14"/>
        <v>2254.692</v>
      </c>
      <c r="E426" s="9"/>
    </row>
    <row r="427" spans="1:5" ht="15.95" customHeight="1" x14ac:dyDescent="0.2">
      <c r="A427" s="8">
        <f t="shared" si="13"/>
        <v>37000418</v>
      </c>
      <c r="B427" s="8" t="s">
        <v>6</v>
      </c>
      <c r="C427" s="42">
        <v>2016</v>
      </c>
      <c r="D427" s="58">
        <f t="shared" si="14"/>
        <v>2221.6320000000001</v>
      </c>
      <c r="E427" s="9"/>
    </row>
    <row r="428" spans="1:5" ht="15.95" customHeight="1" x14ac:dyDescent="0.2">
      <c r="A428" s="8">
        <f t="shared" si="13"/>
        <v>37000419</v>
      </c>
      <c r="B428" s="8" t="s">
        <v>6</v>
      </c>
      <c r="C428" s="42">
        <v>2022</v>
      </c>
      <c r="D428" s="58">
        <f t="shared" si="14"/>
        <v>2228.2440000000001</v>
      </c>
      <c r="E428" s="9"/>
    </row>
    <row r="429" spans="1:5" ht="15.95" customHeight="1" x14ac:dyDescent="0.2">
      <c r="A429" s="8">
        <f t="shared" si="13"/>
        <v>37000420</v>
      </c>
      <c r="B429" s="8" t="s">
        <v>6</v>
      </c>
      <c r="C429" s="42">
        <v>2046</v>
      </c>
      <c r="D429" s="58">
        <f t="shared" si="14"/>
        <v>2254.692</v>
      </c>
      <c r="E429" s="9"/>
    </row>
    <row r="430" spans="1:5" ht="15.95" customHeight="1" x14ac:dyDescent="0.2">
      <c r="A430" s="8">
        <f t="shared" si="13"/>
        <v>37000421</v>
      </c>
      <c r="B430" s="8" t="s">
        <v>6</v>
      </c>
      <c r="C430" s="42">
        <v>2046</v>
      </c>
      <c r="D430" s="58">
        <f t="shared" si="14"/>
        <v>2254.692</v>
      </c>
      <c r="E430" s="9"/>
    </row>
    <row r="431" spans="1:5" ht="15.95" customHeight="1" x14ac:dyDescent="0.2">
      <c r="A431" s="8">
        <f t="shared" si="13"/>
        <v>37000422</v>
      </c>
      <c r="B431" s="8" t="s">
        <v>6</v>
      </c>
      <c r="C431" s="42">
        <v>2028</v>
      </c>
      <c r="D431" s="58">
        <f t="shared" si="14"/>
        <v>2234.8559999999998</v>
      </c>
      <c r="E431" s="9"/>
    </row>
    <row r="432" spans="1:5" ht="15.95" customHeight="1" x14ac:dyDescent="0.2">
      <c r="A432" s="8">
        <f t="shared" si="13"/>
        <v>37000423</v>
      </c>
      <c r="B432" s="8" t="s">
        <v>6</v>
      </c>
      <c r="C432" s="42">
        <v>2046</v>
      </c>
      <c r="D432" s="58">
        <f t="shared" si="14"/>
        <v>2254.692</v>
      </c>
      <c r="E432" s="9"/>
    </row>
    <row r="433" spans="1:5" ht="15.95" customHeight="1" x14ac:dyDescent="0.2">
      <c r="A433" s="8">
        <f t="shared" si="13"/>
        <v>37000424</v>
      </c>
      <c r="B433" s="8" t="s">
        <v>6</v>
      </c>
      <c r="C433" s="42">
        <v>2046</v>
      </c>
      <c r="D433" s="58">
        <f t="shared" si="14"/>
        <v>2254.692</v>
      </c>
      <c r="E433" s="9"/>
    </row>
    <row r="434" spans="1:5" ht="15.95" customHeight="1" x14ac:dyDescent="0.2">
      <c r="A434" s="8">
        <f t="shared" si="13"/>
        <v>37000425</v>
      </c>
      <c r="B434" s="8" t="s">
        <v>6</v>
      </c>
      <c r="C434" s="42">
        <v>2046</v>
      </c>
      <c r="D434" s="58">
        <f t="shared" si="14"/>
        <v>2254.692</v>
      </c>
      <c r="E434" s="9"/>
    </row>
    <row r="435" spans="1:5" ht="15.95" customHeight="1" x14ac:dyDescent="0.2">
      <c r="A435" s="8">
        <f t="shared" si="13"/>
        <v>37000426</v>
      </c>
      <c r="B435" s="8" t="s">
        <v>6</v>
      </c>
      <c r="C435" s="42">
        <v>2004</v>
      </c>
      <c r="D435" s="58">
        <f t="shared" si="14"/>
        <v>2208.4079999999999</v>
      </c>
      <c r="E435" s="9"/>
    </row>
    <row r="436" spans="1:5" ht="15.95" customHeight="1" x14ac:dyDescent="0.2">
      <c r="A436" s="8">
        <f t="shared" si="13"/>
        <v>37000427</v>
      </c>
      <c r="B436" s="8" t="s">
        <v>6</v>
      </c>
      <c r="C436" s="42">
        <v>2037</v>
      </c>
      <c r="D436" s="58">
        <f t="shared" si="14"/>
        <v>2244.7739999999999</v>
      </c>
      <c r="E436" s="9"/>
    </row>
    <row r="437" spans="1:5" ht="15.95" customHeight="1" x14ac:dyDescent="0.2">
      <c r="A437" s="8">
        <f t="shared" si="13"/>
        <v>37000428</v>
      </c>
      <c r="B437" s="8" t="s">
        <v>6</v>
      </c>
      <c r="C437" s="42">
        <v>2025</v>
      </c>
      <c r="D437" s="58">
        <f t="shared" si="14"/>
        <v>2231.5500000000002</v>
      </c>
      <c r="E437" s="9"/>
    </row>
    <row r="438" spans="1:5" ht="15.95" customHeight="1" x14ac:dyDescent="0.2">
      <c r="A438" s="8">
        <f t="shared" si="13"/>
        <v>37000429</v>
      </c>
      <c r="B438" s="8" t="s">
        <v>6</v>
      </c>
      <c r="C438" s="42">
        <v>2046</v>
      </c>
      <c r="D438" s="58">
        <f t="shared" si="14"/>
        <v>2254.692</v>
      </c>
      <c r="E438" s="9"/>
    </row>
    <row r="439" spans="1:5" ht="15.95" customHeight="1" x14ac:dyDescent="0.2">
      <c r="A439" s="8">
        <f t="shared" si="13"/>
        <v>37000430</v>
      </c>
      <c r="B439" s="8" t="s">
        <v>6</v>
      </c>
      <c r="C439" s="42">
        <v>2046</v>
      </c>
      <c r="D439" s="58">
        <f t="shared" si="14"/>
        <v>2254.692</v>
      </c>
      <c r="E439" s="9"/>
    </row>
    <row r="440" spans="1:5" ht="15.95" customHeight="1" x14ac:dyDescent="0.2">
      <c r="A440" s="8">
        <f t="shared" si="13"/>
        <v>37000431</v>
      </c>
      <c r="B440" s="8" t="s">
        <v>6</v>
      </c>
      <c r="C440" s="42">
        <v>2046</v>
      </c>
      <c r="D440" s="58">
        <f t="shared" si="14"/>
        <v>2254.692</v>
      </c>
      <c r="E440" s="9"/>
    </row>
    <row r="441" spans="1:5" ht="15.95" customHeight="1" x14ac:dyDescent="0.2">
      <c r="A441" s="8">
        <f t="shared" si="13"/>
        <v>37000432</v>
      </c>
      <c r="B441" s="8" t="s">
        <v>6</v>
      </c>
      <c r="C441" s="42">
        <v>2046</v>
      </c>
      <c r="D441" s="58">
        <f t="shared" si="14"/>
        <v>2254.692</v>
      </c>
      <c r="E441" s="9"/>
    </row>
    <row r="442" spans="1:5" ht="15.95" customHeight="1" x14ac:dyDescent="0.2">
      <c r="A442" s="8">
        <f t="shared" si="13"/>
        <v>37000433</v>
      </c>
      <c r="B442" s="8" t="s">
        <v>6</v>
      </c>
      <c r="C442" s="42">
        <v>2037</v>
      </c>
      <c r="D442" s="58">
        <f t="shared" si="14"/>
        <v>2244.7739999999999</v>
      </c>
      <c r="E442" s="9"/>
    </row>
    <row r="443" spans="1:5" ht="15.95" customHeight="1" x14ac:dyDescent="0.2">
      <c r="A443" s="8">
        <f t="shared" si="13"/>
        <v>37000434</v>
      </c>
      <c r="B443" s="8" t="s">
        <v>6</v>
      </c>
      <c r="C443" s="42">
        <v>2016</v>
      </c>
      <c r="D443" s="58">
        <f t="shared" si="14"/>
        <v>2221.6320000000001</v>
      </c>
      <c r="E443" s="9"/>
    </row>
    <row r="444" spans="1:5" ht="15.95" customHeight="1" x14ac:dyDescent="0.2">
      <c r="A444" s="8">
        <f t="shared" si="13"/>
        <v>37000435</v>
      </c>
      <c r="B444" s="8" t="s">
        <v>6</v>
      </c>
      <c r="C444" s="42">
        <v>2046</v>
      </c>
      <c r="D444" s="58">
        <f t="shared" si="14"/>
        <v>2254.692</v>
      </c>
      <c r="E444" s="9"/>
    </row>
    <row r="445" spans="1:5" ht="15.95" customHeight="1" x14ac:dyDescent="0.2">
      <c r="A445" s="8">
        <f t="shared" si="13"/>
        <v>37000436</v>
      </c>
      <c r="B445" s="8" t="s">
        <v>6</v>
      </c>
      <c r="C445" s="42">
        <v>2046</v>
      </c>
      <c r="D445" s="58">
        <f t="shared" si="14"/>
        <v>2254.692</v>
      </c>
      <c r="E445" s="9"/>
    </row>
    <row r="446" spans="1:5" ht="15.95" customHeight="1" x14ac:dyDescent="0.2">
      <c r="A446" s="8">
        <f t="shared" si="13"/>
        <v>37000437</v>
      </c>
      <c r="B446" s="8" t="s">
        <v>6</v>
      </c>
      <c r="C446" s="42">
        <v>2046</v>
      </c>
      <c r="D446" s="58">
        <f t="shared" si="14"/>
        <v>2254.692</v>
      </c>
      <c r="E446" s="9"/>
    </row>
    <row r="447" spans="1:5" ht="15.95" customHeight="1" x14ac:dyDescent="0.2">
      <c r="A447" s="8">
        <f t="shared" si="13"/>
        <v>37000438</v>
      </c>
      <c r="B447" s="8" t="s">
        <v>6</v>
      </c>
      <c r="C447" s="42">
        <v>2031</v>
      </c>
      <c r="D447" s="58">
        <f t="shared" si="14"/>
        <v>2238.1619999999998</v>
      </c>
      <c r="E447" s="9"/>
    </row>
    <row r="448" spans="1:5" ht="15.95" customHeight="1" x14ac:dyDescent="0.2">
      <c r="A448" s="8">
        <f t="shared" si="13"/>
        <v>37000439</v>
      </c>
      <c r="B448" s="8" t="s">
        <v>6</v>
      </c>
      <c r="C448" s="42">
        <v>2028</v>
      </c>
      <c r="D448" s="58">
        <f t="shared" si="14"/>
        <v>2234.8559999999998</v>
      </c>
      <c r="E448" s="9"/>
    </row>
    <row r="449" spans="1:5" ht="15.95" customHeight="1" x14ac:dyDescent="0.2">
      <c r="A449" s="8">
        <f t="shared" si="13"/>
        <v>37000440</v>
      </c>
      <c r="B449" s="8" t="s">
        <v>6</v>
      </c>
      <c r="C449" s="42">
        <v>2028</v>
      </c>
      <c r="D449" s="58">
        <f t="shared" si="14"/>
        <v>2234.8559999999998</v>
      </c>
      <c r="E449" s="9"/>
    </row>
    <row r="450" spans="1:5" ht="15.95" customHeight="1" x14ac:dyDescent="0.2">
      <c r="A450" s="8">
        <f t="shared" si="13"/>
        <v>37000441</v>
      </c>
      <c r="B450" s="8" t="s">
        <v>6</v>
      </c>
      <c r="C450" s="42">
        <v>2046</v>
      </c>
      <c r="D450" s="58">
        <f t="shared" si="14"/>
        <v>2254.692</v>
      </c>
      <c r="E450" s="9"/>
    </row>
    <row r="451" spans="1:5" ht="15.95" customHeight="1" x14ac:dyDescent="0.2">
      <c r="A451" s="8">
        <f t="shared" si="13"/>
        <v>37000442</v>
      </c>
      <c r="B451" s="8" t="s">
        <v>6</v>
      </c>
      <c r="C451" s="42">
        <v>2031</v>
      </c>
      <c r="D451" s="58">
        <f t="shared" si="14"/>
        <v>2238.1619999999998</v>
      </c>
      <c r="E451" s="9"/>
    </row>
    <row r="452" spans="1:5" ht="15.95" customHeight="1" x14ac:dyDescent="0.2">
      <c r="A452" s="8">
        <f t="shared" si="13"/>
        <v>37000443</v>
      </c>
      <c r="B452" s="8" t="s">
        <v>6</v>
      </c>
      <c r="C452" s="42">
        <v>2025</v>
      </c>
      <c r="D452" s="58">
        <f t="shared" si="14"/>
        <v>2231.5500000000002</v>
      </c>
      <c r="E452" s="9"/>
    </row>
    <row r="453" spans="1:5" ht="15.95" customHeight="1" x14ac:dyDescent="0.2">
      <c r="A453" s="8">
        <f t="shared" si="13"/>
        <v>37000444</v>
      </c>
      <c r="B453" s="8" t="s">
        <v>6</v>
      </c>
      <c r="C453" s="42">
        <v>2046</v>
      </c>
      <c r="D453" s="58">
        <f t="shared" si="14"/>
        <v>2254.692</v>
      </c>
      <c r="E453" s="9"/>
    </row>
    <row r="454" spans="1:5" ht="15.95" customHeight="1" x14ac:dyDescent="0.2">
      <c r="A454" s="8">
        <f t="shared" si="13"/>
        <v>37000445</v>
      </c>
      <c r="B454" s="8" t="s">
        <v>6</v>
      </c>
      <c r="C454" s="42">
        <v>2046</v>
      </c>
      <c r="D454" s="58">
        <f t="shared" si="14"/>
        <v>2254.692</v>
      </c>
      <c r="E454" s="9"/>
    </row>
    <row r="455" spans="1:5" ht="15.95" customHeight="1" x14ac:dyDescent="0.2">
      <c r="A455" s="8">
        <f t="shared" si="13"/>
        <v>37000446</v>
      </c>
      <c r="B455" s="8" t="s">
        <v>6</v>
      </c>
      <c r="C455" s="42">
        <v>2022</v>
      </c>
      <c r="D455" s="58">
        <f t="shared" si="14"/>
        <v>2228.2440000000001</v>
      </c>
      <c r="E455" s="9"/>
    </row>
    <row r="456" spans="1:5" ht="15.95" customHeight="1" x14ac:dyDescent="0.2">
      <c r="A456" s="8">
        <f t="shared" si="13"/>
        <v>37000447</v>
      </c>
      <c r="B456" s="8" t="s">
        <v>6</v>
      </c>
      <c r="C456" s="42">
        <v>2004</v>
      </c>
      <c r="D456" s="58">
        <f t="shared" si="14"/>
        <v>2208.4079999999999</v>
      </c>
      <c r="E456" s="9"/>
    </row>
    <row r="457" spans="1:5" ht="15.95" customHeight="1" x14ac:dyDescent="0.2">
      <c r="A457" s="8">
        <f t="shared" si="13"/>
        <v>37000448</v>
      </c>
      <c r="B457" s="8" t="s">
        <v>6</v>
      </c>
      <c r="C457" s="42">
        <v>2025</v>
      </c>
      <c r="D457" s="58">
        <f t="shared" si="14"/>
        <v>2231.5500000000002</v>
      </c>
      <c r="E457" s="9"/>
    </row>
    <row r="458" spans="1:5" ht="15.95" customHeight="1" x14ac:dyDescent="0.2">
      <c r="A458" s="8">
        <f t="shared" si="13"/>
        <v>37000449</v>
      </c>
      <c r="B458" s="8" t="s">
        <v>6</v>
      </c>
      <c r="C458" s="42">
        <v>2031</v>
      </c>
      <c r="D458" s="58">
        <f t="shared" si="14"/>
        <v>2238.1619999999998</v>
      </c>
      <c r="E458" s="9"/>
    </row>
    <row r="459" spans="1:5" ht="15.95" customHeight="1" x14ac:dyDescent="0.2">
      <c r="A459" s="8">
        <f t="shared" ref="A459:A522" si="15">A458+1</f>
        <v>37000450</v>
      </c>
      <c r="B459" s="8" t="s">
        <v>6</v>
      </c>
      <c r="C459" s="42">
        <v>1995</v>
      </c>
      <c r="D459" s="58">
        <f t="shared" ref="D459:D522" si="16">IF(B459=VLOOKUP(B459,$F$10:$G$15,1,0),C459+(C459*(VLOOKUP(B459,$F$10:$G$15,2,0))),0)</f>
        <v>2198.4899999999998</v>
      </c>
      <c r="E459" s="9"/>
    </row>
    <row r="460" spans="1:5" ht="15.95" customHeight="1" x14ac:dyDescent="0.2">
      <c r="A460" s="8">
        <f t="shared" si="15"/>
        <v>37000451</v>
      </c>
      <c r="B460" s="8" t="s">
        <v>6</v>
      </c>
      <c r="C460" s="42">
        <v>2046</v>
      </c>
      <c r="D460" s="58">
        <f t="shared" si="16"/>
        <v>2254.692</v>
      </c>
      <c r="E460" s="9"/>
    </row>
    <row r="461" spans="1:5" ht="15.95" customHeight="1" x14ac:dyDescent="0.2">
      <c r="A461" s="8">
        <f t="shared" si="15"/>
        <v>37000452</v>
      </c>
      <c r="B461" s="8" t="s">
        <v>6</v>
      </c>
      <c r="C461" s="42">
        <v>2043</v>
      </c>
      <c r="D461" s="58">
        <f t="shared" si="16"/>
        <v>2251.386</v>
      </c>
      <c r="E461" s="9"/>
    </row>
    <row r="462" spans="1:5" ht="15.95" customHeight="1" x14ac:dyDescent="0.2">
      <c r="A462" s="8">
        <f t="shared" si="15"/>
        <v>37000453</v>
      </c>
      <c r="B462" s="8" t="s">
        <v>6</v>
      </c>
      <c r="C462" s="42">
        <v>2046</v>
      </c>
      <c r="D462" s="58">
        <f t="shared" si="16"/>
        <v>2254.692</v>
      </c>
      <c r="E462" s="9"/>
    </row>
    <row r="463" spans="1:5" ht="15.95" customHeight="1" x14ac:dyDescent="0.2">
      <c r="A463" s="8">
        <f t="shared" si="15"/>
        <v>37000454</v>
      </c>
      <c r="B463" s="8" t="s">
        <v>6</v>
      </c>
      <c r="C463" s="42">
        <v>2046</v>
      </c>
      <c r="D463" s="58">
        <f t="shared" si="16"/>
        <v>2254.692</v>
      </c>
      <c r="E463" s="9"/>
    </row>
    <row r="464" spans="1:5" ht="15.95" customHeight="1" x14ac:dyDescent="0.2">
      <c r="A464" s="8">
        <f t="shared" si="15"/>
        <v>37000455</v>
      </c>
      <c r="B464" s="8" t="s">
        <v>6</v>
      </c>
      <c r="C464" s="42">
        <v>2031</v>
      </c>
      <c r="D464" s="58">
        <f t="shared" si="16"/>
        <v>2238.1619999999998</v>
      </c>
      <c r="E464" s="9"/>
    </row>
    <row r="465" spans="1:5" ht="15.95" customHeight="1" x14ac:dyDescent="0.2">
      <c r="A465" s="8">
        <f t="shared" si="15"/>
        <v>37000456</v>
      </c>
      <c r="B465" s="8" t="s">
        <v>6</v>
      </c>
      <c r="C465" s="42">
        <v>2046</v>
      </c>
      <c r="D465" s="58">
        <f t="shared" si="16"/>
        <v>2254.692</v>
      </c>
      <c r="E465" s="9"/>
    </row>
    <row r="466" spans="1:5" ht="15.95" customHeight="1" x14ac:dyDescent="0.2">
      <c r="A466" s="8">
        <f t="shared" si="15"/>
        <v>37000457</v>
      </c>
      <c r="B466" s="8" t="s">
        <v>6</v>
      </c>
      <c r="C466" s="42">
        <v>2028</v>
      </c>
      <c r="D466" s="58">
        <f t="shared" si="16"/>
        <v>2234.8559999999998</v>
      </c>
      <c r="E466" s="9"/>
    </row>
    <row r="467" spans="1:5" ht="15.95" customHeight="1" x14ac:dyDescent="0.2">
      <c r="A467" s="8">
        <f t="shared" si="15"/>
        <v>37000458</v>
      </c>
      <c r="B467" s="8" t="s">
        <v>6</v>
      </c>
      <c r="C467" s="42">
        <v>2046</v>
      </c>
      <c r="D467" s="58">
        <f t="shared" si="16"/>
        <v>2254.692</v>
      </c>
      <c r="E467" s="9"/>
    </row>
    <row r="468" spans="1:5" ht="15.95" customHeight="1" x14ac:dyDescent="0.2">
      <c r="A468" s="8">
        <f t="shared" si="15"/>
        <v>37000459</v>
      </c>
      <c r="B468" s="8" t="s">
        <v>6</v>
      </c>
      <c r="C468" s="42">
        <v>2013</v>
      </c>
      <c r="D468" s="58">
        <f t="shared" si="16"/>
        <v>2218.326</v>
      </c>
      <c r="E468" s="9"/>
    </row>
    <row r="469" spans="1:5" ht="15.95" customHeight="1" x14ac:dyDescent="0.2">
      <c r="A469" s="8">
        <f t="shared" si="15"/>
        <v>37000460</v>
      </c>
      <c r="B469" s="8" t="s">
        <v>6</v>
      </c>
      <c r="C469" s="42">
        <v>2046</v>
      </c>
      <c r="D469" s="58">
        <f t="shared" si="16"/>
        <v>2254.692</v>
      </c>
      <c r="E469" s="9"/>
    </row>
    <row r="470" spans="1:5" ht="15.95" customHeight="1" x14ac:dyDescent="0.2">
      <c r="A470" s="8">
        <f t="shared" si="15"/>
        <v>37000461</v>
      </c>
      <c r="B470" s="8" t="s">
        <v>6</v>
      </c>
      <c r="C470" s="42">
        <v>2016</v>
      </c>
      <c r="D470" s="58">
        <f t="shared" si="16"/>
        <v>2221.6320000000001</v>
      </c>
      <c r="E470" s="9"/>
    </row>
    <row r="471" spans="1:5" ht="15.95" customHeight="1" x14ac:dyDescent="0.2">
      <c r="A471" s="8">
        <f t="shared" si="15"/>
        <v>37000462</v>
      </c>
      <c r="B471" s="8" t="s">
        <v>6</v>
      </c>
      <c r="C471" s="42">
        <v>2046</v>
      </c>
      <c r="D471" s="58">
        <f t="shared" si="16"/>
        <v>2254.692</v>
      </c>
      <c r="E471" s="9"/>
    </row>
    <row r="472" spans="1:5" ht="15.95" customHeight="1" x14ac:dyDescent="0.2">
      <c r="A472" s="8">
        <f t="shared" si="15"/>
        <v>37000463</v>
      </c>
      <c r="B472" s="8" t="s">
        <v>6</v>
      </c>
      <c r="C472" s="42">
        <v>2043</v>
      </c>
      <c r="D472" s="58">
        <f t="shared" si="16"/>
        <v>2251.386</v>
      </c>
      <c r="E472" s="9"/>
    </row>
    <row r="473" spans="1:5" ht="15.95" customHeight="1" x14ac:dyDescent="0.2">
      <c r="A473" s="8">
        <f t="shared" si="15"/>
        <v>37000464</v>
      </c>
      <c r="B473" s="8" t="s">
        <v>6</v>
      </c>
      <c r="C473" s="42">
        <v>2034</v>
      </c>
      <c r="D473" s="58">
        <f t="shared" si="16"/>
        <v>2241.4679999999998</v>
      </c>
      <c r="E473" s="9"/>
    </row>
    <row r="474" spans="1:5" ht="15.95" customHeight="1" x14ac:dyDescent="0.2">
      <c r="A474" s="8">
        <f t="shared" si="15"/>
        <v>37000465</v>
      </c>
      <c r="B474" s="8" t="s">
        <v>6</v>
      </c>
      <c r="C474" s="42">
        <v>2043</v>
      </c>
      <c r="D474" s="58">
        <f t="shared" si="16"/>
        <v>2251.386</v>
      </c>
      <c r="E474" s="9"/>
    </row>
    <row r="475" spans="1:5" ht="15.95" customHeight="1" x14ac:dyDescent="0.2">
      <c r="A475" s="8">
        <f t="shared" si="15"/>
        <v>37000466</v>
      </c>
      <c r="B475" s="8" t="s">
        <v>6</v>
      </c>
      <c r="C475" s="42">
        <v>2046</v>
      </c>
      <c r="D475" s="58">
        <f t="shared" si="16"/>
        <v>2254.692</v>
      </c>
      <c r="E475" s="9"/>
    </row>
    <row r="476" spans="1:5" ht="15.95" customHeight="1" x14ac:dyDescent="0.2">
      <c r="A476" s="8">
        <f t="shared" si="15"/>
        <v>37000467</v>
      </c>
      <c r="B476" s="8" t="s">
        <v>6</v>
      </c>
      <c r="C476" s="42">
        <v>2004</v>
      </c>
      <c r="D476" s="58">
        <f t="shared" si="16"/>
        <v>2208.4079999999999</v>
      </c>
      <c r="E476" s="9"/>
    </row>
    <row r="477" spans="1:5" ht="15.95" customHeight="1" x14ac:dyDescent="0.2">
      <c r="A477" s="8">
        <f t="shared" si="15"/>
        <v>37000468</v>
      </c>
      <c r="B477" s="8" t="s">
        <v>6</v>
      </c>
      <c r="C477" s="42">
        <v>2046</v>
      </c>
      <c r="D477" s="58">
        <f t="shared" si="16"/>
        <v>2254.692</v>
      </c>
      <c r="E477" s="9"/>
    </row>
    <row r="478" spans="1:5" ht="15.95" customHeight="1" x14ac:dyDescent="0.2">
      <c r="A478" s="8">
        <f t="shared" si="15"/>
        <v>37000469</v>
      </c>
      <c r="B478" s="8" t="s">
        <v>6</v>
      </c>
      <c r="C478" s="42">
        <v>2043</v>
      </c>
      <c r="D478" s="58">
        <f t="shared" si="16"/>
        <v>2251.386</v>
      </c>
      <c r="E478" s="9"/>
    </row>
    <row r="479" spans="1:5" ht="15.95" customHeight="1" x14ac:dyDescent="0.2">
      <c r="A479" s="8">
        <f t="shared" si="15"/>
        <v>37000470</v>
      </c>
      <c r="B479" s="8" t="s">
        <v>6</v>
      </c>
      <c r="C479" s="42">
        <v>2046</v>
      </c>
      <c r="D479" s="58">
        <f t="shared" si="16"/>
        <v>2254.692</v>
      </c>
      <c r="E479" s="9"/>
    </row>
    <row r="480" spans="1:5" ht="15.95" customHeight="1" x14ac:dyDescent="0.2">
      <c r="A480" s="8">
        <f t="shared" si="15"/>
        <v>37000471</v>
      </c>
      <c r="B480" s="8" t="s">
        <v>6</v>
      </c>
      <c r="C480" s="42">
        <v>2046</v>
      </c>
      <c r="D480" s="58">
        <f t="shared" si="16"/>
        <v>2254.692</v>
      </c>
      <c r="E480" s="9"/>
    </row>
    <row r="481" spans="1:5" ht="15.95" customHeight="1" x14ac:dyDescent="0.2">
      <c r="A481" s="8">
        <f t="shared" si="15"/>
        <v>37000472</v>
      </c>
      <c r="B481" s="8" t="s">
        <v>6</v>
      </c>
      <c r="C481" s="42">
        <v>1995</v>
      </c>
      <c r="D481" s="58">
        <f t="shared" si="16"/>
        <v>2198.4899999999998</v>
      </c>
      <c r="E481" s="9"/>
    </row>
    <row r="482" spans="1:5" ht="15.95" customHeight="1" x14ac:dyDescent="0.2">
      <c r="A482" s="8">
        <f t="shared" si="15"/>
        <v>37000473</v>
      </c>
      <c r="B482" s="8" t="s">
        <v>6</v>
      </c>
      <c r="C482" s="42">
        <v>2004</v>
      </c>
      <c r="D482" s="58">
        <f t="shared" si="16"/>
        <v>2208.4079999999999</v>
      </c>
      <c r="E482" s="9"/>
    </row>
    <row r="483" spans="1:5" ht="15.95" customHeight="1" x14ac:dyDescent="0.2">
      <c r="A483" s="8">
        <f t="shared" si="15"/>
        <v>37000474</v>
      </c>
      <c r="B483" s="8" t="s">
        <v>6</v>
      </c>
      <c r="C483" s="42">
        <v>2046</v>
      </c>
      <c r="D483" s="58">
        <f t="shared" si="16"/>
        <v>2254.692</v>
      </c>
      <c r="E483" s="9"/>
    </row>
    <row r="484" spans="1:5" ht="15.95" customHeight="1" x14ac:dyDescent="0.2">
      <c r="A484" s="8">
        <f t="shared" si="15"/>
        <v>37000475</v>
      </c>
      <c r="B484" s="8" t="s">
        <v>6</v>
      </c>
      <c r="C484" s="42">
        <v>2046</v>
      </c>
      <c r="D484" s="58">
        <f t="shared" si="16"/>
        <v>2254.692</v>
      </c>
      <c r="E484" s="9"/>
    </row>
    <row r="485" spans="1:5" ht="15.95" customHeight="1" x14ac:dyDescent="0.2">
      <c r="A485" s="8">
        <f t="shared" si="15"/>
        <v>37000476</v>
      </c>
      <c r="B485" s="8" t="s">
        <v>6</v>
      </c>
      <c r="C485" s="42">
        <v>2046</v>
      </c>
      <c r="D485" s="58">
        <f t="shared" si="16"/>
        <v>2254.692</v>
      </c>
      <c r="E485" s="9"/>
    </row>
    <row r="486" spans="1:5" ht="15.95" customHeight="1" x14ac:dyDescent="0.2">
      <c r="A486" s="8">
        <f t="shared" si="15"/>
        <v>37000477</v>
      </c>
      <c r="B486" s="8" t="s">
        <v>6</v>
      </c>
      <c r="C486" s="42">
        <v>2046</v>
      </c>
      <c r="D486" s="58">
        <f t="shared" si="16"/>
        <v>2254.692</v>
      </c>
      <c r="E486" s="9"/>
    </row>
    <row r="487" spans="1:5" ht="15.95" customHeight="1" x14ac:dyDescent="0.2">
      <c r="A487" s="8">
        <f t="shared" si="15"/>
        <v>37000478</v>
      </c>
      <c r="B487" s="8" t="s">
        <v>6</v>
      </c>
      <c r="C487" s="42">
        <v>2001</v>
      </c>
      <c r="D487" s="58">
        <f t="shared" si="16"/>
        <v>2205.1019999999999</v>
      </c>
      <c r="E487" s="9"/>
    </row>
    <row r="488" spans="1:5" ht="15.95" customHeight="1" x14ac:dyDescent="0.2">
      <c r="A488" s="8">
        <f t="shared" si="15"/>
        <v>37000479</v>
      </c>
      <c r="B488" s="8" t="s">
        <v>6</v>
      </c>
      <c r="C488" s="42">
        <v>2046</v>
      </c>
      <c r="D488" s="58">
        <f t="shared" si="16"/>
        <v>2254.692</v>
      </c>
      <c r="E488" s="9"/>
    </row>
    <row r="489" spans="1:5" ht="15.95" customHeight="1" x14ac:dyDescent="0.2">
      <c r="A489" s="8">
        <f t="shared" si="15"/>
        <v>37000480</v>
      </c>
      <c r="B489" s="8" t="s">
        <v>6</v>
      </c>
      <c r="C489" s="42">
        <v>2046</v>
      </c>
      <c r="D489" s="58">
        <f t="shared" si="16"/>
        <v>2254.692</v>
      </c>
      <c r="E489" s="9"/>
    </row>
    <row r="490" spans="1:5" ht="15.95" customHeight="1" x14ac:dyDescent="0.2">
      <c r="A490" s="8">
        <f t="shared" si="15"/>
        <v>37000481</v>
      </c>
      <c r="B490" s="8" t="s">
        <v>6</v>
      </c>
      <c r="C490" s="42">
        <v>2010</v>
      </c>
      <c r="D490" s="58">
        <f t="shared" si="16"/>
        <v>2215.02</v>
      </c>
      <c r="E490" s="9"/>
    </row>
    <row r="491" spans="1:5" ht="15.95" customHeight="1" x14ac:dyDescent="0.2">
      <c r="A491" s="8">
        <f t="shared" si="15"/>
        <v>37000482</v>
      </c>
      <c r="B491" s="8" t="s">
        <v>6</v>
      </c>
      <c r="C491" s="42">
        <v>2046</v>
      </c>
      <c r="D491" s="58">
        <f t="shared" si="16"/>
        <v>2254.692</v>
      </c>
      <c r="E491" s="9"/>
    </row>
    <row r="492" spans="1:5" ht="15.95" customHeight="1" x14ac:dyDescent="0.2">
      <c r="A492" s="8">
        <f t="shared" si="15"/>
        <v>37000483</v>
      </c>
      <c r="B492" s="8" t="s">
        <v>6</v>
      </c>
      <c r="C492" s="42">
        <v>2040</v>
      </c>
      <c r="D492" s="58">
        <f t="shared" si="16"/>
        <v>2248.08</v>
      </c>
      <c r="E492" s="9"/>
    </row>
    <row r="493" spans="1:5" ht="15.95" customHeight="1" x14ac:dyDescent="0.2">
      <c r="A493" s="8">
        <f t="shared" si="15"/>
        <v>37000484</v>
      </c>
      <c r="B493" s="8" t="s">
        <v>6</v>
      </c>
      <c r="C493" s="42">
        <v>2031</v>
      </c>
      <c r="D493" s="58">
        <f t="shared" si="16"/>
        <v>2238.1619999999998</v>
      </c>
      <c r="E493" s="9"/>
    </row>
    <row r="494" spans="1:5" ht="15.95" customHeight="1" x14ac:dyDescent="0.2">
      <c r="A494" s="8">
        <f t="shared" si="15"/>
        <v>37000485</v>
      </c>
      <c r="B494" s="8" t="s">
        <v>6</v>
      </c>
      <c r="C494" s="42">
        <v>2046</v>
      </c>
      <c r="D494" s="58">
        <f t="shared" si="16"/>
        <v>2254.692</v>
      </c>
      <c r="E494" s="9"/>
    </row>
    <row r="495" spans="1:5" ht="15.95" customHeight="1" x14ac:dyDescent="0.2">
      <c r="A495" s="8">
        <f t="shared" si="15"/>
        <v>37000486</v>
      </c>
      <c r="B495" s="8" t="s">
        <v>6</v>
      </c>
      <c r="C495" s="42">
        <v>2028</v>
      </c>
      <c r="D495" s="58">
        <f t="shared" si="16"/>
        <v>2234.8559999999998</v>
      </c>
      <c r="E495" s="9"/>
    </row>
    <row r="496" spans="1:5" ht="15.95" customHeight="1" x14ac:dyDescent="0.2">
      <c r="A496" s="8">
        <f t="shared" si="15"/>
        <v>37000487</v>
      </c>
      <c r="B496" s="8" t="s">
        <v>6</v>
      </c>
      <c r="C496" s="42">
        <v>2046</v>
      </c>
      <c r="D496" s="58">
        <f t="shared" si="16"/>
        <v>2254.692</v>
      </c>
      <c r="E496" s="9"/>
    </row>
    <row r="497" spans="1:5" ht="15.95" customHeight="1" x14ac:dyDescent="0.2">
      <c r="A497" s="8">
        <f t="shared" si="15"/>
        <v>37000488</v>
      </c>
      <c r="B497" s="8" t="s">
        <v>6</v>
      </c>
      <c r="C497" s="42">
        <v>2046</v>
      </c>
      <c r="D497" s="58">
        <f t="shared" si="16"/>
        <v>2254.692</v>
      </c>
      <c r="E497" s="9"/>
    </row>
    <row r="498" spans="1:5" ht="15.95" customHeight="1" x14ac:dyDescent="0.2">
      <c r="A498" s="8">
        <f t="shared" si="15"/>
        <v>37000489</v>
      </c>
      <c r="B498" s="8" t="s">
        <v>6</v>
      </c>
      <c r="C498" s="42">
        <v>2013</v>
      </c>
      <c r="D498" s="58">
        <f t="shared" si="16"/>
        <v>2218.326</v>
      </c>
      <c r="E498" s="9"/>
    </row>
    <row r="499" spans="1:5" ht="15.95" customHeight="1" x14ac:dyDescent="0.2">
      <c r="A499" s="8">
        <f t="shared" si="15"/>
        <v>37000490</v>
      </c>
      <c r="B499" s="8" t="s">
        <v>6</v>
      </c>
      <c r="C499" s="42">
        <v>2046</v>
      </c>
      <c r="D499" s="58">
        <f t="shared" si="16"/>
        <v>2254.692</v>
      </c>
      <c r="E499" s="9"/>
    </row>
    <row r="500" spans="1:5" ht="15.95" customHeight="1" x14ac:dyDescent="0.2">
      <c r="A500" s="8">
        <f t="shared" si="15"/>
        <v>37000491</v>
      </c>
      <c r="B500" s="8" t="s">
        <v>6</v>
      </c>
      <c r="C500" s="42">
        <v>2022</v>
      </c>
      <c r="D500" s="58">
        <f t="shared" si="16"/>
        <v>2228.2440000000001</v>
      </c>
      <c r="E500" s="9"/>
    </row>
    <row r="501" spans="1:5" ht="15.95" customHeight="1" x14ac:dyDescent="0.2">
      <c r="A501" s="8">
        <f t="shared" si="15"/>
        <v>37000492</v>
      </c>
      <c r="B501" s="8" t="s">
        <v>6</v>
      </c>
      <c r="C501" s="42">
        <v>2016</v>
      </c>
      <c r="D501" s="58">
        <f t="shared" si="16"/>
        <v>2221.6320000000001</v>
      </c>
      <c r="E501" s="9"/>
    </row>
    <row r="502" spans="1:5" ht="15.95" customHeight="1" x14ac:dyDescent="0.2">
      <c r="A502" s="8">
        <f t="shared" si="15"/>
        <v>37000493</v>
      </c>
      <c r="B502" s="8" t="s">
        <v>6</v>
      </c>
      <c r="C502" s="42">
        <v>2010</v>
      </c>
      <c r="D502" s="58">
        <f t="shared" si="16"/>
        <v>2215.02</v>
      </c>
      <c r="E502" s="9"/>
    </row>
    <row r="503" spans="1:5" ht="15.95" customHeight="1" x14ac:dyDescent="0.2">
      <c r="A503" s="8">
        <f t="shared" si="15"/>
        <v>37000494</v>
      </c>
      <c r="B503" s="8" t="s">
        <v>6</v>
      </c>
      <c r="C503" s="42">
        <v>2013</v>
      </c>
      <c r="D503" s="58">
        <f t="shared" si="16"/>
        <v>2218.326</v>
      </c>
      <c r="E503" s="9"/>
    </row>
    <row r="504" spans="1:5" ht="15.95" customHeight="1" x14ac:dyDescent="0.2">
      <c r="A504" s="8">
        <f t="shared" si="15"/>
        <v>37000495</v>
      </c>
      <c r="B504" s="8" t="s">
        <v>6</v>
      </c>
      <c r="C504" s="42">
        <v>2001</v>
      </c>
      <c r="D504" s="58">
        <f t="shared" si="16"/>
        <v>2205.1019999999999</v>
      </c>
      <c r="E504" s="9"/>
    </row>
    <row r="505" spans="1:5" ht="15.95" customHeight="1" x14ac:dyDescent="0.2">
      <c r="A505" s="8">
        <f t="shared" si="15"/>
        <v>37000496</v>
      </c>
      <c r="B505" s="8" t="s">
        <v>6</v>
      </c>
      <c r="C505" s="42">
        <v>2046</v>
      </c>
      <c r="D505" s="58">
        <f t="shared" si="16"/>
        <v>2254.692</v>
      </c>
      <c r="E505" s="9"/>
    </row>
    <row r="506" spans="1:5" ht="15.95" customHeight="1" x14ac:dyDescent="0.2">
      <c r="A506" s="8">
        <f t="shared" si="15"/>
        <v>37000497</v>
      </c>
      <c r="B506" s="8" t="s">
        <v>6</v>
      </c>
      <c r="C506" s="42">
        <v>540</v>
      </c>
      <c r="D506" s="58">
        <f t="shared" si="16"/>
        <v>595.08000000000004</v>
      </c>
      <c r="E506" s="9"/>
    </row>
    <row r="507" spans="1:5" ht="15.95" customHeight="1" x14ac:dyDescent="0.2">
      <c r="A507" s="8">
        <f t="shared" si="15"/>
        <v>37000498</v>
      </c>
      <c r="B507" s="8" t="s">
        <v>6</v>
      </c>
      <c r="C507" s="42">
        <v>2046</v>
      </c>
      <c r="D507" s="58">
        <f t="shared" si="16"/>
        <v>2254.692</v>
      </c>
      <c r="E507" s="9"/>
    </row>
    <row r="508" spans="1:5" ht="15.95" customHeight="1" x14ac:dyDescent="0.2">
      <c r="A508" s="8">
        <f t="shared" si="15"/>
        <v>37000499</v>
      </c>
      <c r="B508" s="8" t="s">
        <v>6</v>
      </c>
      <c r="C508" s="42">
        <v>2046</v>
      </c>
      <c r="D508" s="58">
        <f t="shared" si="16"/>
        <v>2254.692</v>
      </c>
      <c r="E508" s="9"/>
    </row>
    <row r="509" spans="1:5" ht="15.95" customHeight="1" x14ac:dyDescent="0.2">
      <c r="A509" s="8">
        <f t="shared" si="15"/>
        <v>37000500</v>
      </c>
      <c r="B509" s="8" t="s">
        <v>6</v>
      </c>
      <c r="C509" s="42">
        <v>2046</v>
      </c>
      <c r="D509" s="58">
        <f t="shared" si="16"/>
        <v>2254.692</v>
      </c>
      <c r="E509" s="9"/>
    </row>
    <row r="510" spans="1:5" ht="15.95" customHeight="1" x14ac:dyDescent="0.2">
      <c r="A510" s="8">
        <f t="shared" si="15"/>
        <v>37000501</v>
      </c>
      <c r="B510" s="8" t="s">
        <v>6</v>
      </c>
      <c r="C510" s="42">
        <v>2037</v>
      </c>
      <c r="D510" s="58">
        <f t="shared" si="16"/>
        <v>2244.7739999999999</v>
      </c>
      <c r="E510" s="9"/>
    </row>
    <row r="511" spans="1:5" ht="15.95" customHeight="1" x14ac:dyDescent="0.2">
      <c r="A511" s="8">
        <f t="shared" si="15"/>
        <v>37000502</v>
      </c>
      <c r="B511" s="8" t="s">
        <v>6</v>
      </c>
      <c r="C511" s="42">
        <v>2034</v>
      </c>
      <c r="D511" s="58">
        <f t="shared" si="16"/>
        <v>2241.4679999999998</v>
      </c>
      <c r="E511" s="9"/>
    </row>
    <row r="512" spans="1:5" ht="15.95" customHeight="1" x14ac:dyDescent="0.2">
      <c r="A512" s="8">
        <f t="shared" si="15"/>
        <v>37000503</v>
      </c>
      <c r="B512" s="8" t="s">
        <v>6</v>
      </c>
      <c r="C512" s="42">
        <v>2037</v>
      </c>
      <c r="D512" s="58">
        <f t="shared" si="16"/>
        <v>2244.7739999999999</v>
      </c>
      <c r="E512" s="9"/>
    </row>
    <row r="513" spans="1:5" ht="15.95" customHeight="1" x14ac:dyDescent="0.2">
      <c r="A513" s="8">
        <f t="shared" si="15"/>
        <v>37000504</v>
      </c>
      <c r="B513" s="8" t="s">
        <v>8</v>
      </c>
      <c r="C513" s="42">
        <v>2046</v>
      </c>
      <c r="D513" s="58">
        <f t="shared" si="16"/>
        <v>2199.4499999999998</v>
      </c>
      <c r="E513" s="9"/>
    </row>
    <row r="514" spans="1:5" ht="15.95" customHeight="1" x14ac:dyDescent="0.2">
      <c r="A514" s="8">
        <f t="shared" si="15"/>
        <v>37000505</v>
      </c>
      <c r="B514" s="8" t="s">
        <v>8</v>
      </c>
      <c r="C514" s="42">
        <v>1998</v>
      </c>
      <c r="D514" s="58">
        <f t="shared" si="16"/>
        <v>2147.85</v>
      </c>
      <c r="E514" s="9"/>
    </row>
    <row r="515" spans="1:5" ht="15.95" customHeight="1" x14ac:dyDescent="0.2">
      <c r="A515" s="8">
        <f t="shared" si="15"/>
        <v>37000506</v>
      </c>
      <c r="B515" s="8" t="s">
        <v>8</v>
      </c>
      <c r="C515" s="42">
        <v>1998</v>
      </c>
      <c r="D515" s="58">
        <f t="shared" si="16"/>
        <v>2147.85</v>
      </c>
      <c r="E515" s="9"/>
    </row>
    <row r="516" spans="1:5" ht="15.95" customHeight="1" x14ac:dyDescent="0.2">
      <c r="A516" s="8">
        <f t="shared" si="15"/>
        <v>37000507</v>
      </c>
      <c r="B516" s="8" t="s">
        <v>8</v>
      </c>
      <c r="C516" s="42">
        <v>2004</v>
      </c>
      <c r="D516" s="58">
        <f t="shared" si="16"/>
        <v>2154.3000000000002</v>
      </c>
      <c r="E516" s="9"/>
    </row>
    <row r="517" spans="1:5" ht="15.95" customHeight="1" x14ac:dyDescent="0.2">
      <c r="A517" s="8">
        <f t="shared" si="15"/>
        <v>37000508</v>
      </c>
      <c r="B517" s="8" t="s">
        <v>8</v>
      </c>
      <c r="C517" s="42">
        <v>2046</v>
      </c>
      <c r="D517" s="58">
        <f t="shared" si="16"/>
        <v>2199.4499999999998</v>
      </c>
      <c r="E517" s="9"/>
    </row>
    <row r="518" spans="1:5" ht="15.95" customHeight="1" x14ac:dyDescent="0.2">
      <c r="A518" s="8">
        <f t="shared" si="15"/>
        <v>37000509</v>
      </c>
      <c r="B518" s="8" t="s">
        <v>8</v>
      </c>
      <c r="C518" s="42">
        <v>2046</v>
      </c>
      <c r="D518" s="58">
        <f t="shared" si="16"/>
        <v>2199.4499999999998</v>
      </c>
      <c r="E518" s="9"/>
    </row>
    <row r="519" spans="1:5" ht="15.95" customHeight="1" x14ac:dyDescent="0.2">
      <c r="A519" s="8">
        <f t="shared" si="15"/>
        <v>37000510</v>
      </c>
      <c r="B519" s="8" t="s">
        <v>8</v>
      </c>
      <c r="C519" s="42">
        <v>2046</v>
      </c>
      <c r="D519" s="58">
        <f t="shared" si="16"/>
        <v>2199.4499999999998</v>
      </c>
      <c r="E519" s="9"/>
    </row>
    <row r="520" spans="1:5" ht="15.95" customHeight="1" x14ac:dyDescent="0.2">
      <c r="A520" s="8">
        <f t="shared" si="15"/>
        <v>37000511</v>
      </c>
      <c r="B520" s="8" t="s">
        <v>8</v>
      </c>
      <c r="C520" s="42">
        <v>2046</v>
      </c>
      <c r="D520" s="58">
        <f t="shared" si="16"/>
        <v>2199.4499999999998</v>
      </c>
      <c r="E520" s="9"/>
    </row>
    <row r="521" spans="1:5" ht="15.95" customHeight="1" x14ac:dyDescent="0.2">
      <c r="A521" s="8">
        <f t="shared" si="15"/>
        <v>37000512</v>
      </c>
      <c r="B521" s="8" t="s">
        <v>8</v>
      </c>
      <c r="C521" s="42">
        <v>2016</v>
      </c>
      <c r="D521" s="58">
        <f t="shared" si="16"/>
        <v>2167.1999999999998</v>
      </c>
      <c r="E521" s="9"/>
    </row>
    <row r="522" spans="1:5" ht="15.95" customHeight="1" x14ac:dyDescent="0.2">
      <c r="A522" s="8">
        <f t="shared" si="15"/>
        <v>37000513</v>
      </c>
      <c r="B522" s="8" t="s">
        <v>8</v>
      </c>
      <c r="C522" s="42">
        <v>2025</v>
      </c>
      <c r="D522" s="58">
        <f t="shared" si="16"/>
        <v>2176.875</v>
      </c>
      <c r="E522" s="9"/>
    </row>
    <row r="523" spans="1:5" ht="15.95" customHeight="1" x14ac:dyDescent="0.2">
      <c r="A523" s="8">
        <f t="shared" ref="A523:A586" si="17">A522+1</f>
        <v>37000514</v>
      </c>
      <c r="B523" s="8" t="s">
        <v>8</v>
      </c>
      <c r="C523" s="42">
        <v>1995</v>
      </c>
      <c r="D523" s="58">
        <f t="shared" ref="D523:D586" si="18">IF(B523=VLOOKUP(B523,$F$10:$G$15,1,0),C523+(C523*(VLOOKUP(B523,$F$10:$G$15,2,0))),0)</f>
        <v>2144.625</v>
      </c>
      <c r="E523" s="9"/>
    </row>
    <row r="524" spans="1:5" ht="15.95" customHeight="1" x14ac:dyDescent="0.2">
      <c r="A524" s="8">
        <f t="shared" si="17"/>
        <v>37000515</v>
      </c>
      <c r="B524" s="8" t="s">
        <v>8</v>
      </c>
      <c r="C524" s="42">
        <v>2046</v>
      </c>
      <c r="D524" s="58">
        <f t="shared" si="18"/>
        <v>2199.4499999999998</v>
      </c>
      <c r="E524" s="9"/>
    </row>
    <row r="525" spans="1:5" ht="15.95" customHeight="1" x14ac:dyDescent="0.2">
      <c r="A525" s="8">
        <f t="shared" si="17"/>
        <v>37000516</v>
      </c>
      <c r="B525" s="8" t="s">
        <v>8</v>
      </c>
      <c r="C525" s="42">
        <v>2016</v>
      </c>
      <c r="D525" s="58">
        <f t="shared" si="18"/>
        <v>2167.1999999999998</v>
      </c>
      <c r="E525" s="9"/>
    </row>
    <row r="526" spans="1:5" ht="15.95" customHeight="1" x14ac:dyDescent="0.2">
      <c r="A526" s="8">
        <f t="shared" si="17"/>
        <v>37000517</v>
      </c>
      <c r="B526" s="8" t="s">
        <v>8</v>
      </c>
      <c r="C526" s="42">
        <v>3400</v>
      </c>
      <c r="D526" s="58">
        <f t="shared" si="18"/>
        <v>3655</v>
      </c>
      <c r="E526" s="9"/>
    </row>
    <row r="527" spans="1:5" ht="15.95" customHeight="1" x14ac:dyDescent="0.2">
      <c r="A527" s="8">
        <f t="shared" si="17"/>
        <v>37000518</v>
      </c>
      <c r="B527" s="8" t="s">
        <v>8</v>
      </c>
      <c r="C527" s="42">
        <v>2046</v>
      </c>
      <c r="D527" s="58">
        <f t="shared" si="18"/>
        <v>2199.4499999999998</v>
      </c>
      <c r="E527" s="9"/>
    </row>
    <row r="528" spans="1:5" ht="15.95" customHeight="1" x14ac:dyDescent="0.2">
      <c r="A528" s="8">
        <f t="shared" si="17"/>
        <v>37000519</v>
      </c>
      <c r="B528" s="8" t="s">
        <v>8</v>
      </c>
      <c r="C528" s="42">
        <v>2025</v>
      </c>
      <c r="D528" s="58">
        <f t="shared" si="18"/>
        <v>2176.875</v>
      </c>
      <c r="E528" s="9"/>
    </row>
    <row r="529" spans="1:5" ht="15.95" customHeight="1" x14ac:dyDescent="0.2">
      <c r="A529" s="8">
        <f t="shared" si="17"/>
        <v>37000520</v>
      </c>
      <c r="B529" s="8" t="s">
        <v>8</v>
      </c>
      <c r="C529" s="42">
        <v>2046</v>
      </c>
      <c r="D529" s="58">
        <f t="shared" si="18"/>
        <v>2199.4499999999998</v>
      </c>
      <c r="E529" s="9"/>
    </row>
    <row r="530" spans="1:5" ht="15.95" customHeight="1" x14ac:dyDescent="0.2">
      <c r="A530" s="8">
        <f t="shared" si="17"/>
        <v>37000521</v>
      </c>
      <c r="B530" s="8" t="s">
        <v>8</v>
      </c>
      <c r="C530" s="42">
        <v>2046</v>
      </c>
      <c r="D530" s="58">
        <f t="shared" si="18"/>
        <v>2199.4499999999998</v>
      </c>
      <c r="E530" s="9"/>
    </row>
    <row r="531" spans="1:5" ht="15.95" customHeight="1" x14ac:dyDescent="0.2">
      <c r="A531" s="8">
        <f t="shared" si="17"/>
        <v>37000522</v>
      </c>
      <c r="B531" s="8" t="s">
        <v>8</v>
      </c>
      <c r="C531" s="42">
        <v>2028</v>
      </c>
      <c r="D531" s="58">
        <f t="shared" si="18"/>
        <v>2180.1</v>
      </c>
      <c r="E531" s="9"/>
    </row>
    <row r="532" spans="1:5" ht="15.95" customHeight="1" x14ac:dyDescent="0.2">
      <c r="A532" s="8">
        <f t="shared" si="17"/>
        <v>37000523</v>
      </c>
      <c r="B532" s="8" t="s">
        <v>8</v>
      </c>
      <c r="C532" s="42">
        <v>2022</v>
      </c>
      <c r="D532" s="58">
        <f t="shared" si="18"/>
        <v>2173.65</v>
      </c>
      <c r="E532" s="9"/>
    </row>
    <row r="533" spans="1:5" ht="15.95" customHeight="1" x14ac:dyDescent="0.2">
      <c r="A533" s="8">
        <f t="shared" si="17"/>
        <v>37000524</v>
      </c>
      <c r="B533" s="8" t="s">
        <v>8</v>
      </c>
      <c r="C533" s="42">
        <v>2028</v>
      </c>
      <c r="D533" s="58">
        <f t="shared" si="18"/>
        <v>2180.1</v>
      </c>
      <c r="E533" s="9"/>
    </row>
    <row r="534" spans="1:5" ht="15.95" customHeight="1" x14ac:dyDescent="0.2">
      <c r="A534" s="8">
        <f t="shared" si="17"/>
        <v>37000525</v>
      </c>
      <c r="B534" s="8" t="s">
        <v>8</v>
      </c>
      <c r="C534" s="42">
        <v>2013</v>
      </c>
      <c r="D534" s="58">
        <f t="shared" si="18"/>
        <v>2163.9749999999999</v>
      </c>
      <c r="E534" s="9"/>
    </row>
    <row r="535" spans="1:5" ht="15.95" customHeight="1" x14ac:dyDescent="0.2">
      <c r="A535" s="8">
        <f t="shared" si="17"/>
        <v>37000526</v>
      </c>
      <c r="B535" s="8" t="s">
        <v>8</v>
      </c>
      <c r="C535" s="42">
        <v>2046</v>
      </c>
      <c r="D535" s="58">
        <f t="shared" si="18"/>
        <v>2199.4499999999998</v>
      </c>
      <c r="E535" s="9"/>
    </row>
    <row r="536" spans="1:5" ht="15.95" customHeight="1" x14ac:dyDescent="0.2">
      <c r="A536" s="8">
        <f t="shared" si="17"/>
        <v>37000527</v>
      </c>
      <c r="B536" s="8" t="s">
        <v>8</v>
      </c>
      <c r="C536" s="42">
        <v>2031</v>
      </c>
      <c r="D536" s="58">
        <f t="shared" si="18"/>
        <v>2183.3249999999998</v>
      </c>
      <c r="E536" s="9"/>
    </row>
    <row r="537" spans="1:5" ht="15.95" customHeight="1" x14ac:dyDescent="0.2">
      <c r="A537" s="8">
        <f t="shared" si="17"/>
        <v>37000528</v>
      </c>
      <c r="B537" s="8" t="s">
        <v>8</v>
      </c>
      <c r="C537" s="42">
        <v>2046</v>
      </c>
      <c r="D537" s="58">
        <f t="shared" si="18"/>
        <v>2199.4499999999998</v>
      </c>
      <c r="E537" s="9"/>
    </row>
    <row r="538" spans="1:5" ht="15.95" customHeight="1" x14ac:dyDescent="0.2">
      <c r="A538" s="8">
        <f t="shared" si="17"/>
        <v>37000529</v>
      </c>
      <c r="B538" s="8" t="s">
        <v>8</v>
      </c>
      <c r="C538" s="42">
        <v>2046</v>
      </c>
      <c r="D538" s="58">
        <f t="shared" si="18"/>
        <v>2199.4499999999998</v>
      </c>
      <c r="E538" s="9"/>
    </row>
    <row r="539" spans="1:5" ht="15.95" customHeight="1" x14ac:dyDescent="0.2">
      <c r="A539" s="8">
        <f t="shared" si="17"/>
        <v>37000530</v>
      </c>
      <c r="B539" s="8" t="s">
        <v>8</v>
      </c>
      <c r="C539" s="42">
        <v>2046</v>
      </c>
      <c r="D539" s="58">
        <f t="shared" si="18"/>
        <v>2199.4499999999998</v>
      </c>
      <c r="E539" s="9"/>
    </row>
    <row r="540" spans="1:5" ht="15.95" customHeight="1" x14ac:dyDescent="0.2">
      <c r="A540" s="8">
        <f t="shared" si="17"/>
        <v>37000531</v>
      </c>
      <c r="B540" s="8" t="s">
        <v>8</v>
      </c>
      <c r="C540" s="42">
        <v>2022</v>
      </c>
      <c r="D540" s="58">
        <f t="shared" si="18"/>
        <v>2173.65</v>
      </c>
      <c r="E540" s="9"/>
    </row>
    <row r="541" spans="1:5" ht="15.95" customHeight="1" x14ac:dyDescent="0.2">
      <c r="A541" s="8">
        <f t="shared" si="17"/>
        <v>37000532</v>
      </c>
      <c r="B541" s="8" t="s">
        <v>8</v>
      </c>
      <c r="C541" s="42">
        <v>2034</v>
      </c>
      <c r="D541" s="58">
        <f t="shared" si="18"/>
        <v>2186.5500000000002</v>
      </c>
      <c r="E541" s="9"/>
    </row>
    <row r="542" spans="1:5" ht="15.95" customHeight="1" x14ac:dyDescent="0.2">
      <c r="A542" s="8">
        <f t="shared" si="17"/>
        <v>37000533</v>
      </c>
      <c r="B542" s="8" t="s">
        <v>8</v>
      </c>
      <c r="C542" s="42">
        <v>2010</v>
      </c>
      <c r="D542" s="58">
        <f t="shared" si="18"/>
        <v>2160.75</v>
      </c>
      <c r="E542" s="9"/>
    </row>
    <row r="543" spans="1:5" ht="15.95" customHeight="1" x14ac:dyDescent="0.2">
      <c r="A543" s="8">
        <f t="shared" si="17"/>
        <v>37000534</v>
      </c>
      <c r="B543" s="8" t="s">
        <v>8</v>
      </c>
      <c r="C543" s="42">
        <v>2034</v>
      </c>
      <c r="D543" s="58">
        <f t="shared" si="18"/>
        <v>2186.5500000000002</v>
      </c>
      <c r="E543" s="9"/>
    </row>
    <row r="544" spans="1:5" ht="15.95" customHeight="1" x14ac:dyDescent="0.2">
      <c r="A544" s="8">
        <f t="shared" si="17"/>
        <v>37000535</v>
      </c>
      <c r="B544" s="8" t="s">
        <v>8</v>
      </c>
      <c r="C544" s="42">
        <v>2031</v>
      </c>
      <c r="D544" s="58">
        <f t="shared" si="18"/>
        <v>2183.3249999999998</v>
      </c>
      <c r="E544" s="9"/>
    </row>
    <row r="545" spans="1:5" ht="15.95" customHeight="1" x14ac:dyDescent="0.2">
      <c r="A545" s="8">
        <f t="shared" si="17"/>
        <v>37000536</v>
      </c>
      <c r="B545" s="8" t="s">
        <v>8</v>
      </c>
      <c r="C545" s="42">
        <v>2025</v>
      </c>
      <c r="D545" s="58">
        <f t="shared" si="18"/>
        <v>2176.875</v>
      </c>
      <c r="E545" s="9"/>
    </row>
    <row r="546" spans="1:5" ht="15.95" customHeight="1" x14ac:dyDescent="0.2">
      <c r="A546" s="8">
        <f t="shared" si="17"/>
        <v>37000537</v>
      </c>
      <c r="B546" s="8" t="s">
        <v>8</v>
      </c>
      <c r="C546" s="42">
        <v>2046</v>
      </c>
      <c r="D546" s="58">
        <f t="shared" si="18"/>
        <v>2199.4499999999998</v>
      </c>
      <c r="E546" s="9"/>
    </row>
    <row r="547" spans="1:5" ht="15.95" customHeight="1" x14ac:dyDescent="0.2">
      <c r="A547" s="8">
        <f t="shared" si="17"/>
        <v>37000538</v>
      </c>
      <c r="B547" s="8" t="s">
        <v>8</v>
      </c>
      <c r="C547" s="42">
        <v>2013</v>
      </c>
      <c r="D547" s="58">
        <f t="shared" si="18"/>
        <v>2163.9749999999999</v>
      </c>
      <c r="E547" s="9"/>
    </row>
    <row r="548" spans="1:5" ht="15.95" customHeight="1" x14ac:dyDescent="0.2">
      <c r="A548" s="8">
        <f t="shared" si="17"/>
        <v>37000539</v>
      </c>
      <c r="B548" s="8" t="s">
        <v>8</v>
      </c>
      <c r="C548" s="42">
        <v>2046</v>
      </c>
      <c r="D548" s="58">
        <f t="shared" si="18"/>
        <v>2199.4499999999998</v>
      </c>
      <c r="E548" s="9"/>
    </row>
    <row r="549" spans="1:5" ht="15.95" customHeight="1" x14ac:dyDescent="0.2">
      <c r="A549" s="8">
        <f t="shared" si="17"/>
        <v>37000540</v>
      </c>
      <c r="B549" s="8" t="s">
        <v>8</v>
      </c>
      <c r="C549" s="42">
        <v>2034</v>
      </c>
      <c r="D549" s="58">
        <f t="shared" si="18"/>
        <v>2186.5500000000002</v>
      </c>
      <c r="E549" s="9"/>
    </row>
    <row r="550" spans="1:5" ht="15.95" customHeight="1" x14ac:dyDescent="0.2">
      <c r="A550" s="8">
        <f t="shared" si="17"/>
        <v>37000541</v>
      </c>
      <c r="B550" s="8" t="s">
        <v>8</v>
      </c>
      <c r="C550" s="42">
        <v>2046</v>
      </c>
      <c r="D550" s="58">
        <f t="shared" si="18"/>
        <v>2199.4499999999998</v>
      </c>
      <c r="E550" s="9"/>
    </row>
    <row r="551" spans="1:5" ht="15.95" customHeight="1" x14ac:dyDescent="0.2">
      <c r="A551" s="8">
        <f t="shared" si="17"/>
        <v>37000542</v>
      </c>
      <c r="B551" s="8" t="s">
        <v>8</v>
      </c>
      <c r="C551" s="42">
        <v>2046</v>
      </c>
      <c r="D551" s="58">
        <f t="shared" si="18"/>
        <v>2199.4499999999998</v>
      </c>
      <c r="E551" s="9"/>
    </row>
    <row r="552" spans="1:5" ht="15.95" customHeight="1" x14ac:dyDescent="0.2">
      <c r="A552" s="8">
        <f t="shared" si="17"/>
        <v>37000543</v>
      </c>
      <c r="B552" s="8" t="s">
        <v>8</v>
      </c>
      <c r="C552" s="42">
        <v>2046</v>
      </c>
      <c r="D552" s="58">
        <f t="shared" si="18"/>
        <v>2199.4499999999998</v>
      </c>
      <c r="E552" s="9"/>
    </row>
    <row r="553" spans="1:5" ht="15.95" customHeight="1" x14ac:dyDescent="0.2">
      <c r="A553" s="8">
        <f t="shared" si="17"/>
        <v>37000544</v>
      </c>
      <c r="B553" s="8" t="s">
        <v>8</v>
      </c>
      <c r="C553" s="42">
        <v>2046</v>
      </c>
      <c r="D553" s="58">
        <f t="shared" si="18"/>
        <v>2199.4499999999998</v>
      </c>
      <c r="E553" s="9"/>
    </row>
    <row r="554" spans="1:5" ht="15.95" customHeight="1" x14ac:dyDescent="0.2">
      <c r="A554" s="8">
        <f t="shared" si="17"/>
        <v>37000545</v>
      </c>
      <c r="B554" s="8" t="s">
        <v>8</v>
      </c>
      <c r="C554" s="42">
        <v>2034</v>
      </c>
      <c r="D554" s="58">
        <f t="shared" si="18"/>
        <v>2186.5500000000002</v>
      </c>
      <c r="E554" s="9"/>
    </row>
    <row r="555" spans="1:5" ht="15.95" customHeight="1" x14ac:dyDescent="0.2">
      <c r="A555" s="8">
        <f t="shared" si="17"/>
        <v>37000546</v>
      </c>
      <c r="B555" s="8" t="s">
        <v>8</v>
      </c>
      <c r="C555" s="42">
        <v>2046</v>
      </c>
      <c r="D555" s="58">
        <f t="shared" si="18"/>
        <v>2199.4499999999998</v>
      </c>
      <c r="E555" s="9"/>
    </row>
    <row r="556" spans="1:5" ht="15.95" customHeight="1" x14ac:dyDescent="0.2">
      <c r="A556" s="8">
        <f t="shared" si="17"/>
        <v>37000547</v>
      </c>
      <c r="B556" s="8" t="s">
        <v>8</v>
      </c>
      <c r="C556" s="42">
        <v>2028</v>
      </c>
      <c r="D556" s="58">
        <f t="shared" si="18"/>
        <v>2180.1</v>
      </c>
      <c r="E556" s="9"/>
    </row>
    <row r="557" spans="1:5" ht="15.95" customHeight="1" x14ac:dyDescent="0.2">
      <c r="A557" s="8">
        <f t="shared" si="17"/>
        <v>37000548</v>
      </c>
      <c r="B557" s="8" t="s">
        <v>8</v>
      </c>
      <c r="C557" s="42">
        <v>2016</v>
      </c>
      <c r="D557" s="58">
        <f t="shared" si="18"/>
        <v>2167.1999999999998</v>
      </c>
      <c r="E557" s="9"/>
    </row>
    <row r="558" spans="1:5" ht="15.95" customHeight="1" x14ac:dyDescent="0.2">
      <c r="A558" s="8">
        <f t="shared" si="17"/>
        <v>37000549</v>
      </c>
      <c r="B558" s="8" t="s">
        <v>8</v>
      </c>
      <c r="C558" s="42">
        <v>2046</v>
      </c>
      <c r="D558" s="58">
        <f t="shared" si="18"/>
        <v>2199.4499999999998</v>
      </c>
      <c r="E558" s="9"/>
    </row>
    <row r="559" spans="1:5" ht="15.95" customHeight="1" x14ac:dyDescent="0.2">
      <c r="A559" s="8">
        <f t="shared" si="17"/>
        <v>37000550</v>
      </c>
      <c r="B559" s="8" t="s">
        <v>8</v>
      </c>
      <c r="C559" s="42">
        <v>1998</v>
      </c>
      <c r="D559" s="58">
        <f t="shared" si="18"/>
        <v>2147.85</v>
      </c>
      <c r="E559" s="9"/>
    </row>
    <row r="560" spans="1:5" ht="15.95" customHeight="1" x14ac:dyDescent="0.2">
      <c r="A560" s="8">
        <f t="shared" si="17"/>
        <v>37000551</v>
      </c>
      <c r="B560" s="8" t="s">
        <v>8</v>
      </c>
      <c r="C560" s="42">
        <v>2046</v>
      </c>
      <c r="D560" s="58">
        <f t="shared" si="18"/>
        <v>2199.4499999999998</v>
      </c>
      <c r="E560" s="9"/>
    </row>
    <row r="561" spans="1:5" ht="15.95" customHeight="1" x14ac:dyDescent="0.2">
      <c r="A561" s="8">
        <f t="shared" si="17"/>
        <v>37000552</v>
      </c>
      <c r="B561" s="8" t="s">
        <v>8</v>
      </c>
      <c r="C561" s="42">
        <v>2046</v>
      </c>
      <c r="D561" s="58">
        <f t="shared" si="18"/>
        <v>2199.4499999999998</v>
      </c>
      <c r="E561" s="9"/>
    </row>
    <row r="562" spans="1:5" ht="15.95" customHeight="1" x14ac:dyDescent="0.2">
      <c r="A562" s="8">
        <f t="shared" si="17"/>
        <v>37000553</v>
      </c>
      <c r="B562" s="8" t="s">
        <v>8</v>
      </c>
      <c r="C562" s="42">
        <v>2046</v>
      </c>
      <c r="D562" s="58">
        <f t="shared" si="18"/>
        <v>2199.4499999999998</v>
      </c>
      <c r="E562" s="9"/>
    </row>
    <row r="563" spans="1:5" ht="15.95" customHeight="1" x14ac:dyDescent="0.2">
      <c r="A563" s="8">
        <f t="shared" si="17"/>
        <v>37000554</v>
      </c>
      <c r="B563" s="8" t="s">
        <v>8</v>
      </c>
      <c r="C563" s="42">
        <v>2046</v>
      </c>
      <c r="D563" s="58">
        <f t="shared" si="18"/>
        <v>2199.4499999999998</v>
      </c>
      <c r="E563" s="9"/>
    </row>
    <row r="564" spans="1:5" ht="15.95" customHeight="1" x14ac:dyDescent="0.2">
      <c r="A564" s="8">
        <f t="shared" si="17"/>
        <v>37000555</v>
      </c>
      <c r="B564" s="8" t="s">
        <v>8</v>
      </c>
      <c r="C564" s="42">
        <v>1998</v>
      </c>
      <c r="D564" s="58">
        <f t="shared" si="18"/>
        <v>2147.85</v>
      </c>
      <c r="E564" s="9"/>
    </row>
    <row r="565" spans="1:5" ht="15.95" customHeight="1" x14ac:dyDescent="0.2">
      <c r="A565" s="8">
        <f t="shared" si="17"/>
        <v>37000556</v>
      </c>
      <c r="B565" s="8" t="s">
        <v>8</v>
      </c>
      <c r="C565" s="42">
        <v>2004</v>
      </c>
      <c r="D565" s="58">
        <f t="shared" si="18"/>
        <v>2154.3000000000002</v>
      </c>
      <c r="E565" s="9"/>
    </row>
    <row r="566" spans="1:5" ht="15.95" customHeight="1" x14ac:dyDescent="0.2">
      <c r="A566" s="8">
        <f t="shared" si="17"/>
        <v>37000557</v>
      </c>
      <c r="B566" s="8" t="s">
        <v>8</v>
      </c>
      <c r="C566" s="42">
        <v>3400</v>
      </c>
      <c r="D566" s="58">
        <f t="shared" si="18"/>
        <v>3655</v>
      </c>
      <c r="E566" s="9"/>
    </row>
    <row r="567" spans="1:5" ht="15.95" customHeight="1" x14ac:dyDescent="0.2">
      <c r="A567" s="8">
        <f t="shared" si="17"/>
        <v>37000558</v>
      </c>
      <c r="B567" s="8" t="s">
        <v>8</v>
      </c>
      <c r="C567" s="42">
        <v>2025</v>
      </c>
      <c r="D567" s="58">
        <f t="shared" si="18"/>
        <v>2176.875</v>
      </c>
      <c r="E567" s="9"/>
    </row>
    <row r="568" spans="1:5" ht="15.95" customHeight="1" x14ac:dyDescent="0.2">
      <c r="A568" s="8">
        <f t="shared" si="17"/>
        <v>37000559</v>
      </c>
      <c r="B568" s="8" t="s">
        <v>8</v>
      </c>
      <c r="C568" s="42">
        <v>2025</v>
      </c>
      <c r="D568" s="58">
        <f t="shared" si="18"/>
        <v>2176.875</v>
      </c>
      <c r="E568" s="9"/>
    </row>
    <row r="569" spans="1:5" ht="15.95" customHeight="1" x14ac:dyDescent="0.2">
      <c r="A569" s="8">
        <f t="shared" si="17"/>
        <v>37000560</v>
      </c>
      <c r="B569" s="8" t="s">
        <v>8</v>
      </c>
      <c r="C569" s="42">
        <v>2028</v>
      </c>
      <c r="D569" s="58">
        <f t="shared" si="18"/>
        <v>2180.1</v>
      </c>
      <c r="E569" s="9"/>
    </row>
    <row r="570" spans="1:5" ht="15.95" customHeight="1" x14ac:dyDescent="0.2">
      <c r="A570" s="8">
        <f t="shared" si="17"/>
        <v>37000561</v>
      </c>
      <c r="B570" s="8" t="s">
        <v>8</v>
      </c>
      <c r="C570" s="42">
        <v>2016</v>
      </c>
      <c r="D570" s="58">
        <f t="shared" si="18"/>
        <v>2167.1999999999998</v>
      </c>
      <c r="E570" s="9"/>
    </row>
    <row r="571" spans="1:5" ht="15.95" customHeight="1" x14ac:dyDescent="0.2">
      <c r="A571" s="8">
        <f t="shared" si="17"/>
        <v>37000562</v>
      </c>
      <c r="B571" s="8" t="s">
        <v>8</v>
      </c>
      <c r="C571" s="42">
        <v>2046</v>
      </c>
      <c r="D571" s="58">
        <f t="shared" si="18"/>
        <v>2199.4499999999998</v>
      </c>
      <c r="E571" s="9"/>
    </row>
    <row r="572" spans="1:5" ht="15.95" customHeight="1" x14ac:dyDescent="0.2">
      <c r="A572" s="8">
        <f t="shared" si="17"/>
        <v>37000563</v>
      </c>
      <c r="B572" s="8" t="s">
        <v>8</v>
      </c>
      <c r="C572" s="42">
        <v>2046</v>
      </c>
      <c r="D572" s="58">
        <f t="shared" si="18"/>
        <v>2199.4499999999998</v>
      </c>
      <c r="E572" s="9"/>
    </row>
    <row r="573" spans="1:5" ht="15.95" customHeight="1" x14ac:dyDescent="0.2">
      <c r="A573" s="8">
        <f t="shared" si="17"/>
        <v>37000564</v>
      </c>
      <c r="B573" s="8" t="s">
        <v>8</v>
      </c>
      <c r="C573" s="42">
        <v>2046</v>
      </c>
      <c r="D573" s="58">
        <f t="shared" si="18"/>
        <v>2199.4499999999998</v>
      </c>
      <c r="E573" s="9"/>
    </row>
    <row r="574" spans="1:5" ht="15.95" customHeight="1" x14ac:dyDescent="0.2">
      <c r="A574" s="8">
        <f t="shared" si="17"/>
        <v>37000565</v>
      </c>
      <c r="B574" s="8" t="s">
        <v>8</v>
      </c>
      <c r="C574" s="42">
        <v>2046</v>
      </c>
      <c r="D574" s="58">
        <f t="shared" si="18"/>
        <v>2199.4499999999998</v>
      </c>
      <c r="E574" s="9"/>
    </row>
    <row r="575" spans="1:5" ht="15.95" customHeight="1" x14ac:dyDescent="0.2">
      <c r="A575" s="8">
        <f t="shared" si="17"/>
        <v>37000566</v>
      </c>
      <c r="B575" s="8" t="s">
        <v>8</v>
      </c>
      <c r="C575" s="42">
        <v>2025</v>
      </c>
      <c r="D575" s="58">
        <f t="shared" si="18"/>
        <v>2176.875</v>
      </c>
      <c r="E575" s="9"/>
    </row>
    <row r="576" spans="1:5" ht="15.95" customHeight="1" x14ac:dyDescent="0.2">
      <c r="A576" s="8">
        <f t="shared" si="17"/>
        <v>37000567</v>
      </c>
      <c r="B576" s="8" t="s">
        <v>8</v>
      </c>
      <c r="C576" s="42">
        <v>2046</v>
      </c>
      <c r="D576" s="58">
        <f t="shared" si="18"/>
        <v>2199.4499999999998</v>
      </c>
      <c r="E576" s="9"/>
    </row>
    <row r="577" spans="1:5" ht="15.95" customHeight="1" x14ac:dyDescent="0.2">
      <c r="A577" s="8">
        <f t="shared" si="17"/>
        <v>37000568</v>
      </c>
      <c r="B577" s="8" t="s">
        <v>8</v>
      </c>
      <c r="C577" s="42">
        <v>2046</v>
      </c>
      <c r="D577" s="58">
        <f t="shared" si="18"/>
        <v>2199.4499999999998</v>
      </c>
      <c r="E577" s="9"/>
    </row>
    <row r="578" spans="1:5" ht="15.95" customHeight="1" x14ac:dyDescent="0.2">
      <c r="A578" s="8">
        <f t="shared" si="17"/>
        <v>37000569</v>
      </c>
      <c r="B578" s="8" t="s">
        <v>8</v>
      </c>
      <c r="C578" s="42">
        <v>2040</v>
      </c>
      <c r="D578" s="58">
        <f t="shared" si="18"/>
        <v>2193</v>
      </c>
      <c r="E578" s="9"/>
    </row>
    <row r="579" spans="1:5" ht="15.95" customHeight="1" x14ac:dyDescent="0.2">
      <c r="A579" s="8">
        <f t="shared" si="17"/>
        <v>37000570</v>
      </c>
      <c r="B579" s="8" t="s">
        <v>8</v>
      </c>
      <c r="C579" s="42">
        <v>2046</v>
      </c>
      <c r="D579" s="58">
        <f t="shared" si="18"/>
        <v>2199.4499999999998</v>
      </c>
      <c r="E579" s="9"/>
    </row>
    <row r="580" spans="1:5" ht="15.95" customHeight="1" x14ac:dyDescent="0.2">
      <c r="A580" s="8">
        <f t="shared" si="17"/>
        <v>37000571</v>
      </c>
      <c r="B580" s="8" t="s">
        <v>8</v>
      </c>
      <c r="C580" s="42">
        <v>2046</v>
      </c>
      <c r="D580" s="58">
        <f t="shared" si="18"/>
        <v>2199.4499999999998</v>
      </c>
      <c r="E580" s="9"/>
    </row>
    <row r="581" spans="1:5" ht="15.95" customHeight="1" x14ac:dyDescent="0.2">
      <c r="A581" s="8">
        <f t="shared" si="17"/>
        <v>37000572</v>
      </c>
      <c r="B581" s="8" t="s">
        <v>8</v>
      </c>
      <c r="C581" s="42">
        <v>2037</v>
      </c>
      <c r="D581" s="58">
        <f t="shared" si="18"/>
        <v>2189.7750000000001</v>
      </c>
      <c r="E581" s="9"/>
    </row>
    <row r="582" spans="1:5" ht="15.95" customHeight="1" x14ac:dyDescent="0.2">
      <c r="A582" s="8">
        <f t="shared" si="17"/>
        <v>37000573</v>
      </c>
      <c r="B582" s="8" t="s">
        <v>8</v>
      </c>
      <c r="C582" s="42">
        <v>2037</v>
      </c>
      <c r="D582" s="58">
        <f t="shared" si="18"/>
        <v>2189.7750000000001</v>
      </c>
      <c r="E582" s="9"/>
    </row>
    <row r="583" spans="1:5" ht="15.95" customHeight="1" x14ac:dyDescent="0.2">
      <c r="A583" s="8">
        <f t="shared" si="17"/>
        <v>37000574</v>
      </c>
      <c r="B583" s="8" t="s">
        <v>8</v>
      </c>
      <c r="C583" s="42">
        <v>2046</v>
      </c>
      <c r="D583" s="58">
        <f t="shared" si="18"/>
        <v>2199.4499999999998</v>
      </c>
      <c r="E583" s="9"/>
    </row>
    <row r="584" spans="1:5" ht="15.95" customHeight="1" x14ac:dyDescent="0.2">
      <c r="A584" s="8">
        <f t="shared" si="17"/>
        <v>37000575</v>
      </c>
      <c r="B584" s="8" t="s">
        <v>8</v>
      </c>
      <c r="C584" s="42">
        <v>2046</v>
      </c>
      <c r="D584" s="58">
        <f t="shared" si="18"/>
        <v>2199.4499999999998</v>
      </c>
      <c r="E584" s="9"/>
    </row>
    <row r="585" spans="1:5" ht="15.95" customHeight="1" x14ac:dyDescent="0.2">
      <c r="A585" s="8">
        <f t="shared" si="17"/>
        <v>37000576</v>
      </c>
      <c r="B585" s="8" t="s">
        <v>8</v>
      </c>
      <c r="C585" s="42">
        <v>2046</v>
      </c>
      <c r="D585" s="58">
        <f t="shared" si="18"/>
        <v>2199.4499999999998</v>
      </c>
      <c r="E585" s="9"/>
    </row>
    <row r="586" spans="1:5" ht="15.95" customHeight="1" x14ac:dyDescent="0.2">
      <c r="A586" s="8">
        <f t="shared" si="17"/>
        <v>37000577</v>
      </c>
      <c r="B586" s="8" t="s">
        <v>8</v>
      </c>
      <c r="C586" s="42">
        <v>2031</v>
      </c>
      <c r="D586" s="58">
        <f t="shared" si="18"/>
        <v>2183.3249999999998</v>
      </c>
      <c r="E586" s="9"/>
    </row>
    <row r="587" spans="1:5" ht="15.95" customHeight="1" x14ac:dyDescent="0.2">
      <c r="A587" s="8">
        <f t="shared" ref="A587:A650" si="19">A586+1</f>
        <v>37000578</v>
      </c>
      <c r="B587" s="8" t="s">
        <v>8</v>
      </c>
      <c r="C587" s="42">
        <v>2046</v>
      </c>
      <c r="D587" s="58">
        <f t="shared" ref="D587:D650" si="20">IF(B587=VLOOKUP(B587,$F$10:$G$15,1,0),C587+(C587*(VLOOKUP(B587,$F$10:$G$15,2,0))),0)</f>
        <v>2199.4499999999998</v>
      </c>
      <c r="E587" s="9"/>
    </row>
    <row r="588" spans="1:5" ht="15.95" customHeight="1" x14ac:dyDescent="0.2">
      <c r="A588" s="8">
        <f t="shared" si="19"/>
        <v>37000579</v>
      </c>
      <c r="B588" s="8" t="s">
        <v>8</v>
      </c>
      <c r="C588" s="42">
        <v>2046</v>
      </c>
      <c r="D588" s="58">
        <f t="shared" si="20"/>
        <v>2199.4499999999998</v>
      </c>
      <c r="E588" s="9"/>
    </row>
    <row r="589" spans="1:5" ht="15.95" customHeight="1" x14ac:dyDescent="0.2">
      <c r="A589" s="8">
        <f t="shared" si="19"/>
        <v>37000580</v>
      </c>
      <c r="B589" s="8" t="s">
        <v>8</v>
      </c>
      <c r="C589" s="42">
        <v>2046</v>
      </c>
      <c r="D589" s="58">
        <f t="shared" si="20"/>
        <v>2199.4499999999998</v>
      </c>
      <c r="E589" s="9"/>
    </row>
    <row r="590" spans="1:5" ht="15.95" customHeight="1" x14ac:dyDescent="0.2">
      <c r="A590" s="8">
        <f t="shared" si="19"/>
        <v>37000581</v>
      </c>
      <c r="B590" s="8" t="s">
        <v>8</v>
      </c>
      <c r="C590" s="42">
        <v>2046</v>
      </c>
      <c r="D590" s="58">
        <f t="shared" si="20"/>
        <v>2199.4499999999998</v>
      </c>
      <c r="E590" s="9"/>
    </row>
    <row r="591" spans="1:5" ht="15.95" customHeight="1" x14ac:dyDescent="0.2">
      <c r="A591" s="8">
        <f t="shared" si="19"/>
        <v>37000582</v>
      </c>
      <c r="B591" s="8" t="s">
        <v>8</v>
      </c>
      <c r="C591" s="42">
        <v>2037</v>
      </c>
      <c r="D591" s="58">
        <f t="shared" si="20"/>
        <v>2189.7750000000001</v>
      </c>
      <c r="E591" s="9"/>
    </row>
    <row r="592" spans="1:5" ht="15.95" customHeight="1" x14ac:dyDescent="0.2">
      <c r="A592" s="8">
        <f t="shared" si="19"/>
        <v>37000583</v>
      </c>
      <c r="B592" s="8" t="s">
        <v>8</v>
      </c>
      <c r="C592" s="42">
        <v>2046</v>
      </c>
      <c r="D592" s="58">
        <f t="shared" si="20"/>
        <v>2199.4499999999998</v>
      </c>
      <c r="E592" s="9"/>
    </row>
    <row r="593" spans="1:5" ht="15.95" customHeight="1" x14ac:dyDescent="0.2">
      <c r="A593" s="8">
        <f t="shared" si="19"/>
        <v>37000584</v>
      </c>
      <c r="B593" s="8" t="s">
        <v>8</v>
      </c>
      <c r="C593" s="42">
        <v>2046</v>
      </c>
      <c r="D593" s="58">
        <f t="shared" si="20"/>
        <v>2199.4499999999998</v>
      </c>
      <c r="E593" s="9"/>
    </row>
    <row r="594" spans="1:5" ht="15.95" customHeight="1" x14ac:dyDescent="0.2">
      <c r="A594" s="8">
        <f t="shared" si="19"/>
        <v>37000585</v>
      </c>
      <c r="B594" s="8" t="s">
        <v>8</v>
      </c>
      <c r="C594" s="42">
        <v>2013</v>
      </c>
      <c r="D594" s="58">
        <f t="shared" si="20"/>
        <v>2163.9749999999999</v>
      </c>
      <c r="E594" s="9"/>
    </row>
    <row r="595" spans="1:5" ht="15.95" customHeight="1" x14ac:dyDescent="0.2">
      <c r="A595" s="8">
        <f t="shared" si="19"/>
        <v>37000586</v>
      </c>
      <c r="B595" s="8" t="s">
        <v>8</v>
      </c>
      <c r="C595" s="42">
        <v>2046</v>
      </c>
      <c r="D595" s="58">
        <f t="shared" si="20"/>
        <v>2199.4499999999998</v>
      </c>
      <c r="E595" s="9"/>
    </row>
    <row r="596" spans="1:5" ht="15.95" customHeight="1" x14ac:dyDescent="0.2">
      <c r="A596" s="8">
        <f t="shared" si="19"/>
        <v>37000587</v>
      </c>
      <c r="B596" s="8" t="s">
        <v>8</v>
      </c>
      <c r="C596" s="42">
        <v>2028</v>
      </c>
      <c r="D596" s="58">
        <f t="shared" si="20"/>
        <v>2180.1</v>
      </c>
      <c r="E596" s="9"/>
    </row>
    <row r="597" spans="1:5" ht="15.95" customHeight="1" x14ac:dyDescent="0.2">
      <c r="A597" s="8">
        <f t="shared" si="19"/>
        <v>37000588</v>
      </c>
      <c r="B597" s="8" t="s">
        <v>8</v>
      </c>
      <c r="C597" s="42">
        <v>1998</v>
      </c>
      <c r="D597" s="58">
        <f t="shared" si="20"/>
        <v>2147.85</v>
      </c>
      <c r="E597" s="9"/>
    </row>
    <row r="598" spans="1:5" ht="15.95" customHeight="1" x14ac:dyDescent="0.2">
      <c r="A598" s="8">
        <f t="shared" si="19"/>
        <v>37000589</v>
      </c>
      <c r="B598" s="8" t="s">
        <v>8</v>
      </c>
      <c r="C598" s="42">
        <v>2046</v>
      </c>
      <c r="D598" s="58">
        <f t="shared" si="20"/>
        <v>2199.4499999999998</v>
      </c>
      <c r="E598" s="9"/>
    </row>
    <row r="599" spans="1:5" ht="15.95" customHeight="1" x14ac:dyDescent="0.2">
      <c r="A599" s="8">
        <f t="shared" si="19"/>
        <v>37000590</v>
      </c>
      <c r="B599" s="8" t="s">
        <v>8</v>
      </c>
      <c r="C599" s="42">
        <v>2046</v>
      </c>
      <c r="D599" s="58">
        <f t="shared" si="20"/>
        <v>2199.4499999999998</v>
      </c>
      <c r="E599" s="9"/>
    </row>
    <row r="600" spans="1:5" ht="15.95" customHeight="1" x14ac:dyDescent="0.2">
      <c r="A600" s="8">
        <f t="shared" si="19"/>
        <v>37000591</v>
      </c>
      <c r="B600" s="8" t="s">
        <v>8</v>
      </c>
      <c r="C600" s="42">
        <v>2046</v>
      </c>
      <c r="D600" s="58">
        <f t="shared" si="20"/>
        <v>2199.4499999999998</v>
      </c>
      <c r="E600" s="9"/>
    </row>
    <row r="601" spans="1:5" ht="15.95" customHeight="1" x14ac:dyDescent="0.2">
      <c r="A601" s="8">
        <f t="shared" si="19"/>
        <v>37000592</v>
      </c>
      <c r="B601" s="8" t="s">
        <v>8</v>
      </c>
      <c r="C601" s="42">
        <v>2046</v>
      </c>
      <c r="D601" s="58">
        <f t="shared" si="20"/>
        <v>2199.4499999999998</v>
      </c>
      <c r="E601" s="9"/>
    </row>
    <row r="602" spans="1:5" ht="15.95" customHeight="1" x14ac:dyDescent="0.2">
      <c r="A602" s="8">
        <f t="shared" si="19"/>
        <v>37000593</v>
      </c>
      <c r="B602" s="8" t="s">
        <v>8</v>
      </c>
      <c r="C602" s="42">
        <v>2046</v>
      </c>
      <c r="D602" s="58">
        <f t="shared" si="20"/>
        <v>2199.4499999999998</v>
      </c>
      <c r="E602" s="9"/>
    </row>
    <row r="603" spans="1:5" ht="15.95" customHeight="1" x14ac:dyDescent="0.2">
      <c r="A603" s="8">
        <f t="shared" si="19"/>
        <v>37000594</v>
      </c>
      <c r="B603" s="8" t="s">
        <v>8</v>
      </c>
      <c r="C603" s="42">
        <v>2046</v>
      </c>
      <c r="D603" s="58">
        <f t="shared" si="20"/>
        <v>2199.4499999999998</v>
      </c>
      <c r="E603" s="9"/>
    </row>
    <row r="604" spans="1:5" ht="15.95" customHeight="1" x14ac:dyDescent="0.2">
      <c r="A604" s="8">
        <f t="shared" si="19"/>
        <v>37000595</v>
      </c>
      <c r="B604" s="8" t="s">
        <v>8</v>
      </c>
      <c r="C604" s="42">
        <v>2043</v>
      </c>
      <c r="D604" s="58">
        <f t="shared" si="20"/>
        <v>2196.2249999999999</v>
      </c>
      <c r="E604" s="9"/>
    </row>
    <row r="605" spans="1:5" ht="15.95" customHeight="1" x14ac:dyDescent="0.2">
      <c r="A605" s="8">
        <f t="shared" si="19"/>
        <v>37000596</v>
      </c>
      <c r="B605" s="8" t="s">
        <v>8</v>
      </c>
      <c r="C605" s="42">
        <v>2046</v>
      </c>
      <c r="D605" s="58">
        <f t="shared" si="20"/>
        <v>2199.4499999999998</v>
      </c>
      <c r="E605" s="9"/>
    </row>
    <row r="606" spans="1:5" ht="15.95" customHeight="1" x14ac:dyDescent="0.2">
      <c r="A606" s="8">
        <f t="shared" si="19"/>
        <v>37000597</v>
      </c>
      <c r="B606" s="8" t="s">
        <v>8</v>
      </c>
      <c r="C606" s="42">
        <v>2046</v>
      </c>
      <c r="D606" s="58">
        <f t="shared" si="20"/>
        <v>2199.4499999999998</v>
      </c>
      <c r="E606" s="9"/>
    </row>
    <row r="607" spans="1:5" ht="15.95" customHeight="1" x14ac:dyDescent="0.2">
      <c r="A607" s="8">
        <f t="shared" si="19"/>
        <v>37000598</v>
      </c>
      <c r="B607" s="8" t="s">
        <v>8</v>
      </c>
      <c r="C607" s="42">
        <v>2040</v>
      </c>
      <c r="D607" s="58">
        <f t="shared" si="20"/>
        <v>2193</v>
      </c>
      <c r="E607" s="9"/>
    </row>
    <row r="608" spans="1:5" ht="15.95" customHeight="1" x14ac:dyDescent="0.2">
      <c r="A608" s="8">
        <f t="shared" si="19"/>
        <v>37000599</v>
      </c>
      <c r="B608" s="8" t="s">
        <v>8</v>
      </c>
      <c r="C608" s="42">
        <v>2043</v>
      </c>
      <c r="D608" s="58">
        <f t="shared" si="20"/>
        <v>2196.2249999999999</v>
      </c>
      <c r="E608" s="9"/>
    </row>
    <row r="609" spans="1:5" ht="15.95" customHeight="1" x14ac:dyDescent="0.2">
      <c r="A609" s="8">
        <f t="shared" si="19"/>
        <v>37000600</v>
      </c>
      <c r="B609" s="8" t="s">
        <v>8</v>
      </c>
      <c r="C609" s="42">
        <v>2040</v>
      </c>
      <c r="D609" s="58">
        <f t="shared" si="20"/>
        <v>2193</v>
      </c>
      <c r="E609" s="9"/>
    </row>
    <row r="610" spans="1:5" ht="15.95" customHeight="1" x14ac:dyDescent="0.2">
      <c r="A610" s="8">
        <f t="shared" si="19"/>
        <v>37000601</v>
      </c>
      <c r="B610" s="8" t="s">
        <v>8</v>
      </c>
      <c r="C610" s="42">
        <v>2046</v>
      </c>
      <c r="D610" s="58">
        <f t="shared" si="20"/>
        <v>2199.4499999999998</v>
      </c>
      <c r="E610" s="9"/>
    </row>
    <row r="611" spans="1:5" ht="15.95" customHeight="1" x14ac:dyDescent="0.2">
      <c r="A611" s="8">
        <f t="shared" si="19"/>
        <v>37000602</v>
      </c>
      <c r="B611" s="8" t="s">
        <v>8</v>
      </c>
      <c r="C611" s="42">
        <v>2001</v>
      </c>
      <c r="D611" s="58">
        <f t="shared" si="20"/>
        <v>2151.0749999999998</v>
      </c>
      <c r="E611" s="9"/>
    </row>
    <row r="612" spans="1:5" ht="15.95" customHeight="1" x14ac:dyDescent="0.2">
      <c r="A612" s="8">
        <f t="shared" si="19"/>
        <v>37000603</v>
      </c>
      <c r="B612" s="8" t="s">
        <v>8</v>
      </c>
      <c r="C612" s="42">
        <v>2016</v>
      </c>
      <c r="D612" s="58">
        <f t="shared" si="20"/>
        <v>2167.1999999999998</v>
      </c>
      <c r="E612" s="9"/>
    </row>
    <row r="613" spans="1:5" ht="15.95" customHeight="1" x14ac:dyDescent="0.2">
      <c r="A613" s="8">
        <f t="shared" si="19"/>
        <v>37000604</v>
      </c>
      <c r="B613" s="8" t="s">
        <v>8</v>
      </c>
      <c r="C613" s="42">
        <v>2040</v>
      </c>
      <c r="D613" s="58">
        <f t="shared" si="20"/>
        <v>2193</v>
      </c>
      <c r="E613" s="9"/>
    </row>
    <row r="614" spans="1:5" ht="15.95" customHeight="1" x14ac:dyDescent="0.2">
      <c r="A614" s="8">
        <f t="shared" si="19"/>
        <v>37000605</v>
      </c>
      <c r="B614" s="8" t="s">
        <v>8</v>
      </c>
      <c r="C614" s="42">
        <v>2046</v>
      </c>
      <c r="D614" s="58">
        <f t="shared" si="20"/>
        <v>2199.4499999999998</v>
      </c>
      <c r="E614" s="9"/>
    </row>
    <row r="615" spans="1:5" ht="15.95" customHeight="1" x14ac:dyDescent="0.2">
      <c r="A615" s="8">
        <f t="shared" si="19"/>
        <v>37000606</v>
      </c>
      <c r="B615" s="8" t="s">
        <v>8</v>
      </c>
      <c r="C615" s="42">
        <v>2001</v>
      </c>
      <c r="D615" s="58">
        <f t="shared" si="20"/>
        <v>2151.0749999999998</v>
      </c>
      <c r="E615" s="9"/>
    </row>
    <row r="616" spans="1:5" ht="15.95" customHeight="1" x14ac:dyDescent="0.2">
      <c r="A616" s="8">
        <f t="shared" si="19"/>
        <v>37000607</v>
      </c>
      <c r="B616" s="8" t="s">
        <v>8</v>
      </c>
      <c r="C616" s="42">
        <v>2046</v>
      </c>
      <c r="D616" s="58">
        <f t="shared" si="20"/>
        <v>2199.4499999999998</v>
      </c>
      <c r="E616" s="9"/>
    </row>
    <row r="617" spans="1:5" ht="15.95" customHeight="1" x14ac:dyDescent="0.2">
      <c r="A617" s="8">
        <f t="shared" si="19"/>
        <v>37000608</v>
      </c>
      <c r="B617" s="8" t="s">
        <v>8</v>
      </c>
      <c r="C617" s="42">
        <v>2034</v>
      </c>
      <c r="D617" s="58">
        <f t="shared" si="20"/>
        <v>2186.5500000000002</v>
      </c>
      <c r="E617" s="9"/>
    </row>
    <row r="618" spans="1:5" ht="15.95" customHeight="1" x14ac:dyDescent="0.2">
      <c r="A618" s="8">
        <f t="shared" si="19"/>
        <v>37000609</v>
      </c>
      <c r="B618" s="8" t="s">
        <v>8</v>
      </c>
      <c r="C618" s="42">
        <v>2022</v>
      </c>
      <c r="D618" s="58">
        <f t="shared" si="20"/>
        <v>2173.65</v>
      </c>
      <c r="E618" s="9"/>
    </row>
    <row r="619" spans="1:5" ht="15.95" customHeight="1" x14ac:dyDescent="0.2">
      <c r="A619" s="8">
        <f t="shared" si="19"/>
        <v>37000610</v>
      </c>
      <c r="B619" s="8" t="s">
        <v>8</v>
      </c>
      <c r="C619" s="42">
        <v>2046</v>
      </c>
      <c r="D619" s="58">
        <f t="shared" si="20"/>
        <v>2199.4499999999998</v>
      </c>
      <c r="E619" s="9"/>
    </row>
    <row r="620" spans="1:5" ht="15.95" customHeight="1" x14ac:dyDescent="0.2">
      <c r="A620" s="8">
        <f t="shared" si="19"/>
        <v>37000611</v>
      </c>
      <c r="B620" s="8" t="s">
        <v>8</v>
      </c>
      <c r="C620" s="42">
        <v>2037</v>
      </c>
      <c r="D620" s="58">
        <f t="shared" si="20"/>
        <v>2189.7750000000001</v>
      </c>
      <c r="E620" s="9"/>
    </row>
    <row r="621" spans="1:5" ht="15.95" customHeight="1" x14ac:dyDescent="0.2">
      <c r="A621" s="8">
        <f t="shared" si="19"/>
        <v>37000612</v>
      </c>
      <c r="B621" s="8" t="s">
        <v>8</v>
      </c>
      <c r="C621" s="42">
        <v>2046</v>
      </c>
      <c r="D621" s="58">
        <f t="shared" si="20"/>
        <v>2199.4499999999998</v>
      </c>
      <c r="E621" s="9"/>
    </row>
    <row r="622" spans="1:5" ht="15.95" customHeight="1" x14ac:dyDescent="0.2">
      <c r="A622" s="8">
        <f t="shared" si="19"/>
        <v>37000613</v>
      </c>
      <c r="B622" s="8" t="s">
        <v>8</v>
      </c>
      <c r="C622" s="42">
        <v>2037</v>
      </c>
      <c r="D622" s="58">
        <f t="shared" si="20"/>
        <v>2189.7750000000001</v>
      </c>
      <c r="E622" s="9"/>
    </row>
    <row r="623" spans="1:5" ht="15.95" customHeight="1" x14ac:dyDescent="0.2">
      <c r="A623" s="8">
        <f t="shared" si="19"/>
        <v>37000614</v>
      </c>
      <c r="B623" s="8" t="s">
        <v>8</v>
      </c>
      <c r="C623" s="42">
        <v>2043</v>
      </c>
      <c r="D623" s="58">
        <f t="shared" si="20"/>
        <v>2196.2249999999999</v>
      </c>
      <c r="E623" s="9"/>
    </row>
    <row r="624" spans="1:5" ht="15.95" customHeight="1" x14ac:dyDescent="0.2">
      <c r="A624" s="8">
        <f t="shared" si="19"/>
        <v>37000615</v>
      </c>
      <c r="B624" s="8" t="s">
        <v>8</v>
      </c>
      <c r="C624" s="42">
        <v>2037</v>
      </c>
      <c r="D624" s="58">
        <f t="shared" si="20"/>
        <v>2189.7750000000001</v>
      </c>
      <c r="E624" s="9"/>
    </row>
    <row r="625" spans="1:5" ht="15.95" customHeight="1" x14ac:dyDescent="0.2">
      <c r="A625" s="8">
        <f t="shared" si="19"/>
        <v>37000616</v>
      </c>
      <c r="B625" s="8" t="s">
        <v>8</v>
      </c>
      <c r="C625" s="42">
        <v>2046</v>
      </c>
      <c r="D625" s="58">
        <f t="shared" si="20"/>
        <v>2199.4499999999998</v>
      </c>
      <c r="E625" s="9"/>
    </row>
    <row r="626" spans="1:5" ht="15.95" customHeight="1" x14ac:dyDescent="0.2">
      <c r="A626" s="8">
        <f t="shared" si="19"/>
        <v>37000617</v>
      </c>
      <c r="B626" s="8" t="s">
        <v>8</v>
      </c>
      <c r="C626" s="42">
        <v>2046</v>
      </c>
      <c r="D626" s="58">
        <f t="shared" si="20"/>
        <v>2199.4499999999998</v>
      </c>
      <c r="E626" s="9"/>
    </row>
    <row r="627" spans="1:5" ht="15.95" customHeight="1" x14ac:dyDescent="0.2">
      <c r="A627" s="8">
        <f t="shared" si="19"/>
        <v>37000618</v>
      </c>
      <c r="B627" s="8" t="s">
        <v>8</v>
      </c>
      <c r="C627" s="42">
        <v>2046</v>
      </c>
      <c r="D627" s="58">
        <f t="shared" si="20"/>
        <v>2199.4499999999998</v>
      </c>
      <c r="E627" s="9"/>
    </row>
    <row r="628" spans="1:5" ht="15.95" customHeight="1" x14ac:dyDescent="0.2">
      <c r="A628" s="8">
        <f t="shared" si="19"/>
        <v>37000619</v>
      </c>
      <c r="B628" s="8" t="s">
        <v>8</v>
      </c>
      <c r="C628" s="42">
        <v>1992</v>
      </c>
      <c r="D628" s="58">
        <f t="shared" si="20"/>
        <v>2141.4</v>
      </c>
      <c r="E628" s="9"/>
    </row>
    <row r="629" spans="1:5" ht="15.95" customHeight="1" x14ac:dyDescent="0.2">
      <c r="A629" s="8">
        <f t="shared" si="19"/>
        <v>37000620</v>
      </c>
      <c r="B629" s="8" t="s">
        <v>8</v>
      </c>
      <c r="C629" s="42">
        <v>2046</v>
      </c>
      <c r="D629" s="58">
        <f t="shared" si="20"/>
        <v>2199.4499999999998</v>
      </c>
      <c r="E629" s="9"/>
    </row>
    <row r="630" spans="1:5" ht="15.95" customHeight="1" x14ac:dyDescent="0.2">
      <c r="A630" s="8">
        <f t="shared" si="19"/>
        <v>37000621</v>
      </c>
      <c r="B630" s="8" t="s">
        <v>8</v>
      </c>
      <c r="C630" s="42">
        <v>2046</v>
      </c>
      <c r="D630" s="58">
        <f t="shared" si="20"/>
        <v>2199.4499999999998</v>
      </c>
      <c r="E630" s="9"/>
    </row>
    <row r="631" spans="1:5" ht="15.95" customHeight="1" x14ac:dyDescent="0.2">
      <c r="A631" s="8">
        <f t="shared" si="19"/>
        <v>37000622</v>
      </c>
      <c r="B631" s="8" t="s">
        <v>8</v>
      </c>
      <c r="C631" s="42">
        <v>2016</v>
      </c>
      <c r="D631" s="58">
        <f t="shared" si="20"/>
        <v>2167.1999999999998</v>
      </c>
      <c r="E631" s="9"/>
    </row>
    <row r="632" spans="1:5" ht="15.95" customHeight="1" x14ac:dyDescent="0.2">
      <c r="A632" s="8">
        <f t="shared" si="19"/>
        <v>37000623</v>
      </c>
      <c r="B632" s="8" t="s">
        <v>8</v>
      </c>
      <c r="C632" s="42">
        <v>2004</v>
      </c>
      <c r="D632" s="58">
        <f t="shared" si="20"/>
        <v>2154.3000000000002</v>
      </c>
      <c r="E632" s="9"/>
    </row>
    <row r="633" spans="1:5" ht="15.95" customHeight="1" x14ac:dyDescent="0.2">
      <c r="A633" s="8">
        <f t="shared" si="19"/>
        <v>37000624</v>
      </c>
      <c r="B633" s="8" t="s">
        <v>8</v>
      </c>
      <c r="C633" s="42">
        <v>2046</v>
      </c>
      <c r="D633" s="58">
        <f t="shared" si="20"/>
        <v>2199.4499999999998</v>
      </c>
      <c r="E633" s="9"/>
    </row>
    <row r="634" spans="1:5" ht="15.95" customHeight="1" x14ac:dyDescent="0.2">
      <c r="A634" s="8">
        <f t="shared" si="19"/>
        <v>37000625</v>
      </c>
      <c r="B634" s="8" t="s">
        <v>8</v>
      </c>
      <c r="C634" s="42">
        <v>2046</v>
      </c>
      <c r="D634" s="58">
        <f t="shared" si="20"/>
        <v>2199.4499999999998</v>
      </c>
      <c r="E634" s="9"/>
    </row>
    <row r="635" spans="1:5" ht="15.95" customHeight="1" x14ac:dyDescent="0.2">
      <c r="A635" s="8">
        <f t="shared" si="19"/>
        <v>37000626</v>
      </c>
      <c r="B635" s="8" t="s">
        <v>8</v>
      </c>
      <c r="C635" s="42">
        <v>2046</v>
      </c>
      <c r="D635" s="58">
        <f t="shared" si="20"/>
        <v>2199.4499999999998</v>
      </c>
      <c r="E635" s="9"/>
    </row>
    <row r="636" spans="1:5" ht="15.95" customHeight="1" x14ac:dyDescent="0.2">
      <c r="A636" s="8">
        <f t="shared" si="19"/>
        <v>37000627</v>
      </c>
      <c r="B636" s="8" t="s">
        <v>8</v>
      </c>
      <c r="C636" s="42">
        <v>2046</v>
      </c>
      <c r="D636" s="58">
        <f t="shared" si="20"/>
        <v>2199.4499999999998</v>
      </c>
      <c r="E636" s="9"/>
    </row>
    <row r="637" spans="1:5" ht="15.95" customHeight="1" x14ac:dyDescent="0.2">
      <c r="A637" s="8">
        <f t="shared" si="19"/>
        <v>37000628</v>
      </c>
      <c r="B637" s="8" t="s">
        <v>8</v>
      </c>
      <c r="C637" s="42">
        <v>2043</v>
      </c>
      <c r="D637" s="58">
        <f t="shared" si="20"/>
        <v>2196.2249999999999</v>
      </c>
      <c r="E637" s="9"/>
    </row>
    <row r="638" spans="1:5" ht="15.95" customHeight="1" x14ac:dyDescent="0.2">
      <c r="A638" s="8">
        <f t="shared" si="19"/>
        <v>37000629</v>
      </c>
      <c r="B638" s="8" t="s">
        <v>8</v>
      </c>
      <c r="C638" s="42">
        <v>2016</v>
      </c>
      <c r="D638" s="58">
        <f t="shared" si="20"/>
        <v>2167.1999999999998</v>
      </c>
      <c r="E638" s="9"/>
    </row>
    <row r="639" spans="1:5" ht="15.95" customHeight="1" x14ac:dyDescent="0.2">
      <c r="A639" s="8">
        <f t="shared" si="19"/>
        <v>37000630</v>
      </c>
      <c r="B639" s="8" t="s">
        <v>8</v>
      </c>
      <c r="C639" s="42">
        <v>2046</v>
      </c>
      <c r="D639" s="58">
        <f t="shared" si="20"/>
        <v>2199.4499999999998</v>
      </c>
      <c r="E639" s="9"/>
    </row>
    <row r="640" spans="1:5" ht="15.95" customHeight="1" x14ac:dyDescent="0.2">
      <c r="A640" s="8">
        <f t="shared" si="19"/>
        <v>37000631</v>
      </c>
      <c r="B640" s="8" t="s">
        <v>8</v>
      </c>
      <c r="C640" s="42">
        <v>2034</v>
      </c>
      <c r="D640" s="58">
        <f t="shared" si="20"/>
        <v>2186.5500000000002</v>
      </c>
      <c r="E640" s="9"/>
    </row>
    <row r="641" spans="1:5" ht="15.95" customHeight="1" x14ac:dyDescent="0.2">
      <c r="A641" s="8">
        <f t="shared" si="19"/>
        <v>37000632</v>
      </c>
      <c r="B641" s="8" t="s">
        <v>8</v>
      </c>
      <c r="C641" s="42">
        <v>2046</v>
      </c>
      <c r="D641" s="58">
        <f t="shared" si="20"/>
        <v>2199.4499999999998</v>
      </c>
      <c r="E641" s="9"/>
    </row>
    <row r="642" spans="1:5" ht="15.95" customHeight="1" x14ac:dyDescent="0.2">
      <c r="A642" s="8">
        <f t="shared" si="19"/>
        <v>37000633</v>
      </c>
      <c r="B642" s="8" t="s">
        <v>8</v>
      </c>
      <c r="C642" s="42">
        <v>2046</v>
      </c>
      <c r="D642" s="58">
        <f t="shared" si="20"/>
        <v>2199.4499999999998</v>
      </c>
      <c r="E642" s="9"/>
    </row>
    <row r="643" spans="1:5" ht="15.95" customHeight="1" x14ac:dyDescent="0.2">
      <c r="A643" s="8">
        <f t="shared" si="19"/>
        <v>37000634</v>
      </c>
      <c r="B643" s="8" t="s">
        <v>8</v>
      </c>
      <c r="C643" s="42">
        <v>2037</v>
      </c>
      <c r="D643" s="58">
        <f t="shared" si="20"/>
        <v>2189.7750000000001</v>
      </c>
      <c r="E643" s="9"/>
    </row>
    <row r="644" spans="1:5" ht="15.95" customHeight="1" x14ac:dyDescent="0.2">
      <c r="A644" s="8">
        <f t="shared" si="19"/>
        <v>37000635</v>
      </c>
      <c r="B644" s="8" t="s">
        <v>8</v>
      </c>
      <c r="C644" s="42">
        <v>2046</v>
      </c>
      <c r="D644" s="58">
        <f t="shared" si="20"/>
        <v>2199.4499999999998</v>
      </c>
      <c r="E644" s="9"/>
    </row>
    <row r="645" spans="1:5" ht="15.95" customHeight="1" x14ac:dyDescent="0.2">
      <c r="A645" s="8">
        <f t="shared" si="19"/>
        <v>37000636</v>
      </c>
      <c r="B645" s="8" t="s">
        <v>8</v>
      </c>
      <c r="C645" s="42">
        <v>2046</v>
      </c>
      <c r="D645" s="58">
        <f t="shared" si="20"/>
        <v>2199.4499999999998</v>
      </c>
      <c r="E645" s="9"/>
    </row>
    <row r="646" spans="1:5" ht="15.95" customHeight="1" x14ac:dyDescent="0.2">
      <c r="A646" s="8">
        <f t="shared" si="19"/>
        <v>37000637</v>
      </c>
      <c r="B646" s="8" t="s">
        <v>8</v>
      </c>
      <c r="C646" s="42">
        <v>2046</v>
      </c>
      <c r="D646" s="58">
        <f t="shared" si="20"/>
        <v>2199.4499999999998</v>
      </c>
      <c r="E646" s="9"/>
    </row>
    <row r="647" spans="1:5" ht="15.95" customHeight="1" x14ac:dyDescent="0.2">
      <c r="A647" s="8">
        <f t="shared" si="19"/>
        <v>37000638</v>
      </c>
      <c r="B647" s="8" t="s">
        <v>8</v>
      </c>
      <c r="C647" s="42">
        <v>2046</v>
      </c>
      <c r="D647" s="58">
        <f t="shared" si="20"/>
        <v>2199.4499999999998</v>
      </c>
      <c r="E647" s="9"/>
    </row>
    <row r="648" spans="1:5" ht="15.95" customHeight="1" x14ac:dyDescent="0.2">
      <c r="A648" s="8">
        <f t="shared" si="19"/>
        <v>37000639</v>
      </c>
      <c r="B648" s="8" t="s">
        <v>8</v>
      </c>
      <c r="C648" s="42">
        <v>3400</v>
      </c>
      <c r="D648" s="58">
        <f t="shared" si="20"/>
        <v>3655</v>
      </c>
      <c r="E648" s="9"/>
    </row>
    <row r="649" spans="1:5" ht="15.95" customHeight="1" x14ac:dyDescent="0.2">
      <c r="A649" s="8">
        <f t="shared" si="19"/>
        <v>37000640</v>
      </c>
      <c r="B649" s="8" t="s">
        <v>8</v>
      </c>
      <c r="C649" s="42">
        <v>2010</v>
      </c>
      <c r="D649" s="58">
        <f t="shared" si="20"/>
        <v>2160.75</v>
      </c>
      <c r="E649" s="9"/>
    </row>
    <row r="650" spans="1:5" ht="15.95" customHeight="1" x14ac:dyDescent="0.2">
      <c r="A650" s="8">
        <f t="shared" si="19"/>
        <v>37000641</v>
      </c>
      <c r="B650" s="8" t="s">
        <v>8</v>
      </c>
      <c r="C650" s="42">
        <v>2046</v>
      </c>
      <c r="D650" s="58">
        <f t="shared" si="20"/>
        <v>2199.4499999999998</v>
      </c>
      <c r="E650" s="9"/>
    </row>
    <row r="651" spans="1:5" ht="15.95" customHeight="1" x14ac:dyDescent="0.2">
      <c r="A651" s="8">
        <f t="shared" ref="A651:A714" si="21">A650+1</f>
        <v>37000642</v>
      </c>
      <c r="B651" s="8" t="s">
        <v>8</v>
      </c>
      <c r="C651" s="42">
        <v>2046</v>
      </c>
      <c r="D651" s="58">
        <f t="shared" ref="D651:D714" si="22">IF(B651=VLOOKUP(B651,$F$10:$G$15,1,0),C651+(C651*(VLOOKUP(B651,$F$10:$G$15,2,0))),0)</f>
        <v>2199.4499999999998</v>
      </c>
      <c r="E651" s="9"/>
    </row>
    <row r="652" spans="1:5" ht="15.95" customHeight="1" x14ac:dyDescent="0.2">
      <c r="A652" s="8">
        <f t="shared" si="21"/>
        <v>37000643</v>
      </c>
      <c r="B652" s="8" t="s">
        <v>8</v>
      </c>
      <c r="C652" s="42">
        <v>3400</v>
      </c>
      <c r="D652" s="58">
        <f t="shared" si="22"/>
        <v>3655</v>
      </c>
      <c r="E652" s="9"/>
    </row>
    <row r="653" spans="1:5" ht="15.95" customHeight="1" x14ac:dyDescent="0.2">
      <c r="A653" s="8">
        <f t="shared" si="21"/>
        <v>37000644</v>
      </c>
      <c r="B653" s="8" t="s">
        <v>8</v>
      </c>
      <c r="C653" s="42">
        <v>2046</v>
      </c>
      <c r="D653" s="58">
        <f t="shared" si="22"/>
        <v>2199.4499999999998</v>
      </c>
      <c r="E653" s="9"/>
    </row>
    <row r="654" spans="1:5" ht="15.95" customHeight="1" x14ac:dyDescent="0.2">
      <c r="A654" s="8">
        <f t="shared" si="21"/>
        <v>37000645</v>
      </c>
      <c r="B654" s="8" t="s">
        <v>8</v>
      </c>
      <c r="C654" s="42">
        <v>2046</v>
      </c>
      <c r="D654" s="58">
        <f t="shared" si="22"/>
        <v>2199.4499999999998</v>
      </c>
      <c r="E654" s="9"/>
    </row>
    <row r="655" spans="1:5" ht="15.95" customHeight="1" x14ac:dyDescent="0.2">
      <c r="A655" s="8">
        <f t="shared" si="21"/>
        <v>37000646</v>
      </c>
      <c r="B655" s="8" t="s">
        <v>8</v>
      </c>
      <c r="C655" s="42">
        <v>1992</v>
      </c>
      <c r="D655" s="58">
        <f t="shared" si="22"/>
        <v>2141.4</v>
      </c>
      <c r="E655" s="9"/>
    </row>
    <row r="656" spans="1:5" ht="15.95" customHeight="1" x14ac:dyDescent="0.2">
      <c r="A656" s="8">
        <f t="shared" si="21"/>
        <v>37000647</v>
      </c>
      <c r="B656" s="8" t="s">
        <v>8</v>
      </c>
      <c r="C656" s="42">
        <v>2046</v>
      </c>
      <c r="D656" s="58">
        <f t="shared" si="22"/>
        <v>2199.4499999999998</v>
      </c>
      <c r="E656" s="9"/>
    </row>
    <row r="657" spans="1:5" ht="15.95" customHeight="1" x14ac:dyDescent="0.2">
      <c r="A657" s="8">
        <f t="shared" si="21"/>
        <v>37000648</v>
      </c>
      <c r="B657" s="8" t="s">
        <v>8</v>
      </c>
      <c r="C657" s="42">
        <v>2034</v>
      </c>
      <c r="D657" s="58">
        <f t="shared" si="22"/>
        <v>2186.5500000000002</v>
      </c>
      <c r="E657" s="9"/>
    </row>
    <row r="658" spans="1:5" ht="15.95" customHeight="1" x14ac:dyDescent="0.2">
      <c r="A658" s="8">
        <f t="shared" si="21"/>
        <v>37000649</v>
      </c>
      <c r="B658" s="8" t="s">
        <v>8</v>
      </c>
      <c r="C658" s="42">
        <v>2046</v>
      </c>
      <c r="D658" s="58">
        <f t="shared" si="22"/>
        <v>2199.4499999999998</v>
      </c>
      <c r="E658" s="9"/>
    </row>
    <row r="659" spans="1:5" ht="15.95" customHeight="1" x14ac:dyDescent="0.2">
      <c r="A659" s="8">
        <f t="shared" si="21"/>
        <v>37000650</v>
      </c>
      <c r="B659" s="8" t="s">
        <v>8</v>
      </c>
      <c r="C659" s="42">
        <v>2046</v>
      </c>
      <c r="D659" s="58">
        <f t="shared" si="22"/>
        <v>2199.4499999999998</v>
      </c>
      <c r="E659" s="9"/>
    </row>
    <row r="660" spans="1:5" ht="15.95" customHeight="1" x14ac:dyDescent="0.2">
      <c r="A660" s="8">
        <f t="shared" si="21"/>
        <v>37000651</v>
      </c>
      <c r="B660" s="8" t="s">
        <v>8</v>
      </c>
      <c r="C660" s="42">
        <v>2046</v>
      </c>
      <c r="D660" s="58">
        <f t="shared" si="22"/>
        <v>2199.4499999999998</v>
      </c>
      <c r="E660" s="9"/>
    </row>
    <row r="661" spans="1:5" ht="15.95" customHeight="1" x14ac:dyDescent="0.2">
      <c r="A661" s="8">
        <f t="shared" si="21"/>
        <v>37000652</v>
      </c>
      <c r="B661" s="8" t="s">
        <v>8</v>
      </c>
      <c r="C661" s="42">
        <v>2043</v>
      </c>
      <c r="D661" s="58">
        <f t="shared" si="22"/>
        <v>2196.2249999999999</v>
      </c>
      <c r="E661" s="9"/>
    </row>
    <row r="662" spans="1:5" ht="15.95" customHeight="1" x14ac:dyDescent="0.2">
      <c r="A662" s="8">
        <f t="shared" si="21"/>
        <v>37000653</v>
      </c>
      <c r="B662" s="8" t="s">
        <v>8</v>
      </c>
      <c r="C662" s="42">
        <v>2046</v>
      </c>
      <c r="D662" s="58">
        <f t="shared" si="22"/>
        <v>2199.4499999999998</v>
      </c>
      <c r="E662" s="9"/>
    </row>
    <row r="663" spans="1:5" ht="15.95" customHeight="1" x14ac:dyDescent="0.2">
      <c r="A663" s="8">
        <f t="shared" si="21"/>
        <v>37000654</v>
      </c>
      <c r="B663" s="8" t="s">
        <v>8</v>
      </c>
      <c r="C663" s="42">
        <v>2001</v>
      </c>
      <c r="D663" s="58">
        <f t="shared" si="22"/>
        <v>2151.0749999999998</v>
      </c>
      <c r="E663" s="9"/>
    </row>
    <row r="664" spans="1:5" ht="15.95" customHeight="1" x14ac:dyDescent="0.2">
      <c r="A664" s="8">
        <f t="shared" si="21"/>
        <v>37000655</v>
      </c>
      <c r="B664" s="8" t="s">
        <v>8</v>
      </c>
      <c r="C664" s="42">
        <v>2046</v>
      </c>
      <c r="D664" s="58">
        <f t="shared" si="22"/>
        <v>2199.4499999999998</v>
      </c>
      <c r="E664" s="9"/>
    </row>
    <row r="665" spans="1:5" ht="15.95" customHeight="1" x14ac:dyDescent="0.2">
      <c r="A665" s="8">
        <f t="shared" si="21"/>
        <v>37000656</v>
      </c>
      <c r="B665" s="8" t="s">
        <v>8</v>
      </c>
      <c r="C665" s="42">
        <v>2046</v>
      </c>
      <c r="D665" s="58">
        <f t="shared" si="22"/>
        <v>2199.4499999999998</v>
      </c>
      <c r="E665" s="9"/>
    </row>
    <row r="666" spans="1:5" ht="15.95" customHeight="1" x14ac:dyDescent="0.2">
      <c r="A666" s="8">
        <f t="shared" si="21"/>
        <v>37000657</v>
      </c>
      <c r="B666" s="8" t="s">
        <v>8</v>
      </c>
      <c r="C666" s="42">
        <v>2046</v>
      </c>
      <c r="D666" s="58">
        <f t="shared" si="22"/>
        <v>2199.4499999999998</v>
      </c>
      <c r="E666" s="9"/>
    </row>
    <row r="667" spans="1:5" ht="15.95" customHeight="1" x14ac:dyDescent="0.2">
      <c r="A667" s="8">
        <f t="shared" si="21"/>
        <v>37000658</v>
      </c>
      <c r="B667" s="8" t="s">
        <v>8</v>
      </c>
      <c r="C667" s="42">
        <v>2040</v>
      </c>
      <c r="D667" s="58">
        <f t="shared" si="22"/>
        <v>2193</v>
      </c>
      <c r="E667" s="9"/>
    </row>
    <row r="668" spans="1:5" ht="15.95" customHeight="1" x14ac:dyDescent="0.2">
      <c r="A668" s="8">
        <f t="shared" si="21"/>
        <v>37000659</v>
      </c>
      <c r="B668" s="8" t="s">
        <v>8</v>
      </c>
      <c r="C668" s="42">
        <v>2025</v>
      </c>
      <c r="D668" s="58">
        <f t="shared" si="22"/>
        <v>2176.875</v>
      </c>
      <c r="E668" s="9"/>
    </row>
    <row r="669" spans="1:5" ht="15.95" customHeight="1" x14ac:dyDescent="0.2">
      <c r="A669" s="8">
        <f t="shared" si="21"/>
        <v>37000660</v>
      </c>
      <c r="B669" s="8" t="s">
        <v>8</v>
      </c>
      <c r="C669" s="42">
        <v>2046</v>
      </c>
      <c r="D669" s="58">
        <f t="shared" si="22"/>
        <v>2199.4499999999998</v>
      </c>
      <c r="E669" s="9"/>
    </row>
    <row r="670" spans="1:5" ht="15.95" customHeight="1" x14ac:dyDescent="0.2">
      <c r="A670" s="8">
        <f t="shared" si="21"/>
        <v>37000661</v>
      </c>
      <c r="B670" s="8" t="s">
        <v>8</v>
      </c>
      <c r="C670" s="42">
        <v>2046</v>
      </c>
      <c r="D670" s="58">
        <f t="shared" si="22"/>
        <v>2199.4499999999998</v>
      </c>
      <c r="E670" s="9"/>
    </row>
    <row r="671" spans="1:5" ht="15.95" customHeight="1" x14ac:dyDescent="0.2">
      <c r="A671" s="8">
        <f t="shared" si="21"/>
        <v>37000662</v>
      </c>
      <c r="B671" s="8" t="s">
        <v>8</v>
      </c>
      <c r="C671" s="42">
        <v>2025</v>
      </c>
      <c r="D671" s="58">
        <f t="shared" si="22"/>
        <v>2176.875</v>
      </c>
      <c r="E671" s="9"/>
    </row>
    <row r="672" spans="1:5" ht="15.95" customHeight="1" x14ac:dyDescent="0.2">
      <c r="A672" s="8">
        <f t="shared" si="21"/>
        <v>37000663</v>
      </c>
      <c r="B672" s="8" t="s">
        <v>8</v>
      </c>
      <c r="C672" s="42">
        <v>2046</v>
      </c>
      <c r="D672" s="58">
        <f t="shared" si="22"/>
        <v>2199.4499999999998</v>
      </c>
      <c r="E672" s="9"/>
    </row>
    <row r="673" spans="1:5" ht="15.95" customHeight="1" x14ac:dyDescent="0.2">
      <c r="A673" s="8">
        <f t="shared" si="21"/>
        <v>37000664</v>
      </c>
      <c r="B673" s="8" t="s">
        <v>8</v>
      </c>
      <c r="C673" s="42">
        <v>2046</v>
      </c>
      <c r="D673" s="58">
        <f t="shared" si="22"/>
        <v>2199.4499999999998</v>
      </c>
      <c r="E673" s="9"/>
    </row>
    <row r="674" spans="1:5" ht="15.95" customHeight="1" x14ac:dyDescent="0.2">
      <c r="A674" s="8">
        <f t="shared" si="21"/>
        <v>37000665</v>
      </c>
      <c r="B674" s="8" t="s">
        <v>8</v>
      </c>
      <c r="C674" s="42">
        <v>2046</v>
      </c>
      <c r="D674" s="58">
        <f t="shared" si="22"/>
        <v>2199.4499999999998</v>
      </c>
      <c r="E674" s="9"/>
    </row>
    <row r="675" spans="1:5" ht="15.95" customHeight="1" x14ac:dyDescent="0.2">
      <c r="A675" s="8">
        <f t="shared" si="21"/>
        <v>37000666</v>
      </c>
      <c r="B675" s="8" t="s">
        <v>8</v>
      </c>
      <c r="C675" s="42">
        <v>2046</v>
      </c>
      <c r="D675" s="58">
        <f t="shared" si="22"/>
        <v>2199.4499999999998</v>
      </c>
      <c r="E675" s="9"/>
    </row>
    <row r="676" spans="1:5" ht="15.95" customHeight="1" x14ac:dyDescent="0.2">
      <c r="A676" s="8">
        <f t="shared" si="21"/>
        <v>37000667</v>
      </c>
      <c r="B676" s="8" t="s">
        <v>8</v>
      </c>
      <c r="C676" s="42">
        <v>2043</v>
      </c>
      <c r="D676" s="58">
        <f t="shared" si="22"/>
        <v>2196.2249999999999</v>
      </c>
      <c r="E676" s="9"/>
    </row>
    <row r="677" spans="1:5" ht="15.95" customHeight="1" x14ac:dyDescent="0.2">
      <c r="A677" s="8">
        <f t="shared" si="21"/>
        <v>37000668</v>
      </c>
      <c r="B677" s="8" t="s">
        <v>8</v>
      </c>
      <c r="C677" s="42">
        <v>2046</v>
      </c>
      <c r="D677" s="58">
        <f t="shared" si="22"/>
        <v>2199.4499999999998</v>
      </c>
      <c r="E677" s="9"/>
    </row>
    <row r="678" spans="1:5" ht="15.95" customHeight="1" x14ac:dyDescent="0.2">
      <c r="A678" s="8">
        <f t="shared" si="21"/>
        <v>37000669</v>
      </c>
      <c r="B678" s="8" t="s">
        <v>8</v>
      </c>
      <c r="C678" s="42">
        <v>2040</v>
      </c>
      <c r="D678" s="58">
        <f t="shared" si="22"/>
        <v>2193</v>
      </c>
      <c r="E678" s="9"/>
    </row>
    <row r="679" spans="1:5" ht="15.95" customHeight="1" x14ac:dyDescent="0.2">
      <c r="A679" s="8">
        <f t="shared" si="21"/>
        <v>37000670</v>
      </c>
      <c r="B679" s="8" t="s">
        <v>8</v>
      </c>
      <c r="C679" s="42">
        <v>2046</v>
      </c>
      <c r="D679" s="58">
        <f t="shared" si="22"/>
        <v>2199.4499999999998</v>
      </c>
      <c r="E679" s="9"/>
    </row>
    <row r="680" spans="1:5" ht="15.95" customHeight="1" x14ac:dyDescent="0.2">
      <c r="A680" s="8">
        <f t="shared" si="21"/>
        <v>37000671</v>
      </c>
      <c r="B680" s="8" t="s">
        <v>8</v>
      </c>
      <c r="C680" s="42">
        <v>2046</v>
      </c>
      <c r="D680" s="58">
        <f t="shared" si="22"/>
        <v>2199.4499999999998</v>
      </c>
      <c r="E680" s="9"/>
    </row>
    <row r="681" spans="1:5" ht="15.95" customHeight="1" x14ac:dyDescent="0.2">
      <c r="A681" s="8">
        <f t="shared" si="21"/>
        <v>37000672</v>
      </c>
      <c r="B681" s="8" t="s">
        <v>8</v>
      </c>
      <c r="C681" s="42">
        <v>2037</v>
      </c>
      <c r="D681" s="58">
        <f t="shared" si="22"/>
        <v>2189.7750000000001</v>
      </c>
      <c r="E681" s="9"/>
    </row>
    <row r="682" spans="1:5" ht="15.95" customHeight="1" x14ac:dyDescent="0.2">
      <c r="A682" s="8">
        <f t="shared" si="21"/>
        <v>37000673</v>
      </c>
      <c r="B682" s="8" t="s">
        <v>8</v>
      </c>
      <c r="C682" s="42">
        <v>2046</v>
      </c>
      <c r="D682" s="58">
        <f t="shared" si="22"/>
        <v>2199.4499999999998</v>
      </c>
      <c r="E682" s="9"/>
    </row>
    <row r="683" spans="1:5" ht="15.95" customHeight="1" x14ac:dyDescent="0.2">
      <c r="A683" s="8">
        <f t="shared" si="21"/>
        <v>37000674</v>
      </c>
      <c r="B683" s="8" t="s">
        <v>8</v>
      </c>
      <c r="C683" s="42">
        <v>2046</v>
      </c>
      <c r="D683" s="58">
        <f t="shared" si="22"/>
        <v>2199.4499999999998</v>
      </c>
      <c r="E683" s="9"/>
    </row>
    <row r="684" spans="1:5" ht="15.95" customHeight="1" x14ac:dyDescent="0.2">
      <c r="A684" s="8">
        <f t="shared" si="21"/>
        <v>37000675</v>
      </c>
      <c r="B684" s="8" t="s">
        <v>8</v>
      </c>
      <c r="C684" s="42">
        <v>2046</v>
      </c>
      <c r="D684" s="58">
        <f t="shared" si="22"/>
        <v>2199.4499999999998</v>
      </c>
      <c r="E684" s="9"/>
    </row>
    <row r="685" spans="1:5" ht="15.95" customHeight="1" x14ac:dyDescent="0.2">
      <c r="A685" s="8">
        <f t="shared" si="21"/>
        <v>37000676</v>
      </c>
      <c r="B685" s="8" t="s">
        <v>8</v>
      </c>
      <c r="C685" s="42">
        <v>2046</v>
      </c>
      <c r="D685" s="58">
        <f t="shared" si="22"/>
        <v>2199.4499999999998</v>
      </c>
      <c r="E685" s="9"/>
    </row>
    <row r="686" spans="1:5" ht="15.95" customHeight="1" x14ac:dyDescent="0.2">
      <c r="A686" s="8">
        <f t="shared" si="21"/>
        <v>37000677</v>
      </c>
      <c r="B686" s="8" t="s">
        <v>8</v>
      </c>
      <c r="C686" s="42">
        <v>2046</v>
      </c>
      <c r="D686" s="58">
        <f t="shared" si="22"/>
        <v>2199.4499999999998</v>
      </c>
      <c r="E686" s="9"/>
    </row>
    <row r="687" spans="1:5" ht="15.95" customHeight="1" x14ac:dyDescent="0.2">
      <c r="A687" s="8">
        <f t="shared" si="21"/>
        <v>37000678</v>
      </c>
      <c r="B687" s="8" t="s">
        <v>8</v>
      </c>
      <c r="C687" s="42">
        <v>2046</v>
      </c>
      <c r="D687" s="58">
        <f t="shared" si="22"/>
        <v>2199.4499999999998</v>
      </c>
      <c r="E687" s="9"/>
    </row>
    <row r="688" spans="1:5" ht="15.95" customHeight="1" x14ac:dyDescent="0.2">
      <c r="A688" s="8">
        <f t="shared" si="21"/>
        <v>37000679</v>
      </c>
      <c r="B688" s="8" t="s">
        <v>8</v>
      </c>
      <c r="C688" s="42">
        <v>2025</v>
      </c>
      <c r="D688" s="58">
        <f t="shared" si="22"/>
        <v>2176.875</v>
      </c>
      <c r="E688" s="9"/>
    </row>
    <row r="689" spans="1:5" ht="15.95" customHeight="1" x14ac:dyDescent="0.2">
      <c r="A689" s="8">
        <f t="shared" si="21"/>
        <v>37000680</v>
      </c>
      <c r="B689" s="8" t="s">
        <v>8</v>
      </c>
      <c r="C689" s="42">
        <v>2046</v>
      </c>
      <c r="D689" s="58">
        <f t="shared" si="22"/>
        <v>2199.4499999999998</v>
      </c>
      <c r="E689" s="9"/>
    </row>
    <row r="690" spans="1:5" ht="15.95" customHeight="1" x14ac:dyDescent="0.2">
      <c r="A690" s="8">
        <f t="shared" si="21"/>
        <v>37000681</v>
      </c>
      <c r="B690" s="8" t="s">
        <v>8</v>
      </c>
      <c r="C690" s="42">
        <v>2043</v>
      </c>
      <c r="D690" s="58">
        <f t="shared" si="22"/>
        <v>2196.2249999999999</v>
      </c>
      <c r="E690" s="9"/>
    </row>
    <row r="691" spans="1:5" ht="15.95" customHeight="1" x14ac:dyDescent="0.2">
      <c r="A691" s="8">
        <f t="shared" si="21"/>
        <v>37000682</v>
      </c>
      <c r="B691" s="8" t="s">
        <v>8</v>
      </c>
      <c r="C691" s="42">
        <v>2046</v>
      </c>
      <c r="D691" s="58">
        <f t="shared" si="22"/>
        <v>2199.4499999999998</v>
      </c>
      <c r="E691" s="9"/>
    </row>
    <row r="692" spans="1:5" ht="15.95" customHeight="1" x14ac:dyDescent="0.2">
      <c r="A692" s="8">
        <f t="shared" si="21"/>
        <v>37000683</v>
      </c>
      <c r="B692" s="8" t="s">
        <v>8</v>
      </c>
      <c r="C692" s="42">
        <v>2046</v>
      </c>
      <c r="D692" s="58">
        <f t="shared" si="22"/>
        <v>2199.4499999999998</v>
      </c>
      <c r="E692" s="9"/>
    </row>
    <row r="693" spans="1:5" ht="15.95" customHeight="1" x14ac:dyDescent="0.2">
      <c r="A693" s="8">
        <f t="shared" si="21"/>
        <v>37000684</v>
      </c>
      <c r="B693" s="8" t="s">
        <v>8</v>
      </c>
      <c r="C693" s="42">
        <v>2046</v>
      </c>
      <c r="D693" s="58">
        <f t="shared" si="22"/>
        <v>2199.4499999999998</v>
      </c>
      <c r="E693" s="9"/>
    </row>
    <row r="694" spans="1:5" ht="15.95" customHeight="1" x14ac:dyDescent="0.2">
      <c r="A694" s="8">
        <f t="shared" si="21"/>
        <v>37000685</v>
      </c>
      <c r="B694" s="8" t="s">
        <v>8</v>
      </c>
      <c r="C694" s="42">
        <v>2043</v>
      </c>
      <c r="D694" s="58">
        <f t="shared" si="22"/>
        <v>2196.2249999999999</v>
      </c>
      <c r="E694" s="9"/>
    </row>
    <row r="695" spans="1:5" ht="15.95" customHeight="1" x14ac:dyDescent="0.2">
      <c r="A695" s="8">
        <f t="shared" si="21"/>
        <v>37000686</v>
      </c>
      <c r="B695" s="8" t="s">
        <v>8</v>
      </c>
      <c r="C695" s="42">
        <v>2010</v>
      </c>
      <c r="D695" s="58">
        <f t="shared" si="22"/>
        <v>2160.75</v>
      </c>
      <c r="E695" s="9"/>
    </row>
    <row r="696" spans="1:5" ht="15.95" customHeight="1" x14ac:dyDescent="0.2">
      <c r="A696" s="8">
        <f t="shared" si="21"/>
        <v>37000687</v>
      </c>
      <c r="B696" s="8" t="s">
        <v>8</v>
      </c>
      <c r="C696" s="42">
        <v>2046</v>
      </c>
      <c r="D696" s="58">
        <f t="shared" si="22"/>
        <v>2199.4499999999998</v>
      </c>
      <c r="E696" s="9"/>
    </row>
    <row r="697" spans="1:5" ht="15.95" customHeight="1" x14ac:dyDescent="0.2">
      <c r="A697" s="8">
        <f t="shared" si="21"/>
        <v>37000688</v>
      </c>
      <c r="B697" s="8" t="s">
        <v>8</v>
      </c>
      <c r="C697" s="42">
        <v>2040</v>
      </c>
      <c r="D697" s="58">
        <f t="shared" si="22"/>
        <v>2193</v>
      </c>
      <c r="E697" s="9"/>
    </row>
    <row r="698" spans="1:5" ht="15.95" customHeight="1" x14ac:dyDescent="0.2">
      <c r="A698" s="8">
        <f t="shared" si="21"/>
        <v>37000689</v>
      </c>
      <c r="B698" s="8" t="s">
        <v>8</v>
      </c>
      <c r="C698" s="42">
        <v>2016</v>
      </c>
      <c r="D698" s="58">
        <f t="shared" si="22"/>
        <v>2167.1999999999998</v>
      </c>
      <c r="E698" s="9"/>
    </row>
    <row r="699" spans="1:5" ht="15.95" customHeight="1" x14ac:dyDescent="0.2">
      <c r="A699" s="8">
        <f t="shared" si="21"/>
        <v>37000690</v>
      </c>
      <c r="B699" s="8" t="s">
        <v>8</v>
      </c>
      <c r="C699" s="42">
        <v>2025</v>
      </c>
      <c r="D699" s="58">
        <f t="shared" si="22"/>
        <v>2176.875</v>
      </c>
      <c r="E699" s="9"/>
    </row>
    <row r="700" spans="1:5" ht="15.95" customHeight="1" x14ac:dyDescent="0.2">
      <c r="A700" s="8">
        <f t="shared" si="21"/>
        <v>37000691</v>
      </c>
      <c r="B700" s="8" t="s">
        <v>8</v>
      </c>
      <c r="C700" s="42">
        <v>2040</v>
      </c>
      <c r="D700" s="58">
        <f t="shared" si="22"/>
        <v>2193</v>
      </c>
      <c r="E700" s="9"/>
    </row>
    <row r="701" spans="1:5" ht="15.95" customHeight="1" x14ac:dyDescent="0.2">
      <c r="A701" s="8">
        <f t="shared" si="21"/>
        <v>37000692</v>
      </c>
      <c r="B701" s="8" t="s">
        <v>8</v>
      </c>
      <c r="C701" s="42">
        <v>2046</v>
      </c>
      <c r="D701" s="58">
        <f t="shared" si="22"/>
        <v>2199.4499999999998</v>
      </c>
      <c r="E701" s="9"/>
    </row>
    <row r="702" spans="1:5" ht="15.95" customHeight="1" x14ac:dyDescent="0.2">
      <c r="A702" s="8">
        <f t="shared" si="21"/>
        <v>37000693</v>
      </c>
      <c r="B702" s="8" t="s">
        <v>8</v>
      </c>
      <c r="C702" s="42">
        <v>2046</v>
      </c>
      <c r="D702" s="58">
        <f t="shared" si="22"/>
        <v>2199.4499999999998</v>
      </c>
      <c r="E702" s="9"/>
    </row>
    <row r="703" spans="1:5" ht="15.95" customHeight="1" x14ac:dyDescent="0.2">
      <c r="A703" s="8">
        <f t="shared" si="21"/>
        <v>37000694</v>
      </c>
      <c r="B703" s="8" t="s">
        <v>8</v>
      </c>
      <c r="C703" s="42">
        <v>2001</v>
      </c>
      <c r="D703" s="58">
        <f t="shared" si="22"/>
        <v>2151.0749999999998</v>
      </c>
      <c r="E703" s="9"/>
    </row>
    <row r="704" spans="1:5" ht="15.95" customHeight="1" x14ac:dyDescent="0.2">
      <c r="A704" s="8">
        <f t="shared" si="21"/>
        <v>37000695</v>
      </c>
      <c r="B704" s="8" t="s">
        <v>8</v>
      </c>
      <c r="C704" s="42">
        <v>2028</v>
      </c>
      <c r="D704" s="58">
        <f t="shared" si="22"/>
        <v>2180.1</v>
      </c>
      <c r="E704" s="9"/>
    </row>
    <row r="705" spans="1:5" ht="15.95" customHeight="1" x14ac:dyDescent="0.2">
      <c r="A705" s="8">
        <f t="shared" si="21"/>
        <v>37000696</v>
      </c>
      <c r="B705" s="8" t="s">
        <v>8</v>
      </c>
      <c r="C705" s="42">
        <v>2046</v>
      </c>
      <c r="D705" s="58">
        <f t="shared" si="22"/>
        <v>2199.4499999999998</v>
      </c>
      <c r="E705" s="9"/>
    </row>
    <row r="706" spans="1:5" ht="15.95" customHeight="1" x14ac:dyDescent="0.2">
      <c r="A706" s="8">
        <f t="shared" si="21"/>
        <v>37000697</v>
      </c>
      <c r="B706" s="8" t="s">
        <v>8</v>
      </c>
      <c r="C706" s="42">
        <v>2028</v>
      </c>
      <c r="D706" s="58">
        <f t="shared" si="22"/>
        <v>2180.1</v>
      </c>
      <c r="E706" s="9"/>
    </row>
    <row r="707" spans="1:5" ht="15.95" customHeight="1" x14ac:dyDescent="0.2">
      <c r="A707" s="8">
        <f t="shared" si="21"/>
        <v>37000698</v>
      </c>
      <c r="B707" s="8" t="s">
        <v>8</v>
      </c>
      <c r="C707" s="42">
        <v>2022</v>
      </c>
      <c r="D707" s="58">
        <f t="shared" si="22"/>
        <v>2173.65</v>
      </c>
      <c r="E707" s="9"/>
    </row>
    <row r="708" spans="1:5" ht="15.95" customHeight="1" x14ac:dyDescent="0.2">
      <c r="A708" s="8">
        <f t="shared" si="21"/>
        <v>37000699</v>
      </c>
      <c r="B708" s="8" t="s">
        <v>8</v>
      </c>
      <c r="C708" s="42">
        <v>2046</v>
      </c>
      <c r="D708" s="58">
        <f t="shared" si="22"/>
        <v>2199.4499999999998</v>
      </c>
      <c r="E708" s="9"/>
    </row>
    <row r="709" spans="1:5" ht="15.95" customHeight="1" x14ac:dyDescent="0.2">
      <c r="A709" s="8">
        <f t="shared" si="21"/>
        <v>37000700</v>
      </c>
      <c r="B709" s="8" t="s">
        <v>8</v>
      </c>
      <c r="C709" s="42">
        <v>2046</v>
      </c>
      <c r="D709" s="58">
        <f t="shared" si="22"/>
        <v>2199.4499999999998</v>
      </c>
      <c r="E709" s="9"/>
    </row>
    <row r="710" spans="1:5" ht="15.95" customHeight="1" x14ac:dyDescent="0.2">
      <c r="A710" s="8">
        <f t="shared" si="21"/>
        <v>37000701</v>
      </c>
      <c r="B710" s="8" t="s">
        <v>8</v>
      </c>
      <c r="C710" s="42">
        <v>2046</v>
      </c>
      <c r="D710" s="58">
        <f t="shared" si="22"/>
        <v>2199.4499999999998</v>
      </c>
      <c r="E710" s="9"/>
    </row>
    <row r="711" spans="1:5" ht="15.95" customHeight="1" x14ac:dyDescent="0.2">
      <c r="A711" s="8">
        <f t="shared" si="21"/>
        <v>37000702</v>
      </c>
      <c r="B711" s="8" t="s">
        <v>8</v>
      </c>
      <c r="C711" s="42">
        <v>2046</v>
      </c>
      <c r="D711" s="58">
        <f t="shared" si="22"/>
        <v>2199.4499999999998</v>
      </c>
      <c r="E711" s="9"/>
    </row>
    <row r="712" spans="1:5" ht="15.95" customHeight="1" x14ac:dyDescent="0.2">
      <c r="A712" s="8">
        <f t="shared" si="21"/>
        <v>37000703</v>
      </c>
      <c r="B712" s="8" t="s">
        <v>8</v>
      </c>
      <c r="C712" s="42">
        <v>2022</v>
      </c>
      <c r="D712" s="58">
        <f t="shared" si="22"/>
        <v>2173.65</v>
      </c>
      <c r="E712" s="9"/>
    </row>
    <row r="713" spans="1:5" ht="15.95" customHeight="1" x14ac:dyDescent="0.2">
      <c r="A713" s="8">
        <f t="shared" si="21"/>
        <v>37000704</v>
      </c>
      <c r="B713" s="8" t="s">
        <v>8</v>
      </c>
      <c r="C713" s="42">
        <v>2040</v>
      </c>
      <c r="D713" s="58">
        <f t="shared" si="22"/>
        <v>2193</v>
      </c>
      <c r="E713" s="9"/>
    </row>
    <row r="714" spans="1:5" ht="15.95" customHeight="1" x14ac:dyDescent="0.2">
      <c r="A714" s="8">
        <f t="shared" si="21"/>
        <v>37000705</v>
      </c>
      <c r="B714" s="8" t="s">
        <v>8</v>
      </c>
      <c r="C714" s="42">
        <v>2046</v>
      </c>
      <c r="D714" s="58">
        <f t="shared" si="22"/>
        <v>2199.4499999999998</v>
      </c>
      <c r="E714" s="9"/>
    </row>
    <row r="715" spans="1:5" ht="15.95" customHeight="1" x14ac:dyDescent="0.2">
      <c r="A715" s="8">
        <f t="shared" ref="A715:A778" si="23">A714+1</f>
        <v>37000706</v>
      </c>
      <c r="B715" s="8" t="s">
        <v>8</v>
      </c>
      <c r="C715" s="42">
        <v>2046</v>
      </c>
      <c r="D715" s="58">
        <f t="shared" ref="D715:D778" si="24">IF(B715=VLOOKUP(B715,$F$10:$G$15,1,0),C715+(C715*(VLOOKUP(B715,$F$10:$G$15,2,0))),0)</f>
        <v>2199.4499999999998</v>
      </c>
      <c r="E715" s="9"/>
    </row>
    <row r="716" spans="1:5" ht="15.95" customHeight="1" x14ac:dyDescent="0.2">
      <c r="A716" s="8">
        <f t="shared" si="23"/>
        <v>37000707</v>
      </c>
      <c r="B716" s="8" t="s">
        <v>8</v>
      </c>
      <c r="C716" s="42">
        <v>2046</v>
      </c>
      <c r="D716" s="58">
        <f t="shared" si="24"/>
        <v>2199.4499999999998</v>
      </c>
      <c r="E716" s="9"/>
    </row>
    <row r="717" spans="1:5" ht="15.95" customHeight="1" x14ac:dyDescent="0.2">
      <c r="A717" s="8">
        <f t="shared" si="23"/>
        <v>37000708</v>
      </c>
      <c r="B717" s="8" t="s">
        <v>8</v>
      </c>
      <c r="C717" s="42">
        <v>2046</v>
      </c>
      <c r="D717" s="58">
        <f t="shared" si="24"/>
        <v>2199.4499999999998</v>
      </c>
      <c r="E717" s="9"/>
    </row>
    <row r="718" spans="1:5" ht="15.95" customHeight="1" x14ac:dyDescent="0.2">
      <c r="A718" s="8">
        <f t="shared" si="23"/>
        <v>37000709</v>
      </c>
      <c r="B718" s="8" t="s">
        <v>8</v>
      </c>
      <c r="C718" s="42">
        <v>2043</v>
      </c>
      <c r="D718" s="58">
        <f t="shared" si="24"/>
        <v>2196.2249999999999</v>
      </c>
      <c r="E718" s="9"/>
    </row>
    <row r="719" spans="1:5" ht="15.95" customHeight="1" x14ac:dyDescent="0.2">
      <c r="A719" s="8">
        <f t="shared" si="23"/>
        <v>37000710</v>
      </c>
      <c r="B719" s="8" t="s">
        <v>8</v>
      </c>
      <c r="C719" s="42">
        <v>2028</v>
      </c>
      <c r="D719" s="58">
        <f t="shared" si="24"/>
        <v>2180.1</v>
      </c>
      <c r="E719" s="9"/>
    </row>
    <row r="720" spans="1:5" ht="15.95" customHeight="1" x14ac:dyDescent="0.2">
      <c r="A720" s="8">
        <f t="shared" si="23"/>
        <v>37000711</v>
      </c>
      <c r="B720" s="8" t="s">
        <v>8</v>
      </c>
      <c r="C720" s="42">
        <v>540</v>
      </c>
      <c r="D720" s="58">
        <f t="shared" si="24"/>
        <v>580.5</v>
      </c>
      <c r="E720" s="9"/>
    </row>
    <row r="721" spans="1:5" ht="15.95" customHeight="1" x14ac:dyDescent="0.2">
      <c r="A721" s="8">
        <f t="shared" si="23"/>
        <v>37000712</v>
      </c>
      <c r="B721" s="8" t="s">
        <v>8</v>
      </c>
      <c r="C721" s="42">
        <v>2046</v>
      </c>
      <c r="D721" s="58">
        <f t="shared" si="24"/>
        <v>2199.4499999999998</v>
      </c>
      <c r="E721" s="9"/>
    </row>
    <row r="722" spans="1:5" ht="15.95" customHeight="1" x14ac:dyDescent="0.2">
      <c r="A722" s="8">
        <f t="shared" si="23"/>
        <v>37000713</v>
      </c>
      <c r="B722" s="8" t="s">
        <v>8</v>
      </c>
      <c r="C722" s="42">
        <v>2010</v>
      </c>
      <c r="D722" s="58">
        <f t="shared" si="24"/>
        <v>2160.75</v>
      </c>
      <c r="E722" s="9"/>
    </row>
    <row r="723" spans="1:5" ht="15.95" customHeight="1" x14ac:dyDescent="0.2">
      <c r="A723" s="8">
        <f t="shared" si="23"/>
        <v>37000714</v>
      </c>
      <c r="B723" s="8" t="s">
        <v>8</v>
      </c>
      <c r="C723" s="42">
        <v>2025</v>
      </c>
      <c r="D723" s="58">
        <f t="shared" si="24"/>
        <v>2176.875</v>
      </c>
      <c r="E723" s="9"/>
    </row>
    <row r="724" spans="1:5" ht="15.95" customHeight="1" x14ac:dyDescent="0.2">
      <c r="A724" s="8">
        <f t="shared" si="23"/>
        <v>37000715</v>
      </c>
      <c r="B724" s="8" t="s">
        <v>8</v>
      </c>
      <c r="C724" s="42">
        <v>2022</v>
      </c>
      <c r="D724" s="58">
        <f t="shared" si="24"/>
        <v>2173.65</v>
      </c>
      <c r="E724" s="9"/>
    </row>
    <row r="725" spans="1:5" ht="15.95" customHeight="1" x14ac:dyDescent="0.2">
      <c r="A725" s="8">
        <f t="shared" si="23"/>
        <v>37000716</v>
      </c>
      <c r="B725" s="8" t="s">
        <v>8</v>
      </c>
      <c r="C725" s="42">
        <v>2046</v>
      </c>
      <c r="D725" s="58">
        <f t="shared" si="24"/>
        <v>2199.4499999999998</v>
      </c>
      <c r="E725" s="9"/>
    </row>
    <row r="726" spans="1:5" ht="15.95" customHeight="1" x14ac:dyDescent="0.2">
      <c r="A726" s="8">
        <f t="shared" si="23"/>
        <v>37000717</v>
      </c>
      <c r="B726" s="8" t="s">
        <v>8</v>
      </c>
      <c r="C726" s="42">
        <v>3400</v>
      </c>
      <c r="D726" s="58">
        <f t="shared" si="24"/>
        <v>3655</v>
      </c>
      <c r="E726" s="9"/>
    </row>
    <row r="727" spans="1:5" ht="15.95" customHeight="1" x14ac:dyDescent="0.2">
      <c r="A727" s="8">
        <f t="shared" si="23"/>
        <v>37000718</v>
      </c>
      <c r="B727" s="8" t="s">
        <v>8</v>
      </c>
      <c r="C727" s="42">
        <v>2046</v>
      </c>
      <c r="D727" s="58">
        <f t="shared" si="24"/>
        <v>2199.4499999999998</v>
      </c>
      <c r="E727" s="9"/>
    </row>
    <row r="728" spans="1:5" ht="15.95" customHeight="1" x14ac:dyDescent="0.2">
      <c r="A728" s="8">
        <f t="shared" si="23"/>
        <v>37000719</v>
      </c>
      <c r="B728" s="8" t="s">
        <v>8</v>
      </c>
      <c r="C728" s="42">
        <v>2046</v>
      </c>
      <c r="D728" s="58">
        <f t="shared" si="24"/>
        <v>2199.4499999999998</v>
      </c>
      <c r="E728" s="9"/>
    </row>
    <row r="729" spans="1:5" ht="15.95" customHeight="1" x14ac:dyDescent="0.2">
      <c r="A729" s="8">
        <f t="shared" si="23"/>
        <v>37000720</v>
      </c>
      <c r="B729" s="8" t="s">
        <v>8</v>
      </c>
      <c r="C729" s="42">
        <v>2025</v>
      </c>
      <c r="D729" s="58">
        <f t="shared" si="24"/>
        <v>2176.875</v>
      </c>
      <c r="E729" s="9"/>
    </row>
    <row r="730" spans="1:5" ht="15.95" customHeight="1" x14ac:dyDescent="0.2">
      <c r="A730" s="8">
        <f t="shared" si="23"/>
        <v>37000721</v>
      </c>
      <c r="B730" s="8" t="s">
        <v>8</v>
      </c>
      <c r="C730" s="42">
        <v>2046</v>
      </c>
      <c r="D730" s="58">
        <f t="shared" si="24"/>
        <v>2199.4499999999998</v>
      </c>
      <c r="E730" s="9"/>
    </row>
    <row r="731" spans="1:5" ht="15.95" customHeight="1" x14ac:dyDescent="0.2">
      <c r="A731" s="8">
        <f t="shared" si="23"/>
        <v>37000722</v>
      </c>
      <c r="B731" s="8" t="s">
        <v>8</v>
      </c>
      <c r="C731" s="42">
        <v>2046</v>
      </c>
      <c r="D731" s="58">
        <f t="shared" si="24"/>
        <v>2199.4499999999998</v>
      </c>
      <c r="E731" s="9"/>
    </row>
    <row r="732" spans="1:5" ht="15.95" customHeight="1" x14ac:dyDescent="0.2">
      <c r="A732" s="8">
        <f t="shared" si="23"/>
        <v>37000723</v>
      </c>
      <c r="B732" s="8" t="s">
        <v>8</v>
      </c>
      <c r="C732" s="42">
        <v>2046</v>
      </c>
      <c r="D732" s="58">
        <f t="shared" si="24"/>
        <v>2199.4499999999998</v>
      </c>
      <c r="E732" s="9"/>
    </row>
    <row r="733" spans="1:5" ht="15.95" customHeight="1" x14ac:dyDescent="0.2">
      <c r="A733" s="8">
        <f t="shared" si="23"/>
        <v>37000724</v>
      </c>
      <c r="B733" s="8" t="s">
        <v>8</v>
      </c>
      <c r="C733" s="42">
        <v>1995</v>
      </c>
      <c r="D733" s="58">
        <f t="shared" si="24"/>
        <v>2144.625</v>
      </c>
      <c r="E733" s="9"/>
    </row>
    <row r="734" spans="1:5" ht="15.95" customHeight="1" x14ac:dyDescent="0.2">
      <c r="A734" s="8">
        <f t="shared" si="23"/>
        <v>37000725</v>
      </c>
      <c r="B734" s="8" t="s">
        <v>8</v>
      </c>
      <c r="C734" s="42">
        <v>2046</v>
      </c>
      <c r="D734" s="58">
        <f t="shared" si="24"/>
        <v>2199.4499999999998</v>
      </c>
      <c r="E734" s="9"/>
    </row>
    <row r="735" spans="1:5" ht="15.95" customHeight="1" x14ac:dyDescent="0.2">
      <c r="A735" s="8">
        <f t="shared" si="23"/>
        <v>37000726</v>
      </c>
      <c r="B735" s="8" t="s">
        <v>8</v>
      </c>
      <c r="C735" s="42">
        <v>2046</v>
      </c>
      <c r="D735" s="58">
        <f t="shared" si="24"/>
        <v>2199.4499999999998</v>
      </c>
      <c r="E735" s="9"/>
    </row>
    <row r="736" spans="1:5" ht="15.95" customHeight="1" x14ac:dyDescent="0.2">
      <c r="A736" s="8">
        <f t="shared" si="23"/>
        <v>37000727</v>
      </c>
      <c r="B736" s="8" t="s">
        <v>8</v>
      </c>
      <c r="C736" s="42">
        <v>2046</v>
      </c>
      <c r="D736" s="58">
        <f t="shared" si="24"/>
        <v>2199.4499999999998</v>
      </c>
      <c r="E736" s="9"/>
    </row>
    <row r="737" spans="1:5" ht="15.95" customHeight="1" x14ac:dyDescent="0.2">
      <c r="A737" s="8">
        <f t="shared" si="23"/>
        <v>37000728</v>
      </c>
      <c r="B737" s="8" t="s">
        <v>8</v>
      </c>
      <c r="C737" s="42">
        <v>2046</v>
      </c>
      <c r="D737" s="58">
        <f t="shared" si="24"/>
        <v>2199.4499999999998</v>
      </c>
      <c r="E737" s="9"/>
    </row>
    <row r="738" spans="1:5" ht="15.95" customHeight="1" x14ac:dyDescent="0.2">
      <c r="A738" s="8">
        <f t="shared" si="23"/>
        <v>37000729</v>
      </c>
      <c r="B738" s="8" t="s">
        <v>8</v>
      </c>
      <c r="C738" s="42">
        <v>2043</v>
      </c>
      <c r="D738" s="58">
        <f t="shared" si="24"/>
        <v>2196.2249999999999</v>
      </c>
      <c r="E738" s="9"/>
    </row>
    <row r="739" spans="1:5" ht="15.95" customHeight="1" x14ac:dyDescent="0.2">
      <c r="A739" s="8">
        <f t="shared" si="23"/>
        <v>37000730</v>
      </c>
      <c r="B739" s="8" t="s">
        <v>8</v>
      </c>
      <c r="C739" s="42">
        <v>2046</v>
      </c>
      <c r="D739" s="58">
        <f t="shared" si="24"/>
        <v>2199.4499999999998</v>
      </c>
      <c r="E739" s="9"/>
    </row>
    <row r="740" spans="1:5" ht="15.95" customHeight="1" x14ac:dyDescent="0.2">
      <c r="A740" s="8">
        <f t="shared" si="23"/>
        <v>37000731</v>
      </c>
      <c r="B740" s="8" t="s">
        <v>8</v>
      </c>
      <c r="C740" s="42">
        <v>2040</v>
      </c>
      <c r="D740" s="58">
        <f t="shared" si="24"/>
        <v>2193</v>
      </c>
      <c r="E740" s="9"/>
    </row>
    <row r="741" spans="1:5" ht="15.95" customHeight="1" x14ac:dyDescent="0.2">
      <c r="A741" s="8">
        <f t="shared" si="23"/>
        <v>37000732</v>
      </c>
      <c r="B741" s="8" t="s">
        <v>8</v>
      </c>
      <c r="C741" s="42">
        <v>2046</v>
      </c>
      <c r="D741" s="58">
        <f t="shared" si="24"/>
        <v>2199.4499999999998</v>
      </c>
      <c r="E741" s="9"/>
    </row>
    <row r="742" spans="1:5" ht="15.95" customHeight="1" x14ac:dyDescent="0.2">
      <c r="A742" s="8">
        <f t="shared" si="23"/>
        <v>37000733</v>
      </c>
      <c r="B742" s="8" t="s">
        <v>8</v>
      </c>
      <c r="C742" s="42">
        <v>3400</v>
      </c>
      <c r="D742" s="58">
        <f t="shared" si="24"/>
        <v>3655</v>
      </c>
      <c r="E742" s="9"/>
    </row>
    <row r="743" spans="1:5" ht="15.95" customHeight="1" x14ac:dyDescent="0.2">
      <c r="A743" s="8">
        <f t="shared" si="23"/>
        <v>37000734</v>
      </c>
      <c r="B743" s="8" t="s">
        <v>8</v>
      </c>
      <c r="C743" s="42">
        <v>2022</v>
      </c>
      <c r="D743" s="58">
        <f t="shared" si="24"/>
        <v>2173.65</v>
      </c>
      <c r="E743" s="9"/>
    </row>
    <row r="744" spans="1:5" ht="15.95" customHeight="1" x14ac:dyDescent="0.2">
      <c r="A744" s="8">
        <f t="shared" si="23"/>
        <v>37000735</v>
      </c>
      <c r="B744" s="8" t="s">
        <v>8</v>
      </c>
      <c r="C744" s="42">
        <v>2037</v>
      </c>
      <c r="D744" s="58">
        <f t="shared" si="24"/>
        <v>2189.7750000000001</v>
      </c>
      <c r="E744" s="9"/>
    </row>
    <row r="745" spans="1:5" ht="15.95" customHeight="1" x14ac:dyDescent="0.2">
      <c r="A745" s="8">
        <f t="shared" si="23"/>
        <v>37000736</v>
      </c>
      <c r="B745" s="8" t="s">
        <v>8</v>
      </c>
      <c r="C745" s="42">
        <v>2028</v>
      </c>
      <c r="D745" s="58">
        <f t="shared" si="24"/>
        <v>2180.1</v>
      </c>
      <c r="E745" s="9"/>
    </row>
    <row r="746" spans="1:5" ht="15.95" customHeight="1" x14ac:dyDescent="0.2">
      <c r="A746" s="8">
        <f t="shared" si="23"/>
        <v>37000737</v>
      </c>
      <c r="B746" s="8" t="s">
        <v>8</v>
      </c>
      <c r="C746" s="42">
        <v>2046</v>
      </c>
      <c r="D746" s="58">
        <f t="shared" si="24"/>
        <v>2199.4499999999998</v>
      </c>
      <c r="E746" s="9"/>
    </row>
    <row r="747" spans="1:5" ht="15.95" customHeight="1" x14ac:dyDescent="0.2">
      <c r="A747" s="8">
        <f t="shared" si="23"/>
        <v>37000738</v>
      </c>
      <c r="B747" s="8" t="s">
        <v>8</v>
      </c>
      <c r="C747" s="42">
        <v>2046</v>
      </c>
      <c r="D747" s="58">
        <f t="shared" si="24"/>
        <v>2199.4499999999998</v>
      </c>
      <c r="E747" s="9"/>
    </row>
    <row r="748" spans="1:5" ht="15.95" customHeight="1" x14ac:dyDescent="0.2">
      <c r="A748" s="8">
        <f t="shared" si="23"/>
        <v>37000739</v>
      </c>
      <c r="B748" s="8" t="s">
        <v>8</v>
      </c>
      <c r="C748" s="42">
        <v>2046</v>
      </c>
      <c r="D748" s="58">
        <f t="shared" si="24"/>
        <v>2199.4499999999998</v>
      </c>
      <c r="E748" s="9"/>
    </row>
    <row r="749" spans="1:5" ht="15.95" customHeight="1" x14ac:dyDescent="0.2">
      <c r="A749" s="8">
        <f t="shared" si="23"/>
        <v>37000740</v>
      </c>
      <c r="B749" s="8" t="s">
        <v>8</v>
      </c>
      <c r="C749" s="42">
        <v>2016</v>
      </c>
      <c r="D749" s="58">
        <f t="shared" si="24"/>
        <v>2167.1999999999998</v>
      </c>
      <c r="E749" s="9"/>
    </row>
    <row r="750" spans="1:5" ht="15.95" customHeight="1" x14ac:dyDescent="0.2">
      <c r="A750" s="8">
        <f t="shared" si="23"/>
        <v>37000741</v>
      </c>
      <c r="B750" s="8" t="s">
        <v>8</v>
      </c>
      <c r="C750" s="42">
        <v>2037</v>
      </c>
      <c r="D750" s="58">
        <f t="shared" si="24"/>
        <v>2189.7750000000001</v>
      </c>
      <c r="E750" s="9"/>
    </row>
    <row r="751" spans="1:5" ht="15.95" customHeight="1" x14ac:dyDescent="0.2">
      <c r="A751" s="8">
        <f t="shared" si="23"/>
        <v>37000742</v>
      </c>
      <c r="B751" s="8" t="s">
        <v>8</v>
      </c>
      <c r="C751" s="42">
        <v>2046</v>
      </c>
      <c r="D751" s="58">
        <f t="shared" si="24"/>
        <v>2199.4499999999998</v>
      </c>
      <c r="E751" s="9"/>
    </row>
    <row r="752" spans="1:5" ht="15.95" customHeight="1" x14ac:dyDescent="0.2">
      <c r="A752" s="8">
        <f t="shared" si="23"/>
        <v>37000743</v>
      </c>
      <c r="B752" s="8" t="s">
        <v>8</v>
      </c>
      <c r="C752" s="42">
        <v>2046</v>
      </c>
      <c r="D752" s="58">
        <f t="shared" si="24"/>
        <v>2199.4499999999998</v>
      </c>
      <c r="E752" s="9"/>
    </row>
    <row r="753" spans="1:5" ht="15.95" customHeight="1" x14ac:dyDescent="0.2">
      <c r="A753" s="8">
        <f t="shared" si="23"/>
        <v>37000744</v>
      </c>
      <c r="B753" s="8" t="s">
        <v>8</v>
      </c>
      <c r="C753" s="42">
        <v>2016</v>
      </c>
      <c r="D753" s="58">
        <f t="shared" si="24"/>
        <v>2167.1999999999998</v>
      </c>
      <c r="E753" s="9"/>
    </row>
    <row r="754" spans="1:5" ht="15.95" customHeight="1" x14ac:dyDescent="0.2">
      <c r="A754" s="8">
        <f t="shared" si="23"/>
        <v>37000745</v>
      </c>
      <c r="B754" s="8" t="s">
        <v>8</v>
      </c>
      <c r="C754" s="42">
        <v>2046</v>
      </c>
      <c r="D754" s="58">
        <f t="shared" si="24"/>
        <v>2199.4499999999998</v>
      </c>
      <c r="E754" s="9"/>
    </row>
    <row r="755" spans="1:5" ht="15.95" customHeight="1" x14ac:dyDescent="0.2">
      <c r="A755" s="8">
        <f t="shared" si="23"/>
        <v>37000746</v>
      </c>
      <c r="B755" s="8" t="s">
        <v>8</v>
      </c>
      <c r="C755" s="42">
        <v>2046</v>
      </c>
      <c r="D755" s="58">
        <f t="shared" si="24"/>
        <v>2199.4499999999998</v>
      </c>
      <c r="E755" s="9"/>
    </row>
    <row r="756" spans="1:5" ht="15.95" customHeight="1" x14ac:dyDescent="0.2">
      <c r="A756" s="8">
        <f t="shared" si="23"/>
        <v>37000747</v>
      </c>
      <c r="B756" s="8" t="s">
        <v>8</v>
      </c>
      <c r="C756" s="42">
        <v>2016</v>
      </c>
      <c r="D756" s="58">
        <f t="shared" si="24"/>
        <v>2167.1999999999998</v>
      </c>
      <c r="E756" s="9"/>
    </row>
    <row r="757" spans="1:5" ht="15.95" customHeight="1" x14ac:dyDescent="0.2">
      <c r="A757" s="8">
        <f t="shared" si="23"/>
        <v>37000748</v>
      </c>
      <c r="B757" s="8" t="s">
        <v>8</v>
      </c>
      <c r="C757" s="42">
        <v>2046</v>
      </c>
      <c r="D757" s="58">
        <f t="shared" si="24"/>
        <v>2199.4499999999998</v>
      </c>
      <c r="E757" s="9"/>
    </row>
    <row r="758" spans="1:5" ht="15.95" customHeight="1" x14ac:dyDescent="0.2">
      <c r="A758" s="8">
        <f t="shared" si="23"/>
        <v>37000749</v>
      </c>
      <c r="B758" s="8" t="s">
        <v>8</v>
      </c>
      <c r="C758" s="42">
        <v>2046</v>
      </c>
      <c r="D758" s="58">
        <f t="shared" si="24"/>
        <v>2199.4499999999998</v>
      </c>
      <c r="E758" s="9"/>
    </row>
    <row r="759" spans="1:5" ht="15.95" customHeight="1" x14ac:dyDescent="0.2">
      <c r="A759" s="8">
        <f t="shared" si="23"/>
        <v>37000750</v>
      </c>
      <c r="B759" s="8" t="s">
        <v>8</v>
      </c>
      <c r="C759" s="42">
        <v>2046</v>
      </c>
      <c r="D759" s="58">
        <f t="shared" si="24"/>
        <v>2199.4499999999998</v>
      </c>
      <c r="E759" s="9"/>
    </row>
    <row r="760" spans="1:5" ht="15.95" customHeight="1" x14ac:dyDescent="0.2">
      <c r="A760" s="8">
        <f t="shared" si="23"/>
        <v>37000751</v>
      </c>
      <c r="B760" s="8" t="s">
        <v>8</v>
      </c>
      <c r="C760" s="42">
        <v>2025</v>
      </c>
      <c r="D760" s="58">
        <f t="shared" si="24"/>
        <v>2176.875</v>
      </c>
      <c r="E760" s="9"/>
    </row>
    <row r="761" spans="1:5" ht="15.95" customHeight="1" x14ac:dyDescent="0.2">
      <c r="A761" s="8">
        <f t="shared" si="23"/>
        <v>37000752</v>
      </c>
      <c r="B761" s="8" t="s">
        <v>8</v>
      </c>
      <c r="C761" s="42">
        <v>2046</v>
      </c>
      <c r="D761" s="58">
        <f t="shared" si="24"/>
        <v>2199.4499999999998</v>
      </c>
      <c r="E761" s="9"/>
    </row>
    <row r="762" spans="1:5" ht="15.95" customHeight="1" x14ac:dyDescent="0.2">
      <c r="A762" s="8">
        <f t="shared" si="23"/>
        <v>37000753</v>
      </c>
      <c r="B762" s="8" t="s">
        <v>8</v>
      </c>
      <c r="C762" s="42">
        <v>2046</v>
      </c>
      <c r="D762" s="58">
        <f t="shared" si="24"/>
        <v>2199.4499999999998</v>
      </c>
      <c r="E762" s="9"/>
    </row>
    <row r="763" spans="1:5" ht="15.95" customHeight="1" x14ac:dyDescent="0.2">
      <c r="A763" s="8">
        <f t="shared" si="23"/>
        <v>37000754</v>
      </c>
      <c r="B763" s="8" t="s">
        <v>8</v>
      </c>
      <c r="C763" s="42">
        <v>2046</v>
      </c>
      <c r="D763" s="58">
        <f t="shared" si="24"/>
        <v>2199.4499999999998</v>
      </c>
      <c r="E763" s="9"/>
    </row>
    <row r="764" spans="1:5" ht="15.95" customHeight="1" x14ac:dyDescent="0.2">
      <c r="A764" s="8">
        <f t="shared" si="23"/>
        <v>37000755</v>
      </c>
      <c r="B764" s="8" t="s">
        <v>8</v>
      </c>
      <c r="C764" s="42">
        <v>2046</v>
      </c>
      <c r="D764" s="58">
        <f t="shared" si="24"/>
        <v>2199.4499999999998</v>
      </c>
      <c r="E764" s="9"/>
    </row>
    <row r="765" spans="1:5" ht="15.95" customHeight="1" x14ac:dyDescent="0.2">
      <c r="A765" s="8">
        <f t="shared" si="23"/>
        <v>37000756</v>
      </c>
      <c r="B765" s="8" t="s">
        <v>8</v>
      </c>
      <c r="C765" s="42">
        <v>2046</v>
      </c>
      <c r="D765" s="58">
        <f t="shared" si="24"/>
        <v>2199.4499999999998</v>
      </c>
      <c r="E765" s="9"/>
    </row>
    <row r="766" spans="1:5" ht="15.95" customHeight="1" x14ac:dyDescent="0.2">
      <c r="A766" s="8">
        <f t="shared" si="23"/>
        <v>37000757</v>
      </c>
      <c r="B766" s="8" t="s">
        <v>8</v>
      </c>
      <c r="C766" s="42">
        <v>2028</v>
      </c>
      <c r="D766" s="58">
        <f t="shared" si="24"/>
        <v>2180.1</v>
      </c>
      <c r="E766" s="9"/>
    </row>
    <row r="767" spans="1:5" ht="15.95" customHeight="1" x14ac:dyDescent="0.2">
      <c r="A767" s="8">
        <f t="shared" si="23"/>
        <v>37000758</v>
      </c>
      <c r="B767" s="8" t="s">
        <v>8</v>
      </c>
      <c r="C767" s="42">
        <v>540</v>
      </c>
      <c r="D767" s="58">
        <f t="shared" si="24"/>
        <v>580.5</v>
      </c>
      <c r="E767" s="9"/>
    </row>
    <row r="768" spans="1:5" ht="15.95" customHeight="1" x14ac:dyDescent="0.2">
      <c r="A768" s="8">
        <f t="shared" si="23"/>
        <v>37000759</v>
      </c>
      <c r="B768" s="8" t="s">
        <v>8</v>
      </c>
      <c r="C768" s="42">
        <v>2013</v>
      </c>
      <c r="D768" s="58">
        <f t="shared" si="24"/>
        <v>2163.9749999999999</v>
      </c>
      <c r="E768" s="9"/>
    </row>
    <row r="769" spans="1:5" ht="15.95" customHeight="1" x14ac:dyDescent="0.2">
      <c r="A769" s="8">
        <f t="shared" si="23"/>
        <v>37000760</v>
      </c>
      <c r="B769" s="8" t="s">
        <v>8</v>
      </c>
      <c r="C769" s="42">
        <v>2010</v>
      </c>
      <c r="D769" s="58">
        <f t="shared" si="24"/>
        <v>2160.75</v>
      </c>
      <c r="E769" s="9"/>
    </row>
    <row r="770" spans="1:5" ht="15.95" customHeight="1" x14ac:dyDescent="0.2">
      <c r="A770" s="8">
        <f t="shared" si="23"/>
        <v>37000761</v>
      </c>
      <c r="B770" s="8" t="s">
        <v>8</v>
      </c>
      <c r="C770" s="42">
        <v>2022</v>
      </c>
      <c r="D770" s="58">
        <f t="shared" si="24"/>
        <v>2173.65</v>
      </c>
      <c r="E770" s="9"/>
    </row>
    <row r="771" spans="1:5" ht="15.95" customHeight="1" x14ac:dyDescent="0.2">
      <c r="A771" s="8">
        <f t="shared" si="23"/>
        <v>37000762</v>
      </c>
      <c r="B771" s="8" t="s">
        <v>8</v>
      </c>
      <c r="C771" s="42">
        <v>2013</v>
      </c>
      <c r="D771" s="58">
        <f t="shared" si="24"/>
        <v>2163.9749999999999</v>
      </c>
      <c r="E771" s="9"/>
    </row>
    <row r="772" spans="1:5" ht="15.95" customHeight="1" x14ac:dyDescent="0.2">
      <c r="A772" s="8">
        <f t="shared" si="23"/>
        <v>37000763</v>
      </c>
      <c r="B772" s="8" t="s">
        <v>8</v>
      </c>
      <c r="C772" s="42">
        <v>2034</v>
      </c>
      <c r="D772" s="58">
        <f t="shared" si="24"/>
        <v>2186.5500000000002</v>
      </c>
      <c r="E772" s="9"/>
    </row>
    <row r="773" spans="1:5" ht="15.95" customHeight="1" x14ac:dyDescent="0.2">
      <c r="A773" s="8">
        <f t="shared" si="23"/>
        <v>37000764</v>
      </c>
      <c r="B773" s="8" t="s">
        <v>8</v>
      </c>
      <c r="C773" s="42">
        <v>2046</v>
      </c>
      <c r="D773" s="58">
        <f t="shared" si="24"/>
        <v>2199.4499999999998</v>
      </c>
      <c r="E773" s="9"/>
    </row>
    <row r="774" spans="1:5" ht="15.95" customHeight="1" x14ac:dyDescent="0.2">
      <c r="A774" s="8">
        <f t="shared" si="23"/>
        <v>37000765</v>
      </c>
      <c r="B774" s="8" t="s">
        <v>8</v>
      </c>
      <c r="C774" s="42">
        <v>2046</v>
      </c>
      <c r="D774" s="58">
        <f t="shared" si="24"/>
        <v>2199.4499999999998</v>
      </c>
      <c r="E774" s="9"/>
    </row>
    <row r="775" spans="1:5" ht="15.95" customHeight="1" x14ac:dyDescent="0.2">
      <c r="A775" s="8">
        <f t="shared" si="23"/>
        <v>37000766</v>
      </c>
      <c r="B775" s="8" t="s">
        <v>8</v>
      </c>
      <c r="C775" s="42">
        <v>2046</v>
      </c>
      <c r="D775" s="58">
        <f t="shared" si="24"/>
        <v>2199.4499999999998</v>
      </c>
      <c r="E775" s="9"/>
    </row>
    <row r="776" spans="1:5" ht="15.95" customHeight="1" x14ac:dyDescent="0.2">
      <c r="A776" s="8">
        <f t="shared" si="23"/>
        <v>37000767</v>
      </c>
      <c r="B776" s="8" t="s">
        <v>8</v>
      </c>
      <c r="C776" s="42">
        <v>2031</v>
      </c>
      <c r="D776" s="58">
        <f t="shared" si="24"/>
        <v>2183.3249999999998</v>
      </c>
      <c r="E776" s="9"/>
    </row>
    <row r="777" spans="1:5" ht="15.95" customHeight="1" x14ac:dyDescent="0.2">
      <c r="A777" s="8">
        <f t="shared" si="23"/>
        <v>37000768</v>
      </c>
      <c r="B777" s="8" t="s">
        <v>8</v>
      </c>
      <c r="C777" s="42">
        <v>2004</v>
      </c>
      <c r="D777" s="58">
        <f t="shared" si="24"/>
        <v>2154.3000000000002</v>
      </c>
      <c r="E777" s="9"/>
    </row>
    <row r="778" spans="1:5" ht="15.95" customHeight="1" x14ac:dyDescent="0.2">
      <c r="A778" s="8">
        <f t="shared" si="23"/>
        <v>37000769</v>
      </c>
      <c r="B778" s="8" t="s">
        <v>8</v>
      </c>
      <c r="C778" s="42">
        <v>2025</v>
      </c>
      <c r="D778" s="58">
        <f t="shared" si="24"/>
        <v>2176.875</v>
      </c>
      <c r="E778" s="9"/>
    </row>
    <row r="779" spans="1:5" ht="15.95" customHeight="1" x14ac:dyDescent="0.2">
      <c r="A779" s="8">
        <f t="shared" ref="A779:A842" si="25">A778+1</f>
        <v>37000770</v>
      </c>
      <c r="B779" s="8" t="s">
        <v>8</v>
      </c>
      <c r="C779" s="42">
        <v>2046</v>
      </c>
      <c r="D779" s="58">
        <f t="shared" ref="D779:D842" si="26">IF(B779=VLOOKUP(B779,$F$10:$G$15,1,0),C779+(C779*(VLOOKUP(B779,$F$10:$G$15,2,0))),0)</f>
        <v>2199.4499999999998</v>
      </c>
      <c r="E779" s="9"/>
    </row>
    <row r="780" spans="1:5" ht="15.95" customHeight="1" x14ac:dyDescent="0.2">
      <c r="A780" s="8">
        <f t="shared" si="25"/>
        <v>37000771</v>
      </c>
      <c r="B780" s="8" t="s">
        <v>8</v>
      </c>
      <c r="C780" s="42">
        <v>2043</v>
      </c>
      <c r="D780" s="58">
        <f t="shared" si="26"/>
        <v>2196.2249999999999</v>
      </c>
      <c r="E780" s="9"/>
    </row>
    <row r="781" spans="1:5" ht="15.95" customHeight="1" x14ac:dyDescent="0.2">
      <c r="A781" s="8">
        <f t="shared" si="25"/>
        <v>37000772</v>
      </c>
      <c r="B781" s="8" t="s">
        <v>8</v>
      </c>
      <c r="C781" s="42">
        <v>2013</v>
      </c>
      <c r="D781" s="58">
        <f t="shared" si="26"/>
        <v>2163.9749999999999</v>
      </c>
      <c r="E781" s="9"/>
    </row>
    <row r="782" spans="1:5" ht="15.95" customHeight="1" x14ac:dyDescent="0.2">
      <c r="A782" s="8">
        <f t="shared" si="25"/>
        <v>37000773</v>
      </c>
      <c r="B782" s="8" t="s">
        <v>8</v>
      </c>
      <c r="C782" s="42">
        <v>1995</v>
      </c>
      <c r="D782" s="58">
        <f t="shared" si="26"/>
        <v>2144.625</v>
      </c>
      <c r="E782" s="9"/>
    </row>
    <row r="783" spans="1:5" ht="15.95" customHeight="1" x14ac:dyDescent="0.2">
      <c r="A783" s="8">
        <f t="shared" si="25"/>
        <v>37000774</v>
      </c>
      <c r="B783" s="8" t="s">
        <v>8</v>
      </c>
      <c r="C783" s="42">
        <v>2046</v>
      </c>
      <c r="D783" s="58">
        <f t="shared" si="26"/>
        <v>2199.4499999999998</v>
      </c>
      <c r="E783" s="9"/>
    </row>
    <row r="784" spans="1:5" ht="15.95" customHeight="1" x14ac:dyDescent="0.2">
      <c r="A784" s="8">
        <f t="shared" si="25"/>
        <v>37000775</v>
      </c>
      <c r="B784" s="8" t="s">
        <v>8</v>
      </c>
      <c r="C784" s="42">
        <v>2046</v>
      </c>
      <c r="D784" s="58">
        <f t="shared" si="26"/>
        <v>2199.4499999999998</v>
      </c>
      <c r="E784" s="9"/>
    </row>
    <row r="785" spans="1:5" ht="15.95" customHeight="1" x14ac:dyDescent="0.2">
      <c r="A785" s="8">
        <f t="shared" si="25"/>
        <v>37000776</v>
      </c>
      <c r="B785" s="8" t="s">
        <v>8</v>
      </c>
      <c r="C785" s="42">
        <v>2046</v>
      </c>
      <c r="D785" s="58">
        <f t="shared" si="26"/>
        <v>2199.4499999999998</v>
      </c>
      <c r="E785" s="9"/>
    </row>
    <row r="786" spans="1:5" ht="15.95" customHeight="1" x14ac:dyDescent="0.2">
      <c r="A786" s="8">
        <f t="shared" si="25"/>
        <v>37000777</v>
      </c>
      <c r="B786" s="8" t="s">
        <v>8</v>
      </c>
      <c r="C786" s="42">
        <v>1995</v>
      </c>
      <c r="D786" s="58">
        <f t="shared" si="26"/>
        <v>2144.625</v>
      </c>
      <c r="E786" s="9"/>
    </row>
    <row r="787" spans="1:5" ht="15.95" customHeight="1" x14ac:dyDescent="0.2">
      <c r="A787" s="8">
        <f t="shared" si="25"/>
        <v>37000778</v>
      </c>
      <c r="B787" s="8" t="s">
        <v>8</v>
      </c>
      <c r="C787" s="42">
        <v>2022</v>
      </c>
      <c r="D787" s="58">
        <f t="shared" si="26"/>
        <v>2173.65</v>
      </c>
      <c r="E787" s="9"/>
    </row>
    <row r="788" spans="1:5" ht="15.95" customHeight="1" x14ac:dyDescent="0.2">
      <c r="A788" s="8">
        <f t="shared" si="25"/>
        <v>37000779</v>
      </c>
      <c r="B788" s="8" t="s">
        <v>8</v>
      </c>
      <c r="C788" s="42">
        <v>2046</v>
      </c>
      <c r="D788" s="58">
        <f t="shared" si="26"/>
        <v>2199.4499999999998</v>
      </c>
      <c r="E788" s="9"/>
    </row>
    <row r="789" spans="1:5" ht="15.95" customHeight="1" x14ac:dyDescent="0.2">
      <c r="A789" s="8">
        <f t="shared" si="25"/>
        <v>37000780</v>
      </c>
      <c r="B789" s="8" t="s">
        <v>8</v>
      </c>
      <c r="C789" s="42">
        <v>2046</v>
      </c>
      <c r="D789" s="58">
        <f t="shared" si="26"/>
        <v>2199.4499999999998</v>
      </c>
      <c r="E789" s="9"/>
    </row>
    <row r="790" spans="1:5" ht="15.95" customHeight="1" x14ac:dyDescent="0.2">
      <c r="A790" s="8">
        <f t="shared" si="25"/>
        <v>37000781</v>
      </c>
      <c r="B790" s="8" t="s">
        <v>8</v>
      </c>
      <c r="C790" s="42">
        <v>2046</v>
      </c>
      <c r="D790" s="58">
        <f t="shared" si="26"/>
        <v>2199.4499999999998</v>
      </c>
      <c r="E790" s="9"/>
    </row>
    <row r="791" spans="1:5" ht="15.95" customHeight="1" x14ac:dyDescent="0.2">
      <c r="A791" s="8">
        <f t="shared" si="25"/>
        <v>37000782</v>
      </c>
      <c r="B791" s="8" t="s">
        <v>8</v>
      </c>
      <c r="C791" s="42">
        <v>2046</v>
      </c>
      <c r="D791" s="58">
        <f t="shared" si="26"/>
        <v>2199.4499999999998</v>
      </c>
      <c r="E791" s="9"/>
    </row>
    <row r="792" spans="1:5" ht="15.95" customHeight="1" x14ac:dyDescent="0.2">
      <c r="A792" s="8">
        <f t="shared" si="25"/>
        <v>37000783</v>
      </c>
      <c r="B792" s="8" t="s">
        <v>8</v>
      </c>
      <c r="C792" s="42">
        <v>540</v>
      </c>
      <c r="D792" s="58">
        <f t="shared" si="26"/>
        <v>580.5</v>
      </c>
      <c r="E792" s="9"/>
    </row>
    <row r="793" spans="1:5" ht="15.95" customHeight="1" x14ac:dyDescent="0.2">
      <c r="A793" s="8">
        <f t="shared" si="25"/>
        <v>37000784</v>
      </c>
      <c r="B793" s="8" t="s">
        <v>8</v>
      </c>
      <c r="C793" s="42">
        <v>2031</v>
      </c>
      <c r="D793" s="58">
        <f t="shared" si="26"/>
        <v>2183.3249999999998</v>
      </c>
      <c r="E793" s="9"/>
    </row>
    <row r="794" spans="1:5" ht="15.95" customHeight="1" x14ac:dyDescent="0.2">
      <c r="A794" s="8">
        <f t="shared" si="25"/>
        <v>37000785</v>
      </c>
      <c r="B794" s="8" t="s">
        <v>8</v>
      </c>
      <c r="C794" s="42">
        <v>2046</v>
      </c>
      <c r="D794" s="58">
        <f t="shared" si="26"/>
        <v>2199.4499999999998</v>
      </c>
      <c r="E794" s="9"/>
    </row>
    <row r="795" spans="1:5" ht="15.95" customHeight="1" x14ac:dyDescent="0.2">
      <c r="A795" s="8">
        <f t="shared" si="25"/>
        <v>37000786</v>
      </c>
      <c r="B795" s="8" t="s">
        <v>8</v>
      </c>
      <c r="C795" s="42">
        <v>2046</v>
      </c>
      <c r="D795" s="58">
        <f t="shared" si="26"/>
        <v>2199.4499999999998</v>
      </c>
      <c r="E795" s="9"/>
    </row>
    <row r="796" spans="1:5" ht="15.95" customHeight="1" x14ac:dyDescent="0.2">
      <c r="A796" s="8">
        <f t="shared" si="25"/>
        <v>37000787</v>
      </c>
      <c r="B796" s="8" t="s">
        <v>8</v>
      </c>
      <c r="C796" s="42">
        <v>2013</v>
      </c>
      <c r="D796" s="58">
        <f t="shared" si="26"/>
        <v>2163.9749999999999</v>
      </c>
      <c r="E796" s="9"/>
    </row>
    <row r="797" spans="1:5" ht="15.95" customHeight="1" x14ac:dyDescent="0.2">
      <c r="A797" s="8">
        <f t="shared" si="25"/>
        <v>37000788</v>
      </c>
      <c r="B797" s="8" t="s">
        <v>8</v>
      </c>
      <c r="C797" s="42">
        <v>2046</v>
      </c>
      <c r="D797" s="58">
        <f t="shared" si="26"/>
        <v>2199.4499999999998</v>
      </c>
      <c r="E797" s="9"/>
    </row>
    <row r="798" spans="1:5" ht="15.95" customHeight="1" x14ac:dyDescent="0.2">
      <c r="A798" s="8">
        <f t="shared" si="25"/>
        <v>37000789</v>
      </c>
      <c r="B798" s="8" t="s">
        <v>8</v>
      </c>
      <c r="C798" s="42">
        <v>2046</v>
      </c>
      <c r="D798" s="58">
        <f t="shared" si="26"/>
        <v>2199.4499999999998</v>
      </c>
      <c r="E798" s="9"/>
    </row>
    <row r="799" spans="1:5" ht="15.95" customHeight="1" x14ac:dyDescent="0.2">
      <c r="A799" s="8">
        <f t="shared" si="25"/>
        <v>37000790</v>
      </c>
      <c r="B799" s="8" t="s">
        <v>8</v>
      </c>
      <c r="C799" s="42">
        <v>2046</v>
      </c>
      <c r="D799" s="58">
        <f t="shared" si="26"/>
        <v>2199.4499999999998</v>
      </c>
      <c r="E799" s="9"/>
    </row>
    <row r="800" spans="1:5" ht="15.95" customHeight="1" x14ac:dyDescent="0.2">
      <c r="A800" s="8">
        <f t="shared" si="25"/>
        <v>37000791</v>
      </c>
      <c r="B800" s="8" t="s">
        <v>8</v>
      </c>
      <c r="C800" s="42">
        <v>2046</v>
      </c>
      <c r="D800" s="58">
        <f t="shared" si="26"/>
        <v>2199.4499999999998</v>
      </c>
      <c r="E800" s="9"/>
    </row>
    <row r="801" spans="1:5" ht="15.95" customHeight="1" x14ac:dyDescent="0.2">
      <c r="A801" s="8">
        <f t="shared" si="25"/>
        <v>37000792</v>
      </c>
      <c r="B801" s="8" t="s">
        <v>8</v>
      </c>
      <c r="C801" s="42">
        <v>1992</v>
      </c>
      <c r="D801" s="58">
        <f t="shared" si="26"/>
        <v>2141.4</v>
      </c>
      <c r="E801" s="9"/>
    </row>
    <row r="802" spans="1:5" ht="15.95" customHeight="1" x14ac:dyDescent="0.2">
      <c r="A802" s="8">
        <f t="shared" si="25"/>
        <v>37000793</v>
      </c>
      <c r="B802" s="8" t="s">
        <v>8</v>
      </c>
      <c r="C802" s="42">
        <v>2046</v>
      </c>
      <c r="D802" s="58">
        <f t="shared" si="26"/>
        <v>2199.4499999999998</v>
      </c>
      <c r="E802" s="9"/>
    </row>
    <row r="803" spans="1:5" ht="15.95" customHeight="1" x14ac:dyDescent="0.2">
      <c r="A803" s="8">
        <f t="shared" si="25"/>
        <v>37000794</v>
      </c>
      <c r="B803" s="8" t="s">
        <v>8</v>
      </c>
      <c r="C803" s="42">
        <v>2046</v>
      </c>
      <c r="D803" s="58">
        <f t="shared" si="26"/>
        <v>2199.4499999999998</v>
      </c>
      <c r="E803" s="9"/>
    </row>
    <row r="804" spans="1:5" ht="15.95" customHeight="1" x14ac:dyDescent="0.2">
      <c r="A804" s="8">
        <f t="shared" si="25"/>
        <v>37000795</v>
      </c>
      <c r="B804" s="8" t="s">
        <v>8</v>
      </c>
      <c r="C804" s="42">
        <v>2046</v>
      </c>
      <c r="D804" s="58">
        <f t="shared" si="26"/>
        <v>2199.4499999999998</v>
      </c>
      <c r="E804" s="9"/>
    </row>
    <row r="805" spans="1:5" ht="15.95" customHeight="1" x14ac:dyDescent="0.2">
      <c r="A805" s="8">
        <f t="shared" si="25"/>
        <v>37000796</v>
      </c>
      <c r="B805" s="8" t="s">
        <v>8</v>
      </c>
      <c r="C805" s="42">
        <v>2046</v>
      </c>
      <c r="D805" s="58">
        <f t="shared" si="26"/>
        <v>2199.4499999999998</v>
      </c>
      <c r="E805" s="9"/>
    </row>
    <row r="806" spans="1:5" ht="15.95" customHeight="1" x14ac:dyDescent="0.2">
      <c r="A806" s="8">
        <f t="shared" si="25"/>
        <v>37000797</v>
      </c>
      <c r="B806" s="8" t="s">
        <v>8</v>
      </c>
      <c r="C806" s="42">
        <v>540</v>
      </c>
      <c r="D806" s="58">
        <f t="shared" si="26"/>
        <v>580.5</v>
      </c>
      <c r="E806" s="9"/>
    </row>
    <row r="807" spans="1:5" ht="15.95" customHeight="1" x14ac:dyDescent="0.2">
      <c r="A807" s="8">
        <f t="shared" si="25"/>
        <v>37000798</v>
      </c>
      <c r="B807" s="8" t="s">
        <v>8</v>
      </c>
      <c r="C807" s="42">
        <v>2046</v>
      </c>
      <c r="D807" s="58">
        <f t="shared" si="26"/>
        <v>2199.4499999999998</v>
      </c>
      <c r="E807" s="9"/>
    </row>
    <row r="808" spans="1:5" ht="15.95" customHeight="1" x14ac:dyDescent="0.2">
      <c r="A808" s="8">
        <f t="shared" si="25"/>
        <v>37000799</v>
      </c>
      <c r="B808" s="8" t="s">
        <v>8</v>
      </c>
      <c r="C808" s="42">
        <v>2010</v>
      </c>
      <c r="D808" s="58">
        <f t="shared" si="26"/>
        <v>2160.75</v>
      </c>
      <c r="E808" s="9"/>
    </row>
    <row r="809" spans="1:5" ht="15.95" customHeight="1" x14ac:dyDescent="0.2">
      <c r="A809" s="8">
        <f t="shared" si="25"/>
        <v>37000800</v>
      </c>
      <c r="B809" s="8" t="s">
        <v>8</v>
      </c>
      <c r="C809" s="42">
        <v>2046</v>
      </c>
      <c r="D809" s="58">
        <f t="shared" si="26"/>
        <v>2199.4499999999998</v>
      </c>
      <c r="E809" s="9"/>
    </row>
    <row r="810" spans="1:5" ht="15.95" customHeight="1" x14ac:dyDescent="0.2">
      <c r="A810" s="8">
        <f t="shared" si="25"/>
        <v>37000801</v>
      </c>
      <c r="B810" s="8" t="s">
        <v>8</v>
      </c>
      <c r="C810" s="42">
        <v>2046</v>
      </c>
      <c r="D810" s="58">
        <f t="shared" si="26"/>
        <v>2199.4499999999998</v>
      </c>
      <c r="E810" s="9"/>
    </row>
    <row r="811" spans="1:5" ht="15.95" customHeight="1" x14ac:dyDescent="0.2">
      <c r="A811" s="8">
        <f t="shared" si="25"/>
        <v>37000802</v>
      </c>
      <c r="B811" s="8" t="s">
        <v>8</v>
      </c>
      <c r="C811" s="42">
        <v>2010</v>
      </c>
      <c r="D811" s="58">
        <f t="shared" si="26"/>
        <v>2160.75</v>
      </c>
      <c r="E811" s="9"/>
    </row>
    <row r="812" spans="1:5" ht="15.95" customHeight="1" x14ac:dyDescent="0.2">
      <c r="A812" s="8">
        <f t="shared" si="25"/>
        <v>37000803</v>
      </c>
      <c r="B812" s="8" t="s">
        <v>8</v>
      </c>
      <c r="C812" s="42">
        <v>2016</v>
      </c>
      <c r="D812" s="58">
        <f t="shared" si="26"/>
        <v>2167.1999999999998</v>
      </c>
      <c r="E812" s="9"/>
    </row>
    <row r="813" spans="1:5" ht="15.95" customHeight="1" x14ac:dyDescent="0.2">
      <c r="A813" s="8">
        <f t="shared" si="25"/>
        <v>37000804</v>
      </c>
      <c r="B813" s="8" t="s">
        <v>8</v>
      </c>
      <c r="C813" s="42">
        <v>2046</v>
      </c>
      <c r="D813" s="58">
        <f t="shared" si="26"/>
        <v>2199.4499999999998</v>
      </c>
      <c r="E813" s="9"/>
    </row>
    <row r="814" spans="1:5" ht="15.95" customHeight="1" x14ac:dyDescent="0.2">
      <c r="A814" s="8">
        <f t="shared" si="25"/>
        <v>37000805</v>
      </c>
      <c r="B814" s="8" t="s">
        <v>8</v>
      </c>
      <c r="C814" s="42">
        <v>2046</v>
      </c>
      <c r="D814" s="58">
        <f t="shared" si="26"/>
        <v>2199.4499999999998</v>
      </c>
      <c r="E814" s="9"/>
    </row>
    <row r="815" spans="1:5" ht="15.95" customHeight="1" x14ac:dyDescent="0.2">
      <c r="A815" s="8">
        <f t="shared" si="25"/>
        <v>37000806</v>
      </c>
      <c r="B815" s="8" t="s">
        <v>8</v>
      </c>
      <c r="C815" s="42">
        <v>2046</v>
      </c>
      <c r="D815" s="58">
        <f t="shared" si="26"/>
        <v>2199.4499999999998</v>
      </c>
      <c r="E815" s="9"/>
    </row>
    <row r="816" spans="1:5" ht="15.95" customHeight="1" x14ac:dyDescent="0.2">
      <c r="A816" s="8">
        <f t="shared" si="25"/>
        <v>37000807</v>
      </c>
      <c r="B816" s="8" t="s">
        <v>8</v>
      </c>
      <c r="C816" s="42">
        <v>1998</v>
      </c>
      <c r="D816" s="58">
        <f t="shared" si="26"/>
        <v>2147.85</v>
      </c>
      <c r="E816" s="9"/>
    </row>
    <row r="817" spans="1:5" ht="15.95" customHeight="1" x14ac:dyDescent="0.2">
      <c r="A817" s="8">
        <f t="shared" si="25"/>
        <v>37000808</v>
      </c>
      <c r="B817" s="8" t="s">
        <v>8</v>
      </c>
      <c r="C817" s="42">
        <v>2040</v>
      </c>
      <c r="D817" s="58">
        <f t="shared" si="26"/>
        <v>2193</v>
      </c>
      <c r="E817" s="9"/>
    </row>
    <row r="818" spans="1:5" ht="15.95" customHeight="1" x14ac:dyDescent="0.2">
      <c r="A818" s="8">
        <f t="shared" si="25"/>
        <v>37000809</v>
      </c>
      <c r="B818" s="8" t="s">
        <v>8</v>
      </c>
      <c r="C818" s="42">
        <v>2046</v>
      </c>
      <c r="D818" s="58">
        <f t="shared" si="26"/>
        <v>2199.4499999999998</v>
      </c>
      <c r="E818" s="9"/>
    </row>
    <row r="819" spans="1:5" ht="15.95" customHeight="1" x14ac:dyDescent="0.2">
      <c r="A819" s="8">
        <f t="shared" si="25"/>
        <v>37000810</v>
      </c>
      <c r="B819" s="8" t="s">
        <v>8</v>
      </c>
      <c r="C819" s="42">
        <v>2046</v>
      </c>
      <c r="D819" s="58">
        <f t="shared" si="26"/>
        <v>2199.4499999999998</v>
      </c>
      <c r="E819" s="9"/>
    </row>
    <row r="820" spans="1:5" ht="15.95" customHeight="1" x14ac:dyDescent="0.2">
      <c r="A820" s="8">
        <f t="shared" si="25"/>
        <v>37000811</v>
      </c>
      <c r="B820" s="8" t="s">
        <v>8</v>
      </c>
      <c r="C820" s="42">
        <v>2046</v>
      </c>
      <c r="D820" s="58">
        <f t="shared" si="26"/>
        <v>2199.4499999999998</v>
      </c>
      <c r="E820" s="9"/>
    </row>
    <row r="821" spans="1:5" ht="15.95" customHeight="1" x14ac:dyDescent="0.2">
      <c r="A821" s="8">
        <f t="shared" si="25"/>
        <v>37000812</v>
      </c>
      <c r="B821" s="8" t="s">
        <v>8</v>
      </c>
      <c r="C821" s="42">
        <v>2025</v>
      </c>
      <c r="D821" s="58">
        <f t="shared" si="26"/>
        <v>2176.875</v>
      </c>
      <c r="E821" s="9"/>
    </row>
    <row r="822" spans="1:5" ht="15.95" customHeight="1" x14ac:dyDescent="0.2">
      <c r="A822" s="8">
        <f t="shared" si="25"/>
        <v>37000813</v>
      </c>
      <c r="B822" s="8" t="s">
        <v>8</v>
      </c>
      <c r="C822" s="42">
        <v>2046</v>
      </c>
      <c r="D822" s="58">
        <f t="shared" si="26"/>
        <v>2199.4499999999998</v>
      </c>
      <c r="E822" s="9"/>
    </row>
    <row r="823" spans="1:5" ht="15.95" customHeight="1" x14ac:dyDescent="0.2">
      <c r="A823" s="8">
        <f t="shared" si="25"/>
        <v>37000814</v>
      </c>
      <c r="B823" s="8" t="s">
        <v>8</v>
      </c>
      <c r="C823" s="42">
        <v>540</v>
      </c>
      <c r="D823" s="58">
        <f t="shared" si="26"/>
        <v>580.5</v>
      </c>
      <c r="E823" s="9"/>
    </row>
    <row r="824" spans="1:5" ht="15.95" customHeight="1" x14ac:dyDescent="0.2">
      <c r="A824" s="8">
        <f t="shared" si="25"/>
        <v>37000815</v>
      </c>
      <c r="B824" s="8" t="s">
        <v>8</v>
      </c>
      <c r="C824" s="42">
        <v>2046</v>
      </c>
      <c r="D824" s="58">
        <f t="shared" si="26"/>
        <v>2199.4499999999998</v>
      </c>
      <c r="E824" s="9"/>
    </row>
    <row r="825" spans="1:5" ht="15.95" customHeight="1" x14ac:dyDescent="0.2">
      <c r="A825" s="8">
        <f t="shared" si="25"/>
        <v>37000816</v>
      </c>
      <c r="B825" s="8" t="s">
        <v>8</v>
      </c>
      <c r="C825" s="42">
        <v>2016</v>
      </c>
      <c r="D825" s="58">
        <f t="shared" si="26"/>
        <v>2167.1999999999998</v>
      </c>
      <c r="E825" s="9"/>
    </row>
    <row r="826" spans="1:5" ht="15.95" customHeight="1" x14ac:dyDescent="0.2">
      <c r="A826" s="8">
        <f t="shared" si="25"/>
        <v>37000817</v>
      </c>
      <c r="B826" s="8" t="s">
        <v>8</v>
      </c>
      <c r="C826" s="42">
        <v>2046</v>
      </c>
      <c r="D826" s="58">
        <f t="shared" si="26"/>
        <v>2199.4499999999998</v>
      </c>
      <c r="E826" s="9"/>
    </row>
    <row r="827" spans="1:5" ht="15.95" customHeight="1" x14ac:dyDescent="0.2">
      <c r="A827" s="8">
        <f t="shared" si="25"/>
        <v>37000818</v>
      </c>
      <c r="B827" s="8" t="s">
        <v>8</v>
      </c>
      <c r="C827" s="42">
        <v>3400</v>
      </c>
      <c r="D827" s="58">
        <f t="shared" si="26"/>
        <v>3655</v>
      </c>
      <c r="E827" s="9"/>
    </row>
    <row r="828" spans="1:5" ht="15.95" customHeight="1" x14ac:dyDescent="0.2">
      <c r="A828" s="8">
        <f t="shared" si="25"/>
        <v>37000819</v>
      </c>
      <c r="B828" s="8" t="s">
        <v>8</v>
      </c>
      <c r="C828" s="42">
        <v>2022</v>
      </c>
      <c r="D828" s="58">
        <f t="shared" si="26"/>
        <v>2173.65</v>
      </c>
      <c r="E828" s="9"/>
    </row>
    <row r="829" spans="1:5" ht="15.95" customHeight="1" x14ac:dyDescent="0.2">
      <c r="A829" s="8">
        <f t="shared" si="25"/>
        <v>37000820</v>
      </c>
      <c r="B829" s="8" t="s">
        <v>8</v>
      </c>
      <c r="C829" s="42">
        <v>2046</v>
      </c>
      <c r="D829" s="58">
        <f t="shared" si="26"/>
        <v>2199.4499999999998</v>
      </c>
      <c r="E829" s="9"/>
    </row>
    <row r="830" spans="1:5" ht="15.95" customHeight="1" x14ac:dyDescent="0.2">
      <c r="A830" s="8">
        <f t="shared" si="25"/>
        <v>37000821</v>
      </c>
      <c r="B830" s="8" t="s">
        <v>8</v>
      </c>
      <c r="C830" s="42">
        <v>2046</v>
      </c>
      <c r="D830" s="58">
        <f t="shared" si="26"/>
        <v>2199.4499999999998</v>
      </c>
      <c r="E830" s="9"/>
    </row>
    <row r="831" spans="1:5" ht="15.95" customHeight="1" x14ac:dyDescent="0.2">
      <c r="A831" s="8">
        <f t="shared" si="25"/>
        <v>37000822</v>
      </c>
      <c r="B831" s="8" t="s">
        <v>8</v>
      </c>
      <c r="C831" s="42">
        <v>2046</v>
      </c>
      <c r="D831" s="58">
        <f t="shared" si="26"/>
        <v>2199.4499999999998</v>
      </c>
      <c r="E831" s="9"/>
    </row>
    <row r="832" spans="1:5" ht="15.95" customHeight="1" x14ac:dyDescent="0.2">
      <c r="A832" s="8">
        <f t="shared" si="25"/>
        <v>37000823</v>
      </c>
      <c r="B832" s="8" t="s">
        <v>8</v>
      </c>
      <c r="C832" s="42">
        <v>2028</v>
      </c>
      <c r="D832" s="58">
        <f t="shared" si="26"/>
        <v>2180.1</v>
      </c>
      <c r="E832" s="9"/>
    </row>
    <row r="833" spans="1:5" ht="15.95" customHeight="1" x14ac:dyDescent="0.2">
      <c r="A833" s="8">
        <f t="shared" si="25"/>
        <v>37000824</v>
      </c>
      <c r="B833" s="8" t="s">
        <v>8</v>
      </c>
      <c r="C833" s="42">
        <v>2046</v>
      </c>
      <c r="D833" s="58">
        <f t="shared" si="26"/>
        <v>2199.4499999999998</v>
      </c>
      <c r="E833" s="9"/>
    </row>
    <row r="834" spans="1:5" ht="15.95" customHeight="1" x14ac:dyDescent="0.2">
      <c r="A834" s="8">
        <f t="shared" si="25"/>
        <v>37000825</v>
      </c>
      <c r="B834" s="8" t="s">
        <v>8</v>
      </c>
      <c r="C834" s="42">
        <v>2046</v>
      </c>
      <c r="D834" s="58">
        <f t="shared" si="26"/>
        <v>2199.4499999999998</v>
      </c>
      <c r="E834" s="9"/>
    </row>
    <row r="835" spans="1:5" ht="15.95" customHeight="1" x14ac:dyDescent="0.2">
      <c r="A835" s="8">
        <f t="shared" si="25"/>
        <v>37000826</v>
      </c>
      <c r="B835" s="8" t="s">
        <v>8</v>
      </c>
      <c r="C835" s="42">
        <v>2046</v>
      </c>
      <c r="D835" s="58">
        <f t="shared" si="26"/>
        <v>2199.4499999999998</v>
      </c>
      <c r="E835" s="9"/>
    </row>
    <row r="836" spans="1:5" ht="15.95" customHeight="1" x14ac:dyDescent="0.2">
      <c r="A836" s="8">
        <f t="shared" si="25"/>
        <v>37000827</v>
      </c>
      <c r="B836" s="8" t="s">
        <v>8</v>
      </c>
      <c r="C836" s="42">
        <v>2046</v>
      </c>
      <c r="D836" s="58">
        <f t="shared" si="26"/>
        <v>2199.4499999999998</v>
      </c>
      <c r="E836" s="9"/>
    </row>
    <row r="837" spans="1:5" ht="15.95" customHeight="1" x14ac:dyDescent="0.2">
      <c r="A837" s="8">
        <f t="shared" si="25"/>
        <v>37000828</v>
      </c>
      <c r="B837" s="8" t="s">
        <v>8</v>
      </c>
      <c r="C837" s="42">
        <v>2046</v>
      </c>
      <c r="D837" s="58">
        <f t="shared" si="26"/>
        <v>2199.4499999999998</v>
      </c>
      <c r="E837" s="9"/>
    </row>
    <row r="838" spans="1:5" ht="15.95" customHeight="1" x14ac:dyDescent="0.2">
      <c r="A838" s="8">
        <f t="shared" si="25"/>
        <v>37000829</v>
      </c>
      <c r="B838" s="8" t="s">
        <v>8</v>
      </c>
      <c r="C838" s="42">
        <v>2016</v>
      </c>
      <c r="D838" s="58">
        <f t="shared" si="26"/>
        <v>2167.1999999999998</v>
      </c>
      <c r="E838" s="9"/>
    </row>
    <row r="839" spans="1:5" ht="15.95" customHeight="1" x14ac:dyDescent="0.2">
      <c r="A839" s="8">
        <f t="shared" si="25"/>
        <v>37000830</v>
      </c>
      <c r="B839" s="8" t="s">
        <v>8</v>
      </c>
      <c r="C839" s="42">
        <v>2046</v>
      </c>
      <c r="D839" s="58">
        <f t="shared" si="26"/>
        <v>2199.4499999999998</v>
      </c>
      <c r="E839" s="9"/>
    </row>
    <row r="840" spans="1:5" ht="15.95" customHeight="1" x14ac:dyDescent="0.2">
      <c r="A840" s="8">
        <f t="shared" si="25"/>
        <v>37000831</v>
      </c>
      <c r="B840" s="8" t="s">
        <v>8</v>
      </c>
      <c r="C840" s="42">
        <v>2046</v>
      </c>
      <c r="D840" s="58">
        <f t="shared" si="26"/>
        <v>2199.4499999999998</v>
      </c>
      <c r="E840" s="9"/>
    </row>
    <row r="841" spans="1:5" ht="15.95" customHeight="1" x14ac:dyDescent="0.2">
      <c r="A841" s="8">
        <f t="shared" si="25"/>
        <v>37000832</v>
      </c>
      <c r="B841" s="8" t="s">
        <v>8</v>
      </c>
      <c r="C841" s="42">
        <v>2010</v>
      </c>
      <c r="D841" s="58">
        <f t="shared" si="26"/>
        <v>2160.75</v>
      </c>
      <c r="E841" s="9"/>
    </row>
    <row r="842" spans="1:5" ht="15.95" customHeight="1" x14ac:dyDescent="0.2">
      <c r="A842" s="8">
        <f t="shared" si="25"/>
        <v>37000833</v>
      </c>
      <c r="B842" s="8" t="s">
        <v>8</v>
      </c>
      <c r="C842" s="42">
        <v>2046</v>
      </c>
      <c r="D842" s="58">
        <f t="shared" si="26"/>
        <v>2199.4499999999998</v>
      </c>
      <c r="E842" s="9"/>
    </row>
    <row r="843" spans="1:5" ht="15.95" customHeight="1" x14ac:dyDescent="0.2">
      <c r="A843" s="8">
        <f t="shared" ref="A843:A906" si="27">A842+1</f>
        <v>37000834</v>
      </c>
      <c r="B843" s="8" t="s">
        <v>8</v>
      </c>
      <c r="C843" s="42">
        <v>2040</v>
      </c>
      <c r="D843" s="58">
        <f t="shared" ref="D843:D906" si="28">IF(B843=VLOOKUP(B843,$F$10:$G$15,1,0),C843+(C843*(VLOOKUP(B843,$F$10:$G$15,2,0))),0)</f>
        <v>2193</v>
      </c>
      <c r="E843" s="9"/>
    </row>
    <row r="844" spans="1:5" ht="15.95" customHeight="1" x14ac:dyDescent="0.2">
      <c r="A844" s="8">
        <f t="shared" si="27"/>
        <v>37000835</v>
      </c>
      <c r="B844" s="8" t="s">
        <v>8</v>
      </c>
      <c r="C844" s="42">
        <v>2034</v>
      </c>
      <c r="D844" s="58">
        <f t="shared" si="28"/>
        <v>2186.5500000000002</v>
      </c>
      <c r="E844" s="9"/>
    </row>
    <row r="845" spans="1:5" ht="15.95" customHeight="1" x14ac:dyDescent="0.2">
      <c r="A845" s="8">
        <f t="shared" si="27"/>
        <v>37000836</v>
      </c>
      <c r="B845" s="8" t="s">
        <v>8</v>
      </c>
      <c r="C845" s="42">
        <v>2037</v>
      </c>
      <c r="D845" s="58">
        <f t="shared" si="28"/>
        <v>2189.7750000000001</v>
      </c>
      <c r="E845" s="9"/>
    </row>
    <row r="846" spans="1:5" ht="15.95" customHeight="1" x14ac:dyDescent="0.2">
      <c r="A846" s="8">
        <f t="shared" si="27"/>
        <v>37000837</v>
      </c>
      <c r="B846" s="8" t="s">
        <v>8</v>
      </c>
      <c r="C846" s="42">
        <v>2043</v>
      </c>
      <c r="D846" s="58">
        <f t="shared" si="28"/>
        <v>2196.2249999999999</v>
      </c>
      <c r="E846" s="9"/>
    </row>
    <row r="847" spans="1:5" ht="15.95" customHeight="1" x14ac:dyDescent="0.2">
      <c r="A847" s="8">
        <f t="shared" si="27"/>
        <v>37000838</v>
      </c>
      <c r="B847" s="8" t="s">
        <v>8</v>
      </c>
      <c r="C847" s="42">
        <v>2028</v>
      </c>
      <c r="D847" s="58">
        <f t="shared" si="28"/>
        <v>2180.1</v>
      </c>
      <c r="E847" s="9"/>
    </row>
    <row r="848" spans="1:5" ht="15.95" customHeight="1" x14ac:dyDescent="0.2">
      <c r="A848" s="8">
        <f t="shared" si="27"/>
        <v>37000839</v>
      </c>
      <c r="B848" s="8" t="s">
        <v>8</v>
      </c>
      <c r="C848" s="42">
        <v>2022</v>
      </c>
      <c r="D848" s="58">
        <f t="shared" si="28"/>
        <v>2173.65</v>
      </c>
      <c r="E848" s="9"/>
    </row>
    <row r="849" spans="1:5" ht="15.95" customHeight="1" x14ac:dyDescent="0.2">
      <c r="A849" s="8">
        <f t="shared" si="27"/>
        <v>37000840</v>
      </c>
      <c r="B849" s="8" t="s">
        <v>8</v>
      </c>
      <c r="C849" s="42">
        <v>3400</v>
      </c>
      <c r="D849" s="58">
        <f t="shared" si="28"/>
        <v>3655</v>
      </c>
      <c r="E849" s="9"/>
    </row>
    <row r="850" spans="1:5" ht="15.95" customHeight="1" x14ac:dyDescent="0.2">
      <c r="A850" s="8">
        <f t="shared" si="27"/>
        <v>37000841</v>
      </c>
      <c r="B850" s="8" t="s">
        <v>8</v>
      </c>
      <c r="C850" s="42">
        <v>2046</v>
      </c>
      <c r="D850" s="58">
        <f t="shared" si="28"/>
        <v>2199.4499999999998</v>
      </c>
      <c r="E850" s="9"/>
    </row>
    <row r="851" spans="1:5" ht="15.95" customHeight="1" x14ac:dyDescent="0.2">
      <c r="A851" s="8">
        <f t="shared" si="27"/>
        <v>37000842</v>
      </c>
      <c r="B851" s="8" t="s">
        <v>8</v>
      </c>
      <c r="C851" s="42">
        <v>2013</v>
      </c>
      <c r="D851" s="58">
        <f t="shared" si="28"/>
        <v>2163.9749999999999</v>
      </c>
      <c r="E851" s="9"/>
    </row>
    <row r="852" spans="1:5" ht="15.95" customHeight="1" x14ac:dyDescent="0.2">
      <c r="A852" s="8">
        <f t="shared" si="27"/>
        <v>37000843</v>
      </c>
      <c r="B852" s="8" t="s">
        <v>8</v>
      </c>
      <c r="C852" s="42">
        <v>2046</v>
      </c>
      <c r="D852" s="58">
        <f t="shared" si="28"/>
        <v>2199.4499999999998</v>
      </c>
      <c r="E852" s="9"/>
    </row>
    <row r="853" spans="1:5" ht="15.95" customHeight="1" x14ac:dyDescent="0.2">
      <c r="A853" s="8">
        <f t="shared" si="27"/>
        <v>37000844</v>
      </c>
      <c r="B853" s="8" t="s">
        <v>8</v>
      </c>
      <c r="C853" s="42">
        <v>2031</v>
      </c>
      <c r="D853" s="58">
        <f t="shared" si="28"/>
        <v>2183.3249999999998</v>
      </c>
      <c r="E853" s="9"/>
    </row>
    <row r="854" spans="1:5" ht="15.95" customHeight="1" x14ac:dyDescent="0.2">
      <c r="A854" s="8">
        <f t="shared" si="27"/>
        <v>37000845</v>
      </c>
      <c r="B854" s="8" t="s">
        <v>8</v>
      </c>
      <c r="C854" s="42">
        <v>2046</v>
      </c>
      <c r="D854" s="58">
        <f t="shared" si="28"/>
        <v>2199.4499999999998</v>
      </c>
      <c r="E854" s="9"/>
    </row>
    <row r="855" spans="1:5" ht="15.95" customHeight="1" x14ac:dyDescent="0.2">
      <c r="A855" s="8">
        <f t="shared" si="27"/>
        <v>37000846</v>
      </c>
      <c r="B855" s="8" t="s">
        <v>8</v>
      </c>
      <c r="C855" s="42">
        <v>2046</v>
      </c>
      <c r="D855" s="58">
        <f t="shared" si="28"/>
        <v>2199.4499999999998</v>
      </c>
      <c r="E855" s="9"/>
    </row>
    <row r="856" spans="1:5" ht="15.95" customHeight="1" x14ac:dyDescent="0.2">
      <c r="A856" s="8">
        <f t="shared" si="27"/>
        <v>37000847</v>
      </c>
      <c r="B856" s="8" t="s">
        <v>8</v>
      </c>
      <c r="C856" s="42">
        <v>2046</v>
      </c>
      <c r="D856" s="58">
        <f t="shared" si="28"/>
        <v>2199.4499999999998</v>
      </c>
      <c r="E856" s="9"/>
    </row>
    <row r="857" spans="1:5" ht="15.95" customHeight="1" x14ac:dyDescent="0.2">
      <c r="A857" s="8">
        <f t="shared" si="27"/>
        <v>37000848</v>
      </c>
      <c r="B857" s="8" t="s">
        <v>8</v>
      </c>
      <c r="C857" s="42">
        <v>2046</v>
      </c>
      <c r="D857" s="58">
        <f t="shared" si="28"/>
        <v>2199.4499999999998</v>
      </c>
      <c r="E857" s="9"/>
    </row>
    <row r="858" spans="1:5" ht="15.95" customHeight="1" x14ac:dyDescent="0.2">
      <c r="A858" s="8">
        <f t="shared" si="27"/>
        <v>37000849</v>
      </c>
      <c r="B858" s="8" t="s">
        <v>8</v>
      </c>
      <c r="C858" s="42">
        <v>3400</v>
      </c>
      <c r="D858" s="58">
        <f t="shared" si="28"/>
        <v>3655</v>
      </c>
      <c r="E858" s="9"/>
    </row>
    <row r="859" spans="1:5" ht="15.95" customHeight="1" x14ac:dyDescent="0.2">
      <c r="A859" s="8">
        <f t="shared" si="27"/>
        <v>37000850</v>
      </c>
      <c r="B859" s="8" t="s">
        <v>8</v>
      </c>
      <c r="C859" s="42">
        <v>2046</v>
      </c>
      <c r="D859" s="58">
        <f t="shared" si="28"/>
        <v>2199.4499999999998</v>
      </c>
      <c r="E859" s="9"/>
    </row>
    <row r="860" spans="1:5" ht="15.95" customHeight="1" x14ac:dyDescent="0.2">
      <c r="A860" s="8">
        <f t="shared" si="27"/>
        <v>37000851</v>
      </c>
      <c r="B860" s="8" t="s">
        <v>8</v>
      </c>
      <c r="C860" s="42">
        <v>2034</v>
      </c>
      <c r="D860" s="58">
        <f t="shared" si="28"/>
        <v>2186.5500000000002</v>
      </c>
      <c r="E860" s="9"/>
    </row>
    <row r="861" spans="1:5" ht="15.95" customHeight="1" x14ac:dyDescent="0.2">
      <c r="A861" s="8">
        <f t="shared" si="27"/>
        <v>37000852</v>
      </c>
      <c r="B861" s="8" t="s">
        <v>8</v>
      </c>
      <c r="C861" s="42">
        <v>1995</v>
      </c>
      <c r="D861" s="58">
        <f t="shared" si="28"/>
        <v>2144.625</v>
      </c>
      <c r="E861" s="9"/>
    </row>
    <row r="862" spans="1:5" ht="15.95" customHeight="1" x14ac:dyDescent="0.2">
      <c r="A862" s="8">
        <f t="shared" si="27"/>
        <v>37000853</v>
      </c>
      <c r="B862" s="8" t="s">
        <v>8</v>
      </c>
      <c r="C862" s="42">
        <v>2046</v>
      </c>
      <c r="D862" s="58">
        <f t="shared" si="28"/>
        <v>2199.4499999999998</v>
      </c>
      <c r="E862" s="9"/>
    </row>
    <row r="863" spans="1:5" ht="15.95" customHeight="1" x14ac:dyDescent="0.2">
      <c r="A863" s="8">
        <f t="shared" si="27"/>
        <v>37000854</v>
      </c>
      <c r="B863" s="8" t="s">
        <v>8</v>
      </c>
      <c r="C863" s="42">
        <v>2031</v>
      </c>
      <c r="D863" s="58">
        <f t="shared" si="28"/>
        <v>2183.3249999999998</v>
      </c>
      <c r="E863" s="9"/>
    </row>
    <row r="864" spans="1:5" ht="15.95" customHeight="1" x14ac:dyDescent="0.2">
      <c r="A864" s="8">
        <f t="shared" si="27"/>
        <v>37000855</v>
      </c>
      <c r="B864" s="8" t="s">
        <v>8</v>
      </c>
      <c r="C864" s="42">
        <v>2034</v>
      </c>
      <c r="D864" s="58">
        <f t="shared" si="28"/>
        <v>2186.5500000000002</v>
      </c>
      <c r="E864" s="9"/>
    </row>
    <row r="865" spans="1:5" ht="15.95" customHeight="1" x14ac:dyDescent="0.2">
      <c r="A865" s="8">
        <f t="shared" si="27"/>
        <v>37000856</v>
      </c>
      <c r="B865" s="8" t="s">
        <v>8</v>
      </c>
      <c r="C865" s="42">
        <v>2046</v>
      </c>
      <c r="D865" s="58">
        <f t="shared" si="28"/>
        <v>2199.4499999999998</v>
      </c>
      <c r="E865" s="9"/>
    </row>
    <row r="866" spans="1:5" ht="15.95" customHeight="1" x14ac:dyDescent="0.2">
      <c r="A866" s="8">
        <f t="shared" si="27"/>
        <v>37000857</v>
      </c>
      <c r="B866" s="8" t="s">
        <v>8</v>
      </c>
      <c r="C866" s="42">
        <v>1995</v>
      </c>
      <c r="D866" s="58">
        <f t="shared" si="28"/>
        <v>2144.625</v>
      </c>
      <c r="E866" s="9"/>
    </row>
    <row r="867" spans="1:5" ht="15.95" customHeight="1" x14ac:dyDescent="0.2">
      <c r="A867" s="8">
        <f t="shared" si="27"/>
        <v>37000858</v>
      </c>
      <c r="B867" s="8" t="s">
        <v>8</v>
      </c>
      <c r="C867" s="42">
        <v>2046</v>
      </c>
      <c r="D867" s="58">
        <f t="shared" si="28"/>
        <v>2199.4499999999998</v>
      </c>
      <c r="E867" s="9"/>
    </row>
    <row r="868" spans="1:5" ht="15.95" customHeight="1" x14ac:dyDescent="0.2">
      <c r="A868" s="8">
        <f t="shared" si="27"/>
        <v>37000859</v>
      </c>
      <c r="B868" s="8" t="s">
        <v>8</v>
      </c>
      <c r="C868" s="42">
        <v>1995</v>
      </c>
      <c r="D868" s="58">
        <f t="shared" si="28"/>
        <v>2144.625</v>
      </c>
      <c r="E868" s="9"/>
    </row>
    <row r="869" spans="1:5" ht="15.95" customHeight="1" x14ac:dyDescent="0.2">
      <c r="A869" s="8">
        <f t="shared" si="27"/>
        <v>37000860</v>
      </c>
      <c r="B869" s="8" t="s">
        <v>8</v>
      </c>
      <c r="C869" s="42">
        <v>2046</v>
      </c>
      <c r="D869" s="58">
        <f t="shared" si="28"/>
        <v>2199.4499999999998</v>
      </c>
      <c r="E869" s="9"/>
    </row>
    <row r="870" spans="1:5" ht="15.95" customHeight="1" x14ac:dyDescent="0.2">
      <c r="A870" s="8">
        <f t="shared" si="27"/>
        <v>37000861</v>
      </c>
      <c r="B870" s="8" t="s">
        <v>8</v>
      </c>
      <c r="C870" s="42">
        <v>1998</v>
      </c>
      <c r="D870" s="58">
        <f t="shared" si="28"/>
        <v>2147.85</v>
      </c>
      <c r="E870" s="9"/>
    </row>
    <row r="871" spans="1:5" ht="15.95" customHeight="1" x14ac:dyDescent="0.2">
      <c r="A871" s="8">
        <f t="shared" si="27"/>
        <v>37000862</v>
      </c>
      <c r="B871" s="8" t="s">
        <v>8</v>
      </c>
      <c r="C871" s="42">
        <v>2028</v>
      </c>
      <c r="D871" s="58">
        <f t="shared" si="28"/>
        <v>2180.1</v>
      </c>
      <c r="E871" s="9"/>
    </row>
    <row r="872" spans="1:5" ht="15.95" customHeight="1" x14ac:dyDescent="0.2">
      <c r="A872" s="8">
        <f t="shared" si="27"/>
        <v>37000863</v>
      </c>
      <c r="B872" s="8" t="s">
        <v>8</v>
      </c>
      <c r="C872" s="42">
        <v>1992</v>
      </c>
      <c r="D872" s="58">
        <f t="shared" si="28"/>
        <v>2141.4</v>
      </c>
      <c r="E872" s="9"/>
    </row>
    <row r="873" spans="1:5" ht="15.95" customHeight="1" x14ac:dyDescent="0.2">
      <c r="A873" s="8">
        <f t="shared" si="27"/>
        <v>37000864</v>
      </c>
      <c r="B873" s="8" t="s">
        <v>8</v>
      </c>
      <c r="C873" s="42">
        <v>2046</v>
      </c>
      <c r="D873" s="58">
        <f t="shared" si="28"/>
        <v>2199.4499999999998</v>
      </c>
      <c r="E873" s="9"/>
    </row>
    <row r="874" spans="1:5" ht="15.95" customHeight="1" x14ac:dyDescent="0.2">
      <c r="A874" s="8">
        <f t="shared" si="27"/>
        <v>37000865</v>
      </c>
      <c r="B874" s="8" t="s">
        <v>8</v>
      </c>
      <c r="C874" s="42">
        <v>2028</v>
      </c>
      <c r="D874" s="58">
        <f t="shared" si="28"/>
        <v>2180.1</v>
      </c>
      <c r="E874" s="9"/>
    </row>
    <row r="875" spans="1:5" ht="15.95" customHeight="1" x14ac:dyDescent="0.2">
      <c r="A875" s="8">
        <f t="shared" si="27"/>
        <v>37000866</v>
      </c>
      <c r="B875" s="8" t="s">
        <v>8</v>
      </c>
      <c r="C875" s="42">
        <v>2046</v>
      </c>
      <c r="D875" s="58">
        <f t="shared" si="28"/>
        <v>2199.4499999999998</v>
      </c>
      <c r="E875" s="9"/>
    </row>
    <row r="876" spans="1:5" ht="15.95" customHeight="1" x14ac:dyDescent="0.2">
      <c r="A876" s="8">
        <f t="shared" si="27"/>
        <v>37000867</v>
      </c>
      <c r="B876" s="8" t="s">
        <v>8</v>
      </c>
      <c r="C876" s="42">
        <v>2046</v>
      </c>
      <c r="D876" s="58">
        <f t="shared" si="28"/>
        <v>2199.4499999999998</v>
      </c>
      <c r="E876" s="9"/>
    </row>
    <row r="877" spans="1:5" ht="15.95" customHeight="1" x14ac:dyDescent="0.2">
      <c r="A877" s="8">
        <f t="shared" si="27"/>
        <v>37000868</v>
      </c>
      <c r="B877" s="8" t="s">
        <v>8</v>
      </c>
      <c r="C877" s="42">
        <v>2010</v>
      </c>
      <c r="D877" s="58">
        <f t="shared" si="28"/>
        <v>2160.75</v>
      </c>
      <c r="E877" s="9"/>
    </row>
    <row r="878" spans="1:5" ht="15.95" customHeight="1" x14ac:dyDescent="0.2">
      <c r="A878" s="8">
        <f t="shared" si="27"/>
        <v>37000869</v>
      </c>
      <c r="B878" s="8" t="s">
        <v>8</v>
      </c>
      <c r="C878" s="42">
        <v>2028</v>
      </c>
      <c r="D878" s="58">
        <f t="shared" si="28"/>
        <v>2180.1</v>
      </c>
      <c r="E878" s="9"/>
    </row>
    <row r="879" spans="1:5" ht="15.95" customHeight="1" x14ac:dyDescent="0.2">
      <c r="A879" s="8">
        <f t="shared" si="27"/>
        <v>37000870</v>
      </c>
      <c r="B879" s="8" t="s">
        <v>8</v>
      </c>
      <c r="C879" s="42">
        <v>3400</v>
      </c>
      <c r="D879" s="58">
        <f t="shared" si="28"/>
        <v>3655</v>
      </c>
      <c r="E879" s="9"/>
    </row>
    <row r="880" spans="1:5" ht="15.95" customHeight="1" x14ac:dyDescent="0.2">
      <c r="A880" s="8">
        <f t="shared" si="27"/>
        <v>37000871</v>
      </c>
      <c r="B880" s="8" t="s">
        <v>8</v>
      </c>
      <c r="C880" s="42">
        <v>2046</v>
      </c>
      <c r="D880" s="58">
        <f t="shared" si="28"/>
        <v>2199.4499999999998</v>
      </c>
      <c r="E880" s="9"/>
    </row>
    <row r="881" spans="1:5" ht="15.95" customHeight="1" x14ac:dyDescent="0.2">
      <c r="A881" s="8">
        <f t="shared" si="27"/>
        <v>37000872</v>
      </c>
      <c r="B881" s="8" t="s">
        <v>8</v>
      </c>
      <c r="C881" s="42">
        <v>2025</v>
      </c>
      <c r="D881" s="58">
        <f t="shared" si="28"/>
        <v>2176.875</v>
      </c>
      <c r="E881" s="9"/>
    </row>
    <row r="882" spans="1:5" ht="15.95" customHeight="1" x14ac:dyDescent="0.2">
      <c r="A882" s="8">
        <f t="shared" si="27"/>
        <v>37000873</v>
      </c>
      <c r="B882" s="8" t="s">
        <v>8</v>
      </c>
      <c r="C882" s="42">
        <v>540</v>
      </c>
      <c r="D882" s="58">
        <f t="shared" si="28"/>
        <v>580.5</v>
      </c>
      <c r="E882" s="9"/>
    </row>
    <row r="883" spans="1:5" ht="15.95" customHeight="1" x14ac:dyDescent="0.2">
      <c r="A883" s="8">
        <f t="shared" si="27"/>
        <v>37000874</v>
      </c>
      <c r="B883" s="8" t="s">
        <v>8</v>
      </c>
      <c r="C883" s="42">
        <v>2046</v>
      </c>
      <c r="D883" s="58">
        <f t="shared" si="28"/>
        <v>2199.4499999999998</v>
      </c>
      <c r="E883" s="9"/>
    </row>
    <row r="884" spans="1:5" ht="15.95" customHeight="1" x14ac:dyDescent="0.2">
      <c r="A884" s="8">
        <f t="shared" si="27"/>
        <v>37000875</v>
      </c>
      <c r="B884" s="8" t="s">
        <v>8</v>
      </c>
      <c r="C884" s="42">
        <v>2046</v>
      </c>
      <c r="D884" s="58">
        <f t="shared" si="28"/>
        <v>2199.4499999999998</v>
      </c>
      <c r="E884" s="9"/>
    </row>
    <row r="885" spans="1:5" ht="15.95" customHeight="1" x14ac:dyDescent="0.2">
      <c r="A885" s="8">
        <f t="shared" si="27"/>
        <v>37000876</v>
      </c>
      <c r="B885" s="8" t="s">
        <v>8</v>
      </c>
      <c r="C885" s="42">
        <v>2046</v>
      </c>
      <c r="D885" s="58">
        <f t="shared" si="28"/>
        <v>2199.4499999999998</v>
      </c>
      <c r="E885" s="9"/>
    </row>
    <row r="886" spans="1:5" ht="15.95" customHeight="1" x14ac:dyDescent="0.2">
      <c r="A886" s="8">
        <f t="shared" si="27"/>
        <v>37000877</v>
      </c>
      <c r="B886" s="8" t="s">
        <v>8</v>
      </c>
      <c r="C886" s="42">
        <v>2010</v>
      </c>
      <c r="D886" s="58">
        <f t="shared" si="28"/>
        <v>2160.75</v>
      </c>
      <c r="E886" s="9"/>
    </row>
    <row r="887" spans="1:5" ht="15.95" customHeight="1" x14ac:dyDescent="0.2">
      <c r="A887" s="8">
        <f t="shared" si="27"/>
        <v>37000878</v>
      </c>
      <c r="B887" s="8" t="s">
        <v>8</v>
      </c>
      <c r="C887" s="42">
        <v>2046</v>
      </c>
      <c r="D887" s="58">
        <f t="shared" si="28"/>
        <v>2199.4499999999998</v>
      </c>
      <c r="E887" s="9"/>
    </row>
    <row r="888" spans="1:5" ht="15.95" customHeight="1" x14ac:dyDescent="0.2">
      <c r="A888" s="8">
        <f t="shared" si="27"/>
        <v>37000879</v>
      </c>
      <c r="B888" s="8" t="s">
        <v>8</v>
      </c>
      <c r="C888" s="42">
        <v>2040</v>
      </c>
      <c r="D888" s="58">
        <f t="shared" si="28"/>
        <v>2193</v>
      </c>
      <c r="E888" s="9"/>
    </row>
    <row r="889" spans="1:5" ht="15.95" customHeight="1" x14ac:dyDescent="0.2">
      <c r="A889" s="8">
        <f t="shared" si="27"/>
        <v>37000880</v>
      </c>
      <c r="B889" s="8" t="s">
        <v>8</v>
      </c>
      <c r="C889" s="42">
        <v>2025</v>
      </c>
      <c r="D889" s="58">
        <f t="shared" si="28"/>
        <v>2176.875</v>
      </c>
      <c r="E889" s="9"/>
    </row>
    <row r="890" spans="1:5" ht="15.95" customHeight="1" x14ac:dyDescent="0.2">
      <c r="A890" s="8">
        <f t="shared" si="27"/>
        <v>37000881</v>
      </c>
      <c r="B890" s="8" t="s">
        <v>8</v>
      </c>
      <c r="C890" s="42">
        <v>2016</v>
      </c>
      <c r="D890" s="58">
        <f t="shared" si="28"/>
        <v>2167.1999999999998</v>
      </c>
      <c r="E890" s="9"/>
    </row>
    <row r="891" spans="1:5" ht="15.95" customHeight="1" x14ac:dyDescent="0.2">
      <c r="A891" s="8">
        <f t="shared" si="27"/>
        <v>37000882</v>
      </c>
      <c r="B891" s="8" t="s">
        <v>8</v>
      </c>
      <c r="C891" s="42">
        <v>2046</v>
      </c>
      <c r="D891" s="58">
        <f t="shared" si="28"/>
        <v>2199.4499999999998</v>
      </c>
      <c r="E891" s="9"/>
    </row>
    <row r="892" spans="1:5" ht="15.95" customHeight="1" x14ac:dyDescent="0.2">
      <c r="A892" s="8">
        <f t="shared" si="27"/>
        <v>37000883</v>
      </c>
      <c r="B892" s="8" t="s">
        <v>8</v>
      </c>
      <c r="C892" s="42">
        <v>2046</v>
      </c>
      <c r="D892" s="58">
        <f t="shared" si="28"/>
        <v>2199.4499999999998</v>
      </c>
      <c r="E892" s="9"/>
    </row>
    <row r="893" spans="1:5" ht="15.95" customHeight="1" x14ac:dyDescent="0.2">
      <c r="A893" s="8">
        <f t="shared" si="27"/>
        <v>37000884</v>
      </c>
      <c r="B893" s="8" t="s">
        <v>8</v>
      </c>
      <c r="C893" s="42">
        <v>2001</v>
      </c>
      <c r="D893" s="58">
        <f t="shared" si="28"/>
        <v>2151.0749999999998</v>
      </c>
      <c r="E893" s="9"/>
    </row>
    <row r="894" spans="1:5" ht="15.95" customHeight="1" x14ac:dyDescent="0.2">
      <c r="A894" s="8">
        <f t="shared" si="27"/>
        <v>37000885</v>
      </c>
      <c r="B894" s="8" t="s">
        <v>8</v>
      </c>
      <c r="C894" s="42">
        <v>3400</v>
      </c>
      <c r="D894" s="58">
        <f t="shared" si="28"/>
        <v>3655</v>
      </c>
      <c r="E894" s="9"/>
    </row>
    <row r="895" spans="1:5" ht="15.95" customHeight="1" x14ac:dyDescent="0.2">
      <c r="A895" s="8">
        <f t="shared" si="27"/>
        <v>37000886</v>
      </c>
      <c r="B895" s="8" t="s">
        <v>8</v>
      </c>
      <c r="C895" s="42">
        <v>2013</v>
      </c>
      <c r="D895" s="58">
        <f t="shared" si="28"/>
        <v>2163.9749999999999</v>
      </c>
      <c r="E895" s="9"/>
    </row>
    <row r="896" spans="1:5" ht="15.95" customHeight="1" x14ac:dyDescent="0.2">
      <c r="A896" s="8">
        <f t="shared" si="27"/>
        <v>37000887</v>
      </c>
      <c r="B896" s="8" t="s">
        <v>8</v>
      </c>
      <c r="C896" s="42">
        <v>2034</v>
      </c>
      <c r="D896" s="58">
        <f t="shared" si="28"/>
        <v>2186.5500000000002</v>
      </c>
      <c r="E896" s="9"/>
    </row>
    <row r="897" spans="1:5" ht="15.95" customHeight="1" x14ac:dyDescent="0.2">
      <c r="A897" s="8">
        <f t="shared" si="27"/>
        <v>37000888</v>
      </c>
      <c r="B897" s="8" t="s">
        <v>8</v>
      </c>
      <c r="C897" s="42">
        <v>2046</v>
      </c>
      <c r="D897" s="58">
        <f t="shared" si="28"/>
        <v>2199.4499999999998</v>
      </c>
      <c r="E897" s="9"/>
    </row>
    <row r="898" spans="1:5" ht="15.95" customHeight="1" x14ac:dyDescent="0.2">
      <c r="A898" s="8">
        <f t="shared" si="27"/>
        <v>37000889</v>
      </c>
      <c r="B898" s="8" t="s">
        <v>8</v>
      </c>
      <c r="C898" s="42">
        <v>2046</v>
      </c>
      <c r="D898" s="58">
        <f t="shared" si="28"/>
        <v>2199.4499999999998</v>
      </c>
      <c r="E898" s="9"/>
    </row>
    <row r="899" spans="1:5" ht="15.95" customHeight="1" x14ac:dyDescent="0.2">
      <c r="A899" s="8">
        <f t="shared" si="27"/>
        <v>37000890</v>
      </c>
      <c r="B899" s="8" t="s">
        <v>8</v>
      </c>
      <c r="C899" s="42">
        <v>1995</v>
      </c>
      <c r="D899" s="58">
        <f t="shared" si="28"/>
        <v>2144.625</v>
      </c>
      <c r="E899" s="9"/>
    </row>
    <row r="900" spans="1:5" ht="15.95" customHeight="1" x14ac:dyDescent="0.2">
      <c r="A900" s="8">
        <f t="shared" si="27"/>
        <v>37000891</v>
      </c>
      <c r="B900" s="8" t="s">
        <v>8</v>
      </c>
      <c r="C900" s="42">
        <v>2046</v>
      </c>
      <c r="D900" s="58">
        <f t="shared" si="28"/>
        <v>2199.4499999999998</v>
      </c>
      <c r="E900" s="9"/>
    </row>
    <row r="901" spans="1:5" ht="15.95" customHeight="1" x14ac:dyDescent="0.2">
      <c r="A901" s="8">
        <f t="shared" si="27"/>
        <v>37000892</v>
      </c>
      <c r="B901" s="8" t="s">
        <v>8</v>
      </c>
      <c r="C901" s="42">
        <v>2046</v>
      </c>
      <c r="D901" s="58">
        <f t="shared" si="28"/>
        <v>2199.4499999999998</v>
      </c>
      <c r="E901" s="9"/>
    </row>
    <row r="902" spans="1:5" ht="15.95" customHeight="1" x14ac:dyDescent="0.2">
      <c r="A902" s="8">
        <f t="shared" si="27"/>
        <v>37000893</v>
      </c>
      <c r="B902" s="8" t="s">
        <v>8</v>
      </c>
      <c r="C902" s="42">
        <v>1998</v>
      </c>
      <c r="D902" s="58">
        <f t="shared" si="28"/>
        <v>2147.85</v>
      </c>
      <c r="E902" s="9"/>
    </row>
    <row r="903" spans="1:5" ht="15.95" customHeight="1" x14ac:dyDescent="0.2">
      <c r="A903" s="8">
        <f t="shared" si="27"/>
        <v>37000894</v>
      </c>
      <c r="B903" s="8" t="s">
        <v>8</v>
      </c>
      <c r="C903" s="42">
        <v>2010</v>
      </c>
      <c r="D903" s="58">
        <f t="shared" si="28"/>
        <v>2160.75</v>
      </c>
      <c r="E903" s="9"/>
    </row>
    <row r="904" spans="1:5" ht="15.95" customHeight="1" x14ac:dyDescent="0.2">
      <c r="A904" s="8">
        <f t="shared" si="27"/>
        <v>37000895</v>
      </c>
      <c r="B904" s="8" t="s">
        <v>8</v>
      </c>
      <c r="C904" s="42">
        <v>2046</v>
      </c>
      <c r="D904" s="58">
        <f t="shared" si="28"/>
        <v>2199.4499999999998</v>
      </c>
      <c r="E904" s="9"/>
    </row>
    <row r="905" spans="1:5" ht="15.95" customHeight="1" x14ac:dyDescent="0.2">
      <c r="A905" s="8">
        <f t="shared" si="27"/>
        <v>37000896</v>
      </c>
      <c r="B905" s="8" t="s">
        <v>8</v>
      </c>
      <c r="C905" s="42">
        <v>2046</v>
      </c>
      <c r="D905" s="58">
        <f t="shared" si="28"/>
        <v>2199.4499999999998</v>
      </c>
      <c r="E905" s="9"/>
    </row>
    <row r="906" spans="1:5" ht="15.95" customHeight="1" x14ac:dyDescent="0.2">
      <c r="A906" s="8">
        <f t="shared" si="27"/>
        <v>37000897</v>
      </c>
      <c r="B906" s="8" t="s">
        <v>8</v>
      </c>
      <c r="C906" s="42">
        <v>2043</v>
      </c>
      <c r="D906" s="58">
        <f t="shared" si="28"/>
        <v>2196.2249999999999</v>
      </c>
      <c r="E906" s="9"/>
    </row>
    <row r="907" spans="1:5" ht="15.95" customHeight="1" x14ac:dyDescent="0.2">
      <c r="A907" s="8">
        <f t="shared" ref="A907:A970" si="29">A906+1</f>
        <v>37000898</v>
      </c>
      <c r="B907" s="8" t="s">
        <v>8</v>
      </c>
      <c r="C907" s="42">
        <v>2046</v>
      </c>
      <c r="D907" s="58">
        <f t="shared" ref="D907:D970" si="30">IF(B907=VLOOKUP(B907,$F$10:$G$15,1,0),C907+(C907*(VLOOKUP(B907,$F$10:$G$15,2,0))),0)</f>
        <v>2199.4499999999998</v>
      </c>
      <c r="E907" s="9"/>
    </row>
    <row r="908" spans="1:5" ht="15.95" customHeight="1" x14ac:dyDescent="0.2">
      <c r="A908" s="8">
        <f t="shared" si="29"/>
        <v>37000899</v>
      </c>
      <c r="B908" s="8" t="s">
        <v>8</v>
      </c>
      <c r="C908" s="42">
        <v>2046</v>
      </c>
      <c r="D908" s="58">
        <f t="shared" si="30"/>
        <v>2199.4499999999998</v>
      </c>
      <c r="E908" s="9"/>
    </row>
    <row r="909" spans="1:5" ht="15.95" customHeight="1" x14ac:dyDescent="0.2">
      <c r="A909" s="8">
        <f t="shared" si="29"/>
        <v>37000900</v>
      </c>
      <c r="B909" s="8" t="s">
        <v>8</v>
      </c>
      <c r="C909" s="42">
        <v>2046</v>
      </c>
      <c r="D909" s="58">
        <f t="shared" si="30"/>
        <v>2199.4499999999998</v>
      </c>
      <c r="E909" s="9"/>
    </row>
    <row r="910" spans="1:5" ht="15.95" customHeight="1" x14ac:dyDescent="0.2">
      <c r="A910" s="8">
        <f t="shared" si="29"/>
        <v>37000901</v>
      </c>
      <c r="B910" s="8" t="s">
        <v>8</v>
      </c>
      <c r="C910" s="42">
        <v>2043</v>
      </c>
      <c r="D910" s="58">
        <f t="shared" si="30"/>
        <v>2196.2249999999999</v>
      </c>
      <c r="E910" s="9"/>
    </row>
    <row r="911" spans="1:5" ht="15.95" customHeight="1" x14ac:dyDescent="0.2">
      <c r="A911" s="8">
        <f t="shared" si="29"/>
        <v>37000902</v>
      </c>
      <c r="B911" s="8" t="s">
        <v>8</v>
      </c>
      <c r="C911" s="42">
        <v>540</v>
      </c>
      <c r="D911" s="58">
        <f t="shared" si="30"/>
        <v>580.5</v>
      </c>
      <c r="E911" s="9"/>
    </row>
    <row r="912" spans="1:5" ht="15.95" customHeight="1" x14ac:dyDescent="0.2">
      <c r="A912" s="8">
        <f t="shared" si="29"/>
        <v>37000903</v>
      </c>
      <c r="B912" s="8" t="s">
        <v>8</v>
      </c>
      <c r="C912" s="42">
        <v>540</v>
      </c>
      <c r="D912" s="58">
        <f t="shared" si="30"/>
        <v>580.5</v>
      </c>
      <c r="E912" s="9"/>
    </row>
    <row r="913" spans="1:5" ht="15.95" customHeight="1" x14ac:dyDescent="0.2">
      <c r="A913" s="8">
        <f t="shared" si="29"/>
        <v>37000904</v>
      </c>
      <c r="B913" s="8" t="s">
        <v>8</v>
      </c>
      <c r="C913" s="42">
        <v>2046</v>
      </c>
      <c r="D913" s="58">
        <f t="shared" si="30"/>
        <v>2199.4499999999998</v>
      </c>
      <c r="E913" s="9"/>
    </row>
    <row r="914" spans="1:5" ht="15.95" customHeight="1" x14ac:dyDescent="0.2">
      <c r="A914" s="8">
        <f t="shared" si="29"/>
        <v>37000905</v>
      </c>
      <c r="B914" s="8" t="s">
        <v>8</v>
      </c>
      <c r="C914" s="42">
        <v>2043</v>
      </c>
      <c r="D914" s="58">
        <f t="shared" si="30"/>
        <v>2196.2249999999999</v>
      </c>
      <c r="E914" s="9"/>
    </row>
    <row r="915" spans="1:5" ht="15.95" customHeight="1" x14ac:dyDescent="0.2">
      <c r="A915" s="8">
        <f t="shared" si="29"/>
        <v>37000906</v>
      </c>
      <c r="B915" s="8" t="s">
        <v>8</v>
      </c>
      <c r="C915" s="42">
        <v>2046</v>
      </c>
      <c r="D915" s="58">
        <f t="shared" si="30"/>
        <v>2199.4499999999998</v>
      </c>
      <c r="E915" s="9"/>
    </row>
    <row r="916" spans="1:5" ht="15.95" customHeight="1" x14ac:dyDescent="0.2">
      <c r="A916" s="8">
        <f t="shared" si="29"/>
        <v>37000907</v>
      </c>
      <c r="B916" s="8" t="s">
        <v>8</v>
      </c>
      <c r="C916" s="42">
        <v>2046</v>
      </c>
      <c r="D916" s="58">
        <f t="shared" si="30"/>
        <v>2199.4499999999998</v>
      </c>
      <c r="E916" s="9"/>
    </row>
    <row r="917" spans="1:5" ht="15.95" customHeight="1" x14ac:dyDescent="0.2">
      <c r="A917" s="8">
        <f t="shared" si="29"/>
        <v>37000908</v>
      </c>
      <c r="B917" s="8" t="s">
        <v>8</v>
      </c>
      <c r="C917" s="42">
        <v>2040</v>
      </c>
      <c r="D917" s="58">
        <f t="shared" si="30"/>
        <v>2193</v>
      </c>
      <c r="E917" s="9"/>
    </row>
    <row r="918" spans="1:5" ht="15.95" customHeight="1" x14ac:dyDescent="0.2">
      <c r="A918" s="8">
        <f t="shared" si="29"/>
        <v>37000909</v>
      </c>
      <c r="B918" s="8" t="s">
        <v>8</v>
      </c>
      <c r="C918" s="42">
        <v>2004</v>
      </c>
      <c r="D918" s="58">
        <f t="shared" si="30"/>
        <v>2154.3000000000002</v>
      </c>
      <c r="E918" s="9"/>
    </row>
    <row r="919" spans="1:5" ht="15.95" customHeight="1" x14ac:dyDescent="0.2">
      <c r="A919" s="8">
        <f t="shared" si="29"/>
        <v>37000910</v>
      </c>
      <c r="B919" s="8" t="s">
        <v>8</v>
      </c>
      <c r="C919" s="42">
        <v>2046</v>
      </c>
      <c r="D919" s="58">
        <f t="shared" si="30"/>
        <v>2199.4499999999998</v>
      </c>
      <c r="E919" s="9"/>
    </row>
    <row r="920" spans="1:5" ht="15.95" customHeight="1" x14ac:dyDescent="0.2">
      <c r="A920" s="8">
        <f t="shared" si="29"/>
        <v>37000911</v>
      </c>
      <c r="B920" s="8" t="s">
        <v>8</v>
      </c>
      <c r="C920" s="42">
        <v>2046</v>
      </c>
      <c r="D920" s="58">
        <f t="shared" si="30"/>
        <v>2199.4499999999998</v>
      </c>
      <c r="E920" s="9"/>
    </row>
    <row r="921" spans="1:5" ht="15.95" customHeight="1" x14ac:dyDescent="0.2">
      <c r="A921" s="8">
        <f t="shared" si="29"/>
        <v>37000912</v>
      </c>
      <c r="B921" s="8" t="s">
        <v>8</v>
      </c>
      <c r="C921" s="42">
        <v>2046</v>
      </c>
      <c r="D921" s="58">
        <f t="shared" si="30"/>
        <v>2199.4499999999998</v>
      </c>
      <c r="E921" s="9"/>
    </row>
    <row r="922" spans="1:5" ht="15.95" customHeight="1" x14ac:dyDescent="0.2">
      <c r="A922" s="8">
        <f t="shared" si="29"/>
        <v>37000913</v>
      </c>
      <c r="B922" s="8" t="s">
        <v>8</v>
      </c>
      <c r="C922" s="42">
        <v>2046</v>
      </c>
      <c r="D922" s="58">
        <f t="shared" si="30"/>
        <v>2199.4499999999998</v>
      </c>
      <c r="E922" s="9"/>
    </row>
    <row r="923" spans="1:5" ht="15.95" customHeight="1" x14ac:dyDescent="0.2">
      <c r="A923" s="8">
        <f t="shared" si="29"/>
        <v>37000914</v>
      </c>
      <c r="B923" s="8" t="s">
        <v>8</v>
      </c>
      <c r="C923" s="42">
        <v>2046</v>
      </c>
      <c r="D923" s="58">
        <f t="shared" si="30"/>
        <v>2199.4499999999998</v>
      </c>
      <c r="E923" s="9"/>
    </row>
    <row r="924" spans="1:5" ht="15.95" customHeight="1" x14ac:dyDescent="0.2">
      <c r="A924" s="8">
        <f t="shared" si="29"/>
        <v>37000915</v>
      </c>
      <c r="B924" s="8" t="s">
        <v>8</v>
      </c>
      <c r="C924" s="42">
        <v>2034</v>
      </c>
      <c r="D924" s="58">
        <f t="shared" si="30"/>
        <v>2186.5500000000002</v>
      </c>
      <c r="E924" s="9"/>
    </row>
    <row r="925" spans="1:5" ht="15.95" customHeight="1" x14ac:dyDescent="0.2">
      <c r="A925" s="8">
        <f t="shared" si="29"/>
        <v>37000916</v>
      </c>
      <c r="B925" s="8" t="s">
        <v>8</v>
      </c>
      <c r="C925" s="42">
        <v>2016</v>
      </c>
      <c r="D925" s="58">
        <f t="shared" si="30"/>
        <v>2167.1999999999998</v>
      </c>
      <c r="E925" s="9"/>
    </row>
    <row r="926" spans="1:5" ht="15.95" customHeight="1" x14ac:dyDescent="0.2">
      <c r="A926" s="8">
        <f t="shared" si="29"/>
        <v>37000917</v>
      </c>
      <c r="B926" s="8" t="s">
        <v>8</v>
      </c>
      <c r="C926" s="42">
        <v>2046</v>
      </c>
      <c r="D926" s="58">
        <f t="shared" si="30"/>
        <v>2199.4499999999998</v>
      </c>
      <c r="E926" s="9"/>
    </row>
    <row r="927" spans="1:5" ht="15.95" customHeight="1" x14ac:dyDescent="0.2">
      <c r="A927" s="8">
        <f t="shared" si="29"/>
        <v>37000918</v>
      </c>
      <c r="B927" s="8" t="s">
        <v>8</v>
      </c>
      <c r="C927" s="42">
        <v>2046</v>
      </c>
      <c r="D927" s="58">
        <f t="shared" si="30"/>
        <v>2199.4499999999998</v>
      </c>
      <c r="E927" s="9"/>
    </row>
    <row r="928" spans="1:5" ht="15.95" customHeight="1" x14ac:dyDescent="0.2">
      <c r="A928" s="8">
        <f t="shared" si="29"/>
        <v>37000919</v>
      </c>
      <c r="B928" s="8" t="s">
        <v>8</v>
      </c>
      <c r="C928" s="42">
        <v>2046</v>
      </c>
      <c r="D928" s="58">
        <f t="shared" si="30"/>
        <v>2199.4499999999998</v>
      </c>
      <c r="E928" s="9"/>
    </row>
    <row r="929" spans="1:5" ht="15.95" customHeight="1" x14ac:dyDescent="0.2">
      <c r="A929" s="8">
        <f t="shared" si="29"/>
        <v>37000920</v>
      </c>
      <c r="B929" s="8" t="s">
        <v>8</v>
      </c>
      <c r="C929" s="42">
        <v>2046</v>
      </c>
      <c r="D929" s="58">
        <f t="shared" si="30"/>
        <v>2199.4499999999998</v>
      </c>
      <c r="E929" s="9"/>
    </row>
    <row r="930" spans="1:5" ht="15.95" customHeight="1" x14ac:dyDescent="0.2">
      <c r="A930" s="8">
        <f t="shared" si="29"/>
        <v>37000921</v>
      </c>
      <c r="B930" s="8" t="s">
        <v>8</v>
      </c>
      <c r="C930" s="42">
        <v>2004</v>
      </c>
      <c r="D930" s="58">
        <f t="shared" si="30"/>
        <v>2154.3000000000002</v>
      </c>
      <c r="E930" s="9"/>
    </row>
    <row r="931" spans="1:5" ht="15.95" customHeight="1" x14ac:dyDescent="0.2">
      <c r="A931" s="8">
        <f t="shared" si="29"/>
        <v>37000922</v>
      </c>
      <c r="B931" s="8" t="s">
        <v>8</v>
      </c>
      <c r="C931" s="42">
        <v>2037</v>
      </c>
      <c r="D931" s="58">
        <f t="shared" si="30"/>
        <v>2189.7750000000001</v>
      </c>
      <c r="E931" s="9"/>
    </row>
    <row r="932" spans="1:5" ht="15.95" customHeight="1" x14ac:dyDescent="0.2">
      <c r="A932" s="8">
        <f t="shared" si="29"/>
        <v>37000923</v>
      </c>
      <c r="B932" s="8" t="s">
        <v>8</v>
      </c>
      <c r="C932" s="42">
        <v>2046</v>
      </c>
      <c r="D932" s="58">
        <f t="shared" si="30"/>
        <v>2199.4499999999998</v>
      </c>
      <c r="E932" s="9"/>
    </row>
    <row r="933" spans="1:5" ht="15.95" customHeight="1" x14ac:dyDescent="0.2">
      <c r="A933" s="8">
        <f t="shared" si="29"/>
        <v>37000924</v>
      </c>
      <c r="B933" s="8" t="s">
        <v>8</v>
      </c>
      <c r="C933" s="42">
        <v>2046</v>
      </c>
      <c r="D933" s="58">
        <f t="shared" si="30"/>
        <v>2199.4499999999998</v>
      </c>
      <c r="E933" s="9"/>
    </row>
    <row r="934" spans="1:5" ht="15.95" customHeight="1" x14ac:dyDescent="0.2">
      <c r="A934" s="8">
        <f t="shared" si="29"/>
        <v>37000925</v>
      </c>
      <c r="B934" s="8" t="s">
        <v>8</v>
      </c>
      <c r="C934" s="42">
        <v>2046</v>
      </c>
      <c r="D934" s="58">
        <f t="shared" si="30"/>
        <v>2199.4499999999998</v>
      </c>
      <c r="E934" s="9"/>
    </row>
    <row r="935" spans="1:5" ht="15.95" customHeight="1" x14ac:dyDescent="0.2">
      <c r="A935" s="8">
        <f t="shared" si="29"/>
        <v>37000926</v>
      </c>
      <c r="B935" s="8" t="s">
        <v>8</v>
      </c>
      <c r="C935" s="42">
        <v>2046</v>
      </c>
      <c r="D935" s="58">
        <f t="shared" si="30"/>
        <v>2199.4499999999998</v>
      </c>
      <c r="E935" s="9"/>
    </row>
    <row r="936" spans="1:5" ht="15.95" customHeight="1" x14ac:dyDescent="0.2">
      <c r="A936" s="8">
        <f t="shared" si="29"/>
        <v>37000927</v>
      </c>
      <c r="B936" s="8" t="s">
        <v>8</v>
      </c>
      <c r="C936" s="42">
        <v>2046</v>
      </c>
      <c r="D936" s="58">
        <f t="shared" si="30"/>
        <v>2199.4499999999998</v>
      </c>
      <c r="E936" s="9"/>
    </row>
    <row r="937" spans="1:5" ht="15.95" customHeight="1" x14ac:dyDescent="0.2">
      <c r="A937" s="8">
        <f t="shared" si="29"/>
        <v>37000928</v>
      </c>
      <c r="B937" s="8" t="s">
        <v>8</v>
      </c>
      <c r="C937" s="42">
        <v>3400</v>
      </c>
      <c r="D937" s="58">
        <f t="shared" si="30"/>
        <v>3655</v>
      </c>
      <c r="E937" s="9"/>
    </row>
    <row r="938" spans="1:5" ht="15.95" customHeight="1" x14ac:dyDescent="0.2">
      <c r="A938" s="8">
        <f t="shared" si="29"/>
        <v>37000929</v>
      </c>
      <c r="B938" s="8" t="s">
        <v>8</v>
      </c>
      <c r="C938" s="42">
        <v>2046</v>
      </c>
      <c r="D938" s="58">
        <f t="shared" si="30"/>
        <v>2199.4499999999998</v>
      </c>
      <c r="E938" s="9"/>
    </row>
    <row r="939" spans="1:5" ht="15.95" customHeight="1" x14ac:dyDescent="0.2">
      <c r="A939" s="8">
        <f t="shared" si="29"/>
        <v>37000930</v>
      </c>
      <c r="B939" s="8" t="s">
        <v>8</v>
      </c>
      <c r="C939" s="42">
        <v>2031</v>
      </c>
      <c r="D939" s="58">
        <f t="shared" si="30"/>
        <v>2183.3249999999998</v>
      </c>
      <c r="E939" s="9"/>
    </row>
    <row r="940" spans="1:5" ht="15.95" customHeight="1" x14ac:dyDescent="0.2">
      <c r="A940" s="8">
        <f t="shared" si="29"/>
        <v>37000931</v>
      </c>
      <c r="B940" s="8" t="s">
        <v>8</v>
      </c>
      <c r="C940" s="42">
        <v>2013</v>
      </c>
      <c r="D940" s="58">
        <f t="shared" si="30"/>
        <v>2163.9749999999999</v>
      </c>
      <c r="E940" s="9"/>
    </row>
    <row r="941" spans="1:5" ht="15.95" customHeight="1" x14ac:dyDescent="0.2">
      <c r="A941" s="8">
        <f t="shared" si="29"/>
        <v>37000932</v>
      </c>
      <c r="B941" s="8" t="s">
        <v>8</v>
      </c>
      <c r="C941" s="42">
        <v>2046</v>
      </c>
      <c r="D941" s="58">
        <f t="shared" si="30"/>
        <v>2199.4499999999998</v>
      </c>
      <c r="E941" s="9"/>
    </row>
    <row r="942" spans="1:5" ht="15.95" customHeight="1" x14ac:dyDescent="0.2">
      <c r="A942" s="8">
        <f t="shared" si="29"/>
        <v>37000933</v>
      </c>
      <c r="B942" s="8" t="s">
        <v>8</v>
      </c>
      <c r="C942" s="42">
        <v>2028</v>
      </c>
      <c r="D942" s="58">
        <f t="shared" si="30"/>
        <v>2180.1</v>
      </c>
      <c r="E942" s="9"/>
    </row>
    <row r="943" spans="1:5" ht="15.95" customHeight="1" x14ac:dyDescent="0.2">
      <c r="A943" s="8">
        <f t="shared" si="29"/>
        <v>37000934</v>
      </c>
      <c r="B943" s="8" t="s">
        <v>8</v>
      </c>
      <c r="C943" s="42">
        <v>2046</v>
      </c>
      <c r="D943" s="58">
        <f t="shared" si="30"/>
        <v>2199.4499999999998</v>
      </c>
      <c r="E943" s="9"/>
    </row>
    <row r="944" spans="1:5" ht="15.95" customHeight="1" x14ac:dyDescent="0.2">
      <c r="A944" s="8">
        <f t="shared" si="29"/>
        <v>37000935</v>
      </c>
      <c r="B944" s="8" t="s">
        <v>8</v>
      </c>
      <c r="C944" s="42">
        <v>2004</v>
      </c>
      <c r="D944" s="58">
        <f t="shared" si="30"/>
        <v>2154.3000000000002</v>
      </c>
      <c r="E944" s="9"/>
    </row>
    <row r="945" spans="1:5" ht="15.95" customHeight="1" x14ac:dyDescent="0.2">
      <c r="A945" s="8">
        <f t="shared" si="29"/>
        <v>37000936</v>
      </c>
      <c r="B945" s="8" t="s">
        <v>8</v>
      </c>
      <c r="C945" s="42">
        <v>2001</v>
      </c>
      <c r="D945" s="58">
        <f t="shared" si="30"/>
        <v>2151.0749999999998</v>
      </c>
      <c r="E945" s="9"/>
    </row>
    <row r="946" spans="1:5" ht="15.95" customHeight="1" x14ac:dyDescent="0.2">
      <c r="A946" s="8">
        <f t="shared" si="29"/>
        <v>37000937</v>
      </c>
      <c r="B946" s="8" t="s">
        <v>8</v>
      </c>
      <c r="C946" s="42">
        <v>2046</v>
      </c>
      <c r="D946" s="58">
        <f t="shared" si="30"/>
        <v>2199.4499999999998</v>
      </c>
      <c r="E946" s="9"/>
    </row>
    <row r="947" spans="1:5" ht="15.95" customHeight="1" x14ac:dyDescent="0.2">
      <c r="A947" s="8">
        <f t="shared" si="29"/>
        <v>37000938</v>
      </c>
      <c r="B947" s="8" t="s">
        <v>8</v>
      </c>
      <c r="C947" s="42">
        <v>2031</v>
      </c>
      <c r="D947" s="58">
        <f t="shared" si="30"/>
        <v>2183.3249999999998</v>
      </c>
      <c r="E947" s="9"/>
    </row>
    <row r="948" spans="1:5" ht="15.95" customHeight="1" x14ac:dyDescent="0.2">
      <c r="A948" s="8">
        <f t="shared" si="29"/>
        <v>37000939</v>
      </c>
      <c r="B948" s="8" t="s">
        <v>8</v>
      </c>
      <c r="C948" s="42">
        <v>2046</v>
      </c>
      <c r="D948" s="58">
        <f t="shared" si="30"/>
        <v>2199.4499999999998</v>
      </c>
      <c r="E948" s="9"/>
    </row>
    <row r="949" spans="1:5" ht="15.95" customHeight="1" x14ac:dyDescent="0.2">
      <c r="A949" s="8">
        <f t="shared" si="29"/>
        <v>37000940</v>
      </c>
      <c r="B949" s="8" t="s">
        <v>8</v>
      </c>
      <c r="C949" s="42">
        <v>2001</v>
      </c>
      <c r="D949" s="58">
        <f t="shared" si="30"/>
        <v>2151.0749999999998</v>
      </c>
      <c r="E949" s="9"/>
    </row>
    <row r="950" spans="1:5" ht="15.95" customHeight="1" x14ac:dyDescent="0.2">
      <c r="A950" s="8">
        <f t="shared" si="29"/>
        <v>37000941</v>
      </c>
      <c r="B950" s="8" t="s">
        <v>8</v>
      </c>
      <c r="C950" s="42">
        <v>3400</v>
      </c>
      <c r="D950" s="58">
        <f t="shared" si="30"/>
        <v>3655</v>
      </c>
      <c r="E950" s="9"/>
    </row>
    <row r="951" spans="1:5" ht="15.95" customHeight="1" x14ac:dyDescent="0.2">
      <c r="A951" s="8">
        <f t="shared" si="29"/>
        <v>37000942</v>
      </c>
      <c r="B951" s="8" t="s">
        <v>8</v>
      </c>
      <c r="C951" s="42">
        <v>540</v>
      </c>
      <c r="D951" s="58">
        <f t="shared" si="30"/>
        <v>580.5</v>
      </c>
      <c r="E951" s="9"/>
    </row>
    <row r="952" spans="1:5" ht="15.95" customHeight="1" x14ac:dyDescent="0.2">
      <c r="A952" s="8">
        <f t="shared" si="29"/>
        <v>37000943</v>
      </c>
      <c r="B952" s="8" t="s">
        <v>8</v>
      </c>
      <c r="C952" s="42">
        <v>2040</v>
      </c>
      <c r="D952" s="58">
        <f t="shared" si="30"/>
        <v>2193</v>
      </c>
      <c r="E952" s="9"/>
    </row>
    <row r="953" spans="1:5" ht="15.95" customHeight="1" x14ac:dyDescent="0.2">
      <c r="A953" s="8">
        <f t="shared" si="29"/>
        <v>37000944</v>
      </c>
      <c r="B953" s="8" t="s">
        <v>8</v>
      </c>
      <c r="C953" s="42">
        <v>2046</v>
      </c>
      <c r="D953" s="58">
        <f t="shared" si="30"/>
        <v>2199.4499999999998</v>
      </c>
      <c r="E953" s="9"/>
    </row>
    <row r="954" spans="1:5" ht="15.95" customHeight="1" x14ac:dyDescent="0.2">
      <c r="A954" s="8">
        <f t="shared" si="29"/>
        <v>37000945</v>
      </c>
      <c r="B954" s="8" t="s">
        <v>8</v>
      </c>
      <c r="C954" s="42">
        <v>2046</v>
      </c>
      <c r="D954" s="58">
        <f t="shared" si="30"/>
        <v>2199.4499999999998</v>
      </c>
      <c r="E954" s="9"/>
    </row>
    <row r="955" spans="1:5" ht="15.95" customHeight="1" x14ac:dyDescent="0.2">
      <c r="A955" s="8">
        <f t="shared" si="29"/>
        <v>37000946</v>
      </c>
      <c r="B955" s="8" t="s">
        <v>8</v>
      </c>
      <c r="C955" s="42">
        <v>2046</v>
      </c>
      <c r="D955" s="58">
        <f t="shared" si="30"/>
        <v>2199.4499999999998</v>
      </c>
      <c r="E955" s="9"/>
    </row>
    <row r="956" spans="1:5" ht="15.95" customHeight="1" x14ac:dyDescent="0.2">
      <c r="A956" s="8">
        <f t="shared" si="29"/>
        <v>37000947</v>
      </c>
      <c r="B956" s="8" t="s">
        <v>8</v>
      </c>
      <c r="C956" s="42">
        <v>2046</v>
      </c>
      <c r="D956" s="58">
        <f t="shared" si="30"/>
        <v>2199.4499999999998</v>
      </c>
      <c r="E956" s="9"/>
    </row>
    <row r="957" spans="1:5" ht="15.95" customHeight="1" x14ac:dyDescent="0.2">
      <c r="A957" s="8">
        <f t="shared" si="29"/>
        <v>37000948</v>
      </c>
      <c r="B957" s="8" t="s">
        <v>8</v>
      </c>
      <c r="C957" s="42">
        <v>2010</v>
      </c>
      <c r="D957" s="58">
        <f t="shared" si="30"/>
        <v>2160.75</v>
      </c>
      <c r="E957" s="9"/>
    </row>
    <row r="958" spans="1:5" ht="15.95" customHeight="1" x14ac:dyDescent="0.2">
      <c r="A958" s="8">
        <f t="shared" si="29"/>
        <v>37000949</v>
      </c>
      <c r="B958" s="8" t="s">
        <v>8</v>
      </c>
      <c r="C958" s="42">
        <v>2022</v>
      </c>
      <c r="D958" s="58">
        <f t="shared" si="30"/>
        <v>2173.65</v>
      </c>
      <c r="E958" s="9"/>
    </row>
    <row r="959" spans="1:5" ht="15.95" customHeight="1" x14ac:dyDescent="0.2">
      <c r="A959" s="8">
        <f t="shared" si="29"/>
        <v>37000950</v>
      </c>
      <c r="B959" s="8" t="s">
        <v>8</v>
      </c>
      <c r="C959" s="42">
        <v>2046</v>
      </c>
      <c r="D959" s="58">
        <f t="shared" si="30"/>
        <v>2199.4499999999998</v>
      </c>
      <c r="E959" s="9"/>
    </row>
    <row r="960" spans="1:5" ht="15.95" customHeight="1" x14ac:dyDescent="0.2">
      <c r="A960" s="8">
        <f t="shared" si="29"/>
        <v>37000951</v>
      </c>
      <c r="B960" s="8" t="s">
        <v>8</v>
      </c>
      <c r="C960" s="42">
        <v>2040</v>
      </c>
      <c r="D960" s="58">
        <f t="shared" si="30"/>
        <v>2193</v>
      </c>
      <c r="E960" s="9"/>
    </row>
    <row r="961" spans="1:5" ht="15.95" customHeight="1" x14ac:dyDescent="0.2">
      <c r="A961" s="8">
        <f t="shared" si="29"/>
        <v>37000952</v>
      </c>
      <c r="B961" s="8" t="s">
        <v>8</v>
      </c>
      <c r="C961" s="42">
        <v>2031</v>
      </c>
      <c r="D961" s="58">
        <f t="shared" si="30"/>
        <v>2183.3249999999998</v>
      </c>
      <c r="E961" s="9"/>
    </row>
    <row r="962" spans="1:5" ht="15.95" customHeight="1" x14ac:dyDescent="0.2">
      <c r="A962" s="8">
        <f t="shared" si="29"/>
        <v>37000953</v>
      </c>
      <c r="B962" s="8" t="s">
        <v>8</v>
      </c>
      <c r="C962" s="42">
        <v>2010</v>
      </c>
      <c r="D962" s="58">
        <f t="shared" si="30"/>
        <v>2160.75</v>
      </c>
      <c r="E962" s="9"/>
    </row>
    <row r="963" spans="1:5" ht="15.95" customHeight="1" x14ac:dyDescent="0.2">
      <c r="A963" s="8">
        <f t="shared" si="29"/>
        <v>37000954</v>
      </c>
      <c r="B963" s="8" t="s">
        <v>8</v>
      </c>
      <c r="C963" s="42">
        <v>2046</v>
      </c>
      <c r="D963" s="58">
        <f t="shared" si="30"/>
        <v>2199.4499999999998</v>
      </c>
      <c r="E963" s="9"/>
    </row>
    <row r="964" spans="1:5" ht="15.95" customHeight="1" x14ac:dyDescent="0.2">
      <c r="A964" s="8">
        <f t="shared" si="29"/>
        <v>37000955</v>
      </c>
      <c r="B964" s="8" t="s">
        <v>8</v>
      </c>
      <c r="C964" s="42">
        <v>2046</v>
      </c>
      <c r="D964" s="58">
        <f t="shared" si="30"/>
        <v>2199.4499999999998</v>
      </c>
      <c r="E964" s="9"/>
    </row>
    <row r="965" spans="1:5" ht="15.95" customHeight="1" x14ac:dyDescent="0.2">
      <c r="A965" s="8">
        <f t="shared" si="29"/>
        <v>37000956</v>
      </c>
      <c r="B965" s="8" t="s">
        <v>8</v>
      </c>
      <c r="C965" s="42">
        <v>2028</v>
      </c>
      <c r="D965" s="58">
        <f t="shared" si="30"/>
        <v>2180.1</v>
      </c>
      <c r="E965" s="9"/>
    </row>
    <row r="966" spans="1:5" ht="15.95" customHeight="1" x14ac:dyDescent="0.2">
      <c r="A966" s="8">
        <f t="shared" si="29"/>
        <v>37000957</v>
      </c>
      <c r="B966" s="8" t="s">
        <v>8</v>
      </c>
      <c r="C966" s="42">
        <v>2031</v>
      </c>
      <c r="D966" s="58">
        <f t="shared" si="30"/>
        <v>2183.3249999999998</v>
      </c>
      <c r="E966" s="9"/>
    </row>
    <row r="967" spans="1:5" ht="15.95" customHeight="1" x14ac:dyDescent="0.2">
      <c r="A967" s="8">
        <f t="shared" si="29"/>
        <v>37000958</v>
      </c>
      <c r="B967" s="8" t="s">
        <v>8</v>
      </c>
      <c r="C967" s="42">
        <v>2046</v>
      </c>
      <c r="D967" s="58">
        <f t="shared" si="30"/>
        <v>2199.4499999999998</v>
      </c>
      <c r="E967" s="9"/>
    </row>
    <row r="968" spans="1:5" ht="15.95" customHeight="1" x14ac:dyDescent="0.2">
      <c r="A968" s="8">
        <f t="shared" si="29"/>
        <v>37000959</v>
      </c>
      <c r="B968" s="8" t="s">
        <v>8</v>
      </c>
      <c r="C968" s="42">
        <v>2046</v>
      </c>
      <c r="D968" s="58">
        <f t="shared" si="30"/>
        <v>2199.4499999999998</v>
      </c>
      <c r="E968" s="9"/>
    </row>
    <row r="969" spans="1:5" ht="15.95" customHeight="1" x14ac:dyDescent="0.2">
      <c r="A969" s="8">
        <f t="shared" si="29"/>
        <v>37000960</v>
      </c>
      <c r="B969" s="8" t="s">
        <v>8</v>
      </c>
      <c r="C969" s="42">
        <v>2046</v>
      </c>
      <c r="D969" s="58">
        <f t="shared" si="30"/>
        <v>2199.4499999999998</v>
      </c>
      <c r="E969" s="9"/>
    </row>
    <row r="970" spans="1:5" ht="15.95" customHeight="1" x14ac:dyDescent="0.2">
      <c r="A970" s="8">
        <f t="shared" si="29"/>
        <v>37000961</v>
      </c>
      <c r="B970" s="8" t="s">
        <v>8</v>
      </c>
      <c r="C970" s="42">
        <v>2046</v>
      </c>
      <c r="D970" s="58">
        <f t="shared" si="30"/>
        <v>2199.4499999999998</v>
      </c>
      <c r="E970" s="9"/>
    </row>
    <row r="971" spans="1:5" ht="15.95" customHeight="1" x14ac:dyDescent="0.2">
      <c r="A971" s="8">
        <f t="shared" ref="A971:A1034" si="31">A970+1</f>
        <v>37000962</v>
      </c>
      <c r="B971" s="8" t="s">
        <v>8</v>
      </c>
      <c r="C971" s="42">
        <v>2013</v>
      </c>
      <c r="D971" s="58">
        <f t="shared" ref="D971:D1034" si="32">IF(B971=VLOOKUP(B971,$F$10:$G$15,1,0),C971+(C971*(VLOOKUP(B971,$F$10:$G$15,2,0))),0)</f>
        <v>2163.9749999999999</v>
      </c>
      <c r="E971" s="9"/>
    </row>
    <row r="972" spans="1:5" ht="15.95" customHeight="1" x14ac:dyDescent="0.2">
      <c r="A972" s="8">
        <f t="shared" si="31"/>
        <v>37000963</v>
      </c>
      <c r="B972" s="8" t="s">
        <v>8</v>
      </c>
      <c r="C972" s="42">
        <v>2025</v>
      </c>
      <c r="D972" s="58">
        <f t="shared" si="32"/>
        <v>2176.875</v>
      </c>
      <c r="E972" s="9"/>
    </row>
    <row r="973" spans="1:5" ht="15.95" customHeight="1" x14ac:dyDescent="0.2">
      <c r="A973" s="8">
        <f t="shared" si="31"/>
        <v>37000964</v>
      </c>
      <c r="B973" s="8" t="s">
        <v>8</v>
      </c>
      <c r="C973" s="42">
        <v>1992</v>
      </c>
      <c r="D973" s="58">
        <f t="shared" si="32"/>
        <v>2141.4</v>
      </c>
      <c r="E973" s="9"/>
    </row>
    <row r="974" spans="1:5" ht="15.95" customHeight="1" x14ac:dyDescent="0.2">
      <c r="A974" s="8">
        <f t="shared" si="31"/>
        <v>37000965</v>
      </c>
      <c r="B974" s="8" t="s">
        <v>8</v>
      </c>
      <c r="C974" s="42">
        <v>2016</v>
      </c>
      <c r="D974" s="58">
        <f t="shared" si="32"/>
        <v>2167.1999999999998</v>
      </c>
      <c r="E974" s="9"/>
    </row>
    <row r="975" spans="1:5" ht="15.95" customHeight="1" x14ac:dyDescent="0.2">
      <c r="A975" s="8">
        <f t="shared" si="31"/>
        <v>37000966</v>
      </c>
      <c r="B975" s="8" t="s">
        <v>8</v>
      </c>
      <c r="C975" s="42">
        <v>2037</v>
      </c>
      <c r="D975" s="58">
        <f t="shared" si="32"/>
        <v>2189.7750000000001</v>
      </c>
      <c r="E975" s="9"/>
    </row>
    <row r="976" spans="1:5" ht="15.95" customHeight="1" x14ac:dyDescent="0.2">
      <c r="A976" s="8">
        <f t="shared" si="31"/>
        <v>37000967</v>
      </c>
      <c r="B976" s="8" t="s">
        <v>8</v>
      </c>
      <c r="C976" s="42">
        <v>2046</v>
      </c>
      <c r="D976" s="58">
        <f t="shared" si="32"/>
        <v>2199.4499999999998</v>
      </c>
      <c r="E976" s="9"/>
    </row>
    <row r="977" spans="1:5" ht="15.95" customHeight="1" x14ac:dyDescent="0.2">
      <c r="A977" s="8">
        <f t="shared" si="31"/>
        <v>37000968</v>
      </c>
      <c r="B977" s="8" t="s">
        <v>8</v>
      </c>
      <c r="C977" s="42">
        <v>2046</v>
      </c>
      <c r="D977" s="58">
        <f t="shared" si="32"/>
        <v>2199.4499999999998</v>
      </c>
      <c r="E977" s="9"/>
    </row>
    <row r="978" spans="1:5" ht="15.95" customHeight="1" x14ac:dyDescent="0.2">
      <c r="A978" s="8">
        <f t="shared" si="31"/>
        <v>37000969</v>
      </c>
      <c r="B978" s="8" t="s">
        <v>8</v>
      </c>
      <c r="C978" s="42">
        <v>2046</v>
      </c>
      <c r="D978" s="58">
        <f t="shared" si="32"/>
        <v>2199.4499999999998</v>
      </c>
      <c r="E978" s="9"/>
    </row>
    <row r="979" spans="1:5" ht="15.95" customHeight="1" x14ac:dyDescent="0.2">
      <c r="A979" s="8">
        <f t="shared" si="31"/>
        <v>37000970</v>
      </c>
      <c r="B979" s="8" t="s">
        <v>8</v>
      </c>
      <c r="C979" s="42">
        <v>2046</v>
      </c>
      <c r="D979" s="58">
        <f t="shared" si="32"/>
        <v>2199.4499999999998</v>
      </c>
      <c r="E979" s="9"/>
    </row>
    <row r="980" spans="1:5" ht="15.95" customHeight="1" x14ac:dyDescent="0.2">
      <c r="A980" s="8">
        <f t="shared" si="31"/>
        <v>37000971</v>
      </c>
      <c r="B980" s="8" t="s">
        <v>8</v>
      </c>
      <c r="C980" s="42">
        <v>2016</v>
      </c>
      <c r="D980" s="58">
        <f t="shared" si="32"/>
        <v>2167.1999999999998</v>
      </c>
      <c r="E980" s="9"/>
    </row>
    <row r="981" spans="1:5" ht="15.95" customHeight="1" x14ac:dyDescent="0.2">
      <c r="A981" s="8">
        <f t="shared" si="31"/>
        <v>37000972</v>
      </c>
      <c r="B981" s="8" t="s">
        <v>8</v>
      </c>
      <c r="C981" s="42">
        <v>2046</v>
      </c>
      <c r="D981" s="58">
        <f t="shared" si="32"/>
        <v>2199.4499999999998</v>
      </c>
      <c r="E981" s="9"/>
    </row>
    <row r="982" spans="1:5" ht="15.95" customHeight="1" x14ac:dyDescent="0.2">
      <c r="A982" s="8">
        <f t="shared" si="31"/>
        <v>37000973</v>
      </c>
      <c r="B982" s="8" t="s">
        <v>8</v>
      </c>
      <c r="C982" s="42">
        <v>2046</v>
      </c>
      <c r="D982" s="58">
        <f t="shared" si="32"/>
        <v>2199.4499999999998</v>
      </c>
      <c r="E982" s="9"/>
    </row>
    <row r="983" spans="1:5" ht="15.95" customHeight="1" x14ac:dyDescent="0.2">
      <c r="A983" s="8">
        <f t="shared" si="31"/>
        <v>37000974</v>
      </c>
      <c r="B983" s="8" t="s">
        <v>8</v>
      </c>
      <c r="C983" s="42">
        <v>2016</v>
      </c>
      <c r="D983" s="58">
        <f t="shared" si="32"/>
        <v>2167.1999999999998</v>
      </c>
      <c r="E983" s="9"/>
    </row>
    <row r="984" spans="1:5" ht="15.95" customHeight="1" x14ac:dyDescent="0.2">
      <c r="A984" s="8">
        <f t="shared" si="31"/>
        <v>37000975</v>
      </c>
      <c r="B984" s="8" t="s">
        <v>8</v>
      </c>
      <c r="C984" s="42">
        <v>2043</v>
      </c>
      <c r="D984" s="58">
        <f t="shared" si="32"/>
        <v>2196.2249999999999</v>
      </c>
      <c r="E984" s="9"/>
    </row>
    <row r="985" spans="1:5" ht="15.95" customHeight="1" x14ac:dyDescent="0.2">
      <c r="A985" s="8">
        <f t="shared" si="31"/>
        <v>37000976</v>
      </c>
      <c r="B985" s="8" t="s">
        <v>8</v>
      </c>
      <c r="C985" s="42">
        <v>2046</v>
      </c>
      <c r="D985" s="58">
        <f t="shared" si="32"/>
        <v>2199.4499999999998</v>
      </c>
      <c r="E985" s="9"/>
    </row>
    <row r="986" spans="1:5" ht="15.95" customHeight="1" x14ac:dyDescent="0.2">
      <c r="A986" s="8">
        <f t="shared" si="31"/>
        <v>37000977</v>
      </c>
      <c r="B986" s="8" t="s">
        <v>8</v>
      </c>
      <c r="C986" s="42">
        <v>540</v>
      </c>
      <c r="D986" s="58">
        <f t="shared" si="32"/>
        <v>580.5</v>
      </c>
      <c r="E986" s="9"/>
    </row>
    <row r="987" spans="1:5" ht="15.95" customHeight="1" x14ac:dyDescent="0.2">
      <c r="A987" s="8">
        <f t="shared" si="31"/>
        <v>37000978</v>
      </c>
      <c r="B987" s="8" t="s">
        <v>8</v>
      </c>
      <c r="C987" s="42">
        <v>2031</v>
      </c>
      <c r="D987" s="58">
        <f t="shared" si="32"/>
        <v>2183.3249999999998</v>
      </c>
      <c r="E987" s="9"/>
    </row>
    <row r="988" spans="1:5" ht="15.95" customHeight="1" x14ac:dyDescent="0.2">
      <c r="A988" s="8">
        <f t="shared" si="31"/>
        <v>37000979</v>
      </c>
      <c r="B988" s="8" t="s">
        <v>8</v>
      </c>
      <c r="C988" s="42">
        <v>2046</v>
      </c>
      <c r="D988" s="58">
        <f t="shared" si="32"/>
        <v>2199.4499999999998</v>
      </c>
      <c r="E988" s="9"/>
    </row>
    <row r="989" spans="1:5" ht="15.95" customHeight="1" x14ac:dyDescent="0.2">
      <c r="A989" s="8">
        <f t="shared" si="31"/>
        <v>37000980</v>
      </c>
      <c r="B989" s="8" t="s">
        <v>8</v>
      </c>
      <c r="C989" s="42">
        <v>2016</v>
      </c>
      <c r="D989" s="58">
        <f t="shared" si="32"/>
        <v>2167.1999999999998</v>
      </c>
      <c r="E989" s="9"/>
    </row>
    <row r="990" spans="1:5" ht="15.95" customHeight="1" x14ac:dyDescent="0.2">
      <c r="A990" s="8">
        <f t="shared" si="31"/>
        <v>37000981</v>
      </c>
      <c r="B990" s="8" t="s">
        <v>8</v>
      </c>
      <c r="C990" s="42">
        <v>3400</v>
      </c>
      <c r="D990" s="58">
        <f t="shared" si="32"/>
        <v>3655</v>
      </c>
      <c r="E990" s="9"/>
    </row>
    <row r="991" spans="1:5" ht="15.95" customHeight="1" x14ac:dyDescent="0.2">
      <c r="A991" s="8">
        <f t="shared" si="31"/>
        <v>37000982</v>
      </c>
      <c r="B991" s="8" t="s">
        <v>8</v>
      </c>
      <c r="C991" s="42">
        <v>2046</v>
      </c>
      <c r="D991" s="58">
        <f t="shared" si="32"/>
        <v>2199.4499999999998</v>
      </c>
      <c r="E991" s="9"/>
    </row>
    <row r="992" spans="1:5" ht="15.95" customHeight="1" x14ac:dyDescent="0.2">
      <c r="A992" s="8">
        <f t="shared" si="31"/>
        <v>37000983</v>
      </c>
      <c r="B992" s="8" t="s">
        <v>8</v>
      </c>
      <c r="C992" s="42">
        <v>2025</v>
      </c>
      <c r="D992" s="58">
        <f t="shared" si="32"/>
        <v>2176.875</v>
      </c>
      <c r="E992" s="9"/>
    </row>
    <row r="993" spans="1:5" ht="15.95" customHeight="1" x14ac:dyDescent="0.2">
      <c r="A993" s="8">
        <f t="shared" si="31"/>
        <v>37000984</v>
      </c>
      <c r="B993" s="8" t="s">
        <v>8</v>
      </c>
      <c r="C993" s="42">
        <v>2046</v>
      </c>
      <c r="D993" s="58">
        <f t="shared" si="32"/>
        <v>2199.4499999999998</v>
      </c>
      <c r="E993" s="9"/>
    </row>
    <row r="994" spans="1:5" ht="15.95" customHeight="1" x14ac:dyDescent="0.2">
      <c r="A994" s="8">
        <f t="shared" si="31"/>
        <v>37000985</v>
      </c>
      <c r="B994" s="8" t="s">
        <v>8</v>
      </c>
      <c r="C994" s="42">
        <v>2046</v>
      </c>
      <c r="D994" s="58">
        <f t="shared" si="32"/>
        <v>2199.4499999999998</v>
      </c>
      <c r="E994" s="9"/>
    </row>
    <row r="995" spans="1:5" ht="15.95" customHeight="1" x14ac:dyDescent="0.2">
      <c r="A995" s="8">
        <f t="shared" si="31"/>
        <v>37000986</v>
      </c>
      <c r="B995" s="8" t="s">
        <v>8</v>
      </c>
      <c r="C995" s="42">
        <v>2037</v>
      </c>
      <c r="D995" s="58">
        <f t="shared" si="32"/>
        <v>2189.7750000000001</v>
      </c>
      <c r="E995" s="9"/>
    </row>
    <row r="996" spans="1:5" ht="15.95" customHeight="1" x14ac:dyDescent="0.2">
      <c r="A996" s="8">
        <f t="shared" si="31"/>
        <v>37000987</v>
      </c>
      <c r="B996" s="8" t="s">
        <v>8</v>
      </c>
      <c r="C996" s="42">
        <v>2046</v>
      </c>
      <c r="D996" s="58">
        <f t="shared" si="32"/>
        <v>2199.4499999999998</v>
      </c>
      <c r="E996" s="9"/>
    </row>
    <row r="997" spans="1:5" ht="15.95" customHeight="1" x14ac:dyDescent="0.2">
      <c r="A997" s="8">
        <f t="shared" si="31"/>
        <v>37000988</v>
      </c>
      <c r="B997" s="8" t="s">
        <v>8</v>
      </c>
      <c r="C997" s="42">
        <v>2046</v>
      </c>
      <c r="D997" s="58">
        <f t="shared" si="32"/>
        <v>2199.4499999999998</v>
      </c>
      <c r="E997" s="9"/>
    </row>
    <row r="998" spans="1:5" ht="15.95" customHeight="1" x14ac:dyDescent="0.2">
      <c r="A998" s="8">
        <f t="shared" si="31"/>
        <v>37000989</v>
      </c>
      <c r="B998" s="8" t="s">
        <v>8</v>
      </c>
      <c r="C998" s="42">
        <v>2034</v>
      </c>
      <c r="D998" s="58">
        <f t="shared" si="32"/>
        <v>2186.5500000000002</v>
      </c>
      <c r="E998" s="9"/>
    </row>
    <row r="999" spans="1:5" ht="15.95" customHeight="1" x14ac:dyDescent="0.2">
      <c r="A999" s="8">
        <f t="shared" si="31"/>
        <v>37000990</v>
      </c>
      <c r="B999" s="8" t="s">
        <v>8</v>
      </c>
      <c r="C999" s="42">
        <v>2046</v>
      </c>
      <c r="D999" s="58">
        <f t="shared" si="32"/>
        <v>2199.4499999999998</v>
      </c>
      <c r="E999" s="9"/>
    </row>
    <row r="1000" spans="1:5" ht="15.95" customHeight="1" x14ac:dyDescent="0.2">
      <c r="A1000" s="8">
        <f t="shared" si="31"/>
        <v>37000991</v>
      </c>
      <c r="B1000" s="8" t="s">
        <v>8</v>
      </c>
      <c r="C1000" s="42">
        <v>2037</v>
      </c>
      <c r="D1000" s="58">
        <f t="shared" si="32"/>
        <v>2189.7750000000001</v>
      </c>
      <c r="E1000" s="9"/>
    </row>
    <row r="1001" spans="1:5" ht="15.95" customHeight="1" x14ac:dyDescent="0.2">
      <c r="A1001" s="8">
        <f t="shared" si="31"/>
        <v>37000992</v>
      </c>
      <c r="B1001" s="8" t="s">
        <v>8</v>
      </c>
      <c r="C1001" s="42">
        <v>3400</v>
      </c>
      <c r="D1001" s="58">
        <f t="shared" si="32"/>
        <v>3655</v>
      </c>
      <c r="E1001" s="9"/>
    </row>
    <row r="1002" spans="1:5" ht="15.95" customHeight="1" x14ac:dyDescent="0.2">
      <c r="A1002" s="8">
        <f t="shared" si="31"/>
        <v>37000993</v>
      </c>
      <c r="B1002" s="8" t="s">
        <v>8</v>
      </c>
      <c r="C1002" s="42">
        <v>2046</v>
      </c>
      <c r="D1002" s="58">
        <f t="shared" si="32"/>
        <v>2199.4499999999998</v>
      </c>
      <c r="E1002" s="9"/>
    </row>
    <row r="1003" spans="1:5" ht="15.95" customHeight="1" x14ac:dyDescent="0.2">
      <c r="A1003" s="8">
        <f t="shared" si="31"/>
        <v>37000994</v>
      </c>
      <c r="B1003" s="8" t="s">
        <v>8</v>
      </c>
      <c r="C1003" s="42">
        <v>2046</v>
      </c>
      <c r="D1003" s="58">
        <f t="shared" si="32"/>
        <v>2199.4499999999998</v>
      </c>
      <c r="E1003" s="9"/>
    </row>
    <row r="1004" spans="1:5" ht="15.95" customHeight="1" x14ac:dyDescent="0.2">
      <c r="A1004" s="8">
        <f t="shared" si="31"/>
        <v>37000995</v>
      </c>
      <c r="B1004" s="8" t="s">
        <v>8</v>
      </c>
      <c r="C1004" s="42">
        <v>2046</v>
      </c>
      <c r="D1004" s="58">
        <f t="shared" si="32"/>
        <v>2199.4499999999998</v>
      </c>
      <c r="E1004" s="9"/>
    </row>
    <row r="1005" spans="1:5" ht="15.95" customHeight="1" x14ac:dyDescent="0.2">
      <c r="A1005" s="8">
        <f t="shared" si="31"/>
        <v>37000996</v>
      </c>
      <c r="B1005" s="8" t="s">
        <v>8</v>
      </c>
      <c r="C1005" s="42">
        <v>1992</v>
      </c>
      <c r="D1005" s="58">
        <f t="shared" si="32"/>
        <v>2141.4</v>
      </c>
      <c r="E1005" s="9"/>
    </row>
    <row r="1006" spans="1:5" ht="15.95" customHeight="1" x14ac:dyDescent="0.2">
      <c r="A1006" s="8">
        <f t="shared" si="31"/>
        <v>37000997</v>
      </c>
      <c r="B1006" s="8" t="s">
        <v>8</v>
      </c>
      <c r="C1006" s="42">
        <v>2046</v>
      </c>
      <c r="D1006" s="58">
        <f t="shared" si="32"/>
        <v>2199.4499999999998</v>
      </c>
      <c r="E1006" s="9"/>
    </row>
    <row r="1007" spans="1:5" ht="15.95" customHeight="1" x14ac:dyDescent="0.2">
      <c r="A1007" s="8">
        <f t="shared" si="31"/>
        <v>37000998</v>
      </c>
      <c r="B1007" s="8" t="s">
        <v>10</v>
      </c>
      <c r="C1007" s="42">
        <v>540</v>
      </c>
      <c r="D1007" s="58">
        <f t="shared" si="32"/>
        <v>576.17999999999995</v>
      </c>
      <c r="E1007" s="9"/>
    </row>
    <row r="1008" spans="1:5" ht="15.95" customHeight="1" x14ac:dyDescent="0.2">
      <c r="A1008" s="8">
        <f t="shared" si="31"/>
        <v>37000999</v>
      </c>
      <c r="B1008" s="8" t="s">
        <v>10</v>
      </c>
      <c r="C1008" s="42">
        <v>2010</v>
      </c>
      <c r="D1008" s="58">
        <f t="shared" si="32"/>
        <v>2144.67</v>
      </c>
      <c r="E1008" s="9"/>
    </row>
    <row r="1009" spans="1:5" ht="15.95" customHeight="1" x14ac:dyDescent="0.2">
      <c r="A1009" s="8">
        <f t="shared" si="31"/>
        <v>37001000</v>
      </c>
      <c r="B1009" s="8" t="s">
        <v>10</v>
      </c>
      <c r="C1009" s="42">
        <v>2046</v>
      </c>
      <c r="D1009" s="58">
        <f t="shared" si="32"/>
        <v>2183.0819999999999</v>
      </c>
      <c r="E1009" s="9"/>
    </row>
    <row r="1010" spans="1:5" ht="15.95" customHeight="1" x14ac:dyDescent="0.2">
      <c r="A1010" s="8">
        <f t="shared" si="31"/>
        <v>37001001</v>
      </c>
      <c r="B1010" s="8" t="s">
        <v>10</v>
      </c>
      <c r="C1010" s="42">
        <v>2046</v>
      </c>
      <c r="D1010" s="58">
        <f t="shared" si="32"/>
        <v>2183.0819999999999</v>
      </c>
      <c r="E1010" s="9"/>
    </row>
    <row r="1011" spans="1:5" ht="15.95" customHeight="1" x14ac:dyDescent="0.2">
      <c r="A1011" s="8">
        <f t="shared" si="31"/>
        <v>37001002</v>
      </c>
      <c r="B1011" s="8" t="s">
        <v>10</v>
      </c>
      <c r="C1011" s="42">
        <v>2016</v>
      </c>
      <c r="D1011" s="58">
        <f t="shared" si="32"/>
        <v>2151.0720000000001</v>
      </c>
      <c r="E1011" s="9"/>
    </row>
    <row r="1012" spans="1:5" ht="15.95" customHeight="1" x14ac:dyDescent="0.2">
      <c r="A1012" s="8">
        <f t="shared" si="31"/>
        <v>37001003</v>
      </c>
      <c r="B1012" s="8" t="s">
        <v>10</v>
      </c>
      <c r="C1012" s="42">
        <v>2043</v>
      </c>
      <c r="D1012" s="58">
        <f t="shared" si="32"/>
        <v>2179.8809999999999</v>
      </c>
      <c r="E1012" s="9"/>
    </row>
    <row r="1013" spans="1:5" ht="15.95" customHeight="1" x14ac:dyDescent="0.2">
      <c r="A1013" s="8">
        <f t="shared" si="31"/>
        <v>37001004</v>
      </c>
      <c r="B1013" s="8" t="s">
        <v>10</v>
      </c>
      <c r="C1013" s="42">
        <v>2028</v>
      </c>
      <c r="D1013" s="58">
        <f t="shared" si="32"/>
        <v>2163.8760000000002</v>
      </c>
      <c r="E1013" s="9"/>
    </row>
    <row r="1014" spans="1:5" ht="15.95" customHeight="1" x14ac:dyDescent="0.2">
      <c r="A1014" s="8">
        <f t="shared" si="31"/>
        <v>37001005</v>
      </c>
      <c r="B1014" s="8" t="s">
        <v>10</v>
      </c>
      <c r="C1014" s="42">
        <v>2046</v>
      </c>
      <c r="D1014" s="58">
        <f t="shared" si="32"/>
        <v>2183.0819999999999</v>
      </c>
      <c r="E1014" s="9"/>
    </row>
    <row r="1015" spans="1:5" ht="15.95" customHeight="1" x14ac:dyDescent="0.2">
      <c r="A1015" s="8">
        <f t="shared" si="31"/>
        <v>37001006</v>
      </c>
      <c r="B1015" s="8" t="s">
        <v>10</v>
      </c>
      <c r="C1015" s="42">
        <v>2040</v>
      </c>
      <c r="D1015" s="58">
        <f t="shared" si="32"/>
        <v>2176.6799999999998</v>
      </c>
      <c r="E1015" s="9"/>
    </row>
    <row r="1016" spans="1:5" ht="15.95" customHeight="1" x14ac:dyDescent="0.2">
      <c r="A1016" s="8">
        <f t="shared" si="31"/>
        <v>37001007</v>
      </c>
      <c r="B1016" s="8" t="s">
        <v>10</v>
      </c>
      <c r="C1016" s="42">
        <v>2046</v>
      </c>
      <c r="D1016" s="58">
        <f t="shared" si="32"/>
        <v>2183.0819999999999</v>
      </c>
      <c r="E1016" s="9"/>
    </row>
    <row r="1017" spans="1:5" ht="15.95" customHeight="1" x14ac:dyDescent="0.2">
      <c r="A1017" s="8">
        <f t="shared" si="31"/>
        <v>37001008</v>
      </c>
      <c r="B1017" s="8" t="s">
        <v>10</v>
      </c>
      <c r="C1017" s="42">
        <v>2022</v>
      </c>
      <c r="D1017" s="58">
        <f t="shared" si="32"/>
        <v>2157.4740000000002</v>
      </c>
      <c r="E1017" s="9"/>
    </row>
    <row r="1018" spans="1:5" ht="15.95" customHeight="1" x14ac:dyDescent="0.2">
      <c r="A1018" s="8">
        <f t="shared" si="31"/>
        <v>37001009</v>
      </c>
      <c r="B1018" s="8" t="s">
        <v>10</v>
      </c>
      <c r="C1018" s="42">
        <v>2046</v>
      </c>
      <c r="D1018" s="58">
        <f t="shared" si="32"/>
        <v>2183.0819999999999</v>
      </c>
      <c r="E1018" s="9"/>
    </row>
    <row r="1019" spans="1:5" ht="15.95" customHeight="1" x14ac:dyDescent="0.2">
      <c r="A1019" s="8">
        <f t="shared" si="31"/>
        <v>37001010</v>
      </c>
      <c r="B1019" s="8" t="s">
        <v>10</v>
      </c>
      <c r="C1019" s="42">
        <v>2046</v>
      </c>
      <c r="D1019" s="58">
        <f t="shared" si="32"/>
        <v>2183.0819999999999</v>
      </c>
      <c r="E1019" s="9"/>
    </row>
    <row r="1020" spans="1:5" ht="15.95" customHeight="1" x14ac:dyDescent="0.2">
      <c r="A1020" s="8">
        <f t="shared" si="31"/>
        <v>37001011</v>
      </c>
      <c r="B1020" s="8" t="s">
        <v>10</v>
      </c>
      <c r="C1020" s="42">
        <v>2034</v>
      </c>
      <c r="D1020" s="58">
        <f t="shared" si="32"/>
        <v>2170.2780000000002</v>
      </c>
      <c r="E1020" s="9"/>
    </row>
    <row r="1021" spans="1:5" ht="15.95" customHeight="1" x14ac:dyDescent="0.2">
      <c r="A1021" s="8">
        <f t="shared" si="31"/>
        <v>37001012</v>
      </c>
      <c r="B1021" s="8" t="s">
        <v>10</v>
      </c>
      <c r="C1021" s="42">
        <v>2046</v>
      </c>
      <c r="D1021" s="58">
        <f t="shared" si="32"/>
        <v>2183.0819999999999</v>
      </c>
      <c r="E1021" s="9"/>
    </row>
    <row r="1022" spans="1:5" ht="15.95" customHeight="1" x14ac:dyDescent="0.2">
      <c r="A1022" s="8">
        <f t="shared" si="31"/>
        <v>37001013</v>
      </c>
      <c r="B1022" s="8" t="s">
        <v>10</v>
      </c>
      <c r="C1022" s="42">
        <v>2028</v>
      </c>
      <c r="D1022" s="58">
        <f t="shared" si="32"/>
        <v>2163.8760000000002</v>
      </c>
      <c r="E1022" s="9"/>
    </row>
    <row r="1023" spans="1:5" ht="15.95" customHeight="1" x14ac:dyDescent="0.2">
      <c r="A1023" s="8">
        <f t="shared" si="31"/>
        <v>37001014</v>
      </c>
      <c r="B1023" s="8" t="s">
        <v>10</v>
      </c>
      <c r="C1023" s="42">
        <v>2046</v>
      </c>
      <c r="D1023" s="58">
        <f t="shared" si="32"/>
        <v>2183.0819999999999</v>
      </c>
      <c r="E1023" s="9"/>
    </row>
    <row r="1024" spans="1:5" ht="15.95" customHeight="1" x14ac:dyDescent="0.2">
      <c r="A1024" s="8">
        <f t="shared" si="31"/>
        <v>37001015</v>
      </c>
      <c r="B1024" s="8" t="s">
        <v>10</v>
      </c>
      <c r="C1024" s="42">
        <v>2046</v>
      </c>
      <c r="D1024" s="58">
        <f t="shared" si="32"/>
        <v>2183.0819999999999</v>
      </c>
      <c r="E1024" s="9"/>
    </row>
    <row r="1025" spans="1:5" ht="15.95" customHeight="1" x14ac:dyDescent="0.2">
      <c r="A1025" s="8">
        <f t="shared" si="31"/>
        <v>37001016</v>
      </c>
      <c r="B1025" s="8" t="s">
        <v>10</v>
      </c>
      <c r="C1025" s="42">
        <v>2043</v>
      </c>
      <c r="D1025" s="58">
        <f t="shared" si="32"/>
        <v>2179.8809999999999</v>
      </c>
      <c r="E1025" s="9"/>
    </row>
    <row r="1026" spans="1:5" ht="15.95" customHeight="1" x14ac:dyDescent="0.2">
      <c r="A1026" s="8">
        <f t="shared" si="31"/>
        <v>37001017</v>
      </c>
      <c r="B1026" s="8" t="s">
        <v>10</v>
      </c>
      <c r="C1026" s="42">
        <v>2046</v>
      </c>
      <c r="D1026" s="58">
        <f t="shared" si="32"/>
        <v>2183.0819999999999</v>
      </c>
      <c r="E1026" s="9"/>
    </row>
    <row r="1027" spans="1:5" ht="15.95" customHeight="1" x14ac:dyDescent="0.2">
      <c r="A1027" s="8">
        <f t="shared" si="31"/>
        <v>37001018</v>
      </c>
      <c r="B1027" s="8" t="s">
        <v>10</v>
      </c>
      <c r="C1027" s="42">
        <v>2013</v>
      </c>
      <c r="D1027" s="58">
        <f t="shared" si="32"/>
        <v>2147.8710000000001</v>
      </c>
      <c r="E1027" s="9"/>
    </row>
    <row r="1028" spans="1:5" ht="15.95" customHeight="1" x14ac:dyDescent="0.2">
      <c r="A1028" s="8">
        <f t="shared" si="31"/>
        <v>37001019</v>
      </c>
      <c r="B1028" s="8" t="s">
        <v>10</v>
      </c>
      <c r="C1028" s="42">
        <v>2022</v>
      </c>
      <c r="D1028" s="58">
        <f t="shared" si="32"/>
        <v>2157.4740000000002</v>
      </c>
      <c r="E1028" s="9"/>
    </row>
    <row r="1029" spans="1:5" ht="15.95" customHeight="1" x14ac:dyDescent="0.2">
      <c r="A1029" s="8">
        <f t="shared" si="31"/>
        <v>37001020</v>
      </c>
      <c r="B1029" s="8" t="s">
        <v>10</v>
      </c>
      <c r="C1029" s="42">
        <v>2046</v>
      </c>
      <c r="D1029" s="58">
        <f t="shared" si="32"/>
        <v>2183.0819999999999</v>
      </c>
      <c r="E1029" s="9"/>
    </row>
    <row r="1030" spans="1:5" ht="15.95" customHeight="1" x14ac:dyDescent="0.2">
      <c r="A1030" s="8">
        <f t="shared" si="31"/>
        <v>37001021</v>
      </c>
      <c r="B1030" s="8" t="s">
        <v>10</v>
      </c>
      <c r="C1030" s="42">
        <v>2013</v>
      </c>
      <c r="D1030" s="58">
        <f t="shared" si="32"/>
        <v>2147.8710000000001</v>
      </c>
      <c r="E1030" s="9"/>
    </row>
    <row r="1031" spans="1:5" ht="15.95" customHeight="1" x14ac:dyDescent="0.2">
      <c r="A1031" s="8">
        <f t="shared" si="31"/>
        <v>37001022</v>
      </c>
      <c r="B1031" s="8" t="s">
        <v>10</v>
      </c>
      <c r="C1031" s="42">
        <v>2043</v>
      </c>
      <c r="D1031" s="58">
        <f t="shared" si="32"/>
        <v>2179.8809999999999</v>
      </c>
      <c r="E1031" s="9"/>
    </row>
    <row r="1032" spans="1:5" ht="15.95" customHeight="1" x14ac:dyDescent="0.2">
      <c r="A1032" s="8">
        <f t="shared" si="31"/>
        <v>37001023</v>
      </c>
      <c r="B1032" s="8" t="s">
        <v>10</v>
      </c>
      <c r="C1032" s="42">
        <v>2046</v>
      </c>
      <c r="D1032" s="58">
        <f t="shared" si="32"/>
        <v>2183.0819999999999</v>
      </c>
      <c r="E1032" s="9"/>
    </row>
    <row r="1033" spans="1:5" ht="15.95" customHeight="1" x14ac:dyDescent="0.2">
      <c r="A1033" s="8">
        <f t="shared" si="31"/>
        <v>37001024</v>
      </c>
      <c r="B1033" s="8" t="s">
        <v>10</v>
      </c>
      <c r="C1033" s="42">
        <v>2025</v>
      </c>
      <c r="D1033" s="58">
        <f t="shared" si="32"/>
        <v>2160.6750000000002</v>
      </c>
      <c r="E1033" s="9"/>
    </row>
    <row r="1034" spans="1:5" ht="15.95" customHeight="1" x14ac:dyDescent="0.2">
      <c r="A1034" s="8">
        <f t="shared" si="31"/>
        <v>37001025</v>
      </c>
      <c r="B1034" s="8" t="s">
        <v>10</v>
      </c>
      <c r="C1034" s="42">
        <v>2013</v>
      </c>
      <c r="D1034" s="58">
        <f t="shared" si="32"/>
        <v>2147.8710000000001</v>
      </c>
      <c r="E1034" s="9"/>
    </row>
    <row r="1035" spans="1:5" ht="15.95" customHeight="1" x14ac:dyDescent="0.2">
      <c r="A1035" s="8">
        <f t="shared" ref="A1035:A1098" si="33">A1034+1</f>
        <v>37001026</v>
      </c>
      <c r="B1035" s="8" t="s">
        <v>10</v>
      </c>
      <c r="C1035" s="42">
        <v>2022</v>
      </c>
      <c r="D1035" s="58">
        <f t="shared" ref="D1035:D1098" si="34">IF(B1035=VLOOKUP(B1035,$F$10:$G$15,1,0),C1035+(C1035*(VLOOKUP(B1035,$F$10:$G$15,2,0))),0)</f>
        <v>2157.4740000000002</v>
      </c>
      <c r="E1035" s="9"/>
    </row>
    <row r="1036" spans="1:5" ht="15.95" customHeight="1" x14ac:dyDescent="0.2">
      <c r="A1036" s="8">
        <f t="shared" si="33"/>
        <v>37001027</v>
      </c>
      <c r="B1036" s="8" t="s">
        <v>10</v>
      </c>
      <c r="C1036" s="42">
        <v>2046</v>
      </c>
      <c r="D1036" s="58">
        <f t="shared" si="34"/>
        <v>2183.0819999999999</v>
      </c>
      <c r="E1036" s="9"/>
    </row>
    <row r="1037" spans="1:5" ht="15.95" customHeight="1" x14ac:dyDescent="0.2">
      <c r="A1037" s="8">
        <f t="shared" si="33"/>
        <v>37001028</v>
      </c>
      <c r="B1037" s="8" t="s">
        <v>10</v>
      </c>
      <c r="C1037" s="42">
        <v>2025</v>
      </c>
      <c r="D1037" s="58">
        <f t="shared" si="34"/>
        <v>2160.6750000000002</v>
      </c>
      <c r="E1037" s="9"/>
    </row>
    <row r="1038" spans="1:5" ht="15.95" customHeight="1" x14ac:dyDescent="0.2">
      <c r="A1038" s="8">
        <f t="shared" si="33"/>
        <v>37001029</v>
      </c>
      <c r="B1038" s="8" t="s">
        <v>10</v>
      </c>
      <c r="C1038" s="42">
        <v>2046</v>
      </c>
      <c r="D1038" s="58">
        <f t="shared" si="34"/>
        <v>2183.0819999999999</v>
      </c>
      <c r="E1038" s="9"/>
    </row>
    <row r="1039" spans="1:5" ht="15.95" customHeight="1" x14ac:dyDescent="0.2">
      <c r="A1039" s="8">
        <f t="shared" si="33"/>
        <v>37001030</v>
      </c>
      <c r="B1039" s="8" t="s">
        <v>10</v>
      </c>
      <c r="C1039" s="42">
        <v>2046</v>
      </c>
      <c r="D1039" s="58">
        <f t="shared" si="34"/>
        <v>2183.0819999999999</v>
      </c>
      <c r="E1039" s="9"/>
    </row>
    <row r="1040" spans="1:5" ht="15.95" customHeight="1" x14ac:dyDescent="0.2">
      <c r="A1040" s="8">
        <f t="shared" si="33"/>
        <v>37001031</v>
      </c>
      <c r="B1040" s="8" t="s">
        <v>10</v>
      </c>
      <c r="C1040" s="42">
        <v>2046</v>
      </c>
      <c r="D1040" s="58">
        <f t="shared" si="34"/>
        <v>2183.0819999999999</v>
      </c>
      <c r="E1040" s="9"/>
    </row>
    <row r="1041" spans="1:5" ht="15.95" customHeight="1" x14ac:dyDescent="0.2">
      <c r="A1041" s="8">
        <f t="shared" si="33"/>
        <v>37001032</v>
      </c>
      <c r="B1041" s="8" t="s">
        <v>10</v>
      </c>
      <c r="C1041" s="42">
        <v>2046</v>
      </c>
      <c r="D1041" s="58">
        <f t="shared" si="34"/>
        <v>2183.0819999999999</v>
      </c>
      <c r="E1041" s="9"/>
    </row>
    <row r="1042" spans="1:5" ht="15.95" customHeight="1" x14ac:dyDescent="0.2">
      <c r="A1042" s="8">
        <f t="shared" si="33"/>
        <v>37001033</v>
      </c>
      <c r="B1042" s="8" t="s">
        <v>10</v>
      </c>
      <c r="C1042" s="42">
        <v>2046</v>
      </c>
      <c r="D1042" s="58">
        <f t="shared" si="34"/>
        <v>2183.0819999999999</v>
      </c>
      <c r="E1042" s="9"/>
    </row>
    <row r="1043" spans="1:5" ht="15.95" customHeight="1" x14ac:dyDescent="0.2">
      <c r="A1043" s="8">
        <f t="shared" si="33"/>
        <v>37001034</v>
      </c>
      <c r="B1043" s="8" t="s">
        <v>10</v>
      </c>
      <c r="C1043" s="42">
        <v>2046</v>
      </c>
      <c r="D1043" s="58">
        <f t="shared" si="34"/>
        <v>2183.0819999999999</v>
      </c>
      <c r="E1043" s="9"/>
    </row>
    <row r="1044" spans="1:5" ht="15.95" customHeight="1" x14ac:dyDescent="0.2">
      <c r="A1044" s="8">
        <f t="shared" si="33"/>
        <v>37001035</v>
      </c>
      <c r="B1044" s="8" t="s">
        <v>10</v>
      </c>
      <c r="C1044" s="42">
        <v>2016</v>
      </c>
      <c r="D1044" s="58">
        <f t="shared" si="34"/>
        <v>2151.0720000000001</v>
      </c>
      <c r="E1044" s="9"/>
    </row>
    <row r="1045" spans="1:5" ht="15.95" customHeight="1" x14ac:dyDescent="0.2">
      <c r="A1045" s="8">
        <f t="shared" si="33"/>
        <v>37001036</v>
      </c>
      <c r="B1045" s="8" t="s">
        <v>10</v>
      </c>
      <c r="C1045" s="42">
        <v>2046</v>
      </c>
      <c r="D1045" s="58">
        <f t="shared" si="34"/>
        <v>2183.0819999999999</v>
      </c>
      <c r="E1045" s="9"/>
    </row>
    <row r="1046" spans="1:5" ht="15.95" customHeight="1" x14ac:dyDescent="0.2">
      <c r="A1046" s="8">
        <f t="shared" si="33"/>
        <v>37001037</v>
      </c>
      <c r="B1046" s="8" t="s">
        <v>10</v>
      </c>
      <c r="C1046" s="42">
        <v>2046</v>
      </c>
      <c r="D1046" s="58">
        <f t="shared" si="34"/>
        <v>2183.0819999999999</v>
      </c>
      <c r="E1046" s="9"/>
    </row>
    <row r="1047" spans="1:5" ht="15.95" customHeight="1" x14ac:dyDescent="0.2">
      <c r="A1047" s="8">
        <f t="shared" si="33"/>
        <v>37001038</v>
      </c>
      <c r="B1047" s="8" t="s">
        <v>10</v>
      </c>
      <c r="C1047" s="42">
        <v>2046</v>
      </c>
      <c r="D1047" s="58">
        <f t="shared" si="34"/>
        <v>2183.0819999999999</v>
      </c>
      <c r="E1047" s="9"/>
    </row>
    <row r="1048" spans="1:5" ht="15.95" customHeight="1" x14ac:dyDescent="0.2">
      <c r="A1048" s="8">
        <f t="shared" si="33"/>
        <v>37001039</v>
      </c>
      <c r="B1048" s="8" t="s">
        <v>10</v>
      </c>
      <c r="C1048" s="42">
        <v>2040</v>
      </c>
      <c r="D1048" s="58">
        <f t="shared" si="34"/>
        <v>2176.6799999999998</v>
      </c>
      <c r="E1048" s="9"/>
    </row>
    <row r="1049" spans="1:5" ht="15.95" customHeight="1" x14ac:dyDescent="0.2">
      <c r="A1049" s="8">
        <f t="shared" si="33"/>
        <v>37001040</v>
      </c>
      <c r="B1049" s="8" t="s">
        <v>10</v>
      </c>
      <c r="C1049" s="42">
        <v>2046</v>
      </c>
      <c r="D1049" s="58">
        <f t="shared" si="34"/>
        <v>2183.0819999999999</v>
      </c>
      <c r="E1049" s="9"/>
    </row>
    <row r="1050" spans="1:5" ht="15.95" customHeight="1" x14ac:dyDescent="0.2">
      <c r="A1050" s="8">
        <f t="shared" si="33"/>
        <v>37001041</v>
      </c>
      <c r="B1050" s="8" t="s">
        <v>10</v>
      </c>
      <c r="C1050" s="42">
        <v>3400</v>
      </c>
      <c r="D1050" s="58">
        <f t="shared" si="34"/>
        <v>3627.8</v>
      </c>
      <c r="E1050" s="9"/>
    </row>
    <row r="1051" spans="1:5" ht="15.95" customHeight="1" x14ac:dyDescent="0.2">
      <c r="A1051" s="8">
        <f t="shared" si="33"/>
        <v>37001042</v>
      </c>
      <c r="B1051" s="8" t="s">
        <v>10</v>
      </c>
      <c r="C1051" s="42">
        <v>2046</v>
      </c>
      <c r="D1051" s="58">
        <f t="shared" si="34"/>
        <v>2183.0819999999999</v>
      </c>
      <c r="E1051" s="9"/>
    </row>
    <row r="1052" spans="1:5" ht="15.95" customHeight="1" x14ac:dyDescent="0.2">
      <c r="A1052" s="8">
        <f t="shared" si="33"/>
        <v>37001043</v>
      </c>
      <c r="B1052" s="8" t="s">
        <v>10</v>
      </c>
      <c r="C1052" s="42">
        <v>2010</v>
      </c>
      <c r="D1052" s="58">
        <f t="shared" si="34"/>
        <v>2144.67</v>
      </c>
      <c r="E1052" s="9"/>
    </row>
    <row r="1053" spans="1:5" ht="15.95" customHeight="1" x14ac:dyDescent="0.2">
      <c r="A1053" s="8">
        <f t="shared" si="33"/>
        <v>37001044</v>
      </c>
      <c r="B1053" s="8" t="s">
        <v>10</v>
      </c>
      <c r="C1053" s="42">
        <v>2031</v>
      </c>
      <c r="D1053" s="58">
        <f t="shared" si="34"/>
        <v>2167.0770000000002</v>
      </c>
      <c r="E1053" s="9"/>
    </row>
    <row r="1054" spans="1:5" ht="15.95" customHeight="1" x14ac:dyDescent="0.2">
      <c r="A1054" s="8">
        <f t="shared" si="33"/>
        <v>37001045</v>
      </c>
      <c r="B1054" s="8" t="s">
        <v>10</v>
      </c>
      <c r="C1054" s="42">
        <v>2046</v>
      </c>
      <c r="D1054" s="58">
        <f t="shared" si="34"/>
        <v>2183.0819999999999</v>
      </c>
      <c r="E1054" s="9"/>
    </row>
    <row r="1055" spans="1:5" ht="15.95" customHeight="1" x14ac:dyDescent="0.2">
      <c r="A1055" s="8">
        <f t="shared" si="33"/>
        <v>37001046</v>
      </c>
      <c r="B1055" s="8" t="s">
        <v>10</v>
      </c>
      <c r="C1055" s="42">
        <v>2046</v>
      </c>
      <c r="D1055" s="58">
        <f t="shared" si="34"/>
        <v>2183.0819999999999</v>
      </c>
      <c r="E1055" s="9"/>
    </row>
    <row r="1056" spans="1:5" ht="15.95" customHeight="1" x14ac:dyDescent="0.2">
      <c r="A1056" s="8">
        <f t="shared" si="33"/>
        <v>37001047</v>
      </c>
      <c r="B1056" s="8" t="s">
        <v>10</v>
      </c>
      <c r="C1056" s="42">
        <v>3400</v>
      </c>
      <c r="D1056" s="58">
        <f t="shared" si="34"/>
        <v>3627.8</v>
      </c>
      <c r="E1056" s="9"/>
    </row>
    <row r="1057" spans="1:5" ht="15.95" customHeight="1" x14ac:dyDescent="0.2">
      <c r="A1057" s="8">
        <f t="shared" si="33"/>
        <v>37001048</v>
      </c>
      <c r="B1057" s="8" t="s">
        <v>10</v>
      </c>
      <c r="C1057" s="42">
        <v>2046</v>
      </c>
      <c r="D1057" s="58">
        <f t="shared" si="34"/>
        <v>2183.0819999999999</v>
      </c>
      <c r="E1057" s="9"/>
    </row>
    <row r="1058" spans="1:5" ht="15.95" customHeight="1" x14ac:dyDescent="0.2">
      <c r="A1058" s="8">
        <f t="shared" si="33"/>
        <v>37001049</v>
      </c>
      <c r="B1058" s="8" t="s">
        <v>10</v>
      </c>
      <c r="C1058" s="42">
        <v>2046</v>
      </c>
      <c r="D1058" s="58">
        <f t="shared" si="34"/>
        <v>2183.0819999999999</v>
      </c>
      <c r="E1058" s="9"/>
    </row>
    <row r="1059" spans="1:5" ht="15.95" customHeight="1" x14ac:dyDescent="0.2">
      <c r="A1059" s="8">
        <f t="shared" si="33"/>
        <v>37001050</v>
      </c>
      <c r="B1059" s="8" t="s">
        <v>10</v>
      </c>
      <c r="C1059" s="42">
        <v>2046</v>
      </c>
      <c r="D1059" s="58">
        <f t="shared" si="34"/>
        <v>2183.0819999999999</v>
      </c>
      <c r="E1059" s="9"/>
    </row>
    <row r="1060" spans="1:5" ht="15.95" customHeight="1" x14ac:dyDescent="0.2">
      <c r="A1060" s="8">
        <f t="shared" si="33"/>
        <v>37001051</v>
      </c>
      <c r="B1060" s="8" t="s">
        <v>10</v>
      </c>
      <c r="C1060" s="42">
        <v>2046</v>
      </c>
      <c r="D1060" s="58">
        <f t="shared" si="34"/>
        <v>2183.0819999999999</v>
      </c>
      <c r="E1060" s="9"/>
    </row>
    <row r="1061" spans="1:5" ht="15.95" customHeight="1" x14ac:dyDescent="0.2">
      <c r="A1061" s="8">
        <f t="shared" si="33"/>
        <v>37001052</v>
      </c>
      <c r="B1061" s="8" t="s">
        <v>10</v>
      </c>
      <c r="C1061" s="42">
        <v>2043</v>
      </c>
      <c r="D1061" s="58">
        <f t="shared" si="34"/>
        <v>2179.8809999999999</v>
      </c>
      <c r="E1061" s="9"/>
    </row>
    <row r="1062" spans="1:5" ht="15.95" customHeight="1" x14ac:dyDescent="0.2">
      <c r="A1062" s="8">
        <f t="shared" si="33"/>
        <v>37001053</v>
      </c>
      <c r="B1062" s="8" t="s">
        <v>10</v>
      </c>
      <c r="C1062" s="42">
        <v>2034</v>
      </c>
      <c r="D1062" s="58">
        <f t="shared" si="34"/>
        <v>2170.2780000000002</v>
      </c>
      <c r="E1062" s="9"/>
    </row>
    <row r="1063" spans="1:5" ht="15.95" customHeight="1" x14ac:dyDescent="0.2">
      <c r="A1063" s="8">
        <f t="shared" si="33"/>
        <v>37001054</v>
      </c>
      <c r="B1063" s="8" t="s">
        <v>10</v>
      </c>
      <c r="C1063" s="42">
        <v>2025</v>
      </c>
      <c r="D1063" s="58">
        <f t="shared" si="34"/>
        <v>2160.6750000000002</v>
      </c>
      <c r="E1063" s="9"/>
    </row>
    <row r="1064" spans="1:5" ht="15.95" customHeight="1" x14ac:dyDescent="0.2">
      <c r="A1064" s="8">
        <f t="shared" si="33"/>
        <v>37001055</v>
      </c>
      <c r="B1064" s="8" t="s">
        <v>10</v>
      </c>
      <c r="C1064" s="42">
        <v>2037</v>
      </c>
      <c r="D1064" s="58">
        <f t="shared" si="34"/>
        <v>2173.4789999999998</v>
      </c>
      <c r="E1064" s="9"/>
    </row>
    <row r="1065" spans="1:5" ht="15.95" customHeight="1" x14ac:dyDescent="0.2">
      <c r="A1065" s="8">
        <f t="shared" si="33"/>
        <v>37001056</v>
      </c>
      <c r="B1065" s="8" t="s">
        <v>10</v>
      </c>
      <c r="C1065" s="42">
        <v>1995</v>
      </c>
      <c r="D1065" s="58">
        <f t="shared" si="34"/>
        <v>2128.665</v>
      </c>
      <c r="E1065" s="9"/>
    </row>
    <row r="1066" spans="1:5" ht="15.95" customHeight="1" x14ac:dyDescent="0.2">
      <c r="A1066" s="8">
        <f t="shared" si="33"/>
        <v>37001057</v>
      </c>
      <c r="B1066" s="8" t="s">
        <v>10</v>
      </c>
      <c r="C1066" s="42">
        <v>2013</v>
      </c>
      <c r="D1066" s="58">
        <f t="shared" si="34"/>
        <v>2147.8710000000001</v>
      </c>
      <c r="E1066" s="9"/>
    </row>
    <row r="1067" spans="1:5" ht="15.95" customHeight="1" x14ac:dyDescent="0.2">
      <c r="A1067" s="8">
        <f t="shared" si="33"/>
        <v>37001058</v>
      </c>
      <c r="B1067" s="8" t="s">
        <v>10</v>
      </c>
      <c r="C1067" s="42">
        <v>2046</v>
      </c>
      <c r="D1067" s="58">
        <f t="shared" si="34"/>
        <v>2183.0819999999999</v>
      </c>
      <c r="E1067" s="9"/>
    </row>
    <row r="1068" spans="1:5" ht="15.95" customHeight="1" x14ac:dyDescent="0.2">
      <c r="A1068" s="8">
        <f t="shared" si="33"/>
        <v>37001059</v>
      </c>
      <c r="B1068" s="8" t="s">
        <v>10</v>
      </c>
      <c r="C1068" s="42">
        <v>2046</v>
      </c>
      <c r="D1068" s="58">
        <f t="shared" si="34"/>
        <v>2183.0819999999999</v>
      </c>
      <c r="E1068" s="9"/>
    </row>
    <row r="1069" spans="1:5" ht="15.95" customHeight="1" x14ac:dyDescent="0.2">
      <c r="A1069" s="8">
        <f t="shared" si="33"/>
        <v>37001060</v>
      </c>
      <c r="B1069" s="8" t="s">
        <v>10</v>
      </c>
      <c r="C1069" s="42">
        <v>2040</v>
      </c>
      <c r="D1069" s="58">
        <f t="shared" si="34"/>
        <v>2176.6799999999998</v>
      </c>
      <c r="E1069" s="9"/>
    </row>
    <row r="1070" spans="1:5" ht="15.95" customHeight="1" x14ac:dyDescent="0.2">
      <c r="A1070" s="8">
        <f t="shared" si="33"/>
        <v>37001061</v>
      </c>
      <c r="B1070" s="8" t="s">
        <v>10</v>
      </c>
      <c r="C1070" s="42">
        <v>2025</v>
      </c>
      <c r="D1070" s="58">
        <f t="shared" si="34"/>
        <v>2160.6750000000002</v>
      </c>
      <c r="E1070" s="9"/>
    </row>
    <row r="1071" spans="1:5" ht="15.95" customHeight="1" x14ac:dyDescent="0.2">
      <c r="A1071" s="8">
        <f t="shared" si="33"/>
        <v>37001062</v>
      </c>
      <c r="B1071" s="8" t="s">
        <v>10</v>
      </c>
      <c r="C1071" s="42">
        <v>2046</v>
      </c>
      <c r="D1071" s="58">
        <f t="shared" si="34"/>
        <v>2183.0819999999999</v>
      </c>
      <c r="E1071" s="9"/>
    </row>
    <row r="1072" spans="1:5" ht="15.95" customHeight="1" x14ac:dyDescent="0.2">
      <c r="A1072" s="8">
        <f t="shared" si="33"/>
        <v>37001063</v>
      </c>
      <c r="B1072" s="8" t="s">
        <v>10</v>
      </c>
      <c r="C1072" s="42">
        <v>2025</v>
      </c>
      <c r="D1072" s="58">
        <f t="shared" si="34"/>
        <v>2160.6750000000002</v>
      </c>
      <c r="E1072" s="9"/>
    </row>
    <row r="1073" spans="1:5" ht="15.95" customHeight="1" x14ac:dyDescent="0.2">
      <c r="A1073" s="8">
        <f t="shared" si="33"/>
        <v>37001064</v>
      </c>
      <c r="B1073" s="8" t="s">
        <v>10</v>
      </c>
      <c r="C1073" s="42">
        <v>2031</v>
      </c>
      <c r="D1073" s="58">
        <f t="shared" si="34"/>
        <v>2167.0770000000002</v>
      </c>
      <c r="E1073" s="9"/>
    </row>
    <row r="1074" spans="1:5" ht="15.95" customHeight="1" x14ac:dyDescent="0.2">
      <c r="A1074" s="8">
        <f t="shared" si="33"/>
        <v>37001065</v>
      </c>
      <c r="B1074" s="8" t="s">
        <v>10</v>
      </c>
      <c r="C1074" s="42">
        <v>2028</v>
      </c>
      <c r="D1074" s="58">
        <f t="shared" si="34"/>
        <v>2163.8760000000002</v>
      </c>
      <c r="E1074" s="9"/>
    </row>
    <row r="1075" spans="1:5" ht="15.95" customHeight="1" x14ac:dyDescent="0.2">
      <c r="A1075" s="8">
        <f t="shared" si="33"/>
        <v>37001066</v>
      </c>
      <c r="B1075" s="8" t="s">
        <v>10</v>
      </c>
      <c r="C1075" s="42">
        <v>2046</v>
      </c>
      <c r="D1075" s="58">
        <f t="shared" si="34"/>
        <v>2183.0819999999999</v>
      </c>
      <c r="E1075" s="9"/>
    </row>
    <row r="1076" spans="1:5" ht="15.95" customHeight="1" x14ac:dyDescent="0.2">
      <c r="A1076" s="8">
        <f t="shared" si="33"/>
        <v>37001067</v>
      </c>
      <c r="B1076" s="8" t="s">
        <v>10</v>
      </c>
      <c r="C1076" s="42">
        <v>2046</v>
      </c>
      <c r="D1076" s="58">
        <f t="shared" si="34"/>
        <v>2183.0819999999999</v>
      </c>
      <c r="E1076" s="9"/>
    </row>
    <row r="1077" spans="1:5" ht="15.95" customHeight="1" x14ac:dyDescent="0.2">
      <c r="A1077" s="8">
        <f t="shared" si="33"/>
        <v>37001068</v>
      </c>
      <c r="B1077" s="8" t="s">
        <v>10</v>
      </c>
      <c r="C1077" s="42">
        <v>2046</v>
      </c>
      <c r="D1077" s="58">
        <f t="shared" si="34"/>
        <v>2183.0819999999999</v>
      </c>
      <c r="E1077" s="9"/>
    </row>
    <row r="1078" spans="1:5" ht="15.95" customHeight="1" x14ac:dyDescent="0.2">
      <c r="A1078" s="8">
        <f t="shared" si="33"/>
        <v>37001069</v>
      </c>
      <c r="B1078" s="8" t="s">
        <v>10</v>
      </c>
      <c r="C1078" s="42">
        <v>2046</v>
      </c>
      <c r="D1078" s="58">
        <f t="shared" si="34"/>
        <v>2183.0819999999999</v>
      </c>
      <c r="E1078" s="9"/>
    </row>
    <row r="1079" spans="1:5" ht="15.95" customHeight="1" x14ac:dyDescent="0.2">
      <c r="A1079" s="8">
        <f t="shared" si="33"/>
        <v>37001070</v>
      </c>
      <c r="B1079" s="8" t="s">
        <v>10</v>
      </c>
      <c r="C1079" s="42">
        <v>2046</v>
      </c>
      <c r="D1079" s="58">
        <f t="shared" si="34"/>
        <v>2183.0819999999999</v>
      </c>
      <c r="E1079" s="9"/>
    </row>
    <row r="1080" spans="1:5" ht="15.95" customHeight="1" x14ac:dyDescent="0.2">
      <c r="A1080" s="8">
        <f t="shared" si="33"/>
        <v>37001071</v>
      </c>
      <c r="B1080" s="8" t="s">
        <v>10</v>
      </c>
      <c r="C1080" s="42">
        <v>2046</v>
      </c>
      <c r="D1080" s="58">
        <f t="shared" si="34"/>
        <v>2183.0819999999999</v>
      </c>
      <c r="E1080" s="9"/>
    </row>
    <row r="1081" spans="1:5" ht="15.95" customHeight="1" x14ac:dyDescent="0.2">
      <c r="A1081" s="8">
        <f t="shared" si="33"/>
        <v>37001072</v>
      </c>
      <c r="B1081" s="8" t="s">
        <v>10</v>
      </c>
      <c r="C1081" s="42">
        <v>2046</v>
      </c>
      <c r="D1081" s="58">
        <f t="shared" si="34"/>
        <v>2183.0819999999999</v>
      </c>
      <c r="E1081" s="9"/>
    </row>
    <row r="1082" spans="1:5" ht="15.95" customHeight="1" x14ac:dyDescent="0.2">
      <c r="A1082" s="8">
        <f t="shared" si="33"/>
        <v>37001073</v>
      </c>
      <c r="B1082" s="8" t="s">
        <v>10</v>
      </c>
      <c r="C1082" s="42">
        <v>2046</v>
      </c>
      <c r="D1082" s="58">
        <f t="shared" si="34"/>
        <v>2183.0819999999999</v>
      </c>
      <c r="E1082" s="9"/>
    </row>
    <row r="1083" spans="1:5" ht="15.95" customHeight="1" x14ac:dyDescent="0.2">
      <c r="A1083" s="8">
        <f t="shared" si="33"/>
        <v>37001074</v>
      </c>
      <c r="B1083" s="8" t="s">
        <v>10</v>
      </c>
      <c r="C1083" s="42">
        <v>2046</v>
      </c>
      <c r="D1083" s="58">
        <f t="shared" si="34"/>
        <v>2183.0819999999999</v>
      </c>
      <c r="E1083" s="9"/>
    </row>
    <row r="1084" spans="1:5" ht="15.95" customHeight="1" x14ac:dyDescent="0.2">
      <c r="A1084" s="8">
        <f t="shared" si="33"/>
        <v>37001075</v>
      </c>
      <c r="B1084" s="8" t="s">
        <v>10</v>
      </c>
      <c r="C1084" s="42">
        <v>2046</v>
      </c>
      <c r="D1084" s="58">
        <f t="shared" si="34"/>
        <v>2183.0819999999999</v>
      </c>
      <c r="E1084" s="9"/>
    </row>
    <row r="1085" spans="1:5" ht="15.95" customHeight="1" x14ac:dyDescent="0.2">
      <c r="A1085" s="8">
        <f t="shared" si="33"/>
        <v>37001076</v>
      </c>
      <c r="B1085" s="8" t="s">
        <v>10</v>
      </c>
      <c r="C1085" s="42">
        <v>2043</v>
      </c>
      <c r="D1085" s="58">
        <f t="shared" si="34"/>
        <v>2179.8809999999999</v>
      </c>
      <c r="E1085" s="9"/>
    </row>
    <row r="1086" spans="1:5" ht="15.95" customHeight="1" x14ac:dyDescent="0.2">
      <c r="A1086" s="8">
        <f t="shared" si="33"/>
        <v>37001077</v>
      </c>
      <c r="B1086" s="8" t="s">
        <v>10</v>
      </c>
      <c r="C1086" s="42">
        <v>2046</v>
      </c>
      <c r="D1086" s="58">
        <f t="shared" si="34"/>
        <v>2183.0819999999999</v>
      </c>
      <c r="E1086" s="9"/>
    </row>
    <row r="1087" spans="1:5" ht="15.95" customHeight="1" x14ac:dyDescent="0.2">
      <c r="A1087" s="8">
        <f t="shared" si="33"/>
        <v>37001078</v>
      </c>
      <c r="B1087" s="8" t="s">
        <v>10</v>
      </c>
      <c r="C1087" s="42">
        <v>2046</v>
      </c>
      <c r="D1087" s="58">
        <f t="shared" si="34"/>
        <v>2183.0819999999999</v>
      </c>
      <c r="E1087" s="9"/>
    </row>
    <row r="1088" spans="1:5" ht="15.95" customHeight="1" x14ac:dyDescent="0.2">
      <c r="A1088" s="8">
        <f t="shared" si="33"/>
        <v>37001079</v>
      </c>
      <c r="B1088" s="8" t="s">
        <v>10</v>
      </c>
      <c r="C1088" s="42">
        <v>2046</v>
      </c>
      <c r="D1088" s="58">
        <f t="shared" si="34"/>
        <v>2183.0819999999999</v>
      </c>
      <c r="E1088" s="9"/>
    </row>
    <row r="1089" spans="1:5" ht="15.95" customHeight="1" x14ac:dyDescent="0.2">
      <c r="A1089" s="8">
        <f t="shared" si="33"/>
        <v>37001080</v>
      </c>
      <c r="B1089" s="8" t="s">
        <v>10</v>
      </c>
      <c r="C1089" s="42">
        <v>2046</v>
      </c>
      <c r="D1089" s="58">
        <f t="shared" si="34"/>
        <v>2183.0819999999999</v>
      </c>
      <c r="E1089" s="9"/>
    </row>
    <row r="1090" spans="1:5" ht="15.95" customHeight="1" x14ac:dyDescent="0.2">
      <c r="A1090" s="8">
        <f t="shared" si="33"/>
        <v>37001081</v>
      </c>
      <c r="B1090" s="8" t="s">
        <v>10</v>
      </c>
      <c r="C1090" s="42">
        <v>2004</v>
      </c>
      <c r="D1090" s="58">
        <f t="shared" si="34"/>
        <v>2138.268</v>
      </c>
      <c r="E1090" s="9"/>
    </row>
    <row r="1091" spans="1:5" ht="15.95" customHeight="1" x14ac:dyDescent="0.2">
      <c r="A1091" s="8">
        <f t="shared" si="33"/>
        <v>37001082</v>
      </c>
      <c r="B1091" s="8" t="s">
        <v>10</v>
      </c>
      <c r="C1091" s="42">
        <v>1992</v>
      </c>
      <c r="D1091" s="58">
        <f t="shared" si="34"/>
        <v>2125.4639999999999</v>
      </c>
      <c r="E1091" s="9"/>
    </row>
    <row r="1092" spans="1:5" ht="15.95" customHeight="1" x14ac:dyDescent="0.2">
      <c r="A1092" s="8">
        <f t="shared" si="33"/>
        <v>37001083</v>
      </c>
      <c r="B1092" s="8" t="s">
        <v>10</v>
      </c>
      <c r="C1092" s="42">
        <v>2046</v>
      </c>
      <c r="D1092" s="58">
        <f t="shared" si="34"/>
        <v>2183.0819999999999</v>
      </c>
      <c r="E1092" s="9"/>
    </row>
    <row r="1093" spans="1:5" ht="15.95" customHeight="1" x14ac:dyDescent="0.2">
      <c r="A1093" s="8">
        <f t="shared" si="33"/>
        <v>37001084</v>
      </c>
      <c r="B1093" s="8" t="s">
        <v>10</v>
      </c>
      <c r="C1093" s="42">
        <v>2046</v>
      </c>
      <c r="D1093" s="58">
        <f t="shared" si="34"/>
        <v>2183.0819999999999</v>
      </c>
      <c r="E1093" s="9"/>
    </row>
    <row r="1094" spans="1:5" ht="15.95" customHeight="1" x14ac:dyDescent="0.2">
      <c r="A1094" s="8">
        <f t="shared" si="33"/>
        <v>37001085</v>
      </c>
      <c r="B1094" s="8" t="s">
        <v>10</v>
      </c>
      <c r="C1094" s="42">
        <v>3400</v>
      </c>
      <c r="D1094" s="58">
        <f t="shared" si="34"/>
        <v>3627.8</v>
      </c>
      <c r="E1094" s="9"/>
    </row>
    <row r="1095" spans="1:5" ht="15.95" customHeight="1" x14ac:dyDescent="0.2">
      <c r="A1095" s="8">
        <f t="shared" si="33"/>
        <v>37001086</v>
      </c>
      <c r="B1095" s="8" t="s">
        <v>10</v>
      </c>
      <c r="C1095" s="42">
        <v>2025</v>
      </c>
      <c r="D1095" s="58">
        <f t="shared" si="34"/>
        <v>2160.6750000000002</v>
      </c>
      <c r="E1095" s="9"/>
    </row>
    <row r="1096" spans="1:5" ht="15.95" customHeight="1" x14ac:dyDescent="0.2">
      <c r="A1096" s="8">
        <f t="shared" si="33"/>
        <v>37001087</v>
      </c>
      <c r="B1096" s="8" t="s">
        <v>10</v>
      </c>
      <c r="C1096" s="42">
        <v>2001</v>
      </c>
      <c r="D1096" s="58">
        <f t="shared" si="34"/>
        <v>2135.067</v>
      </c>
      <c r="E1096" s="9"/>
    </row>
    <row r="1097" spans="1:5" ht="15.95" customHeight="1" x14ac:dyDescent="0.2">
      <c r="A1097" s="8">
        <f t="shared" si="33"/>
        <v>37001088</v>
      </c>
      <c r="B1097" s="8" t="s">
        <v>10</v>
      </c>
      <c r="C1097" s="42">
        <v>2046</v>
      </c>
      <c r="D1097" s="58">
        <f t="shared" si="34"/>
        <v>2183.0819999999999</v>
      </c>
      <c r="E1097" s="9"/>
    </row>
    <row r="1098" spans="1:5" ht="15.95" customHeight="1" x14ac:dyDescent="0.2">
      <c r="A1098" s="8">
        <f t="shared" si="33"/>
        <v>37001089</v>
      </c>
      <c r="B1098" s="8" t="s">
        <v>10</v>
      </c>
      <c r="C1098" s="42">
        <v>2034</v>
      </c>
      <c r="D1098" s="58">
        <f t="shared" si="34"/>
        <v>2170.2780000000002</v>
      </c>
      <c r="E1098" s="9"/>
    </row>
    <row r="1099" spans="1:5" ht="15.95" customHeight="1" x14ac:dyDescent="0.2">
      <c r="A1099" s="8">
        <f t="shared" ref="A1099:A1162" si="35">A1098+1</f>
        <v>37001090</v>
      </c>
      <c r="B1099" s="8" t="s">
        <v>10</v>
      </c>
      <c r="C1099" s="42">
        <v>2013</v>
      </c>
      <c r="D1099" s="58">
        <f t="shared" ref="D1099:D1162" si="36">IF(B1099=VLOOKUP(B1099,$F$10:$G$15,1,0),C1099+(C1099*(VLOOKUP(B1099,$F$10:$G$15,2,0))),0)</f>
        <v>2147.8710000000001</v>
      </c>
      <c r="E1099" s="9"/>
    </row>
    <row r="1100" spans="1:5" ht="15.95" customHeight="1" x14ac:dyDescent="0.2">
      <c r="A1100" s="8">
        <f t="shared" si="35"/>
        <v>37001091</v>
      </c>
      <c r="B1100" s="8" t="s">
        <v>10</v>
      </c>
      <c r="C1100" s="42">
        <v>2046</v>
      </c>
      <c r="D1100" s="58">
        <f t="shared" si="36"/>
        <v>2183.0819999999999</v>
      </c>
      <c r="E1100" s="9"/>
    </row>
    <row r="1101" spans="1:5" ht="15.95" customHeight="1" x14ac:dyDescent="0.2">
      <c r="A1101" s="8">
        <f t="shared" si="35"/>
        <v>37001092</v>
      </c>
      <c r="B1101" s="8" t="s">
        <v>10</v>
      </c>
      <c r="C1101" s="42">
        <v>2040</v>
      </c>
      <c r="D1101" s="58">
        <f t="shared" si="36"/>
        <v>2176.6799999999998</v>
      </c>
      <c r="E1101" s="9"/>
    </row>
    <row r="1102" spans="1:5" ht="15.95" customHeight="1" x14ac:dyDescent="0.2">
      <c r="A1102" s="8">
        <f t="shared" si="35"/>
        <v>37001093</v>
      </c>
      <c r="B1102" s="8" t="s">
        <v>10</v>
      </c>
      <c r="C1102" s="42">
        <v>2031</v>
      </c>
      <c r="D1102" s="58">
        <f t="shared" si="36"/>
        <v>2167.0770000000002</v>
      </c>
      <c r="E1102" s="9"/>
    </row>
    <row r="1103" spans="1:5" ht="15.95" customHeight="1" x14ac:dyDescent="0.2">
      <c r="A1103" s="8">
        <f t="shared" si="35"/>
        <v>37001094</v>
      </c>
      <c r="B1103" s="8" t="s">
        <v>10</v>
      </c>
      <c r="C1103" s="42">
        <v>1992</v>
      </c>
      <c r="D1103" s="58">
        <f t="shared" si="36"/>
        <v>2125.4639999999999</v>
      </c>
      <c r="E1103" s="9"/>
    </row>
    <row r="1104" spans="1:5" ht="15.95" customHeight="1" x14ac:dyDescent="0.2">
      <c r="A1104" s="8">
        <f t="shared" si="35"/>
        <v>37001095</v>
      </c>
      <c r="B1104" s="8" t="s">
        <v>10</v>
      </c>
      <c r="C1104" s="42">
        <v>1992</v>
      </c>
      <c r="D1104" s="58">
        <f t="shared" si="36"/>
        <v>2125.4639999999999</v>
      </c>
      <c r="E1104" s="9"/>
    </row>
    <row r="1105" spans="1:5" ht="15.95" customHeight="1" x14ac:dyDescent="0.2">
      <c r="A1105" s="8">
        <f t="shared" si="35"/>
        <v>37001096</v>
      </c>
      <c r="B1105" s="8" t="s">
        <v>10</v>
      </c>
      <c r="C1105" s="42">
        <v>2031</v>
      </c>
      <c r="D1105" s="58">
        <f t="shared" si="36"/>
        <v>2167.0770000000002</v>
      </c>
      <c r="E1105" s="9"/>
    </row>
    <row r="1106" spans="1:5" ht="15.95" customHeight="1" x14ac:dyDescent="0.2">
      <c r="A1106" s="8">
        <f t="shared" si="35"/>
        <v>37001097</v>
      </c>
      <c r="B1106" s="8" t="s">
        <v>10</v>
      </c>
      <c r="C1106" s="42">
        <v>2046</v>
      </c>
      <c r="D1106" s="58">
        <f t="shared" si="36"/>
        <v>2183.0819999999999</v>
      </c>
      <c r="E1106" s="9"/>
    </row>
    <row r="1107" spans="1:5" ht="15.95" customHeight="1" x14ac:dyDescent="0.2">
      <c r="A1107" s="8">
        <f t="shared" si="35"/>
        <v>37001098</v>
      </c>
      <c r="B1107" s="8" t="s">
        <v>10</v>
      </c>
      <c r="C1107" s="42">
        <v>2046</v>
      </c>
      <c r="D1107" s="58">
        <f t="shared" si="36"/>
        <v>2183.0819999999999</v>
      </c>
      <c r="E1107" s="9"/>
    </row>
    <row r="1108" spans="1:5" ht="15.95" customHeight="1" x14ac:dyDescent="0.2">
      <c r="A1108" s="8">
        <f t="shared" si="35"/>
        <v>37001099</v>
      </c>
      <c r="B1108" s="8" t="s">
        <v>10</v>
      </c>
      <c r="C1108" s="42">
        <v>2013</v>
      </c>
      <c r="D1108" s="58">
        <f t="shared" si="36"/>
        <v>2147.8710000000001</v>
      </c>
      <c r="E1108" s="9"/>
    </row>
    <row r="1109" spans="1:5" ht="15.95" customHeight="1" x14ac:dyDescent="0.2">
      <c r="A1109" s="8">
        <f t="shared" si="35"/>
        <v>37001100</v>
      </c>
      <c r="B1109" s="8" t="s">
        <v>10</v>
      </c>
      <c r="C1109" s="42">
        <v>2028</v>
      </c>
      <c r="D1109" s="58">
        <f t="shared" si="36"/>
        <v>2163.8760000000002</v>
      </c>
      <c r="E1109" s="9"/>
    </row>
    <row r="1110" spans="1:5" ht="15.95" customHeight="1" x14ac:dyDescent="0.2">
      <c r="A1110" s="8">
        <f t="shared" si="35"/>
        <v>37001101</v>
      </c>
      <c r="B1110" s="8" t="s">
        <v>10</v>
      </c>
      <c r="C1110" s="42">
        <v>2010</v>
      </c>
      <c r="D1110" s="58">
        <f t="shared" si="36"/>
        <v>2144.67</v>
      </c>
      <c r="E1110" s="9"/>
    </row>
    <row r="1111" spans="1:5" ht="15.95" customHeight="1" x14ac:dyDescent="0.2">
      <c r="A1111" s="8">
        <f t="shared" si="35"/>
        <v>37001102</v>
      </c>
      <c r="B1111" s="8" t="s">
        <v>10</v>
      </c>
      <c r="C1111" s="42">
        <v>2046</v>
      </c>
      <c r="D1111" s="58">
        <f t="shared" si="36"/>
        <v>2183.0819999999999</v>
      </c>
      <c r="E1111" s="9"/>
    </row>
    <row r="1112" spans="1:5" ht="15.95" customHeight="1" x14ac:dyDescent="0.2">
      <c r="A1112" s="8">
        <f t="shared" si="35"/>
        <v>37001103</v>
      </c>
      <c r="B1112" s="8" t="s">
        <v>10</v>
      </c>
      <c r="C1112" s="42">
        <v>2031</v>
      </c>
      <c r="D1112" s="58">
        <f t="shared" si="36"/>
        <v>2167.0770000000002</v>
      </c>
      <c r="E1112" s="9"/>
    </row>
    <row r="1113" spans="1:5" ht="15.95" customHeight="1" x14ac:dyDescent="0.2">
      <c r="A1113" s="8">
        <f t="shared" si="35"/>
        <v>37001104</v>
      </c>
      <c r="B1113" s="8" t="s">
        <v>10</v>
      </c>
      <c r="C1113" s="42">
        <v>2046</v>
      </c>
      <c r="D1113" s="58">
        <f t="shared" si="36"/>
        <v>2183.0819999999999</v>
      </c>
      <c r="E1113" s="9"/>
    </row>
    <row r="1114" spans="1:5" ht="15.95" customHeight="1" x14ac:dyDescent="0.2">
      <c r="A1114" s="8">
        <f t="shared" si="35"/>
        <v>37001105</v>
      </c>
      <c r="B1114" s="8" t="s">
        <v>10</v>
      </c>
      <c r="C1114" s="42">
        <v>2046</v>
      </c>
      <c r="D1114" s="58">
        <f t="shared" si="36"/>
        <v>2183.0819999999999</v>
      </c>
      <c r="E1114" s="9"/>
    </row>
    <row r="1115" spans="1:5" ht="15.95" customHeight="1" x14ac:dyDescent="0.2">
      <c r="A1115" s="8">
        <f t="shared" si="35"/>
        <v>37001106</v>
      </c>
      <c r="B1115" s="8" t="s">
        <v>10</v>
      </c>
      <c r="C1115" s="42">
        <v>2046</v>
      </c>
      <c r="D1115" s="58">
        <f t="shared" si="36"/>
        <v>2183.0819999999999</v>
      </c>
      <c r="E1115" s="9"/>
    </row>
    <row r="1116" spans="1:5" ht="15.95" customHeight="1" x14ac:dyDescent="0.2">
      <c r="A1116" s="8">
        <f t="shared" si="35"/>
        <v>37001107</v>
      </c>
      <c r="B1116" s="8" t="s">
        <v>10</v>
      </c>
      <c r="C1116" s="42">
        <v>2022</v>
      </c>
      <c r="D1116" s="58">
        <f t="shared" si="36"/>
        <v>2157.4740000000002</v>
      </c>
      <c r="E1116" s="9"/>
    </row>
    <row r="1117" spans="1:5" ht="15.95" customHeight="1" x14ac:dyDescent="0.2">
      <c r="A1117" s="8">
        <f t="shared" si="35"/>
        <v>37001108</v>
      </c>
      <c r="B1117" s="8" t="s">
        <v>10</v>
      </c>
      <c r="C1117" s="42">
        <v>2046</v>
      </c>
      <c r="D1117" s="58">
        <f t="shared" si="36"/>
        <v>2183.0819999999999</v>
      </c>
      <c r="E1117" s="9"/>
    </row>
    <row r="1118" spans="1:5" ht="15.95" customHeight="1" x14ac:dyDescent="0.2">
      <c r="A1118" s="8">
        <f t="shared" si="35"/>
        <v>37001109</v>
      </c>
      <c r="B1118" s="8" t="s">
        <v>10</v>
      </c>
      <c r="C1118" s="42">
        <v>2010</v>
      </c>
      <c r="D1118" s="58">
        <f t="shared" si="36"/>
        <v>2144.67</v>
      </c>
      <c r="E1118" s="9"/>
    </row>
    <row r="1119" spans="1:5" ht="15.95" customHeight="1" x14ac:dyDescent="0.2">
      <c r="A1119" s="8">
        <f t="shared" si="35"/>
        <v>37001110</v>
      </c>
      <c r="B1119" s="8" t="s">
        <v>10</v>
      </c>
      <c r="C1119" s="42">
        <v>2013</v>
      </c>
      <c r="D1119" s="58">
        <f t="shared" si="36"/>
        <v>2147.8710000000001</v>
      </c>
      <c r="E1119" s="9"/>
    </row>
    <row r="1120" spans="1:5" ht="15.95" customHeight="1" x14ac:dyDescent="0.2">
      <c r="A1120" s="8">
        <f t="shared" si="35"/>
        <v>37001111</v>
      </c>
      <c r="B1120" s="8" t="s">
        <v>10</v>
      </c>
      <c r="C1120" s="42">
        <v>2046</v>
      </c>
      <c r="D1120" s="58">
        <f t="shared" si="36"/>
        <v>2183.0819999999999</v>
      </c>
      <c r="E1120" s="9"/>
    </row>
    <row r="1121" spans="1:5" ht="15.95" customHeight="1" x14ac:dyDescent="0.2">
      <c r="A1121" s="8">
        <f t="shared" si="35"/>
        <v>37001112</v>
      </c>
      <c r="B1121" s="8" t="s">
        <v>10</v>
      </c>
      <c r="C1121" s="42">
        <v>2046</v>
      </c>
      <c r="D1121" s="58">
        <f t="shared" si="36"/>
        <v>2183.0819999999999</v>
      </c>
      <c r="E1121" s="9"/>
    </row>
    <row r="1122" spans="1:5" ht="15.95" customHeight="1" x14ac:dyDescent="0.2">
      <c r="A1122" s="8">
        <f t="shared" si="35"/>
        <v>37001113</v>
      </c>
      <c r="B1122" s="8" t="s">
        <v>10</v>
      </c>
      <c r="C1122" s="42">
        <v>2046</v>
      </c>
      <c r="D1122" s="58">
        <f t="shared" si="36"/>
        <v>2183.0819999999999</v>
      </c>
      <c r="E1122" s="9"/>
    </row>
    <row r="1123" spans="1:5" ht="15.95" customHeight="1" x14ac:dyDescent="0.2">
      <c r="A1123" s="8">
        <f t="shared" si="35"/>
        <v>37001114</v>
      </c>
      <c r="B1123" s="8" t="s">
        <v>10</v>
      </c>
      <c r="C1123" s="42">
        <v>2046</v>
      </c>
      <c r="D1123" s="58">
        <f t="shared" si="36"/>
        <v>2183.0819999999999</v>
      </c>
      <c r="E1123" s="9"/>
    </row>
    <row r="1124" spans="1:5" ht="15.95" customHeight="1" x14ac:dyDescent="0.2">
      <c r="A1124" s="8">
        <f t="shared" si="35"/>
        <v>37001115</v>
      </c>
      <c r="B1124" s="8" t="s">
        <v>10</v>
      </c>
      <c r="C1124" s="42">
        <v>2034</v>
      </c>
      <c r="D1124" s="58">
        <f t="shared" si="36"/>
        <v>2170.2780000000002</v>
      </c>
      <c r="E1124" s="9"/>
    </row>
    <row r="1125" spans="1:5" ht="15.95" customHeight="1" x14ac:dyDescent="0.2">
      <c r="A1125" s="8">
        <f t="shared" si="35"/>
        <v>37001116</v>
      </c>
      <c r="B1125" s="8" t="s">
        <v>10</v>
      </c>
      <c r="C1125" s="42">
        <v>2046</v>
      </c>
      <c r="D1125" s="58">
        <f t="shared" si="36"/>
        <v>2183.0819999999999</v>
      </c>
      <c r="E1125" s="9"/>
    </row>
    <row r="1126" spans="1:5" ht="15.95" customHeight="1" x14ac:dyDescent="0.2">
      <c r="A1126" s="8">
        <f t="shared" si="35"/>
        <v>37001117</v>
      </c>
      <c r="B1126" s="8" t="s">
        <v>10</v>
      </c>
      <c r="C1126" s="42">
        <v>2040</v>
      </c>
      <c r="D1126" s="58">
        <f t="shared" si="36"/>
        <v>2176.6799999999998</v>
      </c>
      <c r="E1126" s="9"/>
    </row>
    <row r="1127" spans="1:5" ht="15.95" customHeight="1" x14ac:dyDescent="0.2">
      <c r="A1127" s="8">
        <f t="shared" si="35"/>
        <v>37001118</v>
      </c>
      <c r="B1127" s="8" t="s">
        <v>10</v>
      </c>
      <c r="C1127" s="42">
        <v>2046</v>
      </c>
      <c r="D1127" s="58">
        <f t="shared" si="36"/>
        <v>2183.0819999999999</v>
      </c>
      <c r="E1127" s="9"/>
    </row>
    <row r="1128" spans="1:5" ht="15.95" customHeight="1" x14ac:dyDescent="0.2">
      <c r="A1128" s="8">
        <f t="shared" si="35"/>
        <v>37001119</v>
      </c>
      <c r="B1128" s="8" t="s">
        <v>10</v>
      </c>
      <c r="C1128" s="42">
        <v>2046</v>
      </c>
      <c r="D1128" s="58">
        <f t="shared" si="36"/>
        <v>2183.0819999999999</v>
      </c>
      <c r="E1128" s="9"/>
    </row>
    <row r="1129" spans="1:5" ht="15.95" customHeight="1" x14ac:dyDescent="0.2">
      <c r="A1129" s="8">
        <f t="shared" si="35"/>
        <v>37001120</v>
      </c>
      <c r="B1129" s="8" t="s">
        <v>10</v>
      </c>
      <c r="C1129" s="42">
        <v>2037</v>
      </c>
      <c r="D1129" s="58">
        <f t="shared" si="36"/>
        <v>2173.4789999999998</v>
      </c>
      <c r="E1129" s="9"/>
    </row>
    <row r="1130" spans="1:5" ht="15.95" customHeight="1" x14ac:dyDescent="0.2">
      <c r="A1130" s="8">
        <f t="shared" si="35"/>
        <v>37001121</v>
      </c>
      <c r="B1130" s="8" t="s">
        <v>10</v>
      </c>
      <c r="C1130" s="42">
        <v>2010</v>
      </c>
      <c r="D1130" s="58">
        <f t="shared" si="36"/>
        <v>2144.67</v>
      </c>
      <c r="E1130" s="9"/>
    </row>
    <row r="1131" spans="1:5" ht="15.95" customHeight="1" x14ac:dyDescent="0.2">
      <c r="A1131" s="8">
        <f t="shared" si="35"/>
        <v>37001122</v>
      </c>
      <c r="B1131" s="8" t="s">
        <v>10</v>
      </c>
      <c r="C1131" s="42">
        <v>2031</v>
      </c>
      <c r="D1131" s="58">
        <f t="shared" si="36"/>
        <v>2167.0770000000002</v>
      </c>
      <c r="E1131" s="9"/>
    </row>
    <row r="1132" spans="1:5" ht="15.95" customHeight="1" x14ac:dyDescent="0.2">
      <c r="A1132" s="8">
        <f t="shared" si="35"/>
        <v>37001123</v>
      </c>
      <c r="B1132" s="8" t="s">
        <v>10</v>
      </c>
      <c r="C1132" s="42">
        <v>2046</v>
      </c>
      <c r="D1132" s="58">
        <f t="shared" si="36"/>
        <v>2183.0819999999999</v>
      </c>
      <c r="E1132" s="9"/>
    </row>
    <row r="1133" spans="1:5" ht="15.95" customHeight="1" x14ac:dyDescent="0.2">
      <c r="A1133" s="8">
        <f t="shared" si="35"/>
        <v>37001124</v>
      </c>
      <c r="B1133" s="8" t="s">
        <v>10</v>
      </c>
      <c r="C1133" s="42">
        <v>2046</v>
      </c>
      <c r="D1133" s="58">
        <f t="shared" si="36"/>
        <v>2183.0819999999999</v>
      </c>
      <c r="E1133" s="9"/>
    </row>
    <row r="1134" spans="1:5" ht="15.95" customHeight="1" x14ac:dyDescent="0.2">
      <c r="A1134" s="8">
        <f t="shared" si="35"/>
        <v>37001125</v>
      </c>
      <c r="B1134" s="8" t="s">
        <v>10</v>
      </c>
      <c r="C1134" s="42">
        <v>2031</v>
      </c>
      <c r="D1134" s="58">
        <f t="shared" si="36"/>
        <v>2167.0770000000002</v>
      </c>
      <c r="E1134" s="9"/>
    </row>
    <row r="1135" spans="1:5" ht="15.95" customHeight="1" x14ac:dyDescent="0.2">
      <c r="A1135" s="8">
        <f t="shared" si="35"/>
        <v>37001126</v>
      </c>
      <c r="B1135" s="8" t="s">
        <v>10</v>
      </c>
      <c r="C1135" s="42">
        <v>2031</v>
      </c>
      <c r="D1135" s="58">
        <f t="shared" si="36"/>
        <v>2167.0770000000002</v>
      </c>
      <c r="E1135" s="9"/>
    </row>
    <row r="1136" spans="1:5" ht="15.95" customHeight="1" x14ac:dyDescent="0.2">
      <c r="A1136" s="8">
        <f t="shared" si="35"/>
        <v>37001127</v>
      </c>
      <c r="B1136" s="8" t="s">
        <v>10</v>
      </c>
      <c r="C1136" s="42">
        <v>2046</v>
      </c>
      <c r="D1136" s="58">
        <f t="shared" si="36"/>
        <v>2183.0819999999999</v>
      </c>
      <c r="E1136" s="9"/>
    </row>
    <row r="1137" spans="1:5" ht="15.95" customHeight="1" x14ac:dyDescent="0.2">
      <c r="A1137" s="8">
        <f t="shared" si="35"/>
        <v>37001128</v>
      </c>
      <c r="B1137" s="8" t="s">
        <v>10</v>
      </c>
      <c r="C1137" s="42">
        <v>2016</v>
      </c>
      <c r="D1137" s="58">
        <f t="shared" si="36"/>
        <v>2151.0720000000001</v>
      </c>
      <c r="E1137" s="9"/>
    </row>
    <row r="1138" spans="1:5" ht="15.95" customHeight="1" x14ac:dyDescent="0.2">
      <c r="A1138" s="8">
        <f t="shared" si="35"/>
        <v>37001129</v>
      </c>
      <c r="B1138" s="8" t="s">
        <v>10</v>
      </c>
      <c r="C1138" s="42">
        <v>2046</v>
      </c>
      <c r="D1138" s="58">
        <f t="shared" si="36"/>
        <v>2183.0819999999999</v>
      </c>
      <c r="E1138" s="9"/>
    </row>
    <row r="1139" spans="1:5" ht="15.95" customHeight="1" x14ac:dyDescent="0.2">
      <c r="A1139" s="8">
        <f t="shared" si="35"/>
        <v>37001130</v>
      </c>
      <c r="B1139" s="8" t="s">
        <v>10</v>
      </c>
      <c r="C1139" s="42">
        <v>2046</v>
      </c>
      <c r="D1139" s="58">
        <f t="shared" si="36"/>
        <v>2183.0819999999999</v>
      </c>
      <c r="E1139" s="9"/>
    </row>
    <row r="1140" spans="1:5" ht="15.95" customHeight="1" x14ac:dyDescent="0.2">
      <c r="A1140" s="8">
        <f t="shared" si="35"/>
        <v>37001131</v>
      </c>
      <c r="B1140" s="8" t="s">
        <v>10</v>
      </c>
      <c r="C1140" s="42">
        <v>2046</v>
      </c>
      <c r="D1140" s="58">
        <f t="shared" si="36"/>
        <v>2183.0819999999999</v>
      </c>
      <c r="E1140" s="9"/>
    </row>
    <row r="1141" spans="1:5" ht="15.95" customHeight="1" x14ac:dyDescent="0.2">
      <c r="A1141" s="8">
        <f t="shared" si="35"/>
        <v>37001132</v>
      </c>
      <c r="B1141" s="8" t="s">
        <v>10</v>
      </c>
      <c r="C1141" s="42">
        <v>2046</v>
      </c>
      <c r="D1141" s="58">
        <f t="shared" si="36"/>
        <v>2183.0819999999999</v>
      </c>
      <c r="E1141" s="9"/>
    </row>
    <row r="1142" spans="1:5" ht="15.95" customHeight="1" x14ac:dyDescent="0.2">
      <c r="A1142" s="8">
        <f t="shared" si="35"/>
        <v>37001133</v>
      </c>
      <c r="B1142" s="8" t="s">
        <v>10</v>
      </c>
      <c r="C1142" s="42">
        <v>2046</v>
      </c>
      <c r="D1142" s="58">
        <f t="shared" si="36"/>
        <v>2183.0819999999999</v>
      </c>
      <c r="E1142" s="9"/>
    </row>
    <row r="1143" spans="1:5" ht="15.95" customHeight="1" x14ac:dyDescent="0.2">
      <c r="A1143" s="8">
        <f t="shared" si="35"/>
        <v>37001134</v>
      </c>
      <c r="B1143" s="8" t="s">
        <v>10</v>
      </c>
      <c r="C1143" s="42">
        <v>2022</v>
      </c>
      <c r="D1143" s="58">
        <f t="shared" si="36"/>
        <v>2157.4740000000002</v>
      </c>
      <c r="E1143" s="9"/>
    </row>
    <row r="1144" spans="1:5" ht="15.95" customHeight="1" x14ac:dyDescent="0.2">
      <c r="A1144" s="8">
        <f t="shared" si="35"/>
        <v>37001135</v>
      </c>
      <c r="B1144" s="8" t="s">
        <v>10</v>
      </c>
      <c r="C1144" s="42">
        <v>2046</v>
      </c>
      <c r="D1144" s="58">
        <f t="shared" si="36"/>
        <v>2183.0819999999999</v>
      </c>
      <c r="E1144" s="9"/>
    </row>
    <row r="1145" spans="1:5" ht="15.95" customHeight="1" x14ac:dyDescent="0.2">
      <c r="A1145" s="8">
        <f t="shared" si="35"/>
        <v>37001136</v>
      </c>
      <c r="B1145" s="8" t="s">
        <v>10</v>
      </c>
      <c r="C1145" s="42">
        <v>2046</v>
      </c>
      <c r="D1145" s="58">
        <f t="shared" si="36"/>
        <v>2183.0819999999999</v>
      </c>
      <c r="E1145" s="9"/>
    </row>
    <row r="1146" spans="1:5" ht="15.95" customHeight="1" x14ac:dyDescent="0.2">
      <c r="A1146" s="8">
        <f t="shared" si="35"/>
        <v>37001137</v>
      </c>
      <c r="B1146" s="8" t="s">
        <v>10</v>
      </c>
      <c r="C1146" s="42">
        <v>2046</v>
      </c>
      <c r="D1146" s="58">
        <f t="shared" si="36"/>
        <v>2183.0819999999999</v>
      </c>
      <c r="E1146" s="9"/>
    </row>
    <row r="1147" spans="1:5" ht="15.95" customHeight="1" x14ac:dyDescent="0.2">
      <c r="A1147" s="8">
        <f t="shared" si="35"/>
        <v>37001138</v>
      </c>
      <c r="B1147" s="8" t="s">
        <v>10</v>
      </c>
      <c r="C1147" s="42">
        <v>2046</v>
      </c>
      <c r="D1147" s="58">
        <f t="shared" si="36"/>
        <v>2183.0819999999999</v>
      </c>
      <c r="E1147" s="9"/>
    </row>
    <row r="1148" spans="1:5" ht="15.95" customHeight="1" x14ac:dyDescent="0.2">
      <c r="A1148" s="8">
        <f t="shared" si="35"/>
        <v>37001139</v>
      </c>
      <c r="B1148" s="8" t="s">
        <v>10</v>
      </c>
      <c r="C1148" s="42">
        <v>2034</v>
      </c>
      <c r="D1148" s="58">
        <f t="shared" si="36"/>
        <v>2170.2780000000002</v>
      </c>
      <c r="E1148" s="9"/>
    </row>
    <row r="1149" spans="1:5" ht="15.95" customHeight="1" x14ac:dyDescent="0.2">
      <c r="A1149" s="8">
        <f t="shared" si="35"/>
        <v>37001140</v>
      </c>
      <c r="B1149" s="8" t="s">
        <v>10</v>
      </c>
      <c r="C1149" s="42">
        <v>2046</v>
      </c>
      <c r="D1149" s="58">
        <f t="shared" si="36"/>
        <v>2183.0819999999999</v>
      </c>
      <c r="E1149" s="9"/>
    </row>
    <row r="1150" spans="1:5" ht="15.95" customHeight="1" x14ac:dyDescent="0.2">
      <c r="A1150" s="8">
        <f t="shared" si="35"/>
        <v>37001141</v>
      </c>
      <c r="B1150" s="8" t="s">
        <v>10</v>
      </c>
      <c r="C1150" s="42">
        <v>2025</v>
      </c>
      <c r="D1150" s="58">
        <f t="shared" si="36"/>
        <v>2160.6750000000002</v>
      </c>
      <c r="E1150" s="9"/>
    </row>
    <row r="1151" spans="1:5" ht="15.95" customHeight="1" x14ac:dyDescent="0.2">
      <c r="A1151" s="8">
        <f t="shared" si="35"/>
        <v>37001142</v>
      </c>
      <c r="B1151" s="8" t="s">
        <v>10</v>
      </c>
      <c r="C1151" s="42">
        <v>2046</v>
      </c>
      <c r="D1151" s="58">
        <f t="shared" si="36"/>
        <v>2183.0819999999999</v>
      </c>
      <c r="E1151" s="9"/>
    </row>
    <row r="1152" spans="1:5" ht="15.95" customHeight="1" x14ac:dyDescent="0.2">
      <c r="A1152" s="8">
        <f t="shared" si="35"/>
        <v>37001143</v>
      </c>
      <c r="B1152" s="8" t="s">
        <v>10</v>
      </c>
      <c r="C1152" s="42">
        <v>2046</v>
      </c>
      <c r="D1152" s="58">
        <f t="shared" si="36"/>
        <v>2183.0819999999999</v>
      </c>
      <c r="E1152" s="9"/>
    </row>
    <row r="1153" spans="1:5" ht="15.95" customHeight="1" x14ac:dyDescent="0.2">
      <c r="A1153" s="8">
        <f t="shared" si="35"/>
        <v>37001144</v>
      </c>
      <c r="B1153" s="8" t="s">
        <v>10</v>
      </c>
      <c r="C1153" s="42">
        <v>2040</v>
      </c>
      <c r="D1153" s="58">
        <f t="shared" si="36"/>
        <v>2176.6799999999998</v>
      </c>
      <c r="E1153" s="9"/>
    </row>
    <row r="1154" spans="1:5" ht="15.95" customHeight="1" x14ac:dyDescent="0.2">
      <c r="A1154" s="8">
        <f t="shared" si="35"/>
        <v>37001145</v>
      </c>
      <c r="B1154" s="8" t="s">
        <v>10</v>
      </c>
      <c r="C1154" s="42">
        <v>2046</v>
      </c>
      <c r="D1154" s="58">
        <f t="shared" si="36"/>
        <v>2183.0819999999999</v>
      </c>
      <c r="E1154" s="9"/>
    </row>
    <row r="1155" spans="1:5" ht="15.95" customHeight="1" x14ac:dyDescent="0.2">
      <c r="A1155" s="8">
        <f t="shared" si="35"/>
        <v>37001146</v>
      </c>
      <c r="B1155" s="8" t="s">
        <v>10</v>
      </c>
      <c r="C1155" s="42">
        <v>2025</v>
      </c>
      <c r="D1155" s="58">
        <f t="shared" si="36"/>
        <v>2160.6750000000002</v>
      </c>
      <c r="E1155" s="9"/>
    </row>
    <row r="1156" spans="1:5" ht="15.95" customHeight="1" x14ac:dyDescent="0.2">
      <c r="A1156" s="8">
        <f t="shared" si="35"/>
        <v>37001147</v>
      </c>
      <c r="B1156" s="8" t="s">
        <v>10</v>
      </c>
      <c r="C1156" s="42">
        <v>1998</v>
      </c>
      <c r="D1156" s="58">
        <f t="shared" si="36"/>
        <v>2131.866</v>
      </c>
      <c r="E1156" s="9"/>
    </row>
    <row r="1157" spans="1:5" ht="15.95" customHeight="1" x14ac:dyDescent="0.2">
      <c r="A1157" s="8">
        <f t="shared" si="35"/>
        <v>37001148</v>
      </c>
      <c r="B1157" s="8" t="s">
        <v>10</v>
      </c>
      <c r="C1157" s="42">
        <v>2046</v>
      </c>
      <c r="D1157" s="58">
        <f t="shared" si="36"/>
        <v>2183.0819999999999</v>
      </c>
      <c r="E1157" s="9"/>
    </row>
    <row r="1158" spans="1:5" ht="15.95" customHeight="1" x14ac:dyDescent="0.2">
      <c r="A1158" s="8">
        <f t="shared" si="35"/>
        <v>37001149</v>
      </c>
      <c r="B1158" s="8" t="s">
        <v>10</v>
      </c>
      <c r="C1158" s="42">
        <v>2031</v>
      </c>
      <c r="D1158" s="58">
        <f t="shared" si="36"/>
        <v>2167.0770000000002</v>
      </c>
      <c r="E1158" s="9"/>
    </row>
    <row r="1159" spans="1:5" ht="15.95" customHeight="1" x14ac:dyDescent="0.2">
      <c r="A1159" s="8">
        <f t="shared" si="35"/>
        <v>37001150</v>
      </c>
      <c r="B1159" s="8" t="s">
        <v>10</v>
      </c>
      <c r="C1159" s="42">
        <v>540</v>
      </c>
      <c r="D1159" s="58">
        <f t="shared" si="36"/>
        <v>576.17999999999995</v>
      </c>
      <c r="E1159" s="9"/>
    </row>
    <row r="1160" spans="1:5" ht="15.95" customHeight="1" x14ac:dyDescent="0.2">
      <c r="A1160" s="8">
        <f t="shared" si="35"/>
        <v>37001151</v>
      </c>
      <c r="B1160" s="8" t="s">
        <v>10</v>
      </c>
      <c r="C1160" s="42">
        <v>2046</v>
      </c>
      <c r="D1160" s="58">
        <f t="shared" si="36"/>
        <v>2183.0819999999999</v>
      </c>
      <c r="E1160" s="9"/>
    </row>
    <row r="1161" spans="1:5" ht="15.95" customHeight="1" x14ac:dyDescent="0.2">
      <c r="A1161" s="8">
        <f t="shared" si="35"/>
        <v>37001152</v>
      </c>
      <c r="B1161" s="8" t="s">
        <v>10</v>
      </c>
      <c r="C1161" s="42">
        <v>2040</v>
      </c>
      <c r="D1161" s="58">
        <f t="shared" si="36"/>
        <v>2176.6799999999998</v>
      </c>
      <c r="E1161" s="9"/>
    </row>
    <row r="1162" spans="1:5" ht="15.95" customHeight="1" x14ac:dyDescent="0.2">
      <c r="A1162" s="8">
        <f t="shared" si="35"/>
        <v>37001153</v>
      </c>
      <c r="B1162" s="8" t="s">
        <v>10</v>
      </c>
      <c r="C1162" s="42">
        <v>2046</v>
      </c>
      <c r="D1162" s="58">
        <f t="shared" si="36"/>
        <v>2183.0819999999999</v>
      </c>
      <c r="E1162" s="9"/>
    </row>
    <row r="1163" spans="1:5" ht="15.95" customHeight="1" x14ac:dyDescent="0.2">
      <c r="A1163" s="8">
        <f t="shared" ref="A1163:A1226" si="37">A1162+1</f>
        <v>37001154</v>
      </c>
      <c r="B1163" s="8" t="s">
        <v>10</v>
      </c>
      <c r="C1163" s="42">
        <v>2028</v>
      </c>
      <c r="D1163" s="58">
        <f t="shared" ref="D1163:D1226" si="38">IF(B1163=VLOOKUP(B1163,$F$10:$G$15,1,0),C1163+(C1163*(VLOOKUP(B1163,$F$10:$G$15,2,0))),0)</f>
        <v>2163.8760000000002</v>
      </c>
      <c r="E1163" s="9"/>
    </row>
    <row r="1164" spans="1:5" ht="15.95" customHeight="1" x14ac:dyDescent="0.2">
      <c r="A1164" s="8">
        <f t="shared" si="37"/>
        <v>37001155</v>
      </c>
      <c r="B1164" s="8" t="s">
        <v>10</v>
      </c>
      <c r="C1164" s="42">
        <v>2046</v>
      </c>
      <c r="D1164" s="58">
        <f t="shared" si="38"/>
        <v>2183.0819999999999</v>
      </c>
      <c r="E1164" s="9"/>
    </row>
    <row r="1165" spans="1:5" ht="15.95" customHeight="1" x14ac:dyDescent="0.2">
      <c r="A1165" s="8">
        <f t="shared" si="37"/>
        <v>37001156</v>
      </c>
      <c r="B1165" s="8" t="s">
        <v>10</v>
      </c>
      <c r="C1165" s="42">
        <v>2046</v>
      </c>
      <c r="D1165" s="58">
        <f t="shared" si="38"/>
        <v>2183.0819999999999</v>
      </c>
      <c r="E1165" s="9"/>
    </row>
    <row r="1166" spans="1:5" ht="15.95" customHeight="1" x14ac:dyDescent="0.2">
      <c r="A1166" s="8">
        <f t="shared" si="37"/>
        <v>37001157</v>
      </c>
      <c r="B1166" s="8" t="s">
        <v>10</v>
      </c>
      <c r="C1166" s="42">
        <v>2046</v>
      </c>
      <c r="D1166" s="58">
        <f t="shared" si="38"/>
        <v>2183.0819999999999</v>
      </c>
      <c r="E1166" s="9"/>
    </row>
    <row r="1167" spans="1:5" ht="15.95" customHeight="1" x14ac:dyDescent="0.2">
      <c r="A1167" s="8">
        <f t="shared" si="37"/>
        <v>37001158</v>
      </c>
      <c r="B1167" s="8" t="s">
        <v>10</v>
      </c>
      <c r="C1167" s="42">
        <v>2046</v>
      </c>
      <c r="D1167" s="58">
        <f t="shared" si="38"/>
        <v>2183.0819999999999</v>
      </c>
      <c r="E1167" s="9"/>
    </row>
    <row r="1168" spans="1:5" ht="15.95" customHeight="1" x14ac:dyDescent="0.2">
      <c r="A1168" s="8">
        <f t="shared" si="37"/>
        <v>37001159</v>
      </c>
      <c r="B1168" s="8" t="s">
        <v>10</v>
      </c>
      <c r="C1168" s="42">
        <v>2046</v>
      </c>
      <c r="D1168" s="58">
        <f t="shared" si="38"/>
        <v>2183.0819999999999</v>
      </c>
      <c r="E1168" s="9"/>
    </row>
    <row r="1169" spans="1:5" ht="15.95" customHeight="1" x14ac:dyDescent="0.2">
      <c r="A1169" s="8">
        <f t="shared" si="37"/>
        <v>37001160</v>
      </c>
      <c r="B1169" s="8" t="s">
        <v>10</v>
      </c>
      <c r="C1169" s="42">
        <v>2034</v>
      </c>
      <c r="D1169" s="58">
        <f t="shared" si="38"/>
        <v>2170.2780000000002</v>
      </c>
      <c r="E1169" s="9"/>
    </row>
    <row r="1170" spans="1:5" ht="15.95" customHeight="1" x14ac:dyDescent="0.2">
      <c r="A1170" s="8">
        <f t="shared" si="37"/>
        <v>37001161</v>
      </c>
      <c r="B1170" s="8" t="s">
        <v>10</v>
      </c>
      <c r="C1170" s="42">
        <v>2046</v>
      </c>
      <c r="D1170" s="58">
        <f t="shared" si="38"/>
        <v>2183.0819999999999</v>
      </c>
      <c r="E1170" s="9"/>
    </row>
    <row r="1171" spans="1:5" ht="15.95" customHeight="1" x14ac:dyDescent="0.2">
      <c r="A1171" s="8">
        <f t="shared" si="37"/>
        <v>37001162</v>
      </c>
      <c r="B1171" s="8" t="s">
        <v>10</v>
      </c>
      <c r="C1171" s="42">
        <v>2013</v>
      </c>
      <c r="D1171" s="58">
        <f t="shared" si="38"/>
        <v>2147.8710000000001</v>
      </c>
      <c r="E1171" s="9"/>
    </row>
    <row r="1172" spans="1:5" ht="15.95" customHeight="1" x14ac:dyDescent="0.2">
      <c r="A1172" s="8">
        <f t="shared" si="37"/>
        <v>37001163</v>
      </c>
      <c r="B1172" s="8" t="s">
        <v>10</v>
      </c>
      <c r="C1172" s="42">
        <v>2046</v>
      </c>
      <c r="D1172" s="58">
        <f t="shared" si="38"/>
        <v>2183.0819999999999</v>
      </c>
      <c r="E1172" s="9"/>
    </row>
    <row r="1173" spans="1:5" ht="15.95" customHeight="1" x14ac:dyDescent="0.2">
      <c r="A1173" s="8">
        <f t="shared" si="37"/>
        <v>37001164</v>
      </c>
      <c r="B1173" s="8" t="s">
        <v>10</v>
      </c>
      <c r="C1173" s="42">
        <v>2031</v>
      </c>
      <c r="D1173" s="58">
        <f t="shared" si="38"/>
        <v>2167.0770000000002</v>
      </c>
      <c r="E1173" s="9"/>
    </row>
    <row r="1174" spans="1:5" ht="15.95" customHeight="1" x14ac:dyDescent="0.2">
      <c r="A1174" s="8">
        <f t="shared" si="37"/>
        <v>37001165</v>
      </c>
      <c r="B1174" s="8" t="s">
        <v>10</v>
      </c>
      <c r="C1174" s="42">
        <v>2040</v>
      </c>
      <c r="D1174" s="58">
        <f t="shared" si="38"/>
        <v>2176.6799999999998</v>
      </c>
      <c r="E1174" s="9"/>
    </row>
    <row r="1175" spans="1:5" ht="15.95" customHeight="1" x14ac:dyDescent="0.2">
      <c r="A1175" s="8">
        <f t="shared" si="37"/>
        <v>37001166</v>
      </c>
      <c r="B1175" s="8" t="s">
        <v>10</v>
      </c>
      <c r="C1175" s="42">
        <v>2046</v>
      </c>
      <c r="D1175" s="58">
        <f t="shared" si="38"/>
        <v>2183.0819999999999</v>
      </c>
      <c r="E1175" s="9"/>
    </row>
    <row r="1176" spans="1:5" ht="15.95" customHeight="1" x14ac:dyDescent="0.2">
      <c r="A1176" s="8">
        <f t="shared" si="37"/>
        <v>37001167</v>
      </c>
      <c r="B1176" s="8" t="s">
        <v>10</v>
      </c>
      <c r="C1176" s="42">
        <v>2043</v>
      </c>
      <c r="D1176" s="58">
        <f t="shared" si="38"/>
        <v>2179.8809999999999</v>
      </c>
      <c r="E1176" s="9"/>
    </row>
    <row r="1177" spans="1:5" ht="15.95" customHeight="1" x14ac:dyDescent="0.2">
      <c r="A1177" s="8">
        <f t="shared" si="37"/>
        <v>37001168</v>
      </c>
      <c r="B1177" s="8" t="s">
        <v>10</v>
      </c>
      <c r="C1177" s="42">
        <v>2046</v>
      </c>
      <c r="D1177" s="58">
        <f t="shared" si="38"/>
        <v>2183.0819999999999</v>
      </c>
      <c r="E1177" s="9"/>
    </row>
    <row r="1178" spans="1:5" ht="15.95" customHeight="1" x14ac:dyDescent="0.2">
      <c r="A1178" s="8">
        <f t="shared" si="37"/>
        <v>37001169</v>
      </c>
      <c r="B1178" s="8" t="s">
        <v>10</v>
      </c>
      <c r="C1178" s="42">
        <v>2046</v>
      </c>
      <c r="D1178" s="58">
        <f t="shared" si="38"/>
        <v>2183.0819999999999</v>
      </c>
      <c r="E1178" s="9"/>
    </row>
    <row r="1179" spans="1:5" ht="15.95" customHeight="1" x14ac:dyDescent="0.2">
      <c r="A1179" s="8">
        <f t="shared" si="37"/>
        <v>37001170</v>
      </c>
      <c r="B1179" s="8" t="s">
        <v>10</v>
      </c>
      <c r="C1179" s="42">
        <v>3400</v>
      </c>
      <c r="D1179" s="58">
        <f t="shared" si="38"/>
        <v>3627.8</v>
      </c>
      <c r="E1179" s="9"/>
    </row>
    <row r="1180" spans="1:5" ht="15.95" customHeight="1" x14ac:dyDescent="0.2">
      <c r="A1180" s="8">
        <f t="shared" si="37"/>
        <v>37001171</v>
      </c>
      <c r="B1180" s="8" t="s">
        <v>10</v>
      </c>
      <c r="C1180" s="42">
        <v>2046</v>
      </c>
      <c r="D1180" s="58">
        <f t="shared" si="38"/>
        <v>2183.0819999999999</v>
      </c>
      <c r="E1180" s="9"/>
    </row>
    <row r="1181" spans="1:5" ht="15.95" customHeight="1" x14ac:dyDescent="0.2">
      <c r="A1181" s="8">
        <f t="shared" si="37"/>
        <v>37001172</v>
      </c>
      <c r="B1181" s="8" t="s">
        <v>10</v>
      </c>
      <c r="C1181" s="42">
        <v>2046</v>
      </c>
      <c r="D1181" s="58">
        <f t="shared" si="38"/>
        <v>2183.0819999999999</v>
      </c>
      <c r="E1181" s="9"/>
    </row>
    <row r="1182" spans="1:5" ht="15.95" customHeight="1" x14ac:dyDescent="0.2">
      <c r="A1182" s="8">
        <f t="shared" si="37"/>
        <v>37001173</v>
      </c>
      <c r="B1182" s="8" t="s">
        <v>10</v>
      </c>
      <c r="C1182" s="42">
        <v>1995</v>
      </c>
      <c r="D1182" s="58">
        <f t="shared" si="38"/>
        <v>2128.665</v>
      </c>
      <c r="E1182" s="9"/>
    </row>
    <row r="1183" spans="1:5" ht="15.95" customHeight="1" x14ac:dyDescent="0.2">
      <c r="A1183" s="8">
        <f t="shared" si="37"/>
        <v>37001174</v>
      </c>
      <c r="B1183" s="8" t="s">
        <v>10</v>
      </c>
      <c r="C1183" s="42">
        <v>1995</v>
      </c>
      <c r="D1183" s="58">
        <f t="shared" si="38"/>
        <v>2128.665</v>
      </c>
      <c r="E1183" s="9"/>
    </row>
    <row r="1184" spans="1:5" ht="15.95" customHeight="1" x14ac:dyDescent="0.2">
      <c r="A1184" s="8">
        <f t="shared" si="37"/>
        <v>37001175</v>
      </c>
      <c r="B1184" s="8" t="s">
        <v>10</v>
      </c>
      <c r="C1184" s="42">
        <v>2046</v>
      </c>
      <c r="D1184" s="58">
        <f t="shared" si="38"/>
        <v>2183.0819999999999</v>
      </c>
      <c r="E1184" s="9"/>
    </row>
    <row r="1185" spans="1:5" ht="15.95" customHeight="1" x14ac:dyDescent="0.2">
      <c r="A1185" s="8">
        <f t="shared" si="37"/>
        <v>37001176</v>
      </c>
      <c r="B1185" s="8" t="s">
        <v>10</v>
      </c>
      <c r="C1185" s="42">
        <v>2001</v>
      </c>
      <c r="D1185" s="58">
        <f t="shared" si="38"/>
        <v>2135.067</v>
      </c>
      <c r="E1185" s="9"/>
    </row>
    <row r="1186" spans="1:5" ht="15.95" customHeight="1" x14ac:dyDescent="0.2">
      <c r="A1186" s="8">
        <f t="shared" si="37"/>
        <v>37001177</v>
      </c>
      <c r="B1186" s="8" t="s">
        <v>10</v>
      </c>
      <c r="C1186" s="42">
        <v>2010</v>
      </c>
      <c r="D1186" s="58">
        <f t="shared" si="38"/>
        <v>2144.67</v>
      </c>
      <c r="E1186" s="9"/>
    </row>
    <row r="1187" spans="1:5" ht="15.95" customHeight="1" x14ac:dyDescent="0.2">
      <c r="A1187" s="8">
        <f t="shared" si="37"/>
        <v>37001178</v>
      </c>
      <c r="B1187" s="8" t="s">
        <v>10</v>
      </c>
      <c r="C1187" s="42">
        <v>2046</v>
      </c>
      <c r="D1187" s="58">
        <f t="shared" si="38"/>
        <v>2183.0819999999999</v>
      </c>
      <c r="E1187" s="9"/>
    </row>
    <row r="1188" spans="1:5" ht="15.95" customHeight="1" x14ac:dyDescent="0.2">
      <c r="A1188" s="8">
        <f t="shared" si="37"/>
        <v>37001179</v>
      </c>
      <c r="B1188" s="8" t="s">
        <v>10</v>
      </c>
      <c r="C1188" s="42">
        <v>1998</v>
      </c>
      <c r="D1188" s="58">
        <f t="shared" si="38"/>
        <v>2131.866</v>
      </c>
      <c r="E1188" s="9"/>
    </row>
    <row r="1189" spans="1:5" ht="15.95" customHeight="1" x14ac:dyDescent="0.2">
      <c r="A1189" s="8">
        <f t="shared" si="37"/>
        <v>37001180</v>
      </c>
      <c r="B1189" s="8" t="s">
        <v>10</v>
      </c>
      <c r="C1189" s="42">
        <v>2046</v>
      </c>
      <c r="D1189" s="58">
        <f t="shared" si="38"/>
        <v>2183.0819999999999</v>
      </c>
      <c r="E1189" s="9"/>
    </row>
    <row r="1190" spans="1:5" ht="15.95" customHeight="1" x14ac:dyDescent="0.2">
      <c r="A1190" s="8">
        <f t="shared" si="37"/>
        <v>37001181</v>
      </c>
      <c r="B1190" s="8" t="s">
        <v>10</v>
      </c>
      <c r="C1190" s="42">
        <v>2022</v>
      </c>
      <c r="D1190" s="58">
        <f t="shared" si="38"/>
        <v>2157.4740000000002</v>
      </c>
      <c r="E1190" s="9"/>
    </row>
    <row r="1191" spans="1:5" ht="15.95" customHeight="1" x14ac:dyDescent="0.2">
      <c r="A1191" s="8">
        <f t="shared" si="37"/>
        <v>37001182</v>
      </c>
      <c r="B1191" s="8" t="s">
        <v>10</v>
      </c>
      <c r="C1191" s="42">
        <v>2043</v>
      </c>
      <c r="D1191" s="58">
        <f t="shared" si="38"/>
        <v>2179.8809999999999</v>
      </c>
      <c r="E1191" s="9"/>
    </row>
    <row r="1192" spans="1:5" ht="15.95" customHeight="1" x14ac:dyDescent="0.2">
      <c r="A1192" s="8">
        <f t="shared" si="37"/>
        <v>37001183</v>
      </c>
      <c r="B1192" s="8" t="s">
        <v>10</v>
      </c>
      <c r="C1192" s="42">
        <v>2037</v>
      </c>
      <c r="D1192" s="58">
        <f t="shared" si="38"/>
        <v>2173.4789999999998</v>
      </c>
      <c r="E1192" s="9"/>
    </row>
    <row r="1193" spans="1:5" ht="15.95" customHeight="1" x14ac:dyDescent="0.2">
      <c r="A1193" s="8">
        <f t="shared" si="37"/>
        <v>37001184</v>
      </c>
      <c r="B1193" s="8" t="s">
        <v>10</v>
      </c>
      <c r="C1193" s="42">
        <v>2046</v>
      </c>
      <c r="D1193" s="58">
        <f t="shared" si="38"/>
        <v>2183.0819999999999</v>
      </c>
      <c r="E1193" s="9"/>
    </row>
    <row r="1194" spans="1:5" ht="15.95" customHeight="1" x14ac:dyDescent="0.2">
      <c r="A1194" s="8">
        <f t="shared" si="37"/>
        <v>37001185</v>
      </c>
      <c r="B1194" s="8" t="s">
        <v>10</v>
      </c>
      <c r="C1194" s="42">
        <v>2046</v>
      </c>
      <c r="D1194" s="58">
        <f t="shared" si="38"/>
        <v>2183.0819999999999</v>
      </c>
      <c r="E1194" s="9"/>
    </row>
    <row r="1195" spans="1:5" ht="15.95" customHeight="1" x14ac:dyDescent="0.2">
      <c r="A1195" s="8">
        <f t="shared" si="37"/>
        <v>37001186</v>
      </c>
      <c r="B1195" s="8" t="s">
        <v>10</v>
      </c>
      <c r="C1195" s="42">
        <v>2046</v>
      </c>
      <c r="D1195" s="58">
        <f t="shared" si="38"/>
        <v>2183.0819999999999</v>
      </c>
      <c r="E1195" s="9"/>
    </row>
    <row r="1196" spans="1:5" ht="15.95" customHeight="1" x14ac:dyDescent="0.2">
      <c r="A1196" s="8">
        <f t="shared" si="37"/>
        <v>37001187</v>
      </c>
      <c r="B1196" s="8" t="s">
        <v>10</v>
      </c>
      <c r="C1196" s="42">
        <v>2046</v>
      </c>
      <c r="D1196" s="58">
        <f t="shared" si="38"/>
        <v>2183.0819999999999</v>
      </c>
      <c r="E1196" s="9"/>
    </row>
    <row r="1197" spans="1:5" ht="15.95" customHeight="1" x14ac:dyDescent="0.2">
      <c r="A1197" s="8">
        <f t="shared" si="37"/>
        <v>37001188</v>
      </c>
      <c r="B1197" s="8" t="s">
        <v>10</v>
      </c>
      <c r="C1197" s="42">
        <v>2037</v>
      </c>
      <c r="D1197" s="58">
        <f t="shared" si="38"/>
        <v>2173.4789999999998</v>
      </c>
      <c r="E1197" s="9"/>
    </row>
    <row r="1198" spans="1:5" ht="15.95" customHeight="1" x14ac:dyDescent="0.2">
      <c r="A1198" s="8">
        <f t="shared" si="37"/>
        <v>37001189</v>
      </c>
      <c r="B1198" s="8" t="s">
        <v>10</v>
      </c>
      <c r="C1198" s="42">
        <v>2031</v>
      </c>
      <c r="D1198" s="58">
        <f t="shared" si="38"/>
        <v>2167.0770000000002</v>
      </c>
      <c r="E1198" s="9"/>
    </row>
    <row r="1199" spans="1:5" ht="15.95" customHeight="1" x14ac:dyDescent="0.2">
      <c r="A1199" s="8">
        <f t="shared" si="37"/>
        <v>37001190</v>
      </c>
      <c r="B1199" s="8" t="s">
        <v>10</v>
      </c>
      <c r="C1199" s="42">
        <v>2013</v>
      </c>
      <c r="D1199" s="58">
        <f t="shared" si="38"/>
        <v>2147.8710000000001</v>
      </c>
      <c r="E1199" s="9"/>
    </row>
    <row r="1200" spans="1:5" ht="15.95" customHeight="1" x14ac:dyDescent="0.2">
      <c r="A1200" s="8">
        <f t="shared" si="37"/>
        <v>37001191</v>
      </c>
      <c r="B1200" s="8" t="s">
        <v>10</v>
      </c>
      <c r="C1200" s="42">
        <v>2010</v>
      </c>
      <c r="D1200" s="58">
        <f t="shared" si="38"/>
        <v>2144.67</v>
      </c>
      <c r="E1200" s="9"/>
    </row>
    <row r="1201" spans="1:5" ht="15.95" customHeight="1" x14ac:dyDescent="0.2">
      <c r="A1201" s="8">
        <f t="shared" si="37"/>
        <v>37001192</v>
      </c>
      <c r="B1201" s="8" t="s">
        <v>10</v>
      </c>
      <c r="C1201" s="42">
        <v>2046</v>
      </c>
      <c r="D1201" s="58">
        <f t="shared" si="38"/>
        <v>2183.0819999999999</v>
      </c>
      <c r="E1201" s="9"/>
    </row>
    <row r="1202" spans="1:5" ht="15.95" customHeight="1" x14ac:dyDescent="0.2">
      <c r="A1202" s="8">
        <f t="shared" si="37"/>
        <v>37001193</v>
      </c>
      <c r="B1202" s="8" t="s">
        <v>10</v>
      </c>
      <c r="C1202" s="42">
        <v>2046</v>
      </c>
      <c r="D1202" s="58">
        <f t="shared" si="38"/>
        <v>2183.0819999999999</v>
      </c>
      <c r="E1202" s="9"/>
    </row>
    <row r="1203" spans="1:5" ht="15.95" customHeight="1" x14ac:dyDescent="0.2">
      <c r="A1203" s="8">
        <f t="shared" si="37"/>
        <v>37001194</v>
      </c>
      <c r="B1203" s="8" t="s">
        <v>10</v>
      </c>
      <c r="C1203" s="42">
        <v>2001</v>
      </c>
      <c r="D1203" s="58">
        <f t="shared" si="38"/>
        <v>2135.067</v>
      </c>
      <c r="E1203" s="9"/>
    </row>
    <row r="1204" spans="1:5" ht="15.95" customHeight="1" x14ac:dyDescent="0.2">
      <c r="A1204" s="8">
        <f t="shared" si="37"/>
        <v>37001195</v>
      </c>
      <c r="B1204" s="8" t="s">
        <v>10</v>
      </c>
      <c r="C1204" s="42">
        <v>1998</v>
      </c>
      <c r="D1204" s="58">
        <f t="shared" si="38"/>
        <v>2131.866</v>
      </c>
      <c r="E1204" s="9"/>
    </row>
    <row r="1205" spans="1:5" ht="15.95" customHeight="1" x14ac:dyDescent="0.2">
      <c r="A1205" s="8">
        <f t="shared" si="37"/>
        <v>37001196</v>
      </c>
      <c r="B1205" s="8" t="s">
        <v>10</v>
      </c>
      <c r="C1205" s="42">
        <v>2037</v>
      </c>
      <c r="D1205" s="58">
        <f t="shared" si="38"/>
        <v>2173.4789999999998</v>
      </c>
      <c r="E1205" s="9"/>
    </row>
    <row r="1206" spans="1:5" ht="15.95" customHeight="1" x14ac:dyDescent="0.2">
      <c r="A1206" s="8">
        <f t="shared" si="37"/>
        <v>37001197</v>
      </c>
      <c r="B1206" s="8" t="s">
        <v>10</v>
      </c>
      <c r="C1206" s="42">
        <v>2022</v>
      </c>
      <c r="D1206" s="58">
        <f t="shared" si="38"/>
        <v>2157.4740000000002</v>
      </c>
      <c r="E1206" s="9"/>
    </row>
    <row r="1207" spans="1:5" ht="15.95" customHeight="1" x14ac:dyDescent="0.2">
      <c r="A1207" s="8">
        <f t="shared" si="37"/>
        <v>37001198</v>
      </c>
      <c r="B1207" s="8" t="s">
        <v>10</v>
      </c>
      <c r="C1207" s="42">
        <v>2046</v>
      </c>
      <c r="D1207" s="58">
        <f t="shared" si="38"/>
        <v>2183.0819999999999</v>
      </c>
      <c r="E1207" s="9"/>
    </row>
    <row r="1208" spans="1:5" ht="15.95" customHeight="1" x14ac:dyDescent="0.2">
      <c r="A1208" s="8">
        <f t="shared" si="37"/>
        <v>37001199</v>
      </c>
      <c r="B1208" s="8" t="s">
        <v>10</v>
      </c>
      <c r="C1208" s="42">
        <v>2046</v>
      </c>
      <c r="D1208" s="58">
        <f t="shared" si="38"/>
        <v>2183.0819999999999</v>
      </c>
      <c r="E1208" s="9"/>
    </row>
    <row r="1209" spans="1:5" ht="15.95" customHeight="1" x14ac:dyDescent="0.2">
      <c r="A1209" s="8">
        <f t="shared" si="37"/>
        <v>37001200</v>
      </c>
      <c r="B1209" s="8" t="s">
        <v>10</v>
      </c>
      <c r="C1209" s="42">
        <v>3400</v>
      </c>
      <c r="D1209" s="58">
        <f t="shared" si="38"/>
        <v>3627.8</v>
      </c>
      <c r="E1209" s="9"/>
    </row>
    <row r="1210" spans="1:5" ht="15.95" customHeight="1" x14ac:dyDescent="0.2">
      <c r="A1210" s="8">
        <f t="shared" si="37"/>
        <v>37001201</v>
      </c>
      <c r="B1210" s="8" t="s">
        <v>10</v>
      </c>
      <c r="C1210" s="42">
        <v>3400</v>
      </c>
      <c r="D1210" s="58">
        <f t="shared" si="38"/>
        <v>3627.8</v>
      </c>
      <c r="E1210" s="9"/>
    </row>
    <row r="1211" spans="1:5" ht="15.95" customHeight="1" x14ac:dyDescent="0.2">
      <c r="A1211" s="8">
        <f t="shared" si="37"/>
        <v>37001202</v>
      </c>
      <c r="B1211" s="8" t="s">
        <v>10</v>
      </c>
      <c r="C1211" s="42">
        <v>1992</v>
      </c>
      <c r="D1211" s="58">
        <f t="shared" si="38"/>
        <v>2125.4639999999999</v>
      </c>
      <c r="E1211" s="9"/>
    </row>
    <row r="1212" spans="1:5" ht="15.95" customHeight="1" x14ac:dyDescent="0.2">
      <c r="A1212" s="8">
        <f t="shared" si="37"/>
        <v>37001203</v>
      </c>
      <c r="B1212" s="8" t="s">
        <v>10</v>
      </c>
      <c r="C1212" s="42">
        <v>2046</v>
      </c>
      <c r="D1212" s="58">
        <f t="shared" si="38"/>
        <v>2183.0819999999999</v>
      </c>
      <c r="E1212" s="9"/>
    </row>
    <row r="1213" spans="1:5" ht="15.95" customHeight="1" x14ac:dyDescent="0.2">
      <c r="A1213" s="8">
        <f t="shared" si="37"/>
        <v>37001204</v>
      </c>
      <c r="B1213" s="8" t="s">
        <v>10</v>
      </c>
      <c r="C1213" s="42">
        <v>1998</v>
      </c>
      <c r="D1213" s="58">
        <f t="shared" si="38"/>
        <v>2131.866</v>
      </c>
      <c r="E1213" s="9"/>
    </row>
    <row r="1214" spans="1:5" ht="15.95" customHeight="1" x14ac:dyDescent="0.2">
      <c r="A1214" s="8">
        <f t="shared" si="37"/>
        <v>37001205</v>
      </c>
      <c r="B1214" s="8" t="s">
        <v>10</v>
      </c>
      <c r="C1214" s="42">
        <v>2046</v>
      </c>
      <c r="D1214" s="58">
        <f t="shared" si="38"/>
        <v>2183.0819999999999</v>
      </c>
      <c r="E1214" s="9"/>
    </row>
    <row r="1215" spans="1:5" ht="15.95" customHeight="1" x14ac:dyDescent="0.2">
      <c r="A1215" s="8">
        <f t="shared" si="37"/>
        <v>37001206</v>
      </c>
      <c r="B1215" s="8" t="s">
        <v>10</v>
      </c>
      <c r="C1215" s="42">
        <v>2046</v>
      </c>
      <c r="D1215" s="58">
        <f t="shared" si="38"/>
        <v>2183.0819999999999</v>
      </c>
      <c r="E1215" s="9"/>
    </row>
    <row r="1216" spans="1:5" ht="15.95" customHeight="1" x14ac:dyDescent="0.2">
      <c r="A1216" s="8">
        <f t="shared" si="37"/>
        <v>37001207</v>
      </c>
      <c r="B1216" s="8" t="s">
        <v>10</v>
      </c>
      <c r="C1216" s="42">
        <v>2046</v>
      </c>
      <c r="D1216" s="58">
        <f t="shared" si="38"/>
        <v>2183.0819999999999</v>
      </c>
      <c r="E1216" s="9"/>
    </row>
    <row r="1217" spans="1:5" ht="15.95" customHeight="1" x14ac:dyDescent="0.2">
      <c r="A1217" s="8">
        <f t="shared" si="37"/>
        <v>37001208</v>
      </c>
      <c r="B1217" s="8" t="s">
        <v>10</v>
      </c>
      <c r="C1217" s="42">
        <v>2004</v>
      </c>
      <c r="D1217" s="58">
        <f t="shared" si="38"/>
        <v>2138.268</v>
      </c>
      <c r="E1217" s="9"/>
    </row>
    <row r="1218" spans="1:5" ht="15.95" customHeight="1" x14ac:dyDescent="0.2">
      <c r="A1218" s="8">
        <f t="shared" si="37"/>
        <v>37001209</v>
      </c>
      <c r="B1218" s="8" t="s">
        <v>10</v>
      </c>
      <c r="C1218" s="42">
        <v>2040</v>
      </c>
      <c r="D1218" s="58">
        <f t="shared" si="38"/>
        <v>2176.6799999999998</v>
      </c>
      <c r="E1218" s="9"/>
    </row>
    <row r="1219" spans="1:5" ht="15.95" customHeight="1" x14ac:dyDescent="0.2">
      <c r="A1219" s="8">
        <f t="shared" si="37"/>
        <v>37001210</v>
      </c>
      <c r="B1219" s="8" t="s">
        <v>10</v>
      </c>
      <c r="C1219" s="42">
        <v>1995</v>
      </c>
      <c r="D1219" s="58">
        <f t="shared" si="38"/>
        <v>2128.665</v>
      </c>
      <c r="E1219" s="9"/>
    </row>
    <row r="1220" spans="1:5" ht="15.95" customHeight="1" x14ac:dyDescent="0.2">
      <c r="A1220" s="8">
        <f t="shared" si="37"/>
        <v>37001211</v>
      </c>
      <c r="B1220" s="8" t="s">
        <v>10</v>
      </c>
      <c r="C1220" s="42">
        <v>2013</v>
      </c>
      <c r="D1220" s="58">
        <f t="shared" si="38"/>
        <v>2147.8710000000001</v>
      </c>
      <c r="E1220" s="9"/>
    </row>
    <row r="1221" spans="1:5" ht="15.95" customHeight="1" x14ac:dyDescent="0.2">
      <c r="A1221" s="8">
        <f t="shared" si="37"/>
        <v>37001212</v>
      </c>
      <c r="B1221" s="8" t="s">
        <v>10</v>
      </c>
      <c r="C1221" s="42">
        <v>3400</v>
      </c>
      <c r="D1221" s="58">
        <f t="shared" si="38"/>
        <v>3627.8</v>
      </c>
      <c r="E1221" s="9"/>
    </row>
    <row r="1222" spans="1:5" ht="15.95" customHeight="1" x14ac:dyDescent="0.2">
      <c r="A1222" s="8">
        <f t="shared" si="37"/>
        <v>37001213</v>
      </c>
      <c r="B1222" s="8" t="s">
        <v>10</v>
      </c>
      <c r="C1222" s="42">
        <v>2031</v>
      </c>
      <c r="D1222" s="58">
        <f t="shared" si="38"/>
        <v>2167.0770000000002</v>
      </c>
      <c r="E1222" s="9"/>
    </row>
    <row r="1223" spans="1:5" ht="15.95" customHeight="1" x14ac:dyDescent="0.2">
      <c r="A1223" s="8">
        <f t="shared" si="37"/>
        <v>37001214</v>
      </c>
      <c r="B1223" s="8" t="s">
        <v>10</v>
      </c>
      <c r="C1223" s="42">
        <v>2046</v>
      </c>
      <c r="D1223" s="58">
        <f t="shared" si="38"/>
        <v>2183.0819999999999</v>
      </c>
      <c r="E1223" s="9"/>
    </row>
    <row r="1224" spans="1:5" ht="15.95" customHeight="1" x14ac:dyDescent="0.2">
      <c r="A1224" s="8">
        <f t="shared" si="37"/>
        <v>37001215</v>
      </c>
      <c r="B1224" s="8" t="s">
        <v>10</v>
      </c>
      <c r="C1224" s="42">
        <v>2046</v>
      </c>
      <c r="D1224" s="58">
        <f t="shared" si="38"/>
        <v>2183.0819999999999</v>
      </c>
      <c r="E1224" s="9"/>
    </row>
    <row r="1225" spans="1:5" ht="15.95" customHeight="1" x14ac:dyDescent="0.2">
      <c r="A1225" s="8">
        <f t="shared" si="37"/>
        <v>37001216</v>
      </c>
      <c r="B1225" s="8" t="s">
        <v>10</v>
      </c>
      <c r="C1225" s="42">
        <v>2001</v>
      </c>
      <c r="D1225" s="58">
        <f t="shared" si="38"/>
        <v>2135.067</v>
      </c>
      <c r="E1225" s="9"/>
    </row>
    <row r="1226" spans="1:5" ht="15.95" customHeight="1" x14ac:dyDescent="0.2">
      <c r="A1226" s="8">
        <f t="shared" si="37"/>
        <v>37001217</v>
      </c>
      <c r="B1226" s="8" t="s">
        <v>10</v>
      </c>
      <c r="C1226" s="42">
        <v>2046</v>
      </c>
      <c r="D1226" s="58">
        <f t="shared" si="38"/>
        <v>2183.0819999999999</v>
      </c>
      <c r="E1226" s="9"/>
    </row>
    <row r="1227" spans="1:5" ht="15.95" customHeight="1" x14ac:dyDescent="0.2">
      <c r="A1227" s="8">
        <f t="shared" ref="A1227:A1290" si="39">A1226+1</f>
        <v>37001218</v>
      </c>
      <c r="B1227" s="8" t="s">
        <v>10</v>
      </c>
      <c r="C1227" s="42">
        <v>3400</v>
      </c>
      <c r="D1227" s="58">
        <f t="shared" ref="D1227:D1290" si="40">IF(B1227=VLOOKUP(B1227,$F$10:$G$15,1,0),C1227+(C1227*(VLOOKUP(B1227,$F$10:$G$15,2,0))),0)</f>
        <v>3627.8</v>
      </c>
      <c r="E1227" s="9"/>
    </row>
    <row r="1228" spans="1:5" ht="15.95" customHeight="1" x14ac:dyDescent="0.2">
      <c r="A1228" s="8">
        <f t="shared" si="39"/>
        <v>37001219</v>
      </c>
      <c r="B1228" s="8" t="s">
        <v>10</v>
      </c>
      <c r="C1228" s="42">
        <v>2016</v>
      </c>
      <c r="D1228" s="58">
        <f t="shared" si="40"/>
        <v>2151.0720000000001</v>
      </c>
      <c r="E1228" s="9"/>
    </row>
    <row r="1229" spans="1:5" ht="15.95" customHeight="1" x14ac:dyDescent="0.2">
      <c r="A1229" s="8">
        <f t="shared" si="39"/>
        <v>37001220</v>
      </c>
      <c r="B1229" s="8" t="s">
        <v>10</v>
      </c>
      <c r="C1229" s="42">
        <v>2004</v>
      </c>
      <c r="D1229" s="58">
        <f t="shared" si="40"/>
        <v>2138.268</v>
      </c>
      <c r="E1229" s="9"/>
    </row>
    <row r="1230" spans="1:5" ht="15.95" customHeight="1" x14ac:dyDescent="0.2">
      <c r="A1230" s="8">
        <f t="shared" si="39"/>
        <v>37001221</v>
      </c>
      <c r="B1230" s="8" t="s">
        <v>10</v>
      </c>
      <c r="C1230" s="42">
        <v>2037</v>
      </c>
      <c r="D1230" s="58">
        <f t="shared" si="40"/>
        <v>2173.4789999999998</v>
      </c>
      <c r="E1230" s="9"/>
    </row>
    <row r="1231" spans="1:5" ht="15.95" customHeight="1" x14ac:dyDescent="0.2">
      <c r="A1231" s="8">
        <f t="shared" si="39"/>
        <v>37001222</v>
      </c>
      <c r="B1231" s="8" t="s">
        <v>10</v>
      </c>
      <c r="C1231" s="42">
        <v>2046</v>
      </c>
      <c r="D1231" s="58">
        <f t="shared" si="40"/>
        <v>2183.0819999999999</v>
      </c>
      <c r="E1231" s="9"/>
    </row>
    <row r="1232" spans="1:5" ht="15.95" customHeight="1" x14ac:dyDescent="0.2">
      <c r="A1232" s="8">
        <f t="shared" si="39"/>
        <v>37001223</v>
      </c>
      <c r="B1232" s="8" t="s">
        <v>10</v>
      </c>
      <c r="C1232" s="42">
        <v>2046</v>
      </c>
      <c r="D1232" s="58">
        <f t="shared" si="40"/>
        <v>2183.0819999999999</v>
      </c>
      <c r="E1232" s="9"/>
    </row>
    <row r="1233" spans="1:5" ht="15.95" customHeight="1" x14ac:dyDescent="0.2">
      <c r="A1233" s="8">
        <f t="shared" si="39"/>
        <v>37001224</v>
      </c>
      <c r="B1233" s="8" t="s">
        <v>10</v>
      </c>
      <c r="C1233" s="42">
        <v>2004</v>
      </c>
      <c r="D1233" s="58">
        <f t="shared" si="40"/>
        <v>2138.268</v>
      </c>
      <c r="E1233" s="9"/>
    </row>
    <row r="1234" spans="1:5" ht="15.95" customHeight="1" x14ac:dyDescent="0.2">
      <c r="A1234" s="8">
        <f t="shared" si="39"/>
        <v>37001225</v>
      </c>
      <c r="B1234" s="8" t="s">
        <v>10</v>
      </c>
      <c r="C1234" s="42">
        <v>2046</v>
      </c>
      <c r="D1234" s="58">
        <f t="shared" si="40"/>
        <v>2183.0819999999999</v>
      </c>
      <c r="E1234" s="9"/>
    </row>
    <row r="1235" spans="1:5" ht="15.95" customHeight="1" x14ac:dyDescent="0.2">
      <c r="A1235" s="8">
        <f t="shared" si="39"/>
        <v>37001226</v>
      </c>
      <c r="B1235" s="8" t="s">
        <v>10</v>
      </c>
      <c r="C1235" s="42">
        <v>2046</v>
      </c>
      <c r="D1235" s="58">
        <f t="shared" si="40"/>
        <v>2183.0819999999999</v>
      </c>
      <c r="E1235" s="9"/>
    </row>
    <row r="1236" spans="1:5" ht="15.95" customHeight="1" x14ac:dyDescent="0.2">
      <c r="A1236" s="8">
        <f t="shared" si="39"/>
        <v>37001227</v>
      </c>
      <c r="B1236" s="8" t="s">
        <v>10</v>
      </c>
      <c r="C1236" s="42">
        <v>2028</v>
      </c>
      <c r="D1236" s="58">
        <f t="shared" si="40"/>
        <v>2163.8760000000002</v>
      </c>
      <c r="E1236" s="9"/>
    </row>
    <row r="1237" spans="1:5" ht="15.95" customHeight="1" x14ac:dyDescent="0.2">
      <c r="A1237" s="8">
        <f t="shared" si="39"/>
        <v>37001228</v>
      </c>
      <c r="B1237" s="8" t="s">
        <v>10</v>
      </c>
      <c r="C1237" s="42">
        <v>2046</v>
      </c>
      <c r="D1237" s="58">
        <f t="shared" si="40"/>
        <v>2183.0819999999999</v>
      </c>
      <c r="E1237" s="9"/>
    </row>
    <row r="1238" spans="1:5" ht="15.95" customHeight="1" x14ac:dyDescent="0.2">
      <c r="A1238" s="8">
        <f t="shared" si="39"/>
        <v>37001229</v>
      </c>
      <c r="B1238" s="8" t="s">
        <v>10</v>
      </c>
      <c r="C1238" s="42">
        <v>2046</v>
      </c>
      <c r="D1238" s="58">
        <f t="shared" si="40"/>
        <v>2183.0819999999999</v>
      </c>
      <c r="E1238" s="9"/>
    </row>
    <row r="1239" spans="1:5" ht="15.95" customHeight="1" x14ac:dyDescent="0.2">
      <c r="A1239" s="8">
        <f t="shared" si="39"/>
        <v>37001230</v>
      </c>
      <c r="B1239" s="8" t="s">
        <v>10</v>
      </c>
      <c r="C1239" s="42">
        <v>2034</v>
      </c>
      <c r="D1239" s="58">
        <f t="shared" si="40"/>
        <v>2170.2780000000002</v>
      </c>
      <c r="E1239" s="9"/>
    </row>
    <row r="1240" spans="1:5" ht="15.95" customHeight="1" x14ac:dyDescent="0.2">
      <c r="A1240" s="8">
        <f t="shared" si="39"/>
        <v>37001231</v>
      </c>
      <c r="B1240" s="8" t="s">
        <v>10</v>
      </c>
      <c r="C1240" s="42">
        <v>2034</v>
      </c>
      <c r="D1240" s="58">
        <f t="shared" si="40"/>
        <v>2170.2780000000002</v>
      </c>
      <c r="E1240" s="9"/>
    </row>
    <row r="1241" spans="1:5" ht="15.95" customHeight="1" x14ac:dyDescent="0.2">
      <c r="A1241" s="8">
        <f t="shared" si="39"/>
        <v>37001232</v>
      </c>
      <c r="B1241" s="8" t="s">
        <v>10</v>
      </c>
      <c r="C1241" s="42">
        <v>2046</v>
      </c>
      <c r="D1241" s="58">
        <f t="shared" si="40"/>
        <v>2183.0819999999999</v>
      </c>
      <c r="E1241" s="9"/>
    </row>
    <row r="1242" spans="1:5" ht="15.95" customHeight="1" x14ac:dyDescent="0.2">
      <c r="A1242" s="8">
        <f t="shared" si="39"/>
        <v>37001233</v>
      </c>
      <c r="B1242" s="8" t="s">
        <v>10</v>
      </c>
      <c r="C1242" s="42">
        <v>2010</v>
      </c>
      <c r="D1242" s="58">
        <f t="shared" si="40"/>
        <v>2144.67</v>
      </c>
      <c r="E1242" s="9"/>
    </row>
    <row r="1243" spans="1:5" ht="15.95" customHeight="1" x14ac:dyDescent="0.2">
      <c r="A1243" s="8">
        <f t="shared" si="39"/>
        <v>37001234</v>
      </c>
      <c r="B1243" s="8" t="s">
        <v>10</v>
      </c>
      <c r="C1243" s="42">
        <v>2046</v>
      </c>
      <c r="D1243" s="58">
        <f t="shared" si="40"/>
        <v>2183.0819999999999</v>
      </c>
      <c r="E1243" s="9"/>
    </row>
    <row r="1244" spans="1:5" ht="15.95" customHeight="1" x14ac:dyDescent="0.2">
      <c r="A1244" s="8">
        <f t="shared" si="39"/>
        <v>37001235</v>
      </c>
      <c r="B1244" s="8" t="s">
        <v>10</v>
      </c>
      <c r="C1244" s="42">
        <v>2046</v>
      </c>
      <c r="D1244" s="58">
        <f t="shared" si="40"/>
        <v>2183.0819999999999</v>
      </c>
      <c r="E1244" s="9"/>
    </row>
    <row r="1245" spans="1:5" ht="15.95" customHeight="1" x14ac:dyDescent="0.2">
      <c r="A1245" s="8">
        <f t="shared" si="39"/>
        <v>37001236</v>
      </c>
      <c r="B1245" s="8" t="s">
        <v>10</v>
      </c>
      <c r="C1245" s="42">
        <v>2046</v>
      </c>
      <c r="D1245" s="58">
        <f t="shared" si="40"/>
        <v>2183.0819999999999</v>
      </c>
      <c r="E1245" s="9"/>
    </row>
    <row r="1246" spans="1:5" ht="15.95" customHeight="1" x14ac:dyDescent="0.2">
      <c r="A1246" s="8">
        <f t="shared" si="39"/>
        <v>37001237</v>
      </c>
      <c r="B1246" s="8" t="s">
        <v>10</v>
      </c>
      <c r="C1246" s="42">
        <v>2016</v>
      </c>
      <c r="D1246" s="58">
        <f t="shared" si="40"/>
        <v>2151.0720000000001</v>
      </c>
      <c r="E1246" s="9"/>
    </row>
    <row r="1247" spans="1:5" ht="15.95" customHeight="1" x14ac:dyDescent="0.2">
      <c r="A1247" s="8">
        <f t="shared" si="39"/>
        <v>37001238</v>
      </c>
      <c r="B1247" s="8" t="s">
        <v>10</v>
      </c>
      <c r="C1247" s="42">
        <v>2013</v>
      </c>
      <c r="D1247" s="58">
        <f t="shared" si="40"/>
        <v>2147.8710000000001</v>
      </c>
      <c r="E1247" s="9"/>
    </row>
    <row r="1248" spans="1:5" ht="15.95" customHeight="1" x14ac:dyDescent="0.2">
      <c r="A1248" s="8">
        <f t="shared" si="39"/>
        <v>37001239</v>
      </c>
      <c r="B1248" s="8" t="s">
        <v>10</v>
      </c>
      <c r="C1248" s="42">
        <v>3400</v>
      </c>
      <c r="D1248" s="58">
        <f t="shared" si="40"/>
        <v>3627.8</v>
      </c>
      <c r="E1248" s="9"/>
    </row>
    <row r="1249" spans="1:5" ht="15.95" customHeight="1" x14ac:dyDescent="0.2">
      <c r="A1249" s="8">
        <f t="shared" si="39"/>
        <v>37001240</v>
      </c>
      <c r="B1249" s="8" t="s">
        <v>10</v>
      </c>
      <c r="C1249" s="42">
        <v>2046</v>
      </c>
      <c r="D1249" s="58">
        <f t="shared" si="40"/>
        <v>2183.0819999999999</v>
      </c>
      <c r="E1249" s="9"/>
    </row>
    <row r="1250" spans="1:5" ht="15.95" customHeight="1" x14ac:dyDescent="0.2">
      <c r="A1250" s="8">
        <f t="shared" si="39"/>
        <v>37001241</v>
      </c>
      <c r="B1250" s="8" t="s">
        <v>10</v>
      </c>
      <c r="C1250" s="42">
        <v>2022</v>
      </c>
      <c r="D1250" s="58">
        <f t="shared" si="40"/>
        <v>2157.4740000000002</v>
      </c>
      <c r="E1250" s="9"/>
    </row>
    <row r="1251" spans="1:5" ht="15.95" customHeight="1" x14ac:dyDescent="0.2">
      <c r="A1251" s="8">
        <f t="shared" si="39"/>
        <v>37001242</v>
      </c>
      <c r="B1251" s="8" t="s">
        <v>10</v>
      </c>
      <c r="C1251" s="42">
        <v>2046</v>
      </c>
      <c r="D1251" s="58">
        <f t="shared" si="40"/>
        <v>2183.0819999999999</v>
      </c>
      <c r="E1251" s="9"/>
    </row>
    <row r="1252" spans="1:5" ht="15.95" customHeight="1" x14ac:dyDescent="0.2">
      <c r="A1252" s="8">
        <f t="shared" si="39"/>
        <v>37001243</v>
      </c>
      <c r="B1252" s="8" t="s">
        <v>10</v>
      </c>
      <c r="C1252" s="42">
        <v>2046</v>
      </c>
      <c r="D1252" s="58">
        <f t="shared" si="40"/>
        <v>2183.0819999999999</v>
      </c>
      <c r="E1252" s="9"/>
    </row>
    <row r="1253" spans="1:5" ht="15.95" customHeight="1" x14ac:dyDescent="0.2">
      <c r="A1253" s="8">
        <f t="shared" si="39"/>
        <v>37001244</v>
      </c>
      <c r="B1253" s="8" t="s">
        <v>10</v>
      </c>
      <c r="C1253" s="42">
        <v>2046</v>
      </c>
      <c r="D1253" s="58">
        <f t="shared" si="40"/>
        <v>2183.0819999999999</v>
      </c>
      <c r="E1253" s="9"/>
    </row>
    <row r="1254" spans="1:5" ht="15.95" customHeight="1" x14ac:dyDescent="0.2">
      <c r="A1254" s="8">
        <f t="shared" si="39"/>
        <v>37001245</v>
      </c>
      <c r="B1254" s="8" t="s">
        <v>10</v>
      </c>
      <c r="C1254" s="42">
        <v>2046</v>
      </c>
      <c r="D1254" s="58">
        <f t="shared" si="40"/>
        <v>2183.0819999999999</v>
      </c>
      <c r="E1254" s="9"/>
    </row>
    <row r="1255" spans="1:5" ht="15.95" customHeight="1" x14ac:dyDescent="0.2">
      <c r="A1255" s="8">
        <f t="shared" si="39"/>
        <v>37001246</v>
      </c>
      <c r="B1255" s="8" t="s">
        <v>10</v>
      </c>
      <c r="C1255" s="42">
        <v>2037</v>
      </c>
      <c r="D1255" s="58">
        <f t="shared" si="40"/>
        <v>2173.4789999999998</v>
      </c>
      <c r="E1255" s="9"/>
    </row>
    <row r="1256" spans="1:5" ht="15.95" customHeight="1" x14ac:dyDescent="0.2">
      <c r="A1256" s="8">
        <f t="shared" si="39"/>
        <v>37001247</v>
      </c>
      <c r="B1256" s="8" t="s">
        <v>10</v>
      </c>
      <c r="C1256" s="42">
        <v>2016</v>
      </c>
      <c r="D1256" s="58">
        <f t="shared" si="40"/>
        <v>2151.0720000000001</v>
      </c>
      <c r="E1256" s="9"/>
    </row>
    <row r="1257" spans="1:5" ht="15.95" customHeight="1" x14ac:dyDescent="0.2">
      <c r="A1257" s="8">
        <f t="shared" si="39"/>
        <v>37001248</v>
      </c>
      <c r="B1257" s="8" t="s">
        <v>10</v>
      </c>
      <c r="C1257" s="42">
        <v>2046</v>
      </c>
      <c r="D1257" s="58">
        <f t="shared" si="40"/>
        <v>2183.0819999999999</v>
      </c>
      <c r="E1257" s="9"/>
    </row>
    <row r="1258" spans="1:5" ht="15.95" customHeight="1" x14ac:dyDescent="0.2">
      <c r="A1258" s="8">
        <f t="shared" si="39"/>
        <v>37001249</v>
      </c>
      <c r="B1258" s="8" t="s">
        <v>10</v>
      </c>
      <c r="C1258" s="42">
        <v>2046</v>
      </c>
      <c r="D1258" s="58">
        <f t="shared" si="40"/>
        <v>2183.0819999999999</v>
      </c>
      <c r="E1258" s="9"/>
    </row>
    <row r="1259" spans="1:5" ht="15.95" customHeight="1" x14ac:dyDescent="0.2">
      <c r="A1259" s="8">
        <f t="shared" si="39"/>
        <v>37001250</v>
      </c>
      <c r="B1259" s="8" t="s">
        <v>10</v>
      </c>
      <c r="C1259" s="42">
        <v>2046</v>
      </c>
      <c r="D1259" s="58">
        <f t="shared" si="40"/>
        <v>2183.0819999999999</v>
      </c>
      <c r="E1259" s="9"/>
    </row>
    <row r="1260" spans="1:5" ht="15.95" customHeight="1" x14ac:dyDescent="0.2">
      <c r="A1260" s="8">
        <f t="shared" si="39"/>
        <v>37001251</v>
      </c>
      <c r="B1260" s="8" t="s">
        <v>10</v>
      </c>
      <c r="C1260" s="42">
        <v>3400</v>
      </c>
      <c r="D1260" s="58">
        <f t="shared" si="40"/>
        <v>3627.8</v>
      </c>
      <c r="E1260" s="9"/>
    </row>
    <row r="1261" spans="1:5" ht="15.95" customHeight="1" x14ac:dyDescent="0.2">
      <c r="A1261" s="8">
        <f t="shared" si="39"/>
        <v>37001252</v>
      </c>
      <c r="B1261" s="8" t="s">
        <v>10</v>
      </c>
      <c r="C1261" s="42">
        <v>2046</v>
      </c>
      <c r="D1261" s="58">
        <f t="shared" si="40"/>
        <v>2183.0819999999999</v>
      </c>
      <c r="E1261" s="9"/>
    </row>
    <row r="1262" spans="1:5" ht="15.95" customHeight="1" x14ac:dyDescent="0.2">
      <c r="A1262" s="8">
        <f t="shared" si="39"/>
        <v>37001253</v>
      </c>
      <c r="B1262" s="8" t="s">
        <v>10</v>
      </c>
      <c r="C1262" s="42">
        <v>2046</v>
      </c>
      <c r="D1262" s="58">
        <f t="shared" si="40"/>
        <v>2183.0819999999999</v>
      </c>
      <c r="E1262" s="9"/>
    </row>
    <row r="1263" spans="1:5" ht="15.95" customHeight="1" x14ac:dyDescent="0.2">
      <c r="A1263" s="8">
        <f t="shared" si="39"/>
        <v>37001254</v>
      </c>
      <c r="B1263" s="8" t="s">
        <v>10</v>
      </c>
      <c r="C1263" s="42">
        <v>2016</v>
      </c>
      <c r="D1263" s="58">
        <f t="shared" si="40"/>
        <v>2151.0720000000001</v>
      </c>
      <c r="E1263" s="9"/>
    </row>
    <row r="1264" spans="1:5" ht="15.95" customHeight="1" x14ac:dyDescent="0.2">
      <c r="A1264" s="8">
        <f t="shared" si="39"/>
        <v>37001255</v>
      </c>
      <c r="B1264" s="8" t="s">
        <v>10</v>
      </c>
      <c r="C1264" s="42">
        <v>2046</v>
      </c>
      <c r="D1264" s="58">
        <f t="shared" si="40"/>
        <v>2183.0819999999999</v>
      </c>
      <c r="E1264" s="9"/>
    </row>
    <row r="1265" spans="1:5" ht="15.95" customHeight="1" x14ac:dyDescent="0.2">
      <c r="A1265" s="8">
        <f t="shared" si="39"/>
        <v>37001256</v>
      </c>
      <c r="B1265" s="8" t="s">
        <v>10</v>
      </c>
      <c r="C1265" s="42">
        <v>1995</v>
      </c>
      <c r="D1265" s="58">
        <f t="shared" si="40"/>
        <v>2128.665</v>
      </c>
      <c r="E1265" s="9"/>
    </row>
    <row r="1266" spans="1:5" ht="15.95" customHeight="1" x14ac:dyDescent="0.2">
      <c r="A1266" s="8">
        <f t="shared" si="39"/>
        <v>37001257</v>
      </c>
      <c r="B1266" s="8" t="s">
        <v>10</v>
      </c>
      <c r="C1266" s="42">
        <v>2046</v>
      </c>
      <c r="D1266" s="58">
        <f t="shared" si="40"/>
        <v>2183.0819999999999</v>
      </c>
      <c r="E1266" s="9"/>
    </row>
    <row r="1267" spans="1:5" ht="15.95" customHeight="1" x14ac:dyDescent="0.2">
      <c r="A1267" s="8">
        <f t="shared" si="39"/>
        <v>37001258</v>
      </c>
      <c r="B1267" s="8" t="s">
        <v>10</v>
      </c>
      <c r="C1267" s="42">
        <v>2046</v>
      </c>
      <c r="D1267" s="58">
        <f t="shared" si="40"/>
        <v>2183.0819999999999</v>
      </c>
      <c r="E1267" s="9"/>
    </row>
    <row r="1268" spans="1:5" ht="15.95" customHeight="1" x14ac:dyDescent="0.2">
      <c r="A1268" s="8">
        <f t="shared" si="39"/>
        <v>37001259</v>
      </c>
      <c r="B1268" s="8" t="s">
        <v>10</v>
      </c>
      <c r="C1268" s="42">
        <v>2046</v>
      </c>
      <c r="D1268" s="58">
        <f t="shared" si="40"/>
        <v>2183.0819999999999</v>
      </c>
      <c r="E1268" s="9"/>
    </row>
    <row r="1269" spans="1:5" ht="15.95" customHeight="1" x14ac:dyDescent="0.2">
      <c r="A1269" s="8">
        <f t="shared" si="39"/>
        <v>37001260</v>
      </c>
      <c r="B1269" s="8" t="s">
        <v>10</v>
      </c>
      <c r="C1269" s="42">
        <v>1992</v>
      </c>
      <c r="D1269" s="58">
        <f t="shared" si="40"/>
        <v>2125.4639999999999</v>
      </c>
      <c r="E1269" s="9"/>
    </row>
    <row r="1270" spans="1:5" ht="15.95" customHeight="1" x14ac:dyDescent="0.2">
      <c r="A1270" s="8">
        <f t="shared" si="39"/>
        <v>37001261</v>
      </c>
      <c r="B1270" s="8" t="s">
        <v>10</v>
      </c>
      <c r="C1270" s="42">
        <v>2046</v>
      </c>
      <c r="D1270" s="58">
        <f t="shared" si="40"/>
        <v>2183.0819999999999</v>
      </c>
      <c r="E1270" s="9"/>
    </row>
    <row r="1271" spans="1:5" ht="15.95" customHeight="1" x14ac:dyDescent="0.2">
      <c r="A1271" s="8">
        <f t="shared" si="39"/>
        <v>37001262</v>
      </c>
      <c r="B1271" s="8" t="s">
        <v>10</v>
      </c>
      <c r="C1271" s="42">
        <v>540</v>
      </c>
      <c r="D1271" s="58">
        <f t="shared" si="40"/>
        <v>576.17999999999995</v>
      </c>
      <c r="E1271" s="9"/>
    </row>
    <row r="1272" spans="1:5" ht="15.95" customHeight="1" x14ac:dyDescent="0.2">
      <c r="A1272" s="8">
        <f t="shared" si="39"/>
        <v>37001263</v>
      </c>
      <c r="B1272" s="8" t="s">
        <v>10</v>
      </c>
      <c r="C1272" s="42">
        <v>2016</v>
      </c>
      <c r="D1272" s="58">
        <f t="shared" si="40"/>
        <v>2151.0720000000001</v>
      </c>
      <c r="E1272" s="9"/>
    </row>
    <row r="1273" spans="1:5" ht="15.95" customHeight="1" x14ac:dyDescent="0.2">
      <c r="A1273" s="8">
        <f t="shared" si="39"/>
        <v>37001264</v>
      </c>
      <c r="B1273" s="8" t="s">
        <v>10</v>
      </c>
      <c r="C1273" s="42">
        <v>1998</v>
      </c>
      <c r="D1273" s="58">
        <f t="shared" si="40"/>
        <v>2131.866</v>
      </c>
      <c r="E1273" s="9"/>
    </row>
    <row r="1274" spans="1:5" ht="15.95" customHeight="1" x14ac:dyDescent="0.2">
      <c r="A1274" s="8">
        <f t="shared" si="39"/>
        <v>37001265</v>
      </c>
      <c r="B1274" s="8" t="s">
        <v>10</v>
      </c>
      <c r="C1274" s="42">
        <v>2016</v>
      </c>
      <c r="D1274" s="58">
        <f t="shared" si="40"/>
        <v>2151.0720000000001</v>
      </c>
      <c r="E1274" s="9"/>
    </row>
    <row r="1275" spans="1:5" ht="15.95" customHeight="1" x14ac:dyDescent="0.2">
      <c r="A1275" s="8">
        <f t="shared" si="39"/>
        <v>37001266</v>
      </c>
      <c r="B1275" s="8" t="s">
        <v>10</v>
      </c>
      <c r="C1275" s="42">
        <v>2028</v>
      </c>
      <c r="D1275" s="58">
        <f t="shared" si="40"/>
        <v>2163.8760000000002</v>
      </c>
      <c r="E1275" s="9"/>
    </row>
    <row r="1276" spans="1:5" ht="15.95" customHeight="1" x14ac:dyDescent="0.2">
      <c r="A1276" s="8">
        <f t="shared" si="39"/>
        <v>37001267</v>
      </c>
      <c r="B1276" s="8" t="s">
        <v>10</v>
      </c>
      <c r="C1276" s="42">
        <v>2037</v>
      </c>
      <c r="D1276" s="58">
        <f t="shared" si="40"/>
        <v>2173.4789999999998</v>
      </c>
      <c r="E1276" s="9"/>
    </row>
    <row r="1277" spans="1:5" ht="15.95" customHeight="1" x14ac:dyDescent="0.2">
      <c r="A1277" s="8">
        <f t="shared" si="39"/>
        <v>37001268</v>
      </c>
      <c r="B1277" s="8" t="s">
        <v>10</v>
      </c>
      <c r="C1277" s="42">
        <v>2010</v>
      </c>
      <c r="D1277" s="58">
        <f t="shared" si="40"/>
        <v>2144.67</v>
      </c>
      <c r="E1277" s="9"/>
    </row>
    <row r="1278" spans="1:5" ht="15.95" customHeight="1" x14ac:dyDescent="0.2">
      <c r="A1278" s="8">
        <f t="shared" si="39"/>
        <v>37001269</v>
      </c>
      <c r="B1278" s="8" t="s">
        <v>10</v>
      </c>
      <c r="C1278" s="42">
        <v>2022</v>
      </c>
      <c r="D1278" s="58">
        <f t="shared" si="40"/>
        <v>2157.4740000000002</v>
      </c>
      <c r="E1278" s="9"/>
    </row>
    <row r="1279" spans="1:5" ht="15.95" customHeight="1" x14ac:dyDescent="0.2">
      <c r="A1279" s="8">
        <f t="shared" si="39"/>
        <v>37001270</v>
      </c>
      <c r="B1279" s="8" t="s">
        <v>10</v>
      </c>
      <c r="C1279" s="42">
        <v>2022</v>
      </c>
      <c r="D1279" s="58">
        <f t="shared" si="40"/>
        <v>2157.4740000000002</v>
      </c>
      <c r="E1279" s="9"/>
    </row>
    <row r="1280" spans="1:5" ht="15.95" customHeight="1" x14ac:dyDescent="0.2">
      <c r="A1280" s="8">
        <f t="shared" si="39"/>
        <v>37001271</v>
      </c>
      <c r="B1280" s="8" t="s">
        <v>10</v>
      </c>
      <c r="C1280" s="42">
        <v>2025</v>
      </c>
      <c r="D1280" s="58">
        <f t="shared" si="40"/>
        <v>2160.6750000000002</v>
      </c>
      <c r="E1280" s="9"/>
    </row>
    <row r="1281" spans="1:5" ht="15.95" customHeight="1" x14ac:dyDescent="0.2">
      <c r="A1281" s="8">
        <f t="shared" si="39"/>
        <v>37001272</v>
      </c>
      <c r="B1281" s="8" t="s">
        <v>10</v>
      </c>
      <c r="C1281" s="42">
        <v>2046</v>
      </c>
      <c r="D1281" s="58">
        <f t="shared" si="40"/>
        <v>2183.0819999999999</v>
      </c>
      <c r="E1281" s="9"/>
    </row>
    <row r="1282" spans="1:5" ht="15.95" customHeight="1" x14ac:dyDescent="0.2">
      <c r="A1282" s="8">
        <f t="shared" si="39"/>
        <v>37001273</v>
      </c>
      <c r="B1282" s="8" t="s">
        <v>10</v>
      </c>
      <c r="C1282" s="42">
        <v>2046</v>
      </c>
      <c r="D1282" s="58">
        <f t="shared" si="40"/>
        <v>2183.0819999999999</v>
      </c>
      <c r="E1282" s="9"/>
    </row>
    <row r="1283" spans="1:5" ht="15.95" customHeight="1" x14ac:dyDescent="0.2">
      <c r="A1283" s="8">
        <f t="shared" si="39"/>
        <v>37001274</v>
      </c>
      <c r="B1283" s="8" t="s">
        <v>10</v>
      </c>
      <c r="C1283" s="42">
        <v>2034</v>
      </c>
      <c r="D1283" s="58">
        <f t="shared" si="40"/>
        <v>2170.2780000000002</v>
      </c>
      <c r="E1283" s="9"/>
    </row>
    <row r="1284" spans="1:5" ht="15.95" customHeight="1" x14ac:dyDescent="0.2">
      <c r="A1284" s="8">
        <f t="shared" si="39"/>
        <v>37001275</v>
      </c>
      <c r="B1284" s="8" t="s">
        <v>10</v>
      </c>
      <c r="C1284" s="42">
        <v>2025</v>
      </c>
      <c r="D1284" s="58">
        <f t="shared" si="40"/>
        <v>2160.6750000000002</v>
      </c>
      <c r="E1284" s="9"/>
    </row>
    <row r="1285" spans="1:5" ht="15.95" customHeight="1" x14ac:dyDescent="0.2">
      <c r="A1285" s="8">
        <f t="shared" si="39"/>
        <v>37001276</v>
      </c>
      <c r="B1285" s="8" t="s">
        <v>10</v>
      </c>
      <c r="C1285" s="42">
        <v>540</v>
      </c>
      <c r="D1285" s="58">
        <f t="shared" si="40"/>
        <v>576.17999999999995</v>
      </c>
      <c r="E1285" s="9"/>
    </row>
    <row r="1286" spans="1:5" ht="15.95" customHeight="1" x14ac:dyDescent="0.2">
      <c r="A1286" s="8">
        <f t="shared" si="39"/>
        <v>37001277</v>
      </c>
      <c r="B1286" s="8" t="s">
        <v>10</v>
      </c>
      <c r="C1286" s="42">
        <v>2046</v>
      </c>
      <c r="D1286" s="58">
        <f t="shared" si="40"/>
        <v>2183.0819999999999</v>
      </c>
      <c r="E1286" s="9"/>
    </row>
    <row r="1287" spans="1:5" ht="15.95" customHeight="1" x14ac:dyDescent="0.2">
      <c r="A1287" s="8">
        <f t="shared" si="39"/>
        <v>37001278</v>
      </c>
      <c r="B1287" s="8" t="s">
        <v>10</v>
      </c>
      <c r="C1287" s="42">
        <v>2046</v>
      </c>
      <c r="D1287" s="58">
        <f t="shared" si="40"/>
        <v>2183.0819999999999</v>
      </c>
      <c r="E1287" s="9"/>
    </row>
    <row r="1288" spans="1:5" ht="15.95" customHeight="1" x14ac:dyDescent="0.2">
      <c r="A1288" s="8">
        <f t="shared" si="39"/>
        <v>37001279</v>
      </c>
      <c r="B1288" s="8" t="s">
        <v>10</v>
      </c>
      <c r="C1288" s="42">
        <v>2046</v>
      </c>
      <c r="D1288" s="58">
        <f t="shared" si="40"/>
        <v>2183.0819999999999</v>
      </c>
      <c r="E1288" s="9"/>
    </row>
    <row r="1289" spans="1:5" ht="15.95" customHeight="1" x14ac:dyDescent="0.2">
      <c r="A1289" s="8">
        <f t="shared" si="39"/>
        <v>37001280</v>
      </c>
      <c r="B1289" s="8" t="s">
        <v>10</v>
      </c>
      <c r="C1289" s="42">
        <v>2046</v>
      </c>
      <c r="D1289" s="58">
        <f t="shared" si="40"/>
        <v>2183.0819999999999</v>
      </c>
      <c r="E1289" s="9"/>
    </row>
    <row r="1290" spans="1:5" ht="15.95" customHeight="1" x14ac:dyDescent="0.2">
      <c r="A1290" s="8">
        <f t="shared" si="39"/>
        <v>37001281</v>
      </c>
      <c r="B1290" s="8" t="s">
        <v>10</v>
      </c>
      <c r="C1290" s="42">
        <v>2046</v>
      </c>
      <c r="D1290" s="58">
        <f t="shared" si="40"/>
        <v>2183.0819999999999</v>
      </c>
      <c r="E1290" s="9"/>
    </row>
    <row r="1291" spans="1:5" ht="15.95" customHeight="1" x14ac:dyDescent="0.2">
      <c r="A1291" s="8">
        <f t="shared" ref="A1291:A1354" si="41">A1290+1</f>
        <v>37001282</v>
      </c>
      <c r="B1291" s="8" t="s">
        <v>10</v>
      </c>
      <c r="C1291" s="42">
        <v>2004</v>
      </c>
      <c r="D1291" s="58">
        <f t="shared" ref="D1291:D1354" si="42">IF(B1291=VLOOKUP(B1291,$F$10:$G$15,1,0),C1291+(C1291*(VLOOKUP(B1291,$F$10:$G$15,2,0))),0)</f>
        <v>2138.268</v>
      </c>
      <c r="E1291" s="9"/>
    </row>
    <row r="1292" spans="1:5" ht="15.95" customHeight="1" x14ac:dyDescent="0.2">
      <c r="A1292" s="8">
        <f t="shared" si="41"/>
        <v>37001283</v>
      </c>
      <c r="B1292" s="8" t="s">
        <v>10</v>
      </c>
      <c r="C1292" s="42">
        <v>2046</v>
      </c>
      <c r="D1292" s="58">
        <f t="shared" si="42"/>
        <v>2183.0819999999999</v>
      </c>
      <c r="E1292" s="9"/>
    </row>
    <row r="1293" spans="1:5" ht="15.95" customHeight="1" x14ac:dyDescent="0.2">
      <c r="A1293" s="8">
        <f t="shared" si="41"/>
        <v>37001284</v>
      </c>
      <c r="B1293" s="8" t="s">
        <v>10</v>
      </c>
      <c r="C1293" s="42">
        <v>2046</v>
      </c>
      <c r="D1293" s="58">
        <f t="shared" si="42"/>
        <v>2183.0819999999999</v>
      </c>
      <c r="E1293" s="9"/>
    </row>
    <row r="1294" spans="1:5" ht="15.95" customHeight="1" x14ac:dyDescent="0.2">
      <c r="A1294" s="8">
        <f t="shared" si="41"/>
        <v>37001285</v>
      </c>
      <c r="B1294" s="8" t="s">
        <v>10</v>
      </c>
      <c r="C1294" s="42">
        <v>2046</v>
      </c>
      <c r="D1294" s="58">
        <f t="shared" si="42"/>
        <v>2183.0819999999999</v>
      </c>
      <c r="E1294" s="9"/>
    </row>
    <row r="1295" spans="1:5" ht="15.95" customHeight="1" x14ac:dyDescent="0.2">
      <c r="A1295" s="8">
        <f t="shared" si="41"/>
        <v>37001286</v>
      </c>
      <c r="B1295" s="8" t="s">
        <v>10</v>
      </c>
      <c r="C1295" s="42">
        <v>2034</v>
      </c>
      <c r="D1295" s="58">
        <f t="shared" si="42"/>
        <v>2170.2780000000002</v>
      </c>
      <c r="E1295" s="9"/>
    </row>
    <row r="1296" spans="1:5" ht="15.95" customHeight="1" x14ac:dyDescent="0.2">
      <c r="A1296" s="8">
        <f t="shared" si="41"/>
        <v>37001287</v>
      </c>
      <c r="B1296" s="8" t="s">
        <v>10</v>
      </c>
      <c r="C1296" s="42">
        <v>2010</v>
      </c>
      <c r="D1296" s="58">
        <f t="shared" si="42"/>
        <v>2144.67</v>
      </c>
      <c r="E1296" s="9"/>
    </row>
    <row r="1297" spans="1:5" ht="15.95" customHeight="1" x14ac:dyDescent="0.2">
      <c r="A1297" s="8">
        <f t="shared" si="41"/>
        <v>37001288</v>
      </c>
      <c r="B1297" s="8" t="s">
        <v>10</v>
      </c>
      <c r="C1297" s="42">
        <v>2046</v>
      </c>
      <c r="D1297" s="58">
        <f t="shared" si="42"/>
        <v>2183.0819999999999</v>
      </c>
      <c r="E1297" s="9"/>
    </row>
    <row r="1298" spans="1:5" ht="15.95" customHeight="1" x14ac:dyDescent="0.2">
      <c r="A1298" s="8">
        <f t="shared" si="41"/>
        <v>37001289</v>
      </c>
      <c r="B1298" s="8" t="s">
        <v>10</v>
      </c>
      <c r="C1298" s="42">
        <v>1998</v>
      </c>
      <c r="D1298" s="58">
        <f t="shared" si="42"/>
        <v>2131.866</v>
      </c>
      <c r="E1298" s="9"/>
    </row>
    <row r="1299" spans="1:5" ht="15.95" customHeight="1" x14ac:dyDescent="0.2">
      <c r="A1299" s="8">
        <f t="shared" si="41"/>
        <v>37001290</v>
      </c>
      <c r="B1299" s="8" t="s">
        <v>10</v>
      </c>
      <c r="C1299" s="42">
        <v>2046</v>
      </c>
      <c r="D1299" s="58">
        <f t="shared" si="42"/>
        <v>2183.0819999999999</v>
      </c>
      <c r="E1299" s="9"/>
    </row>
    <row r="1300" spans="1:5" ht="15.95" customHeight="1" x14ac:dyDescent="0.2">
      <c r="A1300" s="8">
        <f t="shared" si="41"/>
        <v>37001291</v>
      </c>
      <c r="B1300" s="8" t="s">
        <v>10</v>
      </c>
      <c r="C1300" s="42">
        <v>2025</v>
      </c>
      <c r="D1300" s="58">
        <f t="shared" si="42"/>
        <v>2160.6750000000002</v>
      </c>
      <c r="E1300" s="9"/>
    </row>
    <row r="1301" spans="1:5" ht="15.95" customHeight="1" x14ac:dyDescent="0.2">
      <c r="A1301" s="8">
        <f t="shared" si="41"/>
        <v>37001292</v>
      </c>
      <c r="B1301" s="8" t="s">
        <v>10</v>
      </c>
      <c r="C1301" s="42">
        <v>3400</v>
      </c>
      <c r="D1301" s="58">
        <f t="shared" si="42"/>
        <v>3627.8</v>
      </c>
      <c r="E1301" s="9"/>
    </row>
    <row r="1302" spans="1:5" ht="15.95" customHeight="1" x14ac:dyDescent="0.2">
      <c r="A1302" s="8">
        <f t="shared" si="41"/>
        <v>37001293</v>
      </c>
      <c r="B1302" s="8" t="s">
        <v>10</v>
      </c>
      <c r="C1302" s="42">
        <v>2046</v>
      </c>
      <c r="D1302" s="58">
        <f t="shared" si="42"/>
        <v>2183.0819999999999</v>
      </c>
      <c r="E1302" s="9"/>
    </row>
    <row r="1303" spans="1:5" ht="15.95" customHeight="1" x14ac:dyDescent="0.2">
      <c r="A1303" s="8">
        <f t="shared" si="41"/>
        <v>37001294</v>
      </c>
      <c r="B1303" s="8" t="s">
        <v>10</v>
      </c>
      <c r="C1303" s="42">
        <v>2001</v>
      </c>
      <c r="D1303" s="58">
        <f t="shared" si="42"/>
        <v>2135.067</v>
      </c>
      <c r="E1303" s="9"/>
    </row>
    <row r="1304" spans="1:5" ht="15.95" customHeight="1" x14ac:dyDescent="0.2">
      <c r="A1304" s="8">
        <f t="shared" si="41"/>
        <v>37001295</v>
      </c>
      <c r="B1304" s="8" t="s">
        <v>10</v>
      </c>
      <c r="C1304" s="42">
        <v>2046</v>
      </c>
      <c r="D1304" s="58">
        <f t="shared" si="42"/>
        <v>2183.0819999999999</v>
      </c>
      <c r="E1304" s="9"/>
    </row>
    <row r="1305" spans="1:5" ht="15.95" customHeight="1" x14ac:dyDescent="0.2">
      <c r="A1305" s="8">
        <f t="shared" si="41"/>
        <v>37001296</v>
      </c>
      <c r="B1305" s="8" t="s">
        <v>10</v>
      </c>
      <c r="C1305" s="42">
        <v>2031</v>
      </c>
      <c r="D1305" s="58">
        <f t="shared" si="42"/>
        <v>2167.0770000000002</v>
      </c>
      <c r="E1305" s="9"/>
    </row>
    <row r="1306" spans="1:5" ht="15.95" customHeight="1" x14ac:dyDescent="0.2">
      <c r="A1306" s="8">
        <f t="shared" si="41"/>
        <v>37001297</v>
      </c>
      <c r="B1306" s="8" t="s">
        <v>10</v>
      </c>
      <c r="C1306" s="42">
        <v>2016</v>
      </c>
      <c r="D1306" s="58">
        <f t="shared" si="42"/>
        <v>2151.0720000000001</v>
      </c>
      <c r="E1306" s="9"/>
    </row>
    <row r="1307" spans="1:5" ht="15.95" customHeight="1" x14ac:dyDescent="0.2">
      <c r="A1307" s="8">
        <f t="shared" si="41"/>
        <v>37001298</v>
      </c>
      <c r="B1307" s="8" t="s">
        <v>10</v>
      </c>
      <c r="C1307" s="42">
        <v>2022</v>
      </c>
      <c r="D1307" s="58">
        <f t="shared" si="42"/>
        <v>2157.4740000000002</v>
      </c>
      <c r="E1307" s="9"/>
    </row>
    <row r="1308" spans="1:5" ht="15.95" customHeight="1" x14ac:dyDescent="0.2">
      <c r="A1308" s="8">
        <f t="shared" si="41"/>
        <v>37001299</v>
      </c>
      <c r="B1308" s="8" t="s">
        <v>10</v>
      </c>
      <c r="C1308" s="42">
        <v>2046</v>
      </c>
      <c r="D1308" s="58">
        <f t="shared" si="42"/>
        <v>2183.0819999999999</v>
      </c>
      <c r="E1308" s="9"/>
    </row>
    <row r="1309" spans="1:5" ht="15.95" customHeight="1" x14ac:dyDescent="0.2">
      <c r="A1309" s="8">
        <f t="shared" si="41"/>
        <v>37001300</v>
      </c>
      <c r="B1309" s="8" t="s">
        <v>10</v>
      </c>
      <c r="C1309" s="42">
        <v>2046</v>
      </c>
      <c r="D1309" s="58">
        <f t="shared" si="42"/>
        <v>2183.0819999999999</v>
      </c>
      <c r="E1309" s="9"/>
    </row>
    <row r="1310" spans="1:5" ht="15.95" customHeight="1" x14ac:dyDescent="0.2">
      <c r="A1310" s="8">
        <f t="shared" si="41"/>
        <v>37001301</v>
      </c>
      <c r="B1310" s="8" t="s">
        <v>10</v>
      </c>
      <c r="C1310" s="42">
        <v>2046</v>
      </c>
      <c r="D1310" s="58">
        <f t="shared" si="42"/>
        <v>2183.0819999999999</v>
      </c>
      <c r="E1310" s="9"/>
    </row>
    <row r="1311" spans="1:5" ht="15.95" customHeight="1" x14ac:dyDescent="0.2">
      <c r="A1311" s="8">
        <f t="shared" si="41"/>
        <v>37001302</v>
      </c>
      <c r="B1311" s="8" t="s">
        <v>10</v>
      </c>
      <c r="C1311" s="42">
        <v>2046</v>
      </c>
      <c r="D1311" s="58">
        <f t="shared" si="42"/>
        <v>2183.0819999999999</v>
      </c>
      <c r="E1311" s="9"/>
    </row>
    <row r="1312" spans="1:5" ht="15.95" customHeight="1" x14ac:dyDescent="0.2">
      <c r="A1312" s="8">
        <f t="shared" si="41"/>
        <v>37001303</v>
      </c>
      <c r="B1312" s="8" t="s">
        <v>10</v>
      </c>
      <c r="C1312" s="42">
        <v>2046</v>
      </c>
      <c r="D1312" s="58">
        <f t="shared" si="42"/>
        <v>2183.0819999999999</v>
      </c>
      <c r="E1312" s="9"/>
    </row>
    <row r="1313" spans="1:5" ht="15.95" customHeight="1" x14ac:dyDescent="0.2">
      <c r="A1313" s="8">
        <f t="shared" si="41"/>
        <v>37001304</v>
      </c>
      <c r="B1313" s="8" t="s">
        <v>10</v>
      </c>
      <c r="C1313" s="42">
        <v>2031</v>
      </c>
      <c r="D1313" s="58">
        <f t="shared" si="42"/>
        <v>2167.0770000000002</v>
      </c>
      <c r="E1313" s="9"/>
    </row>
    <row r="1314" spans="1:5" ht="15.95" customHeight="1" x14ac:dyDescent="0.2">
      <c r="A1314" s="8">
        <f t="shared" si="41"/>
        <v>37001305</v>
      </c>
      <c r="B1314" s="8" t="s">
        <v>10</v>
      </c>
      <c r="C1314" s="42">
        <v>2046</v>
      </c>
      <c r="D1314" s="58">
        <f t="shared" si="42"/>
        <v>2183.0819999999999</v>
      </c>
      <c r="E1314" s="9"/>
    </row>
    <row r="1315" spans="1:5" ht="15.95" customHeight="1" x14ac:dyDescent="0.2">
      <c r="A1315" s="8">
        <f t="shared" si="41"/>
        <v>37001306</v>
      </c>
      <c r="B1315" s="8" t="s">
        <v>10</v>
      </c>
      <c r="C1315" s="42">
        <v>2046</v>
      </c>
      <c r="D1315" s="58">
        <f t="shared" si="42"/>
        <v>2183.0819999999999</v>
      </c>
      <c r="E1315" s="9"/>
    </row>
    <row r="1316" spans="1:5" ht="15.95" customHeight="1" x14ac:dyDescent="0.2">
      <c r="A1316" s="8">
        <f t="shared" si="41"/>
        <v>37001307</v>
      </c>
      <c r="B1316" s="8" t="s">
        <v>10</v>
      </c>
      <c r="C1316" s="42">
        <v>2025</v>
      </c>
      <c r="D1316" s="58">
        <f t="shared" si="42"/>
        <v>2160.6750000000002</v>
      </c>
      <c r="E1316" s="9"/>
    </row>
    <row r="1317" spans="1:5" ht="15.95" customHeight="1" x14ac:dyDescent="0.2">
      <c r="A1317" s="8">
        <f t="shared" si="41"/>
        <v>37001308</v>
      </c>
      <c r="B1317" s="8" t="s">
        <v>10</v>
      </c>
      <c r="C1317" s="42">
        <v>2046</v>
      </c>
      <c r="D1317" s="58">
        <f t="shared" si="42"/>
        <v>2183.0819999999999</v>
      </c>
      <c r="E1317" s="9"/>
    </row>
    <row r="1318" spans="1:5" ht="15.95" customHeight="1" x14ac:dyDescent="0.2">
      <c r="A1318" s="8">
        <f t="shared" si="41"/>
        <v>37001309</v>
      </c>
      <c r="B1318" s="8" t="s">
        <v>10</v>
      </c>
      <c r="C1318" s="42">
        <v>2022</v>
      </c>
      <c r="D1318" s="58">
        <f t="shared" si="42"/>
        <v>2157.4740000000002</v>
      </c>
      <c r="E1318" s="9"/>
    </row>
    <row r="1319" spans="1:5" ht="15.95" customHeight="1" x14ac:dyDescent="0.2">
      <c r="A1319" s="8">
        <f t="shared" si="41"/>
        <v>37001310</v>
      </c>
      <c r="B1319" s="8" t="s">
        <v>10</v>
      </c>
      <c r="C1319" s="42">
        <v>2040</v>
      </c>
      <c r="D1319" s="58">
        <f t="shared" si="42"/>
        <v>2176.6799999999998</v>
      </c>
      <c r="E1319" s="9"/>
    </row>
    <row r="1320" spans="1:5" ht="15.95" customHeight="1" x14ac:dyDescent="0.2">
      <c r="A1320" s="8">
        <f t="shared" si="41"/>
        <v>37001311</v>
      </c>
      <c r="B1320" s="8" t="s">
        <v>10</v>
      </c>
      <c r="C1320" s="42">
        <v>2046</v>
      </c>
      <c r="D1320" s="58">
        <f t="shared" si="42"/>
        <v>2183.0819999999999</v>
      </c>
      <c r="E1320" s="9"/>
    </row>
    <row r="1321" spans="1:5" ht="15.95" customHeight="1" x14ac:dyDescent="0.2">
      <c r="A1321" s="8">
        <f t="shared" si="41"/>
        <v>37001312</v>
      </c>
      <c r="B1321" s="8" t="s">
        <v>10</v>
      </c>
      <c r="C1321" s="42">
        <v>2046</v>
      </c>
      <c r="D1321" s="58">
        <f t="shared" si="42"/>
        <v>2183.0819999999999</v>
      </c>
      <c r="E1321" s="9"/>
    </row>
    <row r="1322" spans="1:5" ht="15.95" customHeight="1" x14ac:dyDescent="0.2">
      <c r="A1322" s="8">
        <f t="shared" si="41"/>
        <v>37001313</v>
      </c>
      <c r="B1322" s="8" t="s">
        <v>10</v>
      </c>
      <c r="C1322" s="42">
        <v>2046</v>
      </c>
      <c r="D1322" s="58">
        <f t="shared" si="42"/>
        <v>2183.0819999999999</v>
      </c>
      <c r="E1322" s="9"/>
    </row>
    <row r="1323" spans="1:5" ht="15.95" customHeight="1" x14ac:dyDescent="0.2">
      <c r="A1323" s="8">
        <f t="shared" si="41"/>
        <v>37001314</v>
      </c>
      <c r="B1323" s="8" t="s">
        <v>10</v>
      </c>
      <c r="C1323" s="42">
        <v>2046</v>
      </c>
      <c r="D1323" s="58">
        <f t="shared" si="42"/>
        <v>2183.0819999999999</v>
      </c>
      <c r="E1323" s="9"/>
    </row>
    <row r="1324" spans="1:5" ht="15.95" customHeight="1" x14ac:dyDescent="0.2">
      <c r="A1324" s="8">
        <f t="shared" si="41"/>
        <v>37001315</v>
      </c>
      <c r="B1324" s="8" t="s">
        <v>10</v>
      </c>
      <c r="C1324" s="42">
        <v>2025</v>
      </c>
      <c r="D1324" s="58">
        <f t="shared" si="42"/>
        <v>2160.6750000000002</v>
      </c>
      <c r="E1324" s="9"/>
    </row>
    <row r="1325" spans="1:5" ht="15.95" customHeight="1" x14ac:dyDescent="0.2">
      <c r="A1325" s="8">
        <f t="shared" si="41"/>
        <v>37001316</v>
      </c>
      <c r="B1325" s="8" t="s">
        <v>10</v>
      </c>
      <c r="C1325" s="42">
        <v>2046</v>
      </c>
      <c r="D1325" s="58">
        <f t="shared" si="42"/>
        <v>2183.0819999999999</v>
      </c>
      <c r="E1325" s="9"/>
    </row>
    <row r="1326" spans="1:5" ht="15.95" customHeight="1" x14ac:dyDescent="0.2">
      <c r="A1326" s="8">
        <f t="shared" si="41"/>
        <v>37001317</v>
      </c>
      <c r="B1326" s="8" t="s">
        <v>10</v>
      </c>
      <c r="C1326" s="42">
        <v>2046</v>
      </c>
      <c r="D1326" s="58">
        <f t="shared" si="42"/>
        <v>2183.0819999999999</v>
      </c>
      <c r="E1326" s="9"/>
    </row>
    <row r="1327" spans="1:5" ht="15.95" customHeight="1" x14ac:dyDescent="0.2">
      <c r="A1327" s="8">
        <f t="shared" si="41"/>
        <v>37001318</v>
      </c>
      <c r="B1327" s="8" t="s">
        <v>10</v>
      </c>
      <c r="C1327" s="42">
        <v>2040</v>
      </c>
      <c r="D1327" s="58">
        <f t="shared" si="42"/>
        <v>2176.6799999999998</v>
      </c>
      <c r="E1327" s="9"/>
    </row>
    <row r="1328" spans="1:5" ht="15.95" customHeight="1" x14ac:dyDescent="0.2">
      <c r="A1328" s="8">
        <f t="shared" si="41"/>
        <v>37001319</v>
      </c>
      <c r="B1328" s="8" t="s">
        <v>10</v>
      </c>
      <c r="C1328" s="42">
        <v>2046</v>
      </c>
      <c r="D1328" s="58">
        <f t="shared" si="42"/>
        <v>2183.0819999999999</v>
      </c>
      <c r="E1328" s="9"/>
    </row>
    <row r="1329" spans="1:5" ht="15.95" customHeight="1" x14ac:dyDescent="0.2">
      <c r="A1329" s="8">
        <f t="shared" si="41"/>
        <v>37001320</v>
      </c>
      <c r="B1329" s="8" t="s">
        <v>10</v>
      </c>
      <c r="C1329" s="42">
        <v>2046</v>
      </c>
      <c r="D1329" s="58">
        <f t="shared" si="42"/>
        <v>2183.0819999999999</v>
      </c>
      <c r="E1329" s="9"/>
    </row>
    <row r="1330" spans="1:5" ht="15.95" customHeight="1" x14ac:dyDescent="0.2">
      <c r="A1330" s="8">
        <f t="shared" si="41"/>
        <v>37001321</v>
      </c>
      <c r="B1330" s="8" t="s">
        <v>10</v>
      </c>
      <c r="C1330" s="42">
        <v>2046</v>
      </c>
      <c r="D1330" s="58">
        <f t="shared" si="42"/>
        <v>2183.0819999999999</v>
      </c>
      <c r="E1330" s="9"/>
    </row>
    <row r="1331" spans="1:5" ht="15.95" customHeight="1" x14ac:dyDescent="0.2">
      <c r="A1331" s="8">
        <f t="shared" si="41"/>
        <v>37001322</v>
      </c>
      <c r="B1331" s="8" t="s">
        <v>10</v>
      </c>
      <c r="C1331" s="42">
        <v>2028</v>
      </c>
      <c r="D1331" s="58">
        <f t="shared" si="42"/>
        <v>2163.8760000000002</v>
      </c>
      <c r="E1331" s="9"/>
    </row>
    <row r="1332" spans="1:5" ht="15.95" customHeight="1" x14ac:dyDescent="0.2">
      <c r="A1332" s="8">
        <f t="shared" si="41"/>
        <v>37001323</v>
      </c>
      <c r="B1332" s="8" t="s">
        <v>10</v>
      </c>
      <c r="C1332" s="42">
        <v>2046</v>
      </c>
      <c r="D1332" s="58">
        <f t="shared" si="42"/>
        <v>2183.0819999999999</v>
      </c>
      <c r="E1332" s="9"/>
    </row>
    <row r="1333" spans="1:5" ht="15.95" customHeight="1" x14ac:dyDescent="0.2">
      <c r="A1333" s="8">
        <f t="shared" si="41"/>
        <v>37001324</v>
      </c>
      <c r="B1333" s="8" t="s">
        <v>10</v>
      </c>
      <c r="C1333" s="42">
        <v>2046</v>
      </c>
      <c r="D1333" s="58">
        <f t="shared" si="42"/>
        <v>2183.0819999999999</v>
      </c>
      <c r="E1333" s="9"/>
    </row>
    <row r="1334" spans="1:5" ht="15.95" customHeight="1" x14ac:dyDescent="0.2">
      <c r="A1334" s="8">
        <f t="shared" si="41"/>
        <v>37001325</v>
      </c>
      <c r="B1334" s="8" t="s">
        <v>10</v>
      </c>
      <c r="C1334" s="42">
        <v>2043</v>
      </c>
      <c r="D1334" s="58">
        <f t="shared" si="42"/>
        <v>2179.8809999999999</v>
      </c>
      <c r="E1334" s="9"/>
    </row>
    <row r="1335" spans="1:5" ht="15.95" customHeight="1" x14ac:dyDescent="0.2">
      <c r="A1335" s="8">
        <f t="shared" si="41"/>
        <v>37001326</v>
      </c>
      <c r="B1335" s="8" t="s">
        <v>10</v>
      </c>
      <c r="C1335" s="42">
        <v>540</v>
      </c>
      <c r="D1335" s="58">
        <f t="shared" si="42"/>
        <v>576.17999999999995</v>
      </c>
      <c r="E1335" s="9"/>
    </row>
    <row r="1336" spans="1:5" ht="15.95" customHeight="1" x14ac:dyDescent="0.2">
      <c r="A1336" s="8">
        <f t="shared" si="41"/>
        <v>37001327</v>
      </c>
      <c r="B1336" s="8" t="s">
        <v>10</v>
      </c>
      <c r="C1336" s="42">
        <v>2028</v>
      </c>
      <c r="D1336" s="58">
        <f t="shared" si="42"/>
        <v>2163.8760000000002</v>
      </c>
      <c r="E1336" s="9"/>
    </row>
    <row r="1337" spans="1:5" ht="15.95" customHeight="1" x14ac:dyDescent="0.2">
      <c r="A1337" s="8">
        <f t="shared" si="41"/>
        <v>37001328</v>
      </c>
      <c r="B1337" s="8" t="s">
        <v>10</v>
      </c>
      <c r="C1337" s="42">
        <v>2001</v>
      </c>
      <c r="D1337" s="58">
        <f t="shared" si="42"/>
        <v>2135.067</v>
      </c>
      <c r="E1337" s="9"/>
    </row>
    <row r="1338" spans="1:5" ht="15.95" customHeight="1" x14ac:dyDescent="0.2">
      <c r="A1338" s="8">
        <f t="shared" si="41"/>
        <v>37001329</v>
      </c>
      <c r="B1338" s="8" t="s">
        <v>10</v>
      </c>
      <c r="C1338" s="42">
        <v>2013</v>
      </c>
      <c r="D1338" s="58">
        <f t="shared" si="42"/>
        <v>2147.8710000000001</v>
      </c>
      <c r="E1338" s="9"/>
    </row>
    <row r="1339" spans="1:5" ht="15.95" customHeight="1" x14ac:dyDescent="0.2">
      <c r="A1339" s="8">
        <f t="shared" si="41"/>
        <v>37001330</v>
      </c>
      <c r="B1339" s="8" t="s">
        <v>10</v>
      </c>
      <c r="C1339" s="42">
        <v>2022</v>
      </c>
      <c r="D1339" s="58">
        <f t="shared" si="42"/>
        <v>2157.4740000000002</v>
      </c>
      <c r="E1339" s="9"/>
    </row>
    <row r="1340" spans="1:5" ht="15.95" customHeight="1" x14ac:dyDescent="0.2">
      <c r="A1340" s="8">
        <f t="shared" si="41"/>
        <v>37001331</v>
      </c>
      <c r="B1340" s="8" t="s">
        <v>10</v>
      </c>
      <c r="C1340" s="42">
        <v>2046</v>
      </c>
      <c r="D1340" s="58">
        <f t="shared" si="42"/>
        <v>2183.0819999999999</v>
      </c>
      <c r="E1340" s="9"/>
    </row>
    <row r="1341" spans="1:5" ht="15.95" customHeight="1" x14ac:dyDescent="0.2">
      <c r="A1341" s="8">
        <f t="shared" si="41"/>
        <v>37001332</v>
      </c>
      <c r="B1341" s="8" t="s">
        <v>10</v>
      </c>
      <c r="C1341" s="42">
        <v>2046</v>
      </c>
      <c r="D1341" s="58">
        <f t="shared" si="42"/>
        <v>2183.0819999999999</v>
      </c>
      <c r="E1341" s="9"/>
    </row>
    <row r="1342" spans="1:5" ht="15.95" customHeight="1" x14ac:dyDescent="0.2">
      <c r="A1342" s="8">
        <f t="shared" si="41"/>
        <v>37001333</v>
      </c>
      <c r="B1342" s="8" t="s">
        <v>10</v>
      </c>
      <c r="C1342" s="42">
        <v>2016</v>
      </c>
      <c r="D1342" s="58">
        <f t="shared" si="42"/>
        <v>2151.0720000000001</v>
      </c>
      <c r="E1342" s="9"/>
    </row>
    <row r="1343" spans="1:5" ht="15.95" customHeight="1" x14ac:dyDescent="0.2">
      <c r="A1343" s="8">
        <f t="shared" si="41"/>
        <v>37001334</v>
      </c>
      <c r="B1343" s="8" t="s">
        <v>10</v>
      </c>
      <c r="C1343" s="42">
        <v>2022</v>
      </c>
      <c r="D1343" s="58">
        <f t="shared" si="42"/>
        <v>2157.4740000000002</v>
      </c>
      <c r="E1343" s="9"/>
    </row>
    <row r="1344" spans="1:5" ht="15.95" customHeight="1" x14ac:dyDescent="0.2">
      <c r="A1344" s="8">
        <f t="shared" si="41"/>
        <v>37001335</v>
      </c>
      <c r="B1344" s="8" t="s">
        <v>10</v>
      </c>
      <c r="C1344" s="42">
        <v>2046</v>
      </c>
      <c r="D1344" s="58">
        <f t="shared" si="42"/>
        <v>2183.0819999999999</v>
      </c>
      <c r="E1344" s="9"/>
    </row>
    <row r="1345" spans="1:5" ht="15.95" customHeight="1" x14ac:dyDescent="0.2">
      <c r="A1345" s="8">
        <f t="shared" si="41"/>
        <v>37001336</v>
      </c>
      <c r="B1345" s="8" t="s">
        <v>10</v>
      </c>
      <c r="C1345" s="42">
        <v>2022</v>
      </c>
      <c r="D1345" s="58">
        <f t="shared" si="42"/>
        <v>2157.4740000000002</v>
      </c>
      <c r="E1345" s="9"/>
    </row>
    <row r="1346" spans="1:5" ht="15.95" customHeight="1" x14ac:dyDescent="0.2">
      <c r="A1346" s="8">
        <f t="shared" si="41"/>
        <v>37001337</v>
      </c>
      <c r="B1346" s="8" t="s">
        <v>10</v>
      </c>
      <c r="C1346" s="42">
        <v>2034</v>
      </c>
      <c r="D1346" s="58">
        <f t="shared" si="42"/>
        <v>2170.2780000000002</v>
      </c>
      <c r="E1346" s="9"/>
    </row>
    <row r="1347" spans="1:5" ht="15.95" customHeight="1" x14ac:dyDescent="0.2">
      <c r="A1347" s="8">
        <f t="shared" si="41"/>
        <v>37001338</v>
      </c>
      <c r="B1347" s="8" t="s">
        <v>10</v>
      </c>
      <c r="C1347" s="42">
        <v>2046</v>
      </c>
      <c r="D1347" s="58">
        <f t="shared" si="42"/>
        <v>2183.0819999999999</v>
      </c>
      <c r="E1347" s="9"/>
    </row>
    <row r="1348" spans="1:5" ht="15.95" customHeight="1" x14ac:dyDescent="0.2">
      <c r="A1348" s="8">
        <f t="shared" si="41"/>
        <v>37001339</v>
      </c>
      <c r="B1348" s="8" t="s">
        <v>10</v>
      </c>
      <c r="C1348" s="42">
        <v>2046</v>
      </c>
      <c r="D1348" s="58">
        <f t="shared" si="42"/>
        <v>2183.0819999999999</v>
      </c>
      <c r="E1348" s="9"/>
    </row>
    <row r="1349" spans="1:5" ht="15.95" customHeight="1" x14ac:dyDescent="0.2">
      <c r="A1349" s="8">
        <f t="shared" si="41"/>
        <v>37001340</v>
      </c>
      <c r="B1349" s="8" t="s">
        <v>10</v>
      </c>
      <c r="C1349" s="42">
        <v>2046</v>
      </c>
      <c r="D1349" s="58">
        <f t="shared" si="42"/>
        <v>2183.0819999999999</v>
      </c>
      <c r="E1349" s="9"/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   <v>2046</v>
      </c>
      <c r="D1350" s="58">
        <f t="shared" si="42"/>
        <v>2183.0819999999999</v>
      </c>
      <c r="E1350" s="9"/>
    </row>
    <row r="1351" spans="1:5" ht="15.95" customHeight="1" x14ac:dyDescent="0.2">
      <c r="A1351" s="8">
        <f t="shared" si="41"/>
        <v>37001342</v>
      </c>
      <c r="B1351" s="8" t="s">
        <v>10</v>
      </c>
      <c r="C1351" s="42">
        <v>2046</v>
      </c>
      <c r="D1351" s="58">
        <f t="shared" si="42"/>
        <v>2183.0819999999999</v>
      </c>
      <c r="E1351" s="9"/>
    </row>
    <row r="1352" spans="1:5" ht="15.95" customHeight="1" x14ac:dyDescent="0.2">
      <c r="A1352" s="8">
        <f t="shared" si="41"/>
        <v>37001343</v>
      </c>
      <c r="B1352" s="8" t="s">
        <v>10</v>
      </c>
      <c r="C1352" s="42">
        <v>2046</v>
      </c>
      <c r="D1352" s="58">
        <f t="shared" si="42"/>
        <v>2183.0819999999999</v>
      </c>
      <c r="E1352" s="9"/>
    </row>
    <row r="1353" spans="1:5" ht="15.95" customHeight="1" x14ac:dyDescent="0.2">
      <c r="A1353" s="8">
        <f t="shared" si="41"/>
        <v>37001344</v>
      </c>
      <c r="B1353" s="8" t="s">
        <v>10</v>
      </c>
      <c r="C1353" s="42">
        <v>2022</v>
      </c>
      <c r="D1353" s="58">
        <f t="shared" si="42"/>
        <v>2157.4740000000002</v>
      </c>
      <c r="E1353" s="9"/>
    </row>
    <row r="1354" spans="1:5" ht="15.95" customHeight="1" x14ac:dyDescent="0.2">
      <c r="A1354" s="8">
        <f t="shared" si="41"/>
        <v>37001345</v>
      </c>
      <c r="B1354" s="8" t="s">
        <v>10</v>
      </c>
      <c r="C1354" s="42">
        <v>2046</v>
      </c>
      <c r="D1354" s="58">
        <f t="shared" si="42"/>
        <v>2183.0819999999999</v>
      </c>
      <c r="E1354" s="9"/>
    </row>
    <row r="1355" spans="1:5" ht="15.95" customHeight="1" x14ac:dyDescent="0.2">
      <c r="A1355" s="8">
        <f t="shared" ref="A1355:A1418" si="43">A1354+1</f>
        <v>37001346</v>
      </c>
      <c r="B1355" s="8" t="s">
        <v>10</v>
      </c>
      <c r="C1355" s="42">
        <v>2046</v>
      </c>
      <c r="D1355" s="58">
        <f t="shared" ref="D1355:D1418" si="44">IF(B1355=VLOOKUP(B1355,$F$10:$G$15,1,0),C1355+(C1355*(VLOOKUP(B1355,$F$10:$G$15,2,0))),0)</f>
        <v>2183.0819999999999</v>
      </c>
      <c r="E1355" s="9"/>
    </row>
    <row r="1356" spans="1:5" ht="15.95" customHeight="1" x14ac:dyDescent="0.2">
      <c r="A1356" s="8">
        <f t="shared" si="43"/>
        <v>37001347</v>
      </c>
      <c r="B1356" s="8" t="s">
        <v>10</v>
      </c>
      <c r="C1356" s="42">
        <v>2001</v>
      </c>
      <c r="D1356" s="58">
        <f t="shared" si="44"/>
        <v>2135.067</v>
      </c>
      <c r="E1356" s="9"/>
    </row>
    <row r="1357" spans="1:5" ht="15.95" customHeight="1" x14ac:dyDescent="0.2">
      <c r="A1357" s="8">
        <f t="shared" si="43"/>
        <v>37001348</v>
      </c>
      <c r="B1357" s="8" t="s">
        <v>10</v>
      </c>
      <c r="C1357" s="42">
        <v>3400</v>
      </c>
      <c r="D1357" s="58">
        <f t="shared" si="44"/>
        <v>3627.8</v>
      </c>
      <c r="E1357" s="9"/>
    </row>
    <row r="1358" spans="1:5" ht="15.95" customHeight="1" x14ac:dyDescent="0.2">
      <c r="A1358" s="8">
        <f t="shared" si="43"/>
        <v>37001349</v>
      </c>
      <c r="B1358" s="8" t="s">
        <v>10</v>
      </c>
      <c r="C1358" s="42">
        <v>2046</v>
      </c>
      <c r="D1358" s="58">
        <f t="shared" si="44"/>
        <v>2183.0819999999999</v>
      </c>
      <c r="E1358" s="9"/>
    </row>
    <row r="1359" spans="1:5" ht="15.95" customHeight="1" x14ac:dyDescent="0.2">
      <c r="A1359" s="8">
        <f t="shared" si="43"/>
        <v>37001350</v>
      </c>
      <c r="B1359" s="8" t="s">
        <v>10</v>
      </c>
      <c r="C1359" s="42">
        <v>2046</v>
      </c>
      <c r="D1359" s="58">
        <f t="shared" si="44"/>
        <v>2183.0819999999999</v>
      </c>
      <c r="E1359" s="9"/>
    </row>
    <row r="1360" spans="1:5" ht="15.95" customHeight="1" x14ac:dyDescent="0.2">
      <c r="A1360" s="8">
        <f t="shared" si="43"/>
        <v>37001351</v>
      </c>
      <c r="B1360" s="8" t="s">
        <v>10</v>
      </c>
      <c r="C1360" s="42">
        <v>2022</v>
      </c>
      <c r="D1360" s="58">
        <f t="shared" si="44"/>
        <v>2157.4740000000002</v>
      </c>
      <c r="E1360" s="9"/>
    </row>
    <row r="1361" spans="1:5" ht="15.95" customHeight="1" x14ac:dyDescent="0.2">
      <c r="A1361" s="8">
        <f t="shared" si="43"/>
        <v>37001352</v>
      </c>
      <c r="B1361" s="8" t="s">
        <v>10</v>
      </c>
      <c r="C1361" s="42">
        <v>3400</v>
      </c>
      <c r="D1361" s="58">
        <f t="shared" si="44"/>
        <v>3627.8</v>
      </c>
      <c r="E1361" s="9"/>
    </row>
    <row r="1362" spans="1:5" ht="15.95" customHeight="1" x14ac:dyDescent="0.2">
      <c r="A1362" s="8">
        <f t="shared" si="43"/>
        <v>37001353</v>
      </c>
      <c r="B1362" s="8" t="s">
        <v>10</v>
      </c>
      <c r="C1362" s="42">
        <v>2031</v>
      </c>
      <c r="D1362" s="58">
        <f t="shared" si="44"/>
        <v>2167.0770000000002</v>
      </c>
      <c r="E1362" s="9"/>
    </row>
    <row r="1363" spans="1:5" ht="15.95" customHeight="1" x14ac:dyDescent="0.2">
      <c r="A1363" s="8">
        <f t="shared" si="43"/>
        <v>37001354</v>
      </c>
      <c r="B1363" s="8" t="s">
        <v>10</v>
      </c>
      <c r="C1363" s="42">
        <v>2013</v>
      </c>
      <c r="D1363" s="58">
        <f t="shared" si="44"/>
        <v>2147.8710000000001</v>
      </c>
      <c r="E1363" s="9"/>
    </row>
    <row r="1364" spans="1:5" ht="15.95" customHeight="1" x14ac:dyDescent="0.2">
      <c r="A1364" s="8">
        <f t="shared" si="43"/>
        <v>37001355</v>
      </c>
      <c r="B1364" s="8" t="s">
        <v>10</v>
      </c>
      <c r="C1364" s="42">
        <v>1998</v>
      </c>
      <c r="D1364" s="58">
        <f t="shared" si="44"/>
        <v>2131.866</v>
      </c>
      <c r="E1364" s="9"/>
    </row>
    <row r="1365" spans="1:5" ht="15.95" customHeight="1" x14ac:dyDescent="0.2">
      <c r="A1365" s="8">
        <f t="shared" si="43"/>
        <v>37001356</v>
      </c>
      <c r="B1365" s="8" t="s">
        <v>10</v>
      </c>
      <c r="C1365" s="42">
        <v>1998</v>
      </c>
      <c r="D1365" s="58">
        <f t="shared" si="44"/>
        <v>2131.866</v>
      </c>
      <c r="E1365" s="9"/>
    </row>
    <row r="1366" spans="1:5" ht="15.95" customHeight="1" x14ac:dyDescent="0.2">
      <c r="A1366" s="8">
        <f t="shared" si="43"/>
        <v>37001357</v>
      </c>
      <c r="B1366" s="8" t="s">
        <v>10</v>
      </c>
      <c r="C1366" s="42">
        <v>2046</v>
      </c>
      <c r="D1366" s="58">
        <f t="shared" si="44"/>
        <v>2183.0819999999999</v>
      </c>
      <c r="E1366" s="9"/>
    </row>
    <row r="1367" spans="1:5" ht="15.95" customHeight="1" x14ac:dyDescent="0.2">
      <c r="A1367" s="8">
        <f t="shared" si="43"/>
        <v>37001358</v>
      </c>
      <c r="B1367" s="8" t="s">
        <v>10</v>
      </c>
      <c r="C1367" s="42">
        <v>1992</v>
      </c>
      <c r="D1367" s="58">
        <f t="shared" si="44"/>
        <v>2125.4639999999999</v>
      </c>
      <c r="E1367" s="9"/>
    </row>
    <row r="1368" spans="1:5" ht="15.95" customHeight="1" x14ac:dyDescent="0.2">
      <c r="A1368" s="8">
        <f t="shared" si="43"/>
        <v>37001359</v>
      </c>
      <c r="B1368" s="8" t="s">
        <v>10</v>
      </c>
      <c r="C1368" s="42">
        <v>2046</v>
      </c>
      <c r="D1368" s="58">
        <f t="shared" si="44"/>
        <v>2183.0819999999999</v>
      </c>
      <c r="E1368" s="9"/>
    </row>
    <row r="1369" spans="1:5" ht="15.95" customHeight="1" x14ac:dyDescent="0.2">
      <c r="A1369" s="8">
        <f t="shared" si="43"/>
        <v>37001360</v>
      </c>
      <c r="B1369" s="8" t="s">
        <v>10</v>
      </c>
      <c r="C1369" s="42">
        <v>2046</v>
      </c>
      <c r="D1369" s="58">
        <f t="shared" si="44"/>
        <v>2183.0819999999999</v>
      </c>
      <c r="E1369" s="9"/>
    </row>
    <row r="1370" spans="1:5" ht="15.95" customHeight="1" x14ac:dyDescent="0.2">
      <c r="A1370" s="8">
        <f t="shared" si="43"/>
        <v>37001361</v>
      </c>
      <c r="B1370" s="8" t="s">
        <v>10</v>
      </c>
      <c r="C1370" s="42">
        <v>2016</v>
      </c>
      <c r="D1370" s="58">
        <f t="shared" si="44"/>
        <v>2151.0720000000001</v>
      </c>
      <c r="E1370" s="9"/>
    </row>
    <row r="1371" spans="1:5" ht="15.95" customHeight="1" x14ac:dyDescent="0.2">
      <c r="A1371" s="8">
        <f t="shared" si="43"/>
        <v>37001362</v>
      </c>
      <c r="B1371" s="8" t="s">
        <v>10</v>
      </c>
      <c r="C1371" s="42">
        <v>2046</v>
      </c>
      <c r="D1371" s="58">
        <f t="shared" si="44"/>
        <v>2183.0819999999999</v>
      </c>
      <c r="E1371" s="9"/>
    </row>
    <row r="1372" spans="1:5" ht="15.95" customHeight="1" x14ac:dyDescent="0.2">
      <c r="A1372" s="8">
        <f t="shared" si="43"/>
        <v>37001363</v>
      </c>
      <c r="B1372" s="8" t="s">
        <v>10</v>
      </c>
      <c r="C1372" s="42">
        <v>2046</v>
      </c>
      <c r="D1372" s="58">
        <f t="shared" si="44"/>
        <v>2183.0819999999999</v>
      </c>
      <c r="E1372" s="9"/>
    </row>
    <row r="1373" spans="1:5" ht="15.95" customHeight="1" x14ac:dyDescent="0.2">
      <c r="A1373" s="8">
        <f t="shared" si="43"/>
        <v>37001364</v>
      </c>
      <c r="B1373" s="8" t="s">
        <v>10</v>
      </c>
      <c r="C1373" s="42">
        <v>2040</v>
      </c>
      <c r="D1373" s="58">
        <f t="shared" si="44"/>
        <v>2176.6799999999998</v>
      </c>
      <c r="E1373" s="9"/>
    </row>
    <row r="1374" spans="1:5" ht="15.95" customHeight="1" x14ac:dyDescent="0.2">
      <c r="A1374" s="8">
        <f t="shared" si="43"/>
        <v>37001365</v>
      </c>
      <c r="B1374" s="8" t="s">
        <v>10</v>
      </c>
      <c r="C1374" s="42">
        <v>2046</v>
      </c>
      <c r="D1374" s="58">
        <f t="shared" si="44"/>
        <v>2183.0819999999999</v>
      </c>
      <c r="E1374" s="9"/>
    </row>
    <row r="1375" spans="1:5" ht="15.95" customHeight="1" x14ac:dyDescent="0.2">
      <c r="A1375" s="8">
        <f t="shared" si="43"/>
        <v>37001366</v>
      </c>
      <c r="B1375" s="8" t="s">
        <v>10</v>
      </c>
      <c r="C1375" s="42">
        <v>2046</v>
      </c>
      <c r="D1375" s="58">
        <f t="shared" si="44"/>
        <v>2183.0819999999999</v>
      </c>
      <c r="E1375" s="9"/>
    </row>
    <row r="1376" spans="1:5" ht="15.95" customHeight="1" x14ac:dyDescent="0.2">
      <c r="A1376" s="8">
        <f t="shared" si="43"/>
        <v>37001367</v>
      </c>
      <c r="B1376" s="8" t="s">
        <v>10</v>
      </c>
      <c r="C1376" s="42">
        <v>2043</v>
      </c>
      <c r="D1376" s="58">
        <f t="shared" si="44"/>
        <v>2179.8809999999999</v>
      </c>
      <c r="E1376" s="9"/>
    </row>
    <row r="1377" spans="1:5" ht="15.95" customHeight="1" x14ac:dyDescent="0.2">
      <c r="A1377" s="8">
        <f t="shared" si="43"/>
        <v>37001368</v>
      </c>
      <c r="B1377" s="8" t="s">
        <v>10</v>
      </c>
      <c r="C1377" s="42">
        <v>2013</v>
      </c>
      <c r="D1377" s="58">
        <f t="shared" si="44"/>
        <v>2147.8710000000001</v>
      </c>
      <c r="E1377" s="9"/>
    </row>
    <row r="1378" spans="1:5" ht="15.95" customHeight="1" x14ac:dyDescent="0.2">
      <c r="A1378" s="8">
        <f t="shared" si="43"/>
        <v>37001369</v>
      </c>
      <c r="B1378" s="8" t="s">
        <v>10</v>
      </c>
      <c r="C1378" s="42">
        <v>2034</v>
      </c>
      <c r="D1378" s="58">
        <f t="shared" si="44"/>
        <v>2170.2780000000002</v>
      </c>
      <c r="E1378" s="9"/>
    </row>
    <row r="1379" spans="1:5" ht="15.95" customHeight="1" x14ac:dyDescent="0.2">
      <c r="A1379" s="8">
        <f t="shared" si="43"/>
        <v>37001370</v>
      </c>
      <c r="B1379" s="8" t="s">
        <v>10</v>
      </c>
      <c r="C1379" s="42">
        <v>2046</v>
      </c>
      <c r="D1379" s="58">
        <f t="shared" si="44"/>
        <v>2183.0819999999999</v>
      </c>
      <c r="E1379" s="9"/>
    </row>
    <row r="1380" spans="1:5" ht="15.95" customHeight="1" x14ac:dyDescent="0.2">
      <c r="A1380" s="8">
        <f t="shared" si="43"/>
        <v>37001371</v>
      </c>
      <c r="B1380" s="8" t="s">
        <v>10</v>
      </c>
      <c r="C1380" s="42">
        <v>2046</v>
      </c>
      <c r="D1380" s="58">
        <f t="shared" si="44"/>
        <v>2183.0819999999999</v>
      </c>
      <c r="E1380" s="9"/>
    </row>
    <row r="1381" spans="1:5" ht="15.95" customHeight="1" x14ac:dyDescent="0.2">
      <c r="A1381" s="8">
        <f t="shared" si="43"/>
        <v>37001372</v>
      </c>
      <c r="B1381" s="8" t="s">
        <v>10</v>
      </c>
      <c r="C1381" s="42">
        <v>2025</v>
      </c>
      <c r="D1381" s="58">
        <f t="shared" si="44"/>
        <v>2160.6750000000002</v>
      </c>
      <c r="E1381" s="9"/>
    </row>
    <row r="1382" spans="1:5" ht="15.95" customHeight="1" x14ac:dyDescent="0.2">
      <c r="A1382" s="8">
        <f t="shared" si="43"/>
        <v>37001373</v>
      </c>
      <c r="B1382" s="8" t="s">
        <v>10</v>
      </c>
      <c r="C1382" s="42">
        <v>2013</v>
      </c>
      <c r="D1382" s="58">
        <f t="shared" si="44"/>
        <v>2147.8710000000001</v>
      </c>
      <c r="E1382" s="9"/>
    </row>
    <row r="1383" spans="1:5" ht="15.95" customHeight="1" x14ac:dyDescent="0.2">
      <c r="A1383" s="8">
        <f t="shared" si="43"/>
        <v>37001374</v>
      </c>
      <c r="B1383" s="8" t="s">
        <v>10</v>
      </c>
      <c r="C1383" s="42">
        <v>2013</v>
      </c>
      <c r="D1383" s="58">
        <f t="shared" si="44"/>
        <v>2147.8710000000001</v>
      </c>
      <c r="E1383" s="9"/>
    </row>
    <row r="1384" spans="1:5" ht="15.95" customHeight="1" x14ac:dyDescent="0.2">
      <c r="A1384" s="8">
        <f t="shared" si="43"/>
        <v>37001375</v>
      </c>
      <c r="B1384" s="8" t="s">
        <v>10</v>
      </c>
      <c r="C1384" s="42">
        <v>2028</v>
      </c>
      <c r="D1384" s="58">
        <f t="shared" si="44"/>
        <v>2163.8760000000002</v>
      </c>
      <c r="E1384" s="9"/>
    </row>
    <row r="1385" spans="1:5" ht="15.95" customHeight="1" x14ac:dyDescent="0.2">
      <c r="A1385" s="8">
        <f t="shared" si="43"/>
        <v>37001376</v>
      </c>
      <c r="B1385" s="8" t="s">
        <v>10</v>
      </c>
      <c r="C1385" s="42">
        <v>1998</v>
      </c>
      <c r="D1385" s="58">
        <f t="shared" si="44"/>
        <v>2131.866</v>
      </c>
      <c r="E1385" s="9"/>
    </row>
    <row r="1386" spans="1:5" ht="15.95" customHeight="1" x14ac:dyDescent="0.2">
      <c r="A1386" s="8">
        <f t="shared" si="43"/>
        <v>37001377</v>
      </c>
      <c r="B1386" s="8" t="s">
        <v>10</v>
      </c>
      <c r="C1386" s="42">
        <v>2046</v>
      </c>
      <c r="D1386" s="58">
        <f t="shared" si="44"/>
        <v>2183.0819999999999</v>
      </c>
      <c r="E1386" s="9"/>
    </row>
    <row r="1387" spans="1:5" ht="15.95" customHeight="1" x14ac:dyDescent="0.2">
      <c r="A1387" s="8">
        <f t="shared" si="43"/>
        <v>37001378</v>
      </c>
      <c r="B1387" s="8" t="s">
        <v>10</v>
      </c>
      <c r="C1387" s="42">
        <v>2046</v>
      </c>
      <c r="D1387" s="58">
        <f t="shared" si="44"/>
        <v>2183.0819999999999</v>
      </c>
      <c r="E1387" s="9"/>
    </row>
    <row r="1388" spans="1:5" ht="15.95" customHeight="1" x14ac:dyDescent="0.2">
      <c r="A1388" s="8">
        <f t="shared" si="43"/>
        <v>37001379</v>
      </c>
      <c r="B1388" s="8" t="s">
        <v>10</v>
      </c>
      <c r="C1388" s="42">
        <v>2028</v>
      </c>
      <c r="D1388" s="58">
        <f t="shared" si="44"/>
        <v>2163.8760000000002</v>
      </c>
      <c r="E1388" s="9"/>
    </row>
    <row r="1389" spans="1:5" ht="15.95" customHeight="1" x14ac:dyDescent="0.2">
      <c r="A1389" s="8">
        <f t="shared" si="43"/>
        <v>37001380</v>
      </c>
      <c r="B1389" s="8" t="s">
        <v>10</v>
      </c>
      <c r="C1389" s="42">
        <v>1992</v>
      </c>
      <c r="D1389" s="58">
        <f t="shared" si="44"/>
        <v>2125.4639999999999</v>
      </c>
      <c r="E1389" s="9"/>
    </row>
    <row r="1390" spans="1:5" ht="15.95" customHeight="1" x14ac:dyDescent="0.2">
      <c r="A1390" s="8">
        <f t="shared" si="43"/>
        <v>37001381</v>
      </c>
      <c r="B1390" s="8" t="s">
        <v>10</v>
      </c>
      <c r="C1390" s="42">
        <v>2010</v>
      </c>
      <c r="D1390" s="58">
        <f t="shared" si="44"/>
        <v>2144.67</v>
      </c>
      <c r="E1390" s="9"/>
    </row>
    <row r="1391" spans="1:5" ht="15.95" customHeight="1" x14ac:dyDescent="0.2">
      <c r="A1391" s="8">
        <f t="shared" si="43"/>
        <v>37001382</v>
      </c>
      <c r="B1391" s="8" t="s">
        <v>10</v>
      </c>
      <c r="C1391" s="42">
        <v>2046</v>
      </c>
      <c r="D1391" s="58">
        <f t="shared" si="44"/>
        <v>2183.0819999999999</v>
      </c>
      <c r="E1391" s="9"/>
    </row>
    <row r="1392" spans="1:5" ht="15.95" customHeight="1" x14ac:dyDescent="0.2">
      <c r="A1392" s="8">
        <f t="shared" si="43"/>
        <v>37001383</v>
      </c>
      <c r="B1392" s="8" t="s">
        <v>10</v>
      </c>
      <c r="C1392" s="42">
        <v>2013</v>
      </c>
      <c r="D1392" s="58">
        <f t="shared" si="44"/>
        <v>2147.8710000000001</v>
      </c>
      <c r="E1392" s="9"/>
    </row>
    <row r="1393" spans="1:5" ht="15.95" customHeight="1" x14ac:dyDescent="0.2">
      <c r="A1393" s="8">
        <f t="shared" si="43"/>
        <v>37001384</v>
      </c>
      <c r="B1393" s="8" t="s">
        <v>10</v>
      </c>
      <c r="C1393" s="42">
        <v>2046</v>
      </c>
      <c r="D1393" s="58">
        <f t="shared" si="44"/>
        <v>2183.0819999999999</v>
      </c>
      <c r="E1393" s="9"/>
    </row>
    <row r="1394" spans="1:5" ht="15.95" customHeight="1" x14ac:dyDescent="0.2">
      <c r="A1394" s="8">
        <f t="shared" si="43"/>
        <v>37001385</v>
      </c>
      <c r="B1394" s="8" t="s">
        <v>10</v>
      </c>
      <c r="C1394" s="42">
        <v>3400</v>
      </c>
      <c r="D1394" s="58">
        <f t="shared" si="44"/>
        <v>3627.8</v>
      </c>
      <c r="E1394" s="9"/>
    </row>
    <row r="1395" spans="1:5" ht="15.95" customHeight="1" x14ac:dyDescent="0.2">
      <c r="A1395" s="8">
        <f t="shared" si="43"/>
        <v>37001386</v>
      </c>
      <c r="B1395" s="8" t="s">
        <v>10</v>
      </c>
      <c r="C1395" s="42">
        <v>2046</v>
      </c>
      <c r="D1395" s="58">
        <f t="shared" si="44"/>
        <v>2183.0819999999999</v>
      </c>
      <c r="E1395" s="9"/>
    </row>
    <row r="1396" spans="1:5" ht="15.95" customHeight="1" x14ac:dyDescent="0.2">
      <c r="A1396" s="8">
        <f t="shared" si="43"/>
        <v>37001387</v>
      </c>
      <c r="B1396" s="8" t="s">
        <v>10</v>
      </c>
      <c r="C1396" s="42">
        <v>2043</v>
      </c>
      <c r="D1396" s="58">
        <f t="shared" si="44"/>
        <v>2179.8809999999999</v>
      </c>
      <c r="E1396" s="9"/>
    </row>
    <row r="1397" spans="1:5" ht="15.95" customHeight="1" x14ac:dyDescent="0.2">
      <c r="A1397" s="8">
        <f t="shared" si="43"/>
        <v>37001388</v>
      </c>
      <c r="B1397" s="8" t="s">
        <v>10</v>
      </c>
      <c r="C1397" s="42">
        <v>2046</v>
      </c>
      <c r="D1397" s="58">
        <f t="shared" si="44"/>
        <v>2183.0819999999999</v>
      </c>
      <c r="E1397" s="9"/>
    </row>
    <row r="1398" spans="1:5" ht="15.95" customHeight="1" x14ac:dyDescent="0.2">
      <c r="A1398" s="8">
        <f t="shared" si="43"/>
        <v>37001389</v>
      </c>
      <c r="B1398" s="8" t="s">
        <v>10</v>
      </c>
      <c r="C1398" s="42">
        <v>2037</v>
      </c>
      <c r="D1398" s="58">
        <f t="shared" si="44"/>
        <v>2173.4789999999998</v>
      </c>
      <c r="E1398" s="9"/>
    </row>
    <row r="1399" spans="1:5" ht="15.95" customHeight="1" x14ac:dyDescent="0.2">
      <c r="A1399" s="8">
        <f t="shared" si="43"/>
        <v>37001390</v>
      </c>
      <c r="B1399" s="8" t="s">
        <v>10</v>
      </c>
      <c r="C1399" s="42">
        <v>2010</v>
      </c>
      <c r="D1399" s="58">
        <f t="shared" si="44"/>
        <v>2144.67</v>
      </c>
      <c r="E1399" s="9"/>
    </row>
    <row r="1400" spans="1:5" ht="15.95" customHeight="1" x14ac:dyDescent="0.2">
      <c r="A1400" s="8">
        <f t="shared" si="43"/>
        <v>37001391</v>
      </c>
      <c r="B1400" s="8" t="s">
        <v>10</v>
      </c>
      <c r="C1400" s="42">
        <v>2028</v>
      </c>
      <c r="D1400" s="58">
        <f t="shared" si="44"/>
        <v>2163.8760000000002</v>
      </c>
      <c r="E1400" s="9"/>
    </row>
    <row r="1401" spans="1:5" ht="15.95" customHeight="1" x14ac:dyDescent="0.2">
      <c r="A1401" s="8">
        <f t="shared" si="43"/>
        <v>37001392</v>
      </c>
      <c r="B1401" s="8" t="s">
        <v>10</v>
      </c>
      <c r="C1401" s="42">
        <v>2031</v>
      </c>
      <c r="D1401" s="58">
        <f t="shared" si="44"/>
        <v>2167.0770000000002</v>
      </c>
      <c r="E1401" s="9"/>
    </row>
    <row r="1402" spans="1:5" ht="15.95" customHeight="1" x14ac:dyDescent="0.2">
      <c r="A1402" s="8">
        <f t="shared" si="43"/>
        <v>37001393</v>
      </c>
      <c r="B1402" s="8" t="s">
        <v>10</v>
      </c>
      <c r="C1402" s="42">
        <v>2046</v>
      </c>
      <c r="D1402" s="58">
        <f t="shared" si="44"/>
        <v>2183.0819999999999</v>
      </c>
      <c r="E1402" s="9"/>
    </row>
    <row r="1403" spans="1:5" ht="15.95" customHeight="1" x14ac:dyDescent="0.2">
      <c r="A1403" s="8">
        <f t="shared" si="43"/>
        <v>37001394</v>
      </c>
      <c r="B1403" s="8" t="s">
        <v>10</v>
      </c>
      <c r="C1403" s="42">
        <v>2046</v>
      </c>
      <c r="D1403" s="58">
        <f t="shared" si="44"/>
        <v>2183.0819999999999</v>
      </c>
      <c r="E1403" s="9"/>
    </row>
    <row r="1404" spans="1:5" ht="15.95" customHeight="1" x14ac:dyDescent="0.2">
      <c r="A1404" s="8">
        <f t="shared" si="43"/>
        <v>37001395</v>
      </c>
      <c r="B1404" s="8" t="s">
        <v>10</v>
      </c>
      <c r="C1404" s="42">
        <v>2046</v>
      </c>
      <c r="D1404" s="58">
        <f t="shared" si="44"/>
        <v>2183.0819999999999</v>
      </c>
      <c r="E1404" s="9"/>
    </row>
    <row r="1405" spans="1:5" ht="15.95" customHeight="1" x14ac:dyDescent="0.2">
      <c r="A1405" s="8">
        <f t="shared" si="43"/>
        <v>37001396</v>
      </c>
      <c r="B1405" s="8" t="s">
        <v>10</v>
      </c>
      <c r="C1405" s="42">
        <v>2031</v>
      </c>
      <c r="D1405" s="58">
        <f t="shared" si="44"/>
        <v>2167.0770000000002</v>
      </c>
      <c r="E1405" s="9"/>
    </row>
    <row r="1406" spans="1:5" ht="15.95" customHeight="1" x14ac:dyDescent="0.2">
      <c r="A1406" s="8">
        <f t="shared" si="43"/>
        <v>37001397</v>
      </c>
      <c r="B1406" s="8" t="s">
        <v>10</v>
      </c>
      <c r="C1406" s="42">
        <v>2046</v>
      </c>
      <c r="D1406" s="58">
        <f t="shared" si="44"/>
        <v>2183.0819999999999</v>
      </c>
      <c r="E1406" s="9"/>
    </row>
    <row r="1407" spans="1:5" ht="15.95" customHeight="1" x14ac:dyDescent="0.2">
      <c r="A1407" s="8">
        <f t="shared" si="43"/>
        <v>37001398</v>
      </c>
      <c r="B1407" s="8" t="s">
        <v>10</v>
      </c>
      <c r="C1407" s="42">
        <v>2043</v>
      </c>
      <c r="D1407" s="58">
        <f t="shared" si="44"/>
        <v>2179.8809999999999</v>
      </c>
      <c r="E1407" s="9"/>
    </row>
    <row r="1408" spans="1:5" ht="15.95" customHeight="1" x14ac:dyDescent="0.2">
      <c r="A1408" s="8">
        <f t="shared" si="43"/>
        <v>37001399</v>
      </c>
      <c r="B1408" s="8" t="s">
        <v>10</v>
      </c>
      <c r="C1408" s="42">
        <v>2046</v>
      </c>
      <c r="D1408" s="58">
        <f t="shared" si="44"/>
        <v>2183.0819999999999</v>
      </c>
      <c r="E1408" s="9"/>
    </row>
    <row r="1409" spans="1:5" ht="15.95" customHeight="1" x14ac:dyDescent="0.2">
      <c r="A1409" s="8">
        <f t="shared" si="43"/>
        <v>37001400</v>
      </c>
      <c r="B1409" s="8" t="s">
        <v>10</v>
      </c>
      <c r="C1409" s="42">
        <v>2046</v>
      </c>
      <c r="D1409" s="58">
        <f t="shared" si="44"/>
        <v>2183.0819999999999</v>
      </c>
      <c r="E1409" s="9"/>
    </row>
    <row r="1410" spans="1:5" ht="15.95" customHeight="1" x14ac:dyDescent="0.2">
      <c r="A1410" s="8">
        <f t="shared" si="43"/>
        <v>37001401</v>
      </c>
      <c r="B1410" s="8" t="s">
        <v>10</v>
      </c>
      <c r="C1410" s="42">
        <v>2046</v>
      </c>
      <c r="D1410" s="58">
        <f t="shared" si="44"/>
        <v>2183.0819999999999</v>
      </c>
      <c r="E1410" s="9"/>
    </row>
    <row r="1411" spans="1:5" ht="15.95" customHeight="1" x14ac:dyDescent="0.2">
      <c r="A1411" s="8">
        <f t="shared" si="43"/>
        <v>37001402</v>
      </c>
      <c r="B1411" s="8" t="s">
        <v>10</v>
      </c>
      <c r="C1411" s="42">
        <v>2022</v>
      </c>
      <c r="D1411" s="58">
        <f t="shared" si="44"/>
        <v>2157.4740000000002</v>
      </c>
      <c r="E1411" s="9"/>
    </row>
    <row r="1412" spans="1:5" ht="15.95" customHeight="1" x14ac:dyDescent="0.2">
      <c r="A1412" s="8">
        <f t="shared" si="43"/>
        <v>37001403</v>
      </c>
      <c r="B1412" s="8" t="s">
        <v>10</v>
      </c>
      <c r="C1412" s="42">
        <v>2031</v>
      </c>
      <c r="D1412" s="58">
        <f t="shared" si="44"/>
        <v>2167.0770000000002</v>
      </c>
      <c r="E1412" s="9"/>
    </row>
    <row r="1413" spans="1:5" ht="15.95" customHeight="1" x14ac:dyDescent="0.2">
      <c r="A1413" s="8">
        <f t="shared" si="43"/>
        <v>37001404</v>
      </c>
      <c r="B1413" s="8" t="s">
        <v>10</v>
      </c>
      <c r="C1413" s="42">
        <v>2046</v>
      </c>
      <c r="D1413" s="58">
        <f t="shared" si="44"/>
        <v>2183.0819999999999</v>
      </c>
      <c r="E1413" s="9"/>
    </row>
    <row r="1414" spans="1:5" ht="15.95" customHeight="1" x14ac:dyDescent="0.2">
      <c r="A1414" s="8">
        <f t="shared" si="43"/>
        <v>37001405</v>
      </c>
      <c r="B1414" s="8" t="s">
        <v>10</v>
      </c>
      <c r="C1414" s="42">
        <v>2046</v>
      </c>
      <c r="D1414" s="58">
        <f t="shared" si="44"/>
        <v>2183.0819999999999</v>
      </c>
      <c r="E1414" s="9"/>
    </row>
    <row r="1415" spans="1:5" ht="15.95" customHeight="1" x14ac:dyDescent="0.2">
      <c r="A1415" s="8">
        <f t="shared" si="43"/>
        <v>37001406</v>
      </c>
      <c r="B1415" s="8" t="s">
        <v>10</v>
      </c>
      <c r="C1415" s="42">
        <v>2046</v>
      </c>
      <c r="D1415" s="58">
        <f t="shared" si="44"/>
        <v>2183.0819999999999</v>
      </c>
      <c r="E1415" s="9"/>
    </row>
    <row r="1416" spans="1:5" ht="15.95" customHeight="1" x14ac:dyDescent="0.2">
      <c r="A1416" s="8">
        <f t="shared" si="43"/>
        <v>37001407</v>
      </c>
      <c r="B1416" s="8" t="s">
        <v>10</v>
      </c>
      <c r="C1416" s="42">
        <v>2037</v>
      </c>
      <c r="D1416" s="58">
        <f t="shared" si="44"/>
        <v>2173.4789999999998</v>
      </c>
      <c r="E1416" s="9"/>
    </row>
    <row r="1417" spans="1:5" ht="15.95" customHeight="1" x14ac:dyDescent="0.2">
      <c r="A1417" s="8">
        <f t="shared" si="43"/>
        <v>37001408</v>
      </c>
      <c r="B1417" s="8" t="s">
        <v>10</v>
      </c>
      <c r="C1417" s="42">
        <v>2046</v>
      </c>
      <c r="D1417" s="58">
        <f t="shared" si="44"/>
        <v>2183.0819999999999</v>
      </c>
      <c r="E1417" s="9"/>
    </row>
    <row r="1418" spans="1:5" ht="15.95" customHeight="1" x14ac:dyDescent="0.2">
      <c r="A1418" s="8">
        <f t="shared" si="43"/>
        <v>37001409</v>
      </c>
      <c r="B1418" s="8" t="s">
        <v>10</v>
      </c>
      <c r="C1418" s="42">
        <v>2034</v>
      </c>
      <c r="D1418" s="58">
        <f t="shared" si="44"/>
        <v>2170.2780000000002</v>
      </c>
      <c r="E1418" s="9"/>
    </row>
    <row r="1419" spans="1:5" ht="15.95" customHeight="1" x14ac:dyDescent="0.2">
      <c r="A1419" s="8">
        <f t="shared" ref="A1419:A1482" si="45">A1418+1</f>
        <v>37001410</v>
      </c>
      <c r="B1419" s="8" t="s">
        <v>10</v>
      </c>
      <c r="C1419" s="42">
        <v>2046</v>
      </c>
      <c r="D1419" s="58">
        <f t="shared" ref="D1419:D1482" si="46">IF(B1419=VLOOKUP(B1419,$F$10:$G$15,1,0),C1419+(C1419*(VLOOKUP(B1419,$F$10:$G$15,2,0))),0)</f>
        <v>2183.0819999999999</v>
      </c>
      <c r="E1419" s="9"/>
    </row>
    <row r="1420" spans="1:5" ht="15.95" customHeight="1" x14ac:dyDescent="0.2">
      <c r="A1420" s="8">
        <f t="shared" si="45"/>
        <v>37001411</v>
      </c>
      <c r="B1420" s="8" t="s">
        <v>10</v>
      </c>
      <c r="C1420" s="42">
        <v>2046</v>
      </c>
      <c r="D1420" s="58">
        <f t="shared" si="46"/>
        <v>2183.0819999999999</v>
      </c>
      <c r="E1420" s="9"/>
    </row>
    <row r="1421" spans="1:5" ht="15.95" customHeight="1" x14ac:dyDescent="0.2">
      <c r="A1421" s="8">
        <f t="shared" si="45"/>
        <v>37001412</v>
      </c>
      <c r="B1421" s="8" t="s">
        <v>10</v>
      </c>
      <c r="C1421" s="42">
        <v>2022</v>
      </c>
      <c r="D1421" s="58">
        <f t="shared" si="46"/>
        <v>2157.4740000000002</v>
      </c>
      <c r="E1421" s="9"/>
    </row>
    <row r="1422" spans="1:5" ht="15.95" customHeight="1" x14ac:dyDescent="0.2">
      <c r="A1422" s="8">
        <f t="shared" si="45"/>
        <v>37001413</v>
      </c>
      <c r="B1422" s="8" t="s">
        <v>10</v>
      </c>
      <c r="C1422" s="42">
        <v>3400</v>
      </c>
      <c r="D1422" s="58">
        <f t="shared" si="46"/>
        <v>3627.8</v>
      </c>
      <c r="E1422" s="9"/>
    </row>
    <row r="1423" spans="1:5" ht="15.95" customHeight="1" x14ac:dyDescent="0.2">
      <c r="A1423" s="8">
        <f t="shared" si="45"/>
        <v>37001414</v>
      </c>
      <c r="B1423" s="8" t="s">
        <v>10</v>
      </c>
      <c r="C1423" s="42">
        <v>2046</v>
      </c>
      <c r="D1423" s="58">
        <f t="shared" si="46"/>
        <v>2183.0819999999999</v>
      </c>
      <c r="E1423" s="9"/>
    </row>
    <row r="1424" spans="1:5" ht="15.95" customHeight="1" x14ac:dyDescent="0.2">
      <c r="A1424" s="8">
        <f t="shared" si="45"/>
        <v>37001415</v>
      </c>
      <c r="B1424" s="8" t="s">
        <v>10</v>
      </c>
      <c r="C1424" s="42">
        <v>2037</v>
      </c>
      <c r="D1424" s="58">
        <f t="shared" si="46"/>
        <v>2173.4789999999998</v>
      </c>
      <c r="E1424" s="9"/>
    </row>
    <row r="1425" spans="1:5" ht="15.95" customHeight="1" x14ac:dyDescent="0.2">
      <c r="A1425" s="8">
        <f t="shared" si="45"/>
        <v>37001416</v>
      </c>
      <c r="B1425" s="8" t="s">
        <v>10</v>
      </c>
      <c r="C1425" s="42">
        <v>2046</v>
      </c>
      <c r="D1425" s="58">
        <f t="shared" si="46"/>
        <v>2183.0819999999999</v>
      </c>
      <c r="E1425" s="9"/>
    </row>
    <row r="1426" spans="1:5" ht="15.95" customHeight="1" x14ac:dyDescent="0.2">
      <c r="A1426" s="8">
        <f t="shared" si="45"/>
        <v>37001417</v>
      </c>
      <c r="B1426" s="8" t="s">
        <v>10</v>
      </c>
      <c r="C1426" s="42">
        <v>2034</v>
      </c>
      <c r="D1426" s="58">
        <f t="shared" si="46"/>
        <v>2170.2780000000002</v>
      </c>
      <c r="E1426" s="9"/>
    </row>
    <row r="1427" spans="1:5" ht="15.95" customHeight="1" x14ac:dyDescent="0.2">
      <c r="A1427" s="8">
        <f t="shared" si="45"/>
        <v>37001418</v>
      </c>
      <c r="B1427" s="8" t="s">
        <v>10</v>
      </c>
      <c r="C1427" s="42">
        <v>2046</v>
      </c>
      <c r="D1427" s="58">
        <f t="shared" si="46"/>
        <v>2183.0819999999999</v>
      </c>
      <c r="E1427" s="9"/>
    </row>
    <row r="1428" spans="1:5" ht="15.95" customHeight="1" x14ac:dyDescent="0.2">
      <c r="A1428" s="8">
        <f t="shared" si="45"/>
        <v>37001419</v>
      </c>
      <c r="B1428" s="8" t="s">
        <v>10</v>
      </c>
      <c r="C1428" s="42">
        <v>2040</v>
      </c>
      <c r="D1428" s="58">
        <f t="shared" si="46"/>
        <v>2176.6799999999998</v>
      </c>
      <c r="E1428" s="9"/>
    </row>
    <row r="1429" spans="1:5" ht="15.95" customHeight="1" x14ac:dyDescent="0.2">
      <c r="A1429" s="8">
        <f t="shared" si="45"/>
        <v>37001420</v>
      </c>
      <c r="B1429" s="8" t="s">
        <v>10</v>
      </c>
      <c r="C1429" s="42">
        <v>540</v>
      </c>
      <c r="D1429" s="58">
        <f t="shared" si="46"/>
        <v>576.17999999999995</v>
      </c>
      <c r="E1429" s="9"/>
    </row>
    <row r="1430" spans="1:5" ht="15.95" customHeight="1" x14ac:dyDescent="0.2">
      <c r="A1430" s="8">
        <f t="shared" si="45"/>
        <v>37001421</v>
      </c>
      <c r="B1430" s="8" t="s">
        <v>10</v>
      </c>
      <c r="C1430" s="42">
        <v>2043</v>
      </c>
      <c r="D1430" s="58">
        <f t="shared" si="46"/>
        <v>2179.8809999999999</v>
      </c>
      <c r="E1430" s="9"/>
    </row>
    <row r="1431" spans="1:5" ht="15.95" customHeight="1" x14ac:dyDescent="0.2">
      <c r="A1431" s="8">
        <f t="shared" si="45"/>
        <v>37001422</v>
      </c>
      <c r="B1431" s="8" t="s">
        <v>10</v>
      </c>
      <c r="C1431" s="42">
        <v>2046</v>
      </c>
      <c r="D1431" s="58">
        <f t="shared" si="46"/>
        <v>2183.0819999999999</v>
      </c>
      <c r="E1431" s="9"/>
    </row>
    <row r="1432" spans="1:5" ht="15.95" customHeight="1" x14ac:dyDescent="0.2">
      <c r="A1432" s="8">
        <f t="shared" si="45"/>
        <v>37001423</v>
      </c>
      <c r="B1432" s="8" t="s">
        <v>10</v>
      </c>
      <c r="C1432" s="42">
        <v>2046</v>
      </c>
      <c r="D1432" s="58">
        <f t="shared" si="46"/>
        <v>2183.0819999999999</v>
      </c>
      <c r="E1432" s="9"/>
    </row>
    <row r="1433" spans="1:5" ht="15.95" customHeight="1" x14ac:dyDescent="0.2">
      <c r="A1433" s="8">
        <f t="shared" si="45"/>
        <v>37001424</v>
      </c>
      <c r="B1433" s="8" t="s">
        <v>10</v>
      </c>
      <c r="C1433" s="42">
        <v>2046</v>
      </c>
      <c r="D1433" s="58">
        <f t="shared" si="46"/>
        <v>2183.0819999999999</v>
      </c>
      <c r="E1433" s="9"/>
    </row>
    <row r="1434" spans="1:5" ht="15.95" customHeight="1" x14ac:dyDescent="0.2">
      <c r="A1434" s="8">
        <f t="shared" si="45"/>
        <v>37001425</v>
      </c>
      <c r="B1434" s="8" t="s">
        <v>10</v>
      </c>
      <c r="C1434" s="42">
        <v>2046</v>
      </c>
      <c r="D1434" s="58">
        <f t="shared" si="46"/>
        <v>2183.0819999999999</v>
      </c>
      <c r="E1434" s="9"/>
    </row>
    <row r="1435" spans="1:5" ht="15.95" customHeight="1" x14ac:dyDescent="0.2">
      <c r="A1435" s="8">
        <f t="shared" si="45"/>
        <v>37001426</v>
      </c>
      <c r="B1435" s="8" t="s">
        <v>10</v>
      </c>
      <c r="C1435" s="42">
        <v>2028</v>
      </c>
      <c r="D1435" s="58">
        <f t="shared" si="46"/>
        <v>2163.8760000000002</v>
      </c>
      <c r="E1435" s="9"/>
    </row>
    <row r="1436" spans="1:5" ht="15.95" customHeight="1" x14ac:dyDescent="0.2">
      <c r="A1436" s="8">
        <f t="shared" si="45"/>
        <v>37001427</v>
      </c>
      <c r="B1436" s="8" t="s">
        <v>10</v>
      </c>
      <c r="C1436" s="42">
        <v>2046</v>
      </c>
      <c r="D1436" s="58">
        <f t="shared" si="46"/>
        <v>2183.0819999999999</v>
      </c>
      <c r="E1436" s="9"/>
    </row>
    <row r="1437" spans="1:5" ht="15.95" customHeight="1" x14ac:dyDescent="0.2">
      <c r="A1437" s="8">
        <f t="shared" si="45"/>
        <v>37001428</v>
      </c>
      <c r="B1437" s="8" t="s">
        <v>10</v>
      </c>
      <c r="C1437" s="42">
        <v>2025</v>
      </c>
      <c r="D1437" s="58">
        <f t="shared" si="46"/>
        <v>2160.6750000000002</v>
      </c>
      <c r="E1437" s="9"/>
    </row>
    <row r="1438" spans="1:5" ht="15.95" customHeight="1" x14ac:dyDescent="0.2">
      <c r="A1438" s="8">
        <f t="shared" si="45"/>
        <v>37001429</v>
      </c>
      <c r="B1438" s="8" t="s">
        <v>10</v>
      </c>
      <c r="C1438" s="42">
        <v>1992</v>
      </c>
      <c r="D1438" s="58">
        <f t="shared" si="46"/>
        <v>2125.4639999999999</v>
      </c>
      <c r="E1438" s="9"/>
    </row>
    <row r="1439" spans="1:5" ht="15.95" customHeight="1" x14ac:dyDescent="0.2">
      <c r="A1439" s="8">
        <f t="shared" si="45"/>
        <v>37001430</v>
      </c>
      <c r="B1439" s="8" t="s">
        <v>10</v>
      </c>
      <c r="C1439" s="42">
        <v>2046</v>
      </c>
      <c r="D1439" s="58">
        <f t="shared" si="46"/>
        <v>2183.0819999999999</v>
      </c>
      <c r="E1439" s="9"/>
    </row>
    <row r="1440" spans="1:5" ht="15.95" customHeight="1" x14ac:dyDescent="0.2">
      <c r="A1440" s="8">
        <f t="shared" si="45"/>
        <v>37001431</v>
      </c>
      <c r="B1440" s="8" t="s">
        <v>10</v>
      </c>
      <c r="C1440" s="42">
        <v>2016</v>
      </c>
      <c r="D1440" s="58">
        <f t="shared" si="46"/>
        <v>2151.0720000000001</v>
      </c>
      <c r="E1440" s="9"/>
    </row>
    <row r="1441" spans="1:5" ht="15.95" customHeight="1" x14ac:dyDescent="0.2">
      <c r="A1441" s="8">
        <f t="shared" si="45"/>
        <v>37001432</v>
      </c>
      <c r="B1441" s="8" t="s">
        <v>10</v>
      </c>
      <c r="C1441" s="42">
        <v>2013</v>
      </c>
      <c r="D1441" s="58">
        <f t="shared" si="46"/>
        <v>2147.8710000000001</v>
      </c>
      <c r="E1441" s="9"/>
    </row>
    <row r="1442" spans="1:5" ht="15.95" customHeight="1" x14ac:dyDescent="0.2">
      <c r="A1442" s="8">
        <f t="shared" si="45"/>
        <v>37001433</v>
      </c>
      <c r="B1442" s="8" t="s">
        <v>10</v>
      </c>
      <c r="C1442" s="42">
        <v>1995</v>
      </c>
      <c r="D1442" s="58">
        <f t="shared" si="46"/>
        <v>2128.665</v>
      </c>
      <c r="E1442" s="9"/>
    </row>
    <row r="1443" spans="1:5" ht="15.95" customHeight="1" x14ac:dyDescent="0.2">
      <c r="A1443" s="8">
        <f t="shared" si="45"/>
        <v>37001434</v>
      </c>
      <c r="B1443" s="8" t="s">
        <v>10</v>
      </c>
      <c r="C1443" s="42">
        <v>2046</v>
      </c>
      <c r="D1443" s="58">
        <f t="shared" si="46"/>
        <v>2183.0819999999999</v>
      </c>
      <c r="E1443" s="9"/>
    </row>
    <row r="1444" spans="1:5" ht="15.95" customHeight="1" x14ac:dyDescent="0.2">
      <c r="A1444" s="8">
        <f t="shared" si="45"/>
        <v>37001435</v>
      </c>
      <c r="B1444" s="8" t="s">
        <v>10</v>
      </c>
      <c r="C1444" s="42">
        <v>2031</v>
      </c>
      <c r="D1444" s="58">
        <f t="shared" si="46"/>
        <v>2167.0770000000002</v>
      </c>
      <c r="E1444" s="9"/>
    </row>
    <row r="1445" spans="1:5" ht="15.95" customHeight="1" x14ac:dyDescent="0.2">
      <c r="A1445" s="8">
        <f t="shared" si="45"/>
        <v>37001436</v>
      </c>
      <c r="B1445" s="8" t="s">
        <v>10</v>
      </c>
      <c r="C1445" s="42">
        <v>2037</v>
      </c>
      <c r="D1445" s="58">
        <f t="shared" si="46"/>
        <v>2173.4789999999998</v>
      </c>
      <c r="E1445" s="9"/>
    </row>
    <row r="1446" spans="1:5" ht="15.95" customHeight="1" x14ac:dyDescent="0.2">
      <c r="A1446" s="8">
        <f t="shared" si="45"/>
        <v>37001437</v>
      </c>
      <c r="B1446" s="8" t="s">
        <v>10</v>
      </c>
      <c r="C1446" s="42">
        <v>2028</v>
      </c>
      <c r="D1446" s="58">
        <f t="shared" si="46"/>
        <v>2163.8760000000002</v>
      </c>
      <c r="E1446" s="9"/>
    </row>
    <row r="1447" spans="1:5" ht="15.95" customHeight="1" x14ac:dyDescent="0.2">
      <c r="A1447" s="8">
        <f t="shared" si="45"/>
        <v>37001438</v>
      </c>
      <c r="B1447" s="8" t="s">
        <v>10</v>
      </c>
      <c r="C1447" s="42">
        <v>2046</v>
      </c>
      <c r="D1447" s="58">
        <f t="shared" si="46"/>
        <v>2183.0819999999999</v>
      </c>
      <c r="E1447" s="9"/>
    </row>
    <row r="1448" spans="1:5" ht="15.95" customHeight="1" x14ac:dyDescent="0.2">
      <c r="A1448" s="8">
        <f t="shared" si="45"/>
        <v>37001439</v>
      </c>
      <c r="B1448" s="8" t="s">
        <v>10</v>
      </c>
      <c r="C1448" s="42">
        <v>2037</v>
      </c>
      <c r="D1448" s="58">
        <f t="shared" si="46"/>
        <v>2173.4789999999998</v>
      </c>
      <c r="E1448" s="9"/>
    </row>
    <row r="1449" spans="1:5" ht="15.95" customHeight="1" x14ac:dyDescent="0.2">
      <c r="A1449" s="8">
        <f t="shared" si="45"/>
        <v>37001440</v>
      </c>
      <c r="B1449" s="8" t="s">
        <v>10</v>
      </c>
      <c r="C1449" s="42">
        <v>2028</v>
      </c>
      <c r="D1449" s="58">
        <f t="shared" si="46"/>
        <v>2163.8760000000002</v>
      </c>
      <c r="E1449" s="9"/>
    </row>
    <row r="1450" spans="1:5" ht="15.95" customHeight="1" x14ac:dyDescent="0.2">
      <c r="A1450" s="8">
        <f t="shared" si="45"/>
        <v>37001441</v>
      </c>
      <c r="B1450" s="8" t="s">
        <v>10</v>
      </c>
      <c r="C1450" s="42">
        <v>2046</v>
      </c>
      <c r="D1450" s="58">
        <f t="shared" si="46"/>
        <v>2183.0819999999999</v>
      </c>
      <c r="E1450" s="9"/>
    </row>
    <row r="1451" spans="1:5" ht="15.95" customHeight="1" x14ac:dyDescent="0.2">
      <c r="A1451" s="8">
        <f t="shared" si="45"/>
        <v>37001442</v>
      </c>
      <c r="B1451" s="8" t="s">
        <v>10</v>
      </c>
      <c r="C1451" s="42">
        <v>2010</v>
      </c>
      <c r="D1451" s="58">
        <f t="shared" si="46"/>
        <v>2144.67</v>
      </c>
      <c r="E1451" s="9"/>
    </row>
    <row r="1452" spans="1:5" ht="15.95" customHeight="1" x14ac:dyDescent="0.2">
      <c r="A1452" s="8">
        <f t="shared" si="45"/>
        <v>37001443</v>
      </c>
      <c r="B1452" s="8" t="s">
        <v>10</v>
      </c>
      <c r="C1452" s="42">
        <v>2001</v>
      </c>
      <c r="D1452" s="58">
        <f t="shared" si="46"/>
        <v>2135.067</v>
      </c>
      <c r="E1452" s="9"/>
    </row>
    <row r="1453" spans="1:5" ht="15.95" customHeight="1" x14ac:dyDescent="0.2">
      <c r="A1453" s="8">
        <f t="shared" si="45"/>
        <v>37001444</v>
      </c>
      <c r="B1453" s="8" t="s">
        <v>10</v>
      </c>
      <c r="C1453" s="42">
        <v>2043</v>
      </c>
      <c r="D1453" s="58">
        <f t="shared" si="46"/>
        <v>2179.8809999999999</v>
      </c>
      <c r="E1453" s="9"/>
    </row>
    <row r="1454" spans="1:5" ht="15.95" customHeight="1" x14ac:dyDescent="0.2">
      <c r="A1454" s="8">
        <f t="shared" si="45"/>
        <v>37001445</v>
      </c>
      <c r="B1454" s="8" t="s">
        <v>10</v>
      </c>
      <c r="C1454" s="42">
        <v>2046</v>
      </c>
      <c r="D1454" s="58">
        <f t="shared" si="46"/>
        <v>2183.0819999999999</v>
      </c>
      <c r="E1454" s="9"/>
    </row>
    <row r="1455" spans="1:5" ht="15.95" customHeight="1" x14ac:dyDescent="0.2">
      <c r="A1455" s="8">
        <f t="shared" si="45"/>
        <v>37001446</v>
      </c>
      <c r="B1455" s="8" t="s">
        <v>10</v>
      </c>
      <c r="C1455" s="42">
        <v>2046</v>
      </c>
      <c r="D1455" s="58">
        <f t="shared" si="46"/>
        <v>2183.0819999999999</v>
      </c>
      <c r="E1455" s="9"/>
    </row>
    <row r="1456" spans="1:5" ht="15.95" customHeight="1" x14ac:dyDescent="0.2">
      <c r="A1456" s="8">
        <f t="shared" si="45"/>
        <v>37001447</v>
      </c>
      <c r="B1456" s="8" t="s">
        <v>10</v>
      </c>
      <c r="C1456" s="42">
        <v>2046</v>
      </c>
      <c r="D1456" s="58">
        <f t="shared" si="46"/>
        <v>2183.0819999999999</v>
      </c>
      <c r="E1456" s="9"/>
    </row>
    <row r="1457" spans="1:5" ht="15.95" customHeight="1" x14ac:dyDescent="0.2">
      <c r="A1457" s="8">
        <f t="shared" si="45"/>
        <v>37001448</v>
      </c>
      <c r="B1457" s="8" t="s">
        <v>10</v>
      </c>
      <c r="C1457" s="42">
        <v>2040</v>
      </c>
      <c r="D1457" s="58">
        <f t="shared" si="46"/>
        <v>2176.6799999999998</v>
      </c>
      <c r="E1457" s="9"/>
    </row>
    <row r="1458" spans="1:5" ht="15.95" customHeight="1" x14ac:dyDescent="0.2">
      <c r="A1458" s="8">
        <f t="shared" si="45"/>
        <v>37001449</v>
      </c>
      <c r="B1458" s="8" t="s">
        <v>10</v>
      </c>
      <c r="C1458" s="42">
        <v>2031</v>
      </c>
      <c r="D1458" s="58">
        <f t="shared" si="46"/>
        <v>2167.0770000000002</v>
      </c>
      <c r="E1458" s="9"/>
    </row>
    <row r="1459" spans="1:5" ht="15.95" customHeight="1" x14ac:dyDescent="0.2">
      <c r="A1459" s="8">
        <f t="shared" si="45"/>
        <v>37001450</v>
      </c>
      <c r="B1459" s="8" t="s">
        <v>10</v>
      </c>
      <c r="C1459" s="42">
        <v>2046</v>
      </c>
      <c r="D1459" s="58">
        <f t="shared" si="46"/>
        <v>2183.0819999999999</v>
      </c>
      <c r="E1459" s="9"/>
    </row>
    <row r="1460" spans="1:5" ht="15.95" customHeight="1" x14ac:dyDescent="0.2">
      <c r="A1460" s="8">
        <f t="shared" si="45"/>
        <v>37001451</v>
      </c>
      <c r="B1460" s="8" t="s">
        <v>10</v>
      </c>
      <c r="C1460" s="42">
        <v>2046</v>
      </c>
      <c r="D1460" s="58">
        <f t="shared" si="46"/>
        <v>2183.0819999999999</v>
      </c>
      <c r="E1460" s="9"/>
    </row>
    <row r="1461" spans="1:5" ht="15.95" customHeight="1" x14ac:dyDescent="0.2">
      <c r="A1461" s="8">
        <f t="shared" si="45"/>
        <v>37001452</v>
      </c>
      <c r="B1461" s="8" t="s">
        <v>10</v>
      </c>
      <c r="C1461" s="42">
        <v>2046</v>
      </c>
      <c r="D1461" s="58">
        <f t="shared" si="46"/>
        <v>2183.0819999999999</v>
      </c>
      <c r="E1461" s="9"/>
    </row>
    <row r="1462" spans="1:5" ht="15.95" customHeight="1" x14ac:dyDescent="0.2">
      <c r="A1462" s="8">
        <f t="shared" si="45"/>
        <v>37001453</v>
      </c>
      <c r="B1462" s="8" t="s">
        <v>10</v>
      </c>
      <c r="C1462" s="42">
        <v>2046</v>
      </c>
      <c r="D1462" s="58">
        <f t="shared" si="46"/>
        <v>2183.0819999999999</v>
      </c>
      <c r="E1462" s="9"/>
    </row>
    <row r="1463" spans="1:5" ht="15.95" customHeight="1" x14ac:dyDescent="0.2">
      <c r="A1463" s="8">
        <f t="shared" si="45"/>
        <v>37001454</v>
      </c>
      <c r="B1463" s="8" t="s">
        <v>10</v>
      </c>
      <c r="C1463" s="42">
        <v>2046</v>
      </c>
      <c r="D1463" s="58">
        <f t="shared" si="46"/>
        <v>2183.0819999999999</v>
      </c>
      <c r="E1463" s="9"/>
    </row>
    <row r="1464" spans="1:5" ht="15.95" customHeight="1" x14ac:dyDescent="0.2">
      <c r="A1464" s="8">
        <f t="shared" si="45"/>
        <v>37001455</v>
      </c>
      <c r="B1464" s="8" t="s">
        <v>10</v>
      </c>
      <c r="C1464" s="42">
        <v>1995</v>
      </c>
      <c r="D1464" s="58">
        <f t="shared" si="46"/>
        <v>2128.665</v>
      </c>
      <c r="E1464" s="9"/>
    </row>
    <row r="1465" spans="1:5" ht="15.95" customHeight="1" x14ac:dyDescent="0.2">
      <c r="A1465" s="8">
        <f t="shared" si="45"/>
        <v>37001456</v>
      </c>
      <c r="B1465" s="8" t="s">
        <v>10</v>
      </c>
      <c r="C1465" s="42">
        <v>2046</v>
      </c>
      <c r="D1465" s="58">
        <f t="shared" si="46"/>
        <v>2183.0819999999999</v>
      </c>
      <c r="E1465" s="9"/>
    </row>
    <row r="1466" spans="1:5" ht="15.95" customHeight="1" x14ac:dyDescent="0.2">
      <c r="A1466" s="8">
        <f t="shared" si="45"/>
        <v>37001457</v>
      </c>
      <c r="B1466" s="8" t="s">
        <v>10</v>
      </c>
      <c r="C1466" s="42">
        <v>3400</v>
      </c>
      <c r="D1466" s="58">
        <f t="shared" si="46"/>
        <v>3627.8</v>
      </c>
      <c r="E1466" s="9"/>
    </row>
    <row r="1467" spans="1:5" ht="15.95" customHeight="1" x14ac:dyDescent="0.2">
      <c r="A1467" s="8">
        <f t="shared" si="45"/>
        <v>37001458</v>
      </c>
      <c r="B1467" s="8" t="s">
        <v>10</v>
      </c>
      <c r="C1467" s="42">
        <v>2046</v>
      </c>
      <c r="D1467" s="58">
        <f t="shared" si="46"/>
        <v>2183.0819999999999</v>
      </c>
      <c r="E1467" s="9"/>
    </row>
    <row r="1468" spans="1:5" ht="15.95" customHeight="1" x14ac:dyDescent="0.2">
      <c r="A1468" s="8">
        <f t="shared" si="45"/>
        <v>37001459</v>
      </c>
      <c r="B1468" s="8" t="s">
        <v>10</v>
      </c>
      <c r="C1468" s="42">
        <v>2025</v>
      </c>
      <c r="D1468" s="58">
        <f t="shared" si="46"/>
        <v>2160.6750000000002</v>
      </c>
      <c r="E1468" s="9"/>
    </row>
    <row r="1469" spans="1:5" ht="15.95" customHeight="1" x14ac:dyDescent="0.2">
      <c r="A1469" s="8">
        <f t="shared" si="45"/>
        <v>37001460</v>
      </c>
      <c r="B1469" s="8" t="s">
        <v>10</v>
      </c>
      <c r="C1469" s="42">
        <v>2025</v>
      </c>
      <c r="D1469" s="58">
        <f t="shared" si="46"/>
        <v>2160.6750000000002</v>
      </c>
      <c r="E1469" s="9"/>
    </row>
    <row r="1470" spans="1:5" ht="15.95" customHeight="1" x14ac:dyDescent="0.2">
      <c r="A1470" s="8">
        <f t="shared" si="45"/>
        <v>37001461</v>
      </c>
      <c r="B1470" s="8" t="s">
        <v>10</v>
      </c>
      <c r="C1470" s="42">
        <v>2031</v>
      </c>
      <c r="D1470" s="58">
        <f t="shared" si="46"/>
        <v>2167.0770000000002</v>
      </c>
      <c r="E1470" s="9"/>
    </row>
    <row r="1471" spans="1:5" ht="15.95" customHeight="1" x14ac:dyDescent="0.2">
      <c r="A1471" s="8">
        <f t="shared" si="45"/>
        <v>37001462</v>
      </c>
      <c r="B1471" s="8" t="s">
        <v>10</v>
      </c>
      <c r="C1471" s="42">
        <v>2046</v>
      </c>
      <c r="D1471" s="58">
        <f t="shared" si="46"/>
        <v>2183.0819999999999</v>
      </c>
      <c r="E1471" s="9"/>
    </row>
    <row r="1472" spans="1:5" ht="15.95" customHeight="1" x14ac:dyDescent="0.2">
      <c r="A1472" s="8">
        <f t="shared" si="45"/>
        <v>37001463</v>
      </c>
      <c r="B1472" s="8" t="s">
        <v>10</v>
      </c>
      <c r="C1472" s="42">
        <v>2046</v>
      </c>
      <c r="D1472" s="58">
        <f t="shared" si="46"/>
        <v>2183.0819999999999</v>
      </c>
      <c r="E1472" s="9"/>
    </row>
    <row r="1473" spans="1:5" ht="15.95" customHeight="1" x14ac:dyDescent="0.2">
      <c r="A1473" s="8">
        <f t="shared" si="45"/>
        <v>37001464</v>
      </c>
      <c r="B1473" s="8" t="s">
        <v>10</v>
      </c>
      <c r="C1473" s="42">
        <v>2046</v>
      </c>
      <c r="D1473" s="58">
        <f t="shared" si="46"/>
        <v>2183.0819999999999</v>
      </c>
      <c r="E1473" s="9"/>
    </row>
    <row r="1474" spans="1:5" ht="15.95" customHeight="1" x14ac:dyDescent="0.2">
      <c r="A1474" s="8">
        <f t="shared" si="45"/>
        <v>37001465</v>
      </c>
      <c r="B1474" s="8" t="s">
        <v>10</v>
      </c>
      <c r="C1474" s="42">
        <v>2040</v>
      </c>
      <c r="D1474" s="58">
        <f t="shared" si="46"/>
        <v>2176.6799999999998</v>
      </c>
      <c r="E1474" s="9"/>
    </row>
    <row r="1475" spans="1:5" ht="15.95" customHeight="1" x14ac:dyDescent="0.2">
      <c r="A1475" s="8">
        <f t="shared" si="45"/>
        <v>37001466</v>
      </c>
      <c r="B1475" s="8" t="s">
        <v>10</v>
      </c>
      <c r="C1475" s="42">
        <v>2046</v>
      </c>
      <c r="D1475" s="58">
        <f t="shared" si="46"/>
        <v>2183.0819999999999</v>
      </c>
      <c r="E1475" s="9"/>
    </row>
    <row r="1476" spans="1:5" ht="15.95" customHeight="1" x14ac:dyDescent="0.2">
      <c r="A1476" s="8">
        <f t="shared" si="45"/>
        <v>37001467</v>
      </c>
      <c r="B1476" s="8" t="s">
        <v>10</v>
      </c>
      <c r="C1476" s="42">
        <v>2046</v>
      </c>
      <c r="D1476" s="58">
        <f t="shared" si="46"/>
        <v>2183.0819999999999</v>
      </c>
      <c r="E1476" s="9"/>
    </row>
    <row r="1477" spans="1:5" ht="15.95" customHeight="1" x14ac:dyDescent="0.2">
      <c r="A1477" s="8">
        <f t="shared" si="45"/>
        <v>37001468</v>
      </c>
      <c r="B1477" s="8" t="s">
        <v>10</v>
      </c>
      <c r="C1477" s="42">
        <v>2046</v>
      </c>
      <c r="D1477" s="58">
        <f t="shared" si="46"/>
        <v>2183.0819999999999</v>
      </c>
      <c r="E1477" s="9"/>
    </row>
    <row r="1478" spans="1:5" ht="15.95" customHeight="1" x14ac:dyDescent="0.2">
      <c r="A1478" s="8">
        <f t="shared" si="45"/>
        <v>37001469</v>
      </c>
      <c r="B1478" s="8" t="s">
        <v>10</v>
      </c>
      <c r="C1478" s="42">
        <v>2046</v>
      </c>
      <c r="D1478" s="58">
        <f t="shared" si="46"/>
        <v>2183.0819999999999</v>
      </c>
      <c r="E1478" s="9"/>
    </row>
    <row r="1479" spans="1:5" ht="15.95" customHeight="1" x14ac:dyDescent="0.2">
      <c r="A1479" s="8">
        <f t="shared" si="45"/>
        <v>37001470</v>
      </c>
      <c r="B1479" s="8" t="s">
        <v>10</v>
      </c>
      <c r="C1479" s="42">
        <v>2034</v>
      </c>
      <c r="D1479" s="58">
        <f t="shared" si="46"/>
        <v>2170.2780000000002</v>
      </c>
      <c r="E1479" s="9"/>
    </row>
    <row r="1480" spans="1:5" ht="15.95" customHeight="1" x14ac:dyDescent="0.2">
      <c r="A1480" s="8">
        <f t="shared" si="45"/>
        <v>37001471</v>
      </c>
      <c r="B1480" s="8" t="s">
        <v>10</v>
      </c>
      <c r="C1480" s="42">
        <v>2046</v>
      </c>
      <c r="D1480" s="58">
        <f t="shared" si="46"/>
        <v>2183.0819999999999</v>
      </c>
      <c r="E1480" s="9"/>
    </row>
    <row r="1481" spans="1:5" ht="15.95" customHeight="1" x14ac:dyDescent="0.2">
      <c r="A1481" s="8">
        <f t="shared" si="45"/>
        <v>37001472</v>
      </c>
      <c r="B1481" s="8" t="s">
        <v>10</v>
      </c>
      <c r="C1481" s="42">
        <v>2046</v>
      </c>
      <c r="D1481" s="58">
        <f t="shared" si="46"/>
        <v>2183.0819999999999</v>
      </c>
      <c r="E1481" s="9"/>
    </row>
    <row r="1482" spans="1:5" ht="15.95" customHeight="1" x14ac:dyDescent="0.2">
      <c r="A1482" s="8">
        <f t="shared" si="45"/>
        <v>37001473</v>
      </c>
      <c r="B1482" s="8" t="s">
        <v>10</v>
      </c>
      <c r="C1482" s="42">
        <v>2043</v>
      </c>
      <c r="D1482" s="58">
        <f t="shared" si="46"/>
        <v>2179.8809999999999</v>
      </c>
      <c r="E1482" s="9"/>
    </row>
    <row r="1483" spans="1:5" ht="15.95" customHeight="1" x14ac:dyDescent="0.2">
      <c r="A1483" s="8">
        <f t="shared" ref="A1483:A1546" si="47">A1482+1</f>
        <v>37001474</v>
      </c>
      <c r="B1483" s="8" t="s">
        <v>10</v>
      </c>
      <c r="C1483" s="42">
        <v>2046</v>
      </c>
      <c r="D1483" s="58">
        <f t="shared" ref="D1483:D1546" si="48">IF(B1483=VLOOKUP(B1483,$F$10:$G$15,1,0),C1483+(C1483*(VLOOKUP(B1483,$F$10:$G$15,2,0))),0)</f>
        <v>2183.0819999999999</v>
      </c>
      <c r="E1483" s="9"/>
    </row>
    <row r="1484" spans="1:5" ht="15.95" customHeight="1" x14ac:dyDescent="0.2">
      <c r="A1484" s="8">
        <f t="shared" si="47"/>
        <v>37001475</v>
      </c>
      <c r="B1484" s="8" t="s">
        <v>10</v>
      </c>
      <c r="C1484" s="42">
        <v>2010</v>
      </c>
      <c r="D1484" s="58">
        <f t="shared" si="48"/>
        <v>2144.67</v>
      </c>
      <c r="E1484" s="9"/>
    </row>
    <row r="1485" spans="1:5" ht="15.95" customHeight="1" x14ac:dyDescent="0.2">
      <c r="A1485" s="8">
        <f t="shared" si="47"/>
        <v>37001476</v>
      </c>
      <c r="B1485" s="8" t="s">
        <v>10</v>
      </c>
      <c r="C1485" s="42">
        <v>2046</v>
      </c>
      <c r="D1485" s="58">
        <f t="shared" si="48"/>
        <v>2183.0819999999999</v>
      </c>
      <c r="E1485" s="9"/>
    </row>
    <row r="1486" spans="1:5" ht="15.95" customHeight="1" x14ac:dyDescent="0.2">
      <c r="A1486" s="8">
        <f t="shared" si="47"/>
        <v>37001477</v>
      </c>
      <c r="B1486" s="8" t="s">
        <v>10</v>
      </c>
      <c r="C1486" s="42">
        <v>2046</v>
      </c>
      <c r="D1486" s="58">
        <f t="shared" si="48"/>
        <v>2183.0819999999999</v>
      </c>
      <c r="E1486" s="9"/>
    </row>
    <row r="1487" spans="1:5" ht="15.95" customHeight="1" x14ac:dyDescent="0.2">
      <c r="A1487" s="8">
        <f t="shared" si="47"/>
        <v>37001478</v>
      </c>
      <c r="B1487" s="8" t="s">
        <v>10</v>
      </c>
      <c r="C1487" s="42">
        <v>2013</v>
      </c>
      <c r="D1487" s="58">
        <f t="shared" si="48"/>
        <v>2147.8710000000001</v>
      </c>
      <c r="E1487" s="9"/>
    </row>
    <row r="1488" spans="1:5" ht="15.95" customHeight="1" x14ac:dyDescent="0.2">
      <c r="A1488" s="8">
        <f t="shared" si="47"/>
        <v>37001479</v>
      </c>
      <c r="B1488" s="8" t="s">
        <v>10</v>
      </c>
      <c r="C1488" s="42">
        <v>2046</v>
      </c>
      <c r="D1488" s="58">
        <f t="shared" si="48"/>
        <v>2183.0819999999999</v>
      </c>
      <c r="E1488" s="9"/>
    </row>
    <row r="1489" spans="1:5" ht="15.95" customHeight="1" x14ac:dyDescent="0.2">
      <c r="A1489" s="8">
        <f t="shared" si="47"/>
        <v>37001480</v>
      </c>
      <c r="B1489" s="8" t="s">
        <v>10</v>
      </c>
      <c r="C1489" s="42">
        <v>2046</v>
      </c>
      <c r="D1489" s="58">
        <f t="shared" si="48"/>
        <v>2183.0819999999999</v>
      </c>
      <c r="E1489" s="9"/>
    </row>
    <row r="1490" spans="1:5" ht="15.95" customHeight="1" x14ac:dyDescent="0.2">
      <c r="A1490" s="8">
        <f t="shared" si="47"/>
        <v>37001481</v>
      </c>
      <c r="B1490" s="8" t="s">
        <v>10</v>
      </c>
      <c r="C1490" s="42">
        <v>2028</v>
      </c>
      <c r="D1490" s="58">
        <f t="shared" si="48"/>
        <v>2163.8760000000002</v>
      </c>
      <c r="E1490" s="9"/>
    </row>
    <row r="1491" spans="1:5" ht="15.95" customHeight="1" x14ac:dyDescent="0.2">
      <c r="A1491" s="8">
        <f t="shared" si="47"/>
        <v>37001482</v>
      </c>
      <c r="B1491" s="8" t="s">
        <v>10</v>
      </c>
      <c r="C1491" s="42">
        <v>2046</v>
      </c>
      <c r="D1491" s="58">
        <f t="shared" si="48"/>
        <v>2183.0819999999999</v>
      </c>
      <c r="E1491" s="9"/>
    </row>
    <row r="1492" spans="1:5" ht="15.95" customHeight="1" x14ac:dyDescent="0.2">
      <c r="A1492" s="8">
        <f t="shared" si="47"/>
        <v>37001483</v>
      </c>
      <c r="B1492" s="8" t="s">
        <v>10</v>
      </c>
      <c r="C1492" s="42">
        <v>2016</v>
      </c>
      <c r="D1492" s="58">
        <f t="shared" si="48"/>
        <v>2151.0720000000001</v>
      </c>
      <c r="E1492" s="9"/>
    </row>
    <row r="1493" spans="1:5" ht="15.95" customHeight="1" x14ac:dyDescent="0.2">
      <c r="A1493" s="8">
        <f t="shared" si="47"/>
        <v>37001484</v>
      </c>
      <c r="B1493" s="8" t="s">
        <v>10</v>
      </c>
      <c r="C1493" s="42">
        <v>2028</v>
      </c>
      <c r="D1493" s="58">
        <f t="shared" si="48"/>
        <v>2163.8760000000002</v>
      </c>
      <c r="E1493" s="9"/>
    </row>
    <row r="1494" spans="1:5" ht="15.95" customHeight="1" x14ac:dyDescent="0.2">
      <c r="A1494" s="8">
        <f t="shared" si="47"/>
        <v>37001485</v>
      </c>
      <c r="B1494" s="8" t="s">
        <v>10</v>
      </c>
      <c r="C1494" s="42">
        <v>2037</v>
      </c>
      <c r="D1494" s="58">
        <f t="shared" si="48"/>
        <v>2173.4789999999998</v>
      </c>
      <c r="E1494" s="9"/>
    </row>
    <row r="1495" spans="1:5" ht="15.95" customHeight="1" x14ac:dyDescent="0.2">
      <c r="A1495" s="8">
        <f t="shared" si="47"/>
        <v>37001486</v>
      </c>
      <c r="B1495" s="8" t="s">
        <v>10</v>
      </c>
      <c r="C1495" s="42">
        <v>2046</v>
      </c>
      <c r="D1495" s="58">
        <f t="shared" si="48"/>
        <v>2183.0819999999999</v>
      </c>
      <c r="E1495" s="9"/>
    </row>
    <row r="1496" spans="1:5" ht="15.95" customHeight="1" x14ac:dyDescent="0.2">
      <c r="A1496" s="8">
        <f t="shared" si="47"/>
        <v>37001487</v>
      </c>
      <c r="B1496" s="8" t="s">
        <v>10</v>
      </c>
      <c r="C1496" s="42">
        <v>2046</v>
      </c>
      <c r="D1496" s="58">
        <f t="shared" si="48"/>
        <v>2183.0819999999999</v>
      </c>
      <c r="E1496" s="9"/>
    </row>
    <row r="1497" spans="1:5" ht="15.95" customHeight="1" x14ac:dyDescent="0.2">
      <c r="A1497" s="8">
        <f t="shared" si="47"/>
        <v>37001488</v>
      </c>
      <c r="B1497" s="8" t="s">
        <v>10</v>
      </c>
      <c r="C1497" s="42">
        <v>2046</v>
      </c>
      <c r="D1497" s="58">
        <f t="shared" si="48"/>
        <v>2183.0819999999999</v>
      </c>
      <c r="E1497" s="9"/>
    </row>
    <row r="1498" spans="1:5" ht="15.95" customHeight="1" x14ac:dyDescent="0.2">
      <c r="A1498" s="8">
        <f t="shared" si="47"/>
        <v>37001489</v>
      </c>
      <c r="B1498" s="8" t="s">
        <v>10</v>
      </c>
      <c r="C1498" s="42">
        <v>2046</v>
      </c>
      <c r="D1498" s="58">
        <f t="shared" si="48"/>
        <v>2183.0819999999999</v>
      </c>
      <c r="E1498" s="9"/>
    </row>
    <row r="1499" spans="1:5" ht="15.95" customHeight="1" x14ac:dyDescent="0.2">
      <c r="A1499" s="8">
        <f t="shared" si="47"/>
        <v>37001490</v>
      </c>
      <c r="B1499" s="8" t="s">
        <v>10</v>
      </c>
      <c r="C1499" s="42">
        <v>2025</v>
      </c>
      <c r="D1499" s="58">
        <f t="shared" si="48"/>
        <v>2160.6750000000002</v>
      </c>
      <c r="E1499" s="9"/>
    </row>
    <row r="1500" spans="1:5" ht="15.95" customHeight="1" x14ac:dyDescent="0.2">
      <c r="A1500" s="8">
        <f t="shared" si="47"/>
        <v>37001491</v>
      </c>
      <c r="B1500" s="8" t="s">
        <v>10</v>
      </c>
      <c r="C1500" s="42">
        <v>2028</v>
      </c>
      <c r="D1500" s="58">
        <f t="shared" si="48"/>
        <v>2163.8760000000002</v>
      </c>
      <c r="E1500" s="9"/>
    </row>
    <row r="1501" spans="1:5" ht="15.95" customHeight="1" x14ac:dyDescent="0.2">
      <c r="A1501" s="8">
        <f t="shared" si="47"/>
        <v>37001492</v>
      </c>
      <c r="B1501" s="8" t="s">
        <v>10</v>
      </c>
      <c r="C1501" s="42">
        <v>2046</v>
      </c>
      <c r="D1501" s="58">
        <f t="shared" si="48"/>
        <v>2183.0819999999999</v>
      </c>
      <c r="E1501" s="9"/>
    </row>
    <row r="1502" spans="1:5" ht="15.95" customHeight="1" x14ac:dyDescent="0.2">
      <c r="A1502" s="8">
        <f t="shared" si="47"/>
        <v>37001493</v>
      </c>
      <c r="B1502" s="8" t="s">
        <v>10</v>
      </c>
      <c r="C1502" s="42">
        <v>2046</v>
      </c>
      <c r="D1502" s="58">
        <f t="shared" si="48"/>
        <v>2183.0819999999999</v>
      </c>
      <c r="E1502" s="9"/>
    </row>
    <row r="1503" spans="1:5" ht="15.95" customHeight="1" x14ac:dyDescent="0.2">
      <c r="A1503" s="8">
        <f t="shared" si="47"/>
        <v>37001494</v>
      </c>
      <c r="B1503" s="8" t="s">
        <v>10</v>
      </c>
      <c r="C1503" s="42">
        <v>2046</v>
      </c>
      <c r="D1503" s="58">
        <f t="shared" si="48"/>
        <v>2183.0819999999999</v>
      </c>
      <c r="E1503" s="9"/>
    </row>
    <row r="1504" spans="1:5" ht="15.95" customHeight="1" x14ac:dyDescent="0.2">
      <c r="A1504" s="8">
        <f t="shared" si="47"/>
        <v>37001495</v>
      </c>
      <c r="B1504" s="8" t="s">
        <v>10</v>
      </c>
      <c r="C1504" s="42">
        <v>2046</v>
      </c>
      <c r="D1504" s="58">
        <f t="shared" si="48"/>
        <v>2183.0819999999999</v>
      </c>
      <c r="E1504" s="9"/>
    </row>
    <row r="1505" spans="1:5" ht="15.95" customHeight="1" x14ac:dyDescent="0.2">
      <c r="A1505" s="8">
        <f t="shared" si="47"/>
        <v>37001496</v>
      </c>
      <c r="B1505" s="8" t="s">
        <v>10</v>
      </c>
      <c r="C1505" s="42">
        <v>2046</v>
      </c>
      <c r="D1505" s="58">
        <f t="shared" si="48"/>
        <v>2183.0819999999999</v>
      </c>
      <c r="E1505" s="9"/>
    </row>
    <row r="1506" spans="1:5" ht="15.95" customHeight="1" x14ac:dyDescent="0.2">
      <c r="A1506" s="8">
        <f t="shared" si="47"/>
        <v>37001497</v>
      </c>
      <c r="B1506" s="8" t="s">
        <v>10</v>
      </c>
      <c r="C1506" s="42">
        <v>2046</v>
      </c>
      <c r="D1506" s="58">
        <f t="shared" si="48"/>
        <v>2183.0819999999999</v>
      </c>
      <c r="E1506" s="9"/>
    </row>
    <row r="1507" spans="1:5" ht="15.95" customHeight="1" x14ac:dyDescent="0.2">
      <c r="A1507" s="8">
        <f t="shared" si="47"/>
        <v>37001498</v>
      </c>
      <c r="B1507" s="8" t="s">
        <v>10</v>
      </c>
      <c r="C1507" s="42">
        <v>2046</v>
      </c>
      <c r="D1507" s="58">
        <f t="shared" si="48"/>
        <v>2183.0819999999999</v>
      </c>
      <c r="E1507" s="9"/>
    </row>
    <row r="1508" spans="1:5" ht="15.95" customHeight="1" x14ac:dyDescent="0.2">
      <c r="A1508" s="8">
        <f t="shared" si="47"/>
        <v>37001499</v>
      </c>
      <c r="B1508" s="8" t="s">
        <v>10</v>
      </c>
      <c r="C1508" s="42">
        <v>2046</v>
      </c>
      <c r="D1508" s="58">
        <f t="shared" si="48"/>
        <v>2183.0819999999999</v>
      </c>
      <c r="E1508" s="9"/>
    </row>
    <row r="1509" spans="1:5" ht="15.95" customHeight="1" x14ac:dyDescent="0.2">
      <c r="A1509" s="8">
        <f t="shared" si="47"/>
        <v>37001500</v>
      </c>
      <c r="B1509" s="8" t="s">
        <v>10</v>
      </c>
      <c r="C1509" s="42">
        <v>2031</v>
      </c>
      <c r="D1509" s="58">
        <f t="shared" si="48"/>
        <v>2167.0770000000002</v>
      </c>
      <c r="E1509" s="9"/>
    </row>
    <row r="1510" spans="1:5" ht="15.95" customHeight="1" x14ac:dyDescent="0.2">
      <c r="A1510" s="8">
        <f t="shared" si="47"/>
        <v>37001501</v>
      </c>
      <c r="B1510" s="8" t="s">
        <v>10</v>
      </c>
      <c r="C1510" s="42">
        <v>2046</v>
      </c>
      <c r="D1510" s="58">
        <f t="shared" si="48"/>
        <v>2183.0819999999999</v>
      </c>
      <c r="E1510" s="9"/>
    </row>
    <row r="1511" spans="1:5" ht="15.95" customHeight="1" x14ac:dyDescent="0.2">
      <c r="A1511" s="8">
        <f t="shared" si="47"/>
        <v>37001502</v>
      </c>
      <c r="B1511" s="8" t="s">
        <v>10</v>
      </c>
      <c r="C1511" s="42">
        <v>2004</v>
      </c>
      <c r="D1511" s="58">
        <f t="shared" si="48"/>
        <v>2138.268</v>
      </c>
      <c r="E1511" s="9"/>
    </row>
    <row r="1512" spans="1:5" ht="15.95" customHeight="1" x14ac:dyDescent="0.2">
      <c r="A1512" s="8">
        <f t="shared" si="47"/>
        <v>37001503</v>
      </c>
      <c r="B1512" s="8" t="s">
        <v>10</v>
      </c>
      <c r="C1512" s="42">
        <v>2010</v>
      </c>
      <c r="D1512" s="58">
        <f t="shared" si="48"/>
        <v>2144.67</v>
      </c>
      <c r="E1512" s="9"/>
    </row>
    <row r="1513" spans="1:5" ht="15.95" customHeight="1" x14ac:dyDescent="0.2">
      <c r="A1513" s="8">
        <f t="shared" si="47"/>
        <v>37001504</v>
      </c>
      <c r="B1513" s="8" t="s">
        <v>10</v>
      </c>
      <c r="C1513" s="42">
        <v>2046</v>
      </c>
      <c r="D1513" s="58">
        <f t="shared" si="48"/>
        <v>2183.0819999999999</v>
      </c>
      <c r="E1513" s="9"/>
    </row>
    <row r="1514" spans="1:5" ht="15.95" customHeight="1" x14ac:dyDescent="0.2">
      <c r="A1514" s="8">
        <f t="shared" si="47"/>
        <v>37001505</v>
      </c>
      <c r="B1514" s="8" t="s">
        <v>10</v>
      </c>
      <c r="C1514" s="42">
        <v>2046</v>
      </c>
      <c r="D1514" s="58">
        <f t="shared" si="48"/>
        <v>2183.0819999999999</v>
      </c>
      <c r="E1514" s="9"/>
    </row>
    <row r="1515" spans="1:5" ht="15.95" customHeight="1" x14ac:dyDescent="0.2">
      <c r="A1515" s="8">
        <f t="shared" si="47"/>
        <v>37001506</v>
      </c>
      <c r="B1515" s="8" t="s">
        <v>11</v>
      </c>
      <c r="C1515" s="42">
        <v>2046</v>
      </c>
      <c r="D1515" s="58">
        <f t="shared" si="48"/>
        <v>2156.4839999999999</v>
      </c>
      <c r="E1515" s="9"/>
    </row>
    <row r="1516" spans="1:5" ht="15.95" customHeight="1" x14ac:dyDescent="0.2">
      <c r="A1516" s="8">
        <f t="shared" si="47"/>
        <v>37001507</v>
      </c>
      <c r="B1516" s="8" t="s">
        <v>11</v>
      </c>
      <c r="C1516" s="42">
        <v>2046</v>
      </c>
      <c r="D1516" s="58">
        <f t="shared" si="48"/>
        <v>2156.4839999999999</v>
      </c>
      <c r="E1516" s="9"/>
    </row>
    <row r="1517" spans="1:5" ht="15.95" customHeight="1" x14ac:dyDescent="0.2">
      <c r="A1517" s="8">
        <f t="shared" si="47"/>
        <v>37001508</v>
      </c>
      <c r="B1517" s="8" t="s">
        <v>11</v>
      </c>
      <c r="C1517" s="42">
        <v>2046</v>
      </c>
      <c r="D1517" s="58">
        <f t="shared" si="48"/>
        <v>2156.4839999999999</v>
      </c>
      <c r="E1517" s="9"/>
    </row>
    <row r="1518" spans="1:5" ht="15.95" customHeight="1" x14ac:dyDescent="0.2">
      <c r="A1518" s="8">
        <f t="shared" si="47"/>
        <v>37001509</v>
      </c>
      <c r="B1518" s="8" t="s">
        <v>11</v>
      </c>
      <c r="C1518" s="42">
        <v>2046</v>
      </c>
      <c r="D1518" s="58">
        <f t="shared" si="48"/>
        <v>2156.4839999999999</v>
      </c>
      <c r="E1518" s="9"/>
    </row>
    <row r="1519" spans="1:5" ht="15.95" customHeight="1" x14ac:dyDescent="0.2">
      <c r="A1519" s="8">
        <f t="shared" si="47"/>
        <v>37001510</v>
      </c>
      <c r="B1519" s="8" t="s">
        <v>11</v>
      </c>
      <c r="C1519" s="42">
        <v>2025</v>
      </c>
      <c r="D1519" s="58">
        <f t="shared" si="48"/>
        <v>2134.35</v>
      </c>
      <c r="E1519" s="9"/>
    </row>
    <row r="1520" spans="1:5" ht="15.95" customHeight="1" x14ac:dyDescent="0.2">
      <c r="A1520" s="8">
        <f t="shared" si="47"/>
        <v>37001511</v>
      </c>
      <c r="B1520" s="8" t="s">
        <v>11</v>
      </c>
      <c r="C1520" s="42">
        <v>2040</v>
      </c>
      <c r="D1520" s="58">
        <f t="shared" si="48"/>
        <v>2150.16</v>
      </c>
      <c r="E1520" s="9"/>
    </row>
    <row r="1521" spans="1:5" ht="15.95" customHeight="1" x14ac:dyDescent="0.2">
      <c r="A1521" s="8">
        <f t="shared" si="47"/>
        <v>37001512</v>
      </c>
      <c r="B1521" s="8" t="s">
        <v>11</v>
      </c>
      <c r="C1521" s="42">
        <v>2046</v>
      </c>
      <c r="D1521" s="58">
        <f t="shared" si="48"/>
        <v>2156.4839999999999</v>
      </c>
      <c r="E1521" s="9"/>
    </row>
    <row r="1522" spans="1:5" ht="15.95" customHeight="1" x14ac:dyDescent="0.2">
      <c r="A1522" s="8">
        <f t="shared" si="47"/>
        <v>37001513</v>
      </c>
      <c r="B1522" s="8" t="s">
        <v>11</v>
      </c>
      <c r="C1522" s="42">
        <v>2046</v>
      </c>
      <c r="D1522" s="58">
        <f t="shared" si="48"/>
        <v>2156.4839999999999</v>
      </c>
      <c r="E1522" s="9"/>
    </row>
    <row r="1523" spans="1:5" ht="15.95" customHeight="1" x14ac:dyDescent="0.2">
      <c r="A1523" s="8">
        <f t="shared" si="47"/>
        <v>37001514</v>
      </c>
      <c r="B1523" s="8" t="s">
        <v>11</v>
      </c>
      <c r="C1523" s="42">
        <v>2046</v>
      </c>
      <c r="D1523" s="58">
        <f t="shared" si="48"/>
        <v>2156.4839999999999</v>
      </c>
      <c r="E1523" s="9"/>
    </row>
    <row r="1524" spans="1:5" ht="15.95" customHeight="1" x14ac:dyDescent="0.2">
      <c r="A1524" s="8">
        <f t="shared" si="47"/>
        <v>37001515</v>
      </c>
      <c r="B1524" s="8" t="s">
        <v>11</v>
      </c>
      <c r="C1524" s="42">
        <v>2046</v>
      </c>
      <c r="D1524" s="58">
        <f t="shared" si="48"/>
        <v>2156.4839999999999</v>
      </c>
      <c r="E1524" s="9"/>
    </row>
    <row r="1525" spans="1:5" ht="15.95" customHeight="1" x14ac:dyDescent="0.2">
      <c r="A1525" s="8">
        <f t="shared" si="47"/>
        <v>37001516</v>
      </c>
      <c r="B1525" s="8" t="s">
        <v>11</v>
      </c>
      <c r="C1525" s="42">
        <v>2016</v>
      </c>
      <c r="D1525" s="58">
        <f t="shared" si="48"/>
        <v>2124.864</v>
      </c>
      <c r="E1525" s="9"/>
    </row>
    <row r="1526" spans="1:5" ht="15.95" customHeight="1" x14ac:dyDescent="0.2">
      <c r="A1526" s="8">
        <f t="shared" si="47"/>
        <v>37001517</v>
      </c>
      <c r="B1526" s="8" t="s">
        <v>11</v>
      </c>
      <c r="C1526" s="42">
        <v>2031</v>
      </c>
      <c r="D1526" s="58">
        <f t="shared" si="48"/>
        <v>2140.674</v>
      </c>
      <c r="E1526" s="9"/>
    </row>
    <row r="1527" spans="1:5" ht="15.95" customHeight="1" x14ac:dyDescent="0.2">
      <c r="A1527" s="8">
        <f t="shared" si="47"/>
        <v>37001518</v>
      </c>
      <c r="B1527" s="8" t="s">
        <v>11</v>
      </c>
      <c r="C1527" s="42">
        <v>2013</v>
      </c>
      <c r="D1527" s="58">
        <f t="shared" si="48"/>
        <v>2121.7020000000002</v>
      </c>
      <c r="E1527" s="9"/>
    </row>
    <row r="1528" spans="1:5" ht="15.95" customHeight="1" x14ac:dyDescent="0.2">
      <c r="A1528" s="8">
        <f t="shared" si="47"/>
        <v>37001519</v>
      </c>
      <c r="B1528" s="8" t="s">
        <v>11</v>
      </c>
      <c r="C1528" s="42">
        <v>2046</v>
      </c>
      <c r="D1528" s="58">
        <f t="shared" si="48"/>
        <v>2156.4839999999999</v>
      </c>
      <c r="E1528" s="9"/>
    </row>
    <row r="1529" spans="1:5" ht="15.95" customHeight="1" x14ac:dyDescent="0.2">
      <c r="A1529" s="8">
        <f t="shared" si="47"/>
        <v>37001520</v>
      </c>
      <c r="B1529" s="8" t="s">
        <v>11</v>
      </c>
      <c r="C1529" s="42">
        <v>2028</v>
      </c>
      <c r="D1529" s="58">
        <f t="shared" si="48"/>
        <v>2137.5120000000002</v>
      </c>
      <c r="E1529" s="9"/>
    </row>
    <row r="1530" spans="1:5" ht="15.95" customHeight="1" x14ac:dyDescent="0.2">
      <c r="A1530" s="8">
        <f t="shared" si="47"/>
        <v>37001521</v>
      </c>
      <c r="B1530" s="8" t="s">
        <v>11</v>
      </c>
      <c r="C1530" s="42">
        <v>2037</v>
      </c>
      <c r="D1530" s="58">
        <f t="shared" si="48"/>
        <v>2146.998</v>
      </c>
      <c r="E1530" s="9"/>
    </row>
    <row r="1531" spans="1:5" ht="15.95" customHeight="1" x14ac:dyDescent="0.2">
      <c r="A1531" s="8">
        <f t="shared" si="47"/>
        <v>37001522</v>
      </c>
      <c r="B1531" s="8" t="s">
        <v>11</v>
      </c>
      <c r="C1531" s="42">
        <v>2043</v>
      </c>
      <c r="D1531" s="58">
        <f t="shared" si="48"/>
        <v>2153.3220000000001</v>
      </c>
      <c r="E1531" s="9"/>
    </row>
    <row r="1532" spans="1:5" ht="15.95" customHeight="1" x14ac:dyDescent="0.2">
      <c r="A1532" s="8">
        <f t="shared" si="47"/>
        <v>37001523</v>
      </c>
      <c r="B1532" s="8" t="s">
        <v>11</v>
      </c>
      <c r="C1532" s="42">
        <v>2046</v>
      </c>
      <c r="D1532" s="58">
        <f t="shared" si="48"/>
        <v>2156.4839999999999</v>
      </c>
      <c r="E1532" s="9"/>
    </row>
    <row r="1533" spans="1:5" ht="15.95" customHeight="1" x14ac:dyDescent="0.2">
      <c r="A1533" s="8">
        <f t="shared" si="47"/>
        <v>37001524</v>
      </c>
      <c r="B1533" s="8" t="s">
        <v>11</v>
      </c>
      <c r="C1533" s="42">
        <v>2031</v>
      </c>
      <c r="D1533" s="58">
        <f t="shared" si="48"/>
        <v>2140.674</v>
      </c>
      <c r="E1533" s="9"/>
    </row>
    <row r="1534" spans="1:5" ht="15.95" customHeight="1" x14ac:dyDescent="0.2">
      <c r="A1534" s="8">
        <f t="shared" si="47"/>
        <v>37001525</v>
      </c>
      <c r="B1534" s="8" t="s">
        <v>11</v>
      </c>
      <c r="C1534" s="42">
        <v>2046</v>
      </c>
      <c r="D1534" s="58">
        <f t="shared" si="48"/>
        <v>2156.4839999999999</v>
      </c>
      <c r="E1534" s="9"/>
    </row>
    <row r="1535" spans="1:5" ht="15.95" customHeight="1" x14ac:dyDescent="0.2">
      <c r="A1535" s="8">
        <f t="shared" si="47"/>
        <v>37001526</v>
      </c>
      <c r="B1535" s="8" t="s">
        <v>11</v>
      </c>
      <c r="C1535" s="42">
        <v>2046</v>
      </c>
      <c r="D1535" s="58">
        <f t="shared" si="48"/>
        <v>2156.4839999999999</v>
      </c>
      <c r="E1535" s="9"/>
    </row>
    <row r="1536" spans="1:5" ht="15.95" customHeight="1" x14ac:dyDescent="0.2">
      <c r="A1536" s="8">
        <f t="shared" si="47"/>
        <v>37001527</v>
      </c>
      <c r="B1536" s="8" t="s">
        <v>11</v>
      </c>
      <c r="C1536" s="42">
        <v>2013</v>
      </c>
      <c r="D1536" s="58">
        <f t="shared" si="48"/>
        <v>2121.7020000000002</v>
      </c>
      <c r="E1536" s="9"/>
    </row>
    <row r="1537" spans="1:5" ht="15.95" customHeight="1" x14ac:dyDescent="0.2">
      <c r="A1537" s="8">
        <f t="shared" si="47"/>
        <v>37001528</v>
      </c>
      <c r="B1537" s="8" t="s">
        <v>11</v>
      </c>
      <c r="C1537" s="42">
        <v>1998</v>
      </c>
      <c r="D1537" s="58">
        <f t="shared" si="48"/>
        <v>2105.8919999999998</v>
      </c>
      <c r="E1537" s="9"/>
    </row>
    <row r="1538" spans="1:5" ht="15.95" customHeight="1" x14ac:dyDescent="0.2">
      <c r="A1538" s="8">
        <f t="shared" si="47"/>
        <v>37001529</v>
      </c>
      <c r="B1538" s="8" t="s">
        <v>11</v>
      </c>
      <c r="C1538" s="42">
        <v>2046</v>
      </c>
      <c r="D1538" s="58">
        <f t="shared" si="48"/>
        <v>2156.4839999999999</v>
      </c>
      <c r="E1538" s="9"/>
    </row>
    <row r="1539" spans="1:5" ht="15.95" customHeight="1" x14ac:dyDescent="0.2">
      <c r="A1539" s="8">
        <f t="shared" si="47"/>
        <v>37001530</v>
      </c>
      <c r="B1539" s="8" t="s">
        <v>11</v>
      </c>
      <c r="C1539" s="42">
        <v>1992</v>
      </c>
      <c r="D1539" s="58">
        <f t="shared" si="48"/>
        <v>2099.5680000000002</v>
      </c>
      <c r="E1539" s="9"/>
    </row>
    <row r="1540" spans="1:5" ht="15.95" customHeight="1" x14ac:dyDescent="0.2">
      <c r="A1540" s="8">
        <f t="shared" si="47"/>
        <v>37001531</v>
      </c>
      <c r="B1540" s="8" t="s">
        <v>11</v>
      </c>
      <c r="C1540" s="42">
        <v>2031</v>
      </c>
      <c r="D1540" s="58">
        <f t="shared" si="48"/>
        <v>2140.674</v>
      </c>
      <c r="E1540" s="9"/>
    </row>
    <row r="1541" spans="1:5" ht="15.95" customHeight="1" x14ac:dyDescent="0.2">
      <c r="A1541" s="8">
        <f t="shared" si="47"/>
        <v>37001532</v>
      </c>
      <c r="B1541" s="8" t="s">
        <v>11</v>
      </c>
      <c r="C1541" s="42">
        <v>2046</v>
      </c>
      <c r="D1541" s="58">
        <f t="shared" si="48"/>
        <v>2156.4839999999999</v>
      </c>
      <c r="E1541" s="9"/>
    </row>
    <row r="1542" spans="1:5" ht="15.95" customHeight="1" x14ac:dyDescent="0.2">
      <c r="A1542" s="8">
        <f t="shared" si="47"/>
        <v>37001533</v>
      </c>
      <c r="B1542" s="8" t="s">
        <v>11</v>
      </c>
      <c r="C1542" s="42">
        <v>2046</v>
      </c>
      <c r="D1542" s="58">
        <f t="shared" si="48"/>
        <v>2156.4839999999999</v>
      </c>
      <c r="E1542" s="9"/>
    </row>
    <row r="1543" spans="1:5" ht="15.95" customHeight="1" x14ac:dyDescent="0.2">
      <c r="A1543" s="8">
        <f t="shared" si="47"/>
        <v>37001534</v>
      </c>
      <c r="B1543" s="8" t="s">
        <v>11</v>
      </c>
      <c r="C1543" s="42">
        <v>2046</v>
      </c>
      <c r="D1543" s="58">
        <f t="shared" si="48"/>
        <v>2156.4839999999999</v>
      </c>
      <c r="E1543" s="9"/>
    </row>
    <row r="1544" spans="1:5" ht="15.95" customHeight="1" x14ac:dyDescent="0.2">
      <c r="A1544" s="8">
        <f t="shared" si="47"/>
        <v>37001535</v>
      </c>
      <c r="B1544" s="8" t="s">
        <v>11</v>
      </c>
      <c r="C1544" s="42">
        <v>3400</v>
      </c>
      <c r="D1544" s="58">
        <f t="shared" si="48"/>
        <v>3583.6</v>
      </c>
      <c r="E1544" s="9"/>
    </row>
    <row r="1545" spans="1:5" ht="15.95" customHeight="1" x14ac:dyDescent="0.2">
      <c r="A1545" s="8">
        <f t="shared" si="47"/>
        <v>37001536</v>
      </c>
      <c r="B1545" s="8" t="s">
        <v>11</v>
      </c>
      <c r="C1545" s="42">
        <v>2046</v>
      </c>
      <c r="D1545" s="58">
        <f t="shared" si="48"/>
        <v>2156.4839999999999</v>
      </c>
      <c r="E1545" s="9"/>
    </row>
    <row r="1546" spans="1:5" ht="15.95" customHeight="1" x14ac:dyDescent="0.2">
      <c r="A1546" s="8">
        <f t="shared" si="47"/>
        <v>37001537</v>
      </c>
      <c r="B1546" s="8" t="s">
        <v>11</v>
      </c>
      <c r="C1546" s="42">
        <v>2028</v>
      </c>
      <c r="D1546" s="58">
        <f t="shared" si="48"/>
        <v>2137.5120000000002</v>
      </c>
      <c r="E1546" s="9"/>
    </row>
    <row r="1547" spans="1:5" ht="15.95" customHeight="1" x14ac:dyDescent="0.2">
      <c r="A1547" s="8">
        <f t="shared" ref="A1547:A1610" si="49">A1546+1</f>
        <v>37001538</v>
      </c>
      <c r="B1547" s="8" t="s">
        <v>11</v>
      </c>
      <c r="C1547" s="42">
        <v>2046</v>
      </c>
      <c r="D1547" s="58">
        <f t="shared" ref="D1547:D1610" si="50">IF(B1547=VLOOKUP(B1547,$F$10:$G$15,1,0),C1547+(C1547*(VLOOKUP(B1547,$F$10:$G$15,2,0))),0)</f>
        <v>2156.4839999999999</v>
      </c>
      <c r="E1547" s="9"/>
    </row>
    <row r="1548" spans="1:5" ht="15.95" customHeight="1" x14ac:dyDescent="0.2">
      <c r="A1548" s="8">
        <f t="shared" si="49"/>
        <v>37001539</v>
      </c>
      <c r="B1548" s="8" t="s">
        <v>11</v>
      </c>
      <c r="C1548" s="42">
        <v>2010</v>
      </c>
      <c r="D1548" s="58">
        <f t="shared" si="50"/>
        <v>2118.54</v>
      </c>
      <c r="E1548" s="9"/>
    </row>
    <row r="1549" spans="1:5" ht="15.95" customHeight="1" x14ac:dyDescent="0.2">
      <c r="A1549" s="8">
        <f t="shared" si="49"/>
        <v>37001540</v>
      </c>
      <c r="B1549" s="8" t="s">
        <v>11</v>
      </c>
      <c r="C1549" s="42">
        <v>2046</v>
      </c>
      <c r="D1549" s="58">
        <f t="shared" si="50"/>
        <v>2156.4839999999999</v>
      </c>
      <c r="E1549" s="9"/>
    </row>
    <row r="1550" spans="1:5" ht="15.95" customHeight="1" x14ac:dyDescent="0.2">
      <c r="A1550" s="8">
        <f t="shared" si="49"/>
        <v>37001541</v>
      </c>
      <c r="B1550" s="8" t="s">
        <v>11</v>
      </c>
      <c r="C1550" s="42">
        <v>2046</v>
      </c>
      <c r="D1550" s="58">
        <f t="shared" si="50"/>
        <v>2156.4839999999999</v>
      </c>
      <c r="E1550" s="9"/>
    </row>
    <row r="1551" spans="1:5" ht="15.95" customHeight="1" x14ac:dyDescent="0.2">
      <c r="A1551" s="8">
        <f t="shared" si="49"/>
        <v>37001542</v>
      </c>
      <c r="B1551" s="8" t="s">
        <v>11</v>
      </c>
      <c r="C1551" s="42">
        <v>2028</v>
      </c>
      <c r="D1551" s="58">
        <f t="shared" si="50"/>
        <v>2137.5120000000002</v>
      </c>
      <c r="E1551" s="9"/>
    </row>
    <row r="1552" spans="1:5" ht="15.95" customHeight="1" x14ac:dyDescent="0.2">
      <c r="A1552" s="8">
        <f t="shared" si="49"/>
        <v>37001543</v>
      </c>
      <c r="B1552" s="8" t="s">
        <v>11</v>
      </c>
      <c r="C1552" s="42">
        <v>2046</v>
      </c>
      <c r="D1552" s="58">
        <f t="shared" si="50"/>
        <v>2156.4839999999999</v>
      </c>
      <c r="E1552" s="9"/>
    </row>
    <row r="1553" spans="1:5" ht="15.95" customHeight="1" x14ac:dyDescent="0.2">
      <c r="A1553" s="8">
        <f t="shared" si="49"/>
        <v>37001544</v>
      </c>
      <c r="B1553" s="8" t="s">
        <v>11</v>
      </c>
      <c r="C1553" s="42">
        <v>2043</v>
      </c>
      <c r="D1553" s="58">
        <f t="shared" si="50"/>
        <v>2153.3220000000001</v>
      </c>
      <c r="E1553" s="9"/>
    </row>
    <row r="1554" spans="1:5" ht="15.95" customHeight="1" x14ac:dyDescent="0.2">
      <c r="A1554" s="8">
        <f t="shared" si="49"/>
        <v>37001545</v>
      </c>
      <c r="B1554" s="8" t="s">
        <v>11</v>
      </c>
      <c r="C1554" s="42">
        <v>2046</v>
      </c>
      <c r="D1554" s="58">
        <f t="shared" si="50"/>
        <v>2156.4839999999999</v>
      </c>
      <c r="E1554" s="9"/>
    </row>
    <row r="1555" spans="1:5" ht="15.95" customHeight="1" x14ac:dyDescent="0.2">
      <c r="A1555" s="8">
        <f t="shared" si="49"/>
        <v>37001546</v>
      </c>
      <c r="B1555" s="8" t="s">
        <v>11</v>
      </c>
      <c r="C1555" s="42">
        <v>2046</v>
      </c>
      <c r="D1555" s="58">
        <f t="shared" si="50"/>
        <v>2156.4839999999999</v>
      </c>
      <c r="E1555" s="9"/>
    </row>
    <row r="1556" spans="1:5" ht="15.95" customHeight="1" x14ac:dyDescent="0.2">
      <c r="A1556" s="8">
        <f t="shared" si="49"/>
        <v>37001547</v>
      </c>
      <c r="B1556" s="8" t="s">
        <v>11</v>
      </c>
      <c r="C1556" s="42">
        <v>2028</v>
      </c>
      <c r="D1556" s="58">
        <f t="shared" si="50"/>
        <v>2137.5120000000002</v>
      </c>
      <c r="E1556" s="9"/>
    </row>
    <row r="1557" spans="1:5" ht="15.95" customHeight="1" x14ac:dyDescent="0.2">
      <c r="A1557" s="8">
        <f t="shared" si="49"/>
        <v>37001548</v>
      </c>
      <c r="B1557" s="8" t="s">
        <v>11</v>
      </c>
      <c r="C1557" s="42">
        <v>2046</v>
      </c>
      <c r="D1557" s="58">
        <f t="shared" si="50"/>
        <v>2156.4839999999999</v>
      </c>
      <c r="E1557" s="9"/>
    </row>
    <row r="1558" spans="1:5" ht="15.95" customHeight="1" x14ac:dyDescent="0.2">
      <c r="A1558" s="8">
        <f t="shared" si="49"/>
        <v>37001549</v>
      </c>
      <c r="B1558" s="8" t="s">
        <v>11</v>
      </c>
      <c r="C1558" s="42">
        <v>2037</v>
      </c>
      <c r="D1558" s="58">
        <f t="shared" si="50"/>
        <v>2146.998</v>
      </c>
      <c r="E1558" s="9"/>
    </row>
    <row r="1559" spans="1:5" ht="15.95" customHeight="1" x14ac:dyDescent="0.2">
      <c r="A1559" s="8">
        <f t="shared" si="49"/>
        <v>37001550</v>
      </c>
      <c r="B1559" s="8" t="s">
        <v>11</v>
      </c>
      <c r="C1559" s="42">
        <v>1995</v>
      </c>
      <c r="D1559" s="58">
        <f t="shared" si="50"/>
        <v>2102.73</v>
      </c>
      <c r="E1559" s="9"/>
    </row>
    <row r="1560" spans="1:5" ht="15.95" customHeight="1" x14ac:dyDescent="0.2">
      <c r="A1560" s="8">
        <f t="shared" si="49"/>
        <v>37001551</v>
      </c>
      <c r="B1560" s="8" t="s">
        <v>11</v>
      </c>
      <c r="C1560" s="42">
        <v>2013</v>
      </c>
      <c r="D1560" s="58">
        <f t="shared" si="50"/>
        <v>2121.7020000000002</v>
      </c>
      <c r="E1560" s="9"/>
    </row>
    <row r="1561" spans="1:5" ht="15.95" customHeight="1" x14ac:dyDescent="0.2">
      <c r="A1561" s="8">
        <f t="shared" si="49"/>
        <v>37001552</v>
      </c>
      <c r="B1561" s="8" t="s">
        <v>11</v>
      </c>
      <c r="C1561" s="42">
        <v>2046</v>
      </c>
      <c r="D1561" s="58">
        <f t="shared" si="50"/>
        <v>2156.4839999999999</v>
      </c>
      <c r="E1561" s="9"/>
    </row>
    <row r="1562" spans="1:5" ht="15.95" customHeight="1" x14ac:dyDescent="0.2">
      <c r="A1562" s="8">
        <f t="shared" si="49"/>
        <v>37001553</v>
      </c>
      <c r="B1562" s="8" t="s">
        <v>11</v>
      </c>
      <c r="C1562" s="42">
        <v>2046</v>
      </c>
      <c r="D1562" s="58">
        <f t="shared" si="50"/>
        <v>2156.4839999999999</v>
      </c>
      <c r="E1562" s="9"/>
    </row>
    <row r="1563" spans="1:5" ht="15.95" customHeight="1" x14ac:dyDescent="0.2">
      <c r="A1563" s="8">
        <f t="shared" si="49"/>
        <v>37001554</v>
      </c>
      <c r="B1563" s="8" t="s">
        <v>11</v>
      </c>
      <c r="C1563" s="42">
        <v>2046</v>
      </c>
      <c r="D1563" s="58">
        <f t="shared" si="50"/>
        <v>2156.4839999999999</v>
      </c>
      <c r="E1563" s="9"/>
    </row>
    <row r="1564" spans="1:5" ht="15.95" customHeight="1" x14ac:dyDescent="0.2">
      <c r="A1564" s="8">
        <f t="shared" si="49"/>
        <v>37001555</v>
      </c>
      <c r="B1564" s="8" t="s">
        <v>11</v>
      </c>
      <c r="C1564" s="42">
        <v>2046</v>
      </c>
      <c r="D1564" s="58">
        <f t="shared" si="50"/>
        <v>2156.4839999999999</v>
      </c>
      <c r="E1564" s="9"/>
    </row>
    <row r="1565" spans="1:5" ht="15.95" customHeight="1" x14ac:dyDescent="0.2">
      <c r="A1565" s="8">
        <f t="shared" si="49"/>
        <v>37001556</v>
      </c>
      <c r="B1565" s="8" t="s">
        <v>11</v>
      </c>
      <c r="C1565" s="42">
        <v>2046</v>
      </c>
      <c r="D1565" s="58">
        <f t="shared" si="50"/>
        <v>2156.4839999999999</v>
      </c>
      <c r="E1565" s="9"/>
    </row>
    <row r="1566" spans="1:5" ht="15.95" customHeight="1" x14ac:dyDescent="0.2">
      <c r="A1566" s="8">
        <f t="shared" si="49"/>
        <v>37001557</v>
      </c>
      <c r="B1566" s="8" t="s">
        <v>11</v>
      </c>
      <c r="C1566" s="42">
        <v>2046</v>
      </c>
      <c r="D1566" s="58">
        <f t="shared" si="50"/>
        <v>2156.4839999999999</v>
      </c>
      <c r="E1566" s="9"/>
    </row>
    <row r="1567" spans="1:5" ht="15.95" customHeight="1" x14ac:dyDescent="0.2">
      <c r="A1567" s="8">
        <f t="shared" si="49"/>
        <v>37001558</v>
      </c>
      <c r="B1567" s="8" t="s">
        <v>11</v>
      </c>
      <c r="C1567" s="42">
        <v>2037</v>
      </c>
      <c r="D1567" s="58">
        <f t="shared" si="50"/>
        <v>2146.998</v>
      </c>
      <c r="E1567" s="9"/>
    </row>
    <row r="1568" spans="1:5" ht="15.95" customHeight="1" x14ac:dyDescent="0.2">
      <c r="A1568" s="8">
        <f t="shared" si="49"/>
        <v>37001559</v>
      </c>
      <c r="B1568" s="8" t="s">
        <v>11</v>
      </c>
      <c r="C1568" s="42">
        <v>2043</v>
      </c>
      <c r="D1568" s="58">
        <f t="shared" si="50"/>
        <v>2153.3220000000001</v>
      </c>
      <c r="E1568" s="9"/>
    </row>
    <row r="1569" spans="1:5" ht="15.95" customHeight="1" x14ac:dyDescent="0.2">
      <c r="A1569" s="8">
        <f t="shared" si="49"/>
        <v>37001560</v>
      </c>
      <c r="B1569" s="8" t="s">
        <v>11</v>
      </c>
      <c r="C1569" s="42">
        <v>1998</v>
      </c>
      <c r="D1569" s="58">
        <f t="shared" si="50"/>
        <v>2105.8919999999998</v>
      </c>
      <c r="E1569" s="9"/>
    </row>
    <row r="1570" spans="1:5" ht="15.95" customHeight="1" x14ac:dyDescent="0.2">
      <c r="A1570" s="8">
        <f t="shared" si="49"/>
        <v>37001561</v>
      </c>
      <c r="B1570" s="8" t="s">
        <v>11</v>
      </c>
      <c r="C1570" s="42">
        <v>2040</v>
      </c>
      <c r="D1570" s="58">
        <f t="shared" si="50"/>
        <v>2150.16</v>
      </c>
      <c r="E1570" s="9"/>
    </row>
    <row r="1571" spans="1:5" ht="15.95" customHeight="1" x14ac:dyDescent="0.2">
      <c r="A1571" s="8">
        <f t="shared" si="49"/>
        <v>37001562</v>
      </c>
      <c r="B1571" s="8" t="s">
        <v>11</v>
      </c>
      <c r="C1571" s="42">
        <v>2013</v>
      </c>
      <c r="D1571" s="58">
        <f t="shared" si="50"/>
        <v>2121.7020000000002</v>
      </c>
      <c r="E1571" s="9"/>
    </row>
    <row r="1572" spans="1:5" ht="15.95" customHeight="1" x14ac:dyDescent="0.2">
      <c r="A1572" s="8">
        <f t="shared" si="49"/>
        <v>37001563</v>
      </c>
      <c r="B1572" s="8" t="s">
        <v>11</v>
      </c>
      <c r="C1572" s="42">
        <v>2046</v>
      </c>
      <c r="D1572" s="58">
        <f t="shared" si="50"/>
        <v>2156.4839999999999</v>
      </c>
      <c r="E1572" s="9"/>
    </row>
    <row r="1573" spans="1:5" ht="15.95" customHeight="1" x14ac:dyDescent="0.2">
      <c r="A1573" s="8">
        <f t="shared" si="49"/>
        <v>37001564</v>
      </c>
      <c r="B1573" s="8" t="s">
        <v>11</v>
      </c>
      <c r="C1573" s="42">
        <v>2046</v>
      </c>
      <c r="D1573" s="58">
        <f t="shared" si="50"/>
        <v>2156.4839999999999</v>
      </c>
      <c r="E1573" s="9"/>
    </row>
    <row r="1574" spans="1:5" ht="15.95" customHeight="1" x14ac:dyDescent="0.2">
      <c r="A1574" s="8">
        <f t="shared" si="49"/>
        <v>37001565</v>
      </c>
      <c r="B1574" s="8" t="s">
        <v>11</v>
      </c>
      <c r="C1574" s="42">
        <v>2046</v>
      </c>
      <c r="D1574" s="58">
        <f t="shared" si="50"/>
        <v>2156.4839999999999</v>
      </c>
      <c r="E1574" s="9"/>
    </row>
    <row r="1575" spans="1:5" ht="15.95" customHeight="1" x14ac:dyDescent="0.2">
      <c r="A1575" s="8">
        <f t="shared" si="49"/>
        <v>37001566</v>
      </c>
      <c r="B1575" s="8" t="s">
        <v>11</v>
      </c>
      <c r="C1575" s="42">
        <v>2013</v>
      </c>
      <c r="D1575" s="58">
        <f t="shared" si="50"/>
        <v>2121.7020000000002</v>
      </c>
      <c r="E1575" s="9"/>
    </row>
    <row r="1576" spans="1:5" ht="15.95" customHeight="1" x14ac:dyDescent="0.2">
      <c r="A1576" s="8">
        <f t="shared" si="49"/>
        <v>37001567</v>
      </c>
      <c r="B1576" s="8" t="s">
        <v>11</v>
      </c>
      <c r="C1576" s="42">
        <v>2046</v>
      </c>
      <c r="D1576" s="58">
        <f t="shared" si="50"/>
        <v>2156.4839999999999</v>
      </c>
      <c r="E1576" s="9"/>
    </row>
    <row r="1577" spans="1:5" ht="15.95" customHeight="1" x14ac:dyDescent="0.2">
      <c r="A1577" s="8">
        <f t="shared" si="49"/>
        <v>37001568</v>
      </c>
      <c r="B1577" s="8" t="s">
        <v>11</v>
      </c>
      <c r="C1577" s="42">
        <v>2046</v>
      </c>
      <c r="D1577" s="58">
        <f t="shared" si="50"/>
        <v>2156.4839999999999</v>
      </c>
      <c r="E1577" s="9"/>
    </row>
    <row r="1578" spans="1:5" ht="15.95" customHeight="1" x14ac:dyDescent="0.2">
      <c r="A1578" s="8">
        <f t="shared" si="49"/>
        <v>37001569</v>
      </c>
      <c r="B1578" s="8" t="s">
        <v>11</v>
      </c>
      <c r="C1578" s="42">
        <v>2046</v>
      </c>
      <c r="D1578" s="58">
        <f t="shared" si="50"/>
        <v>2156.4839999999999</v>
      </c>
      <c r="E1578" s="9"/>
    </row>
    <row r="1579" spans="1:5" ht="15.95" customHeight="1" x14ac:dyDescent="0.2">
      <c r="A1579" s="8">
        <f t="shared" si="49"/>
        <v>37001570</v>
      </c>
      <c r="B1579" s="8" t="s">
        <v>11</v>
      </c>
      <c r="C1579" s="42">
        <v>2022</v>
      </c>
      <c r="D1579" s="58">
        <f t="shared" si="50"/>
        <v>2131.1880000000001</v>
      </c>
      <c r="E1579" s="9"/>
    </row>
    <row r="1580" spans="1:5" ht="15.95" customHeight="1" x14ac:dyDescent="0.2">
      <c r="A1580" s="8">
        <f t="shared" si="49"/>
        <v>37001571</v>
      </c>
      <c r="B1580" s="8" t="s">
        <v>11</v>
      </c>
      <c r="C1580" s="42">
        <v>2046</v>
      </c>
      <c r="D1580" s="58">
        <f t="shared" si="50"/>
        <v>2156.4839999999999</v>
      </c>
      <c r="E1580" s="9"/>
    </row>
    <row r="1581" spans="1:5" ht="15.95" customHeight="1" x14ac:dyDescent="0.2">
      <c r="A1581" s="8">
        <f t="shared" si="49"/>
        <v>37001572</v>
      </c>
      <c r="B1581" s="8" t="s">
        <v>11</v>
      </c>
      <c r="C1581" s="42">
        <v>2034</v>
      </c>
      <c r="D1581" s="58">
        <f t="shared" si="50"/>
        <v>2143.8359999999998</v>
      </c>
      <c r="E1581" s="9"/>
    </row>
    <row r="1582" spans="1:5" ht="15.95" customHeight="1" x14ac:dyDescent="0.2">
      <c r="A1582" s="8">
        <f t="shared" si="49"/>
        <v>37001573</v>
      </c>
      <c r="B1582" s="8" t="s">
        <v>11</v>
      </c>
      <c r="C1582" s="42">
        <v>2010</v>
      </c>
      <c r="D1582" s="58">
        <f t="shared" si="50"/>
        <v>2118.54</v>
      </c>
      <c r="E1582" s="9"/>
    </row>
    <row r="1583" spans="1:5" ht="15.95" customHeight="1" x14ac:dyDescent="0.2">
      <c r="A1583" s="8">
        <f t="shared" si="49"/>
        <v>37001574</v>
      </c>
      <c r="B1583" s="8" t="s">
        <v>11</v>
      </c>
      <c r="C1583" s="42">
        <v>2046</v>
      </c>
      <c r="D1583" s="58">
        <f t="shared" si="50"/>
        <v>2156.4839999999999</v>
      </c>
      <c r="E1583" s="9"/>
    </row>
    <row r="1584" spans="1:5" ht="15.95" customHeight="1" x14ac:dyDescent="0.2">
      <c r="A1584" s="8">
        <f t="shared" si="49"/>
        <v>37001575</v>
      </c>
      <c r="B1584" s="8" t="s">
        <v>11</v>
      </c>
      <c r="C1584" s="42">
        <v>2013</v>
      </c>
      <c r="D1584" s="58">
        <f t="shared" si="50"/>
        <v>2121.7020000000002</v>
      </c>
      <c r="E1584" s="9"/>
    </row>
    <row r="1585" spans="1:5" ht="15.95" customHeight="1" x14ac:dyDescent="0.2">
      <c r="A1585" s="8">
        <f t="shared" si="49"/>
        <v>37001576</v>
      </c>
      <c r="B1585" s="8" t="s">
        <v>11</v>
      </c>
      <c r="C1585" s="42">
        <v>2028</v>
      </c>
      <c r="D1585" s="58">
        <f t="shared" si="50"/>
        <v>2137.5120000000002</v>
      </c>
      <c r="E1585" s="9"/>
    </row>
    <row r="1586" spans="1:5" ht="15.95" customHeight="1" x14ac:dyDescent="0.2">
      <c r="A1586" s="8">
        <f t="shared" si="49"/>
        <v>37001577</v>
      </c>
      <c r="B1586" s="8" t="s">
        <v>11</v>
      </c>
      <c r="C1586" s="42">
        <v>2046</v>
      </c>
      <c r="D1586" s="58">
        <f t="shared" si="50"/>
        <v>2156.4839999999999</v>
      </c>
      <c r="E1586" s="9"/>
    </row>
    <row r="1587" spans="1:5" ht="15.95" customHeight="1" x14ac:dyDescent="0.2">
      <c r="A1587" s="8">
        <f t="shared" si="49"/>
        <v>37001578</v>
      </c>
      <c r="B1587" s="8" t="s">
        <v>11</v>
      </c>
      <c r="C1587" s="42">
        <v>2046</v>
      </c>
      <c r="D1587" s="58">
        <f t="shared" si="50"/>
        <v>2156.4839999999999</v>
      </c>
      <c r="E1587" s="9"/>
    </row>
    <row r="1588" spans="1:5" ht="15.95" customHeight="1" x14ac:dyDescent="0.2">
      <c r="A1588" s="8">
        <f t="shared" si="49"/>
        <v>37001579</v>
      </c>
      <c r="B1588" s="8" t="s">
        <v>11</v>
      </c>
      <c r="C1588" s="42">
        <v>2046</v>
      </c>
      <c r="D1588" s="58">
        <f t="shared" si="50"/>
        <v>2156.4839999999999</v>
      </c>
      <c r="E1588" s="9"/>
    </row>
    <row r="1589" spans="1:5" ht="15.95" customHeight="1" x14ac:dyDescent="0.2">
      <c r="A1589" s="8">
        <f t="shared" si="49"/>
        <v>37001580</v>
      </c>
      <c r="B1589" s="8" t="s">
        <v>11</v>
      </c>
      <c r="C1589" s="42">
        <v>1995</v>
      </c>
      <c r="D1589" s="58">
        <f t="shared" si="50"/>
        <v>2102.73</v>
      </c>
      <c r="E1589" s="9"/>
    </row>
    <row r="1590" spans="1:5" ht="15.95" customHeight="1" x14ac:dyDescent="0.2">
      <c r="A1590" s="8">
        <f t="shared" si="49"/>
        <v>37001581</v>
      </c>
      <c r="B1590" s="8" t="s">
        <v>11</v>
      </c>
      <c r="C1590" s="42">
        <v>2046</v>
      </c>
      <c r="D1590" s="58">
        <f t="shared" si="50"/>
        <v>2156.4839999999999</v>
      </c>
      <c r="E1590" s="9"/>
    </row>
    <row r="1591" spans="1:5" ht="15.95" customHeight="1" x14ac:dyDescent="0.2">
      <c r="A1591" s="8">
        <f t="shared" si="49"/>
        <v>37001582</v>
      </c>
      <c r="B1591" s="8" t="s">
        <v>11</v>
      </c>
      <c r="C1591" s="42">
        <v>2046</v>
      </c>
      <c r="D1591" s="58">
        <f t="shared" si="50"/>
        <v>2156.4839999999999</v>
      </c>
      <c r="E1591" s="9"/>
    </row>
    <row r="1592" spans="1:5" ht="15.95" customHeight="1" x14ac:dyDescent="0.2">
      <c r="A1592" s="8">
        <f t="shared" si="49"/>
        <v>37001583</v>
      </c>
      <c r="B1592" s="8" t="s">
        <v>11</v>
      </c>
      <c r="C1592" s="42">
        <v>2046</v>
      </c>
      <c r="D1592" s="58">
        <f t="shared" si="50"/>
        <v>2156.4839999999999</v>
      </c>
      <c r="E1592" s="9"/>
    </row>
    <row r="1593" spans="1:5" ht="15.95" customHeight="1" x14ac:dyDescent="0.2">
      <c r="A1593" s="8">
        <f t="shared" si="49"/>
        <v>37001584</v>
      </c>
      <c r="B1593" s="8" t="s">
        <v>11</v>
      </c>
      <c r="C1593" s="42">
        <v>2022</v>
      </c>
      <c r="D1593" s="58">
        <f t="shared" si="50"/>
        <v>2131.1880000000001</v>
      </c>
      <c r="E1593" s="9"/>
    </row>
    <row r="1594" spans="1:5" ht="15.95" customHeight="1" x14ac:dyDescent="0.2">
      <c r="A1594" s="8">
        <f t="shared" si="49"/>
        <v>37001585</v>
      </c>
      <c r="B1594" s="8" t="s">
        <v>11</v>
      </c>
      <c r="C1594" s="42">
        <v>2046</v>
      </c>
      <c r="D1594" s="58">
        <f t="shared" si="50"/>
        <v>2156.4839999999999</v>
      </c>
      <c r="E1594" s="9"/>
    </row>
    <row r="1595" spans="1:5" ht="15.95" customHeight="1" x14ac:dyDescent="0.2">
      <c r="A1595" s="8">
        <f t="shared" si="49"/>
        <v>37001586</v>
      </c>
      <c r="B1595" s="8" t="s">
        <v>11</v>
      </c>
      <c r="C1595" s="42">
        <v>2046</v>
      </c>
      <c r="D1595" s="58">
        <f t="shared" si="50"/>
        <v>2156.4839999999999</v>
      </c>
      <c r="E1595" s="9"/>
    </row>
    <row r="1596" spans="1:5" ht="15.95" customHeight="1" x14ac:dyDescent="0.2">
      <c r="A1596" s="8">
        <f t="shared" si="49"/>
        <v>37001587</v>
      </c>
      <c r="B1596" s="8" t="s">
        <v>11</v>
      </c>
      <c r="C1596" s="42">
        <v>3400</v>
      </c>
      <c r="D1596" s="58">
        <f t="shared" si="50"/>
        <v>3583.6</v>
      </c>
      <c r="E1596" s="9"/>
    </row>
    <row r="1597" spans="1:5" ht="15.95" customHeight="1" x14ac:dyDescent="0.2">
      <c r="A1597" s="8">
        <f t="shared" si="49"/>
        <v>37001588</v>
      </c>
      <c r="B1597" s="8" t="s">
        <v>11</v>
      </c>
      <c r="C1597" s="42">
        <v>2022</v>
      </c>
      <c r="D1597" s="58">
        <f t="shared" si="50"/>
        <v>2131.1880000000001</v>
      </c>
      <c r="E1597" s="9"/>
    </row>
    <row r="1598" spans="1:5" ht="15.95" customHeight="1" x14ac:dyDescent="0.2">
      <c r="A1598" s="8">
        <f t="shared" si="49"/>
        <v>37001589</v>
      </c>
      <c r="B1598" s="8" t="s">
        <v>11</v>
      </c>
      <c r="C1598" s="42">
        <v>2016</v>
      </c>
      <c r="D1598" s="58">
        <f t="shared" si="50"/>
        <v>2124.864</v>
      </c>
      <c r="E1598" s="9"/>
    </row>
    <row r="1599" spans="1:5" ht="15.95" customHeight="1" x14ac:dyDescent="0.2">
      <c r="A1599" s="8">
        <f t="shared" si="49"/>
        <v>37001590</v>
      </c>
      <c r="B1599" s="8" t="s">
        <v>11</v>
      </c>
      <c r="C1599" s="42">
        <v>2046</v>
      </c>
      <c r="D1599" s="58">
        <f t="shared" si="50"/>
        <v>2156.4839999999999</v>
      </c>
      <c r="E1599" s="9"/>
    </row>
    <row r="1600" spans="1:5" ht="15.95" customHeight="1" x14ac:dyDescent="0.2">
      <c r="A1600" s="8">
        <f t="shared" si="49"/>
        <v>37001591</v>
      </c>
      <c r="B1600" s="8" t="s">
        <v>11</v>
      </c>
      <c r="C1600" s="42">
        <v>2043</v>
      </c>
      <c r="D1600" s="58">
        <f t="shared" si="50"/>
        <v>2153.3220000000001</v>
      </c>
      <c r="E1600" s="9"/>
    </row>
    <row r="1601" spans="1:5" ht="15.95" customHeight="1" x14ac:dyDescent="0.2">
      <c r="A1601" s="8">
        <f t="shared" si="49"/>
        <v>37001592</v>
      </c>
      <c r="B1601" s="8" t="s">
        <v>11</v>
      </c>
      <c r="C1601" s="42">
        <v>2034</v>
      </c>
      <c r="D1601" s="58">
        <f t="shared" si="50"/>
        <v>2143.8359999999998</v>
      </c>
      <c r="E1601" s="9"/>
    </row>
    <row r="1602" spans="1:5" ht="15.95" customHeight="1" x14ac:dyDescent="0.2">
      <c r="A1602" s="8">
        <f t="shared" si="49"/>
        <v>37001593</v>
      </c>
      <c r="B1602" s="8" t="s">
        <v>11</v>
      </c>
      <c r="C1602" s="42">
        <v>2043</v>
      </c>
      <c r="D1602" s="58">
        <f t="shared" si="50"/>
        <v>2153.3220000000001</v>
      </c>
      <c r="E1602" s="9"/>
    </row>
    <row r="1603" spans="1:5" ht="15.95" customHeight="1" x14ac:dyDescent="0.2">
      <c r="A1603" s="8">
        <f t="shared" si="49"/>
        <v>37001594</v>
      </c>
      <c r="B1603" s="8" t="s">
        <v>11</v>
      </c>
      <c r="C1603" s="42">
        <v>2040</v>
      </c>
      <c r="D1603" s="58">
        <f t="shared" si="50"/>
        <v>2150.16</v>
      </c>
      <c r="E1603" s="9"/>
    </row>
    <row r="1604" spans="1:5" ht="15.95" customHeight="1" x14ac:dyDescent="0.2">
      <c r="A1604" s="8">
        <f t="shared" si="49"/>
        <v>37001595</v>
      </c>
      <c r="B1604" s="8" t="s">
        <v>11</v>
      </c>
      <c r="C1604" s="42">
        <v>2046</v>
      </c>
      <c r="D1604" s="58">
        <f t="shared" si="50"/>
        <v>2156.4839999999999</v>
      </c>
      <c r="E1604" s="9"/>
    </row>
    <row r="1605" spans="1:5" ht="15.95" customHeight="1" x14ac:dyDescent="0.2">
      <c r="A1605" s="8">
        <f t="shared" si="49"/>
        <v>37001596</v>
      </c>
      <c r="B1605" s="8" t="s">
        <v>11</v>
      </c>
      <c r="C1605" s="42">
        <v>2010</v>
      </c>
      <c r="D1605" s="58">
        <f t="shared" si="50"/>
        <v>2118.54</v>
      </c>
      <c r="E1605" s="9"/>
    </row>
    <row r="1606" spans="1:5" ht="15.95" customHeight="1" x14ac:dyDescent="0.2">
      <c r="A1606" s="8">
        <f t="shared" si="49"/>
        <v>37001597</v>
      </c>
      <c r="B1606" s="8" t="s">
        <v>11</v>
      </c>
      <c r="C1606" s="42">
        <v>2013</v>
      </c>
      <c r="D1606" s="58">
        <f t="shared" si="50"/>
        <v>2121.7020000000002</v>
      </c>
      <c r="E1606" s="9"/>
    </row>
    <row r="1607" spans="1:5" ht="15.95" customHeight="1" x14ac:dyDescent="0.2">
      <c r="A1607" s="8">
        <f t="shared" si="49"/>
        <v>37001598</v>
      </c>
      <c r="B1607" s="8" t="s">
        <v>11</v>
      </c>
      <c r="C1607" s="42">
        <v>2046</v>
      </c>
      <c r="D1607" s="58">
        <f t="shared" si="50"/>
        <v>2156.4839999999999</v>
      </c>
      <c r="E1607" s="9"/>
    </row>
    <row r="1608" spans="1:5" ht="15.95" customHeight="1" x14ac:dyDescent="0.2">
      <c r="A1608" s="8">
        <f t="shared" si="49"/>
        <v>37001599</v>
      </c>
      <c r="B1608" s="8" t="s">
        <v>11</v>
      </c>
      <c r="C1608" s="42">
        <v>2046</v>
      </c>
      <c r="D1608" s="58">
        <f t="shared" si="50"/>
        <v>2156.4839999999999</v>
      </c>
      <c r="E1608" s="9"/>
    </row>
    <row r="1609" spans="1:5" ht="15.95" customHeight="1" x14ac:dyDescent="0.2">
      <c r="A1609" s="8">
        <f t="shared" si="49"/>
        <v>37001600</v>
      </c>
      <c r="B1609" s="8" t="s">
        <v>11</v>
      </c>
      <c r="C1609" s="42">
        <v>2037</v>
      </c>
      <c r="D1609" s="58">
        <f t="shared" si="50"/>
        <v>2146.998</v>
      </c>
      <c r="E1609" s="9"/>
    </row>
    <row r="1610" spans="1:5" ht="15.95" customHeight="1" x14ac:dyDescent="0.2">
      <c r="A1610" s="8">
        <f t="shared" si="49"/>
        <v>37001601</v>
      </c>
      <c r="B1610" s="8" t="s">
        <v>11</v>
      </c>
      <c r="C1610" s="42">
        <v>2040</v>
      </c>
      <c r="D1610" s="58">
        <f t="shared" si="50"/>
        <v>2150.16</v>
      </c>
      <c r="E1610" s="9"/>
    </row>
    <row r="1611" spans="1:5" ht="15.95" customHeight="1" x14ac:dyDescent="0.2">
      <c r="A1611" s="8">
        <f t="shared" ref="A1611:A1674" si="51">A1610+1</f>
        <v>37001602</v>
      </c>
      <c r="B1611" s="8" t="s">
        <v>11</v>
      </c>
      <c r="C1611" s="42">
        <v>2040</v>
      </c>
      <c r="D1611" s="58">
        <f t="shared" ref="D1611:D1674" si="52">IF(B1611=VLOOKUP(B1611,$F$10:$G$15,1,0),C1611+(C1611*(VLOOKUP(B1611,$F$10:$G$15,2,0))),0)</f>
        <v>2150.16</v>
      </c>
      <c r="E1611" s="9"/>
    </row>
    <row r="1612" spans="1:5" ht="15.95" customHeight="1" x14ac:dyDescent="0.2">
      <c r="A1612" s="8">
        <f t="shared" si="51"/>
        <v>37001603</v>
      </c>
      <c r="B1612" s="8" t="s">
        <v>11</v>
      </c>
      <c r="C1612" s="42">
        <v>2046</v>
      </c>
      <c r="D1612" s="58">
        <f t="shared" si="52"/>
        <v>2156.4839999999999</v>
      </c>
      <c r="E1612" s="9"/>
    </row>
    <row r="1613" spans="1:5" ht="15.95" customHeight="1" x14ac:dyDescent="0.2">
      <c r="A1613" s="8">
        <f t="shared" si="51"/>
        <v>37001604</v>
      </c>
      <c r="B1613" s="8" t="s">
        <v>11</v>
      </c>
      <c r="C1613" s="42">
        <v>2046</v>
      </c>
      <c r="D1613" s="58">
        <f t="shared" si="52"/>
        <v>2156.4839999999999</v>
      </c>
      <c r="E1613" s="9"/>
    </row>
    <row r="1614" spans="1:5" ht="15.95" customHeight="1" x14ac:dyDescent="0.2">
      <c r="A1614" s="8">
        <f t="shared" si="51"/>
        <v>37001605</v>
      </c>
      <c r="B1614" s="8" t="s">
        <v>11</v>
      </c>
      <c r="C1614" s="42">
        <v>2046</v>
      </c>
      <c r="D1614" s="58">
        <f t="shared" si="52"/>
        <v>2156.4839999999999</v>
      </c>
      <c r="E1614" s="9"/>
    </row>
    <row r="1615" spans="1:5" ht="15.95" customHeight="1" x14ac:dyDescent="0.2">
      <c r="A1615" s="8">
        <f t="shared" si="51"/>
        <v>37001606</v>
      </c>
      <c r="B1615" s="8" t="s">
        <v>11</v>
      </c>
      <c r="C1615" s="42">
        <v>2046</v>
      </c>
      <c r="D1615" s="58">
        <f t="shared" si="52"/>
        <v>2156.4839999999999</v>
      </c>
      <c r="E1615" s="9"/>
    </row>
    <row r="1616" spans="1:5" ht="15.95" customHeight="1" x14ac:dyDescent="0.2">
      <c r="A1616" s="8">
        <f t="shared" si="51"/>
        <v>37001607</v>
      </c>
      <c r="B1616" s="8" t="s">
        <v>11</v>
      </c>
      <c r="C1616" s="42">
        <v>2043</v>
      </c>
      <c r="D1616" s="58">
        <f t="shared" si="52"/>
        <v>2153.3220000000001</v>
      </c>
      <c r="E1616" s="9"/>
    </row>
    <row r="1617" spans="1:5" ht="15.95" customHeight="1" x14ac:dyDescent="0.2">
      <c r="A1617" s="8">
        <f t="shared" si="51"/>
        <v>37001608</v>
      </c>
      <c r="B1617" s="8" t="s">
        <v>11</v>
      </c>
      <c r="C1617" s="42">
        <v>2046</v>
      </c>
      <c r="D1617" s="58">
        <f t="shared" si="52"/>
        <v>2156.4839999999999</v>
      </c>
      <c r="E1617" s="9"/>
    </row>
    <row r="1618" spans="1:5" ht="15.95" customHeight="1" x14ac:dyDescent="0.2">
      <c r="A1618" s="8">
        <f t="shared" si="51"/>
        <v>37001609</v>
      </c>
      <c r="B1618" s="8" t="s">
        <v>11</v>
      </c>
      <c r="C1618" s="42">
        <v>2046</v>
      </c>
      <c r="D1618" s="58">
        <f t="shared" si="52"/>
        <v>2156.4839999999999</v>
      </c>
      <c r="E1618" s="9"/>
    </row>
    <row r="1619" spans="1:5" ht="15.95" customHeight="1" x14ac:dyDescent="0.2">
      <c r="A1619" s="8">
        <f t="shared" si="51"/>
        <v>37001610</v>
      </c>
      <c r="B1619" s="8" t="s">
        <v>11</v>
      </c>
      <c r="C1619" s="42">
        <v>2001</v>
      </c>
      <c r="D1619" s="58">
        <f t="shared" si="52"/>
        <v>2109.0540000000001</v>
      </c>
      <c r="E1619" s="9"/>
    </row>
    <row r="1620" spans="1:5" ht="15.95" customHeight="1" x14ac:dyDescent="0.2">
      <c r="A1620" s="8">
        <f t="shared" si="51"/>
        <v>37001611</v>
      </c>
      <c r="B1620" s="8" t="s">
        <v>11</v>
      </c>
      <c r="C1620" s="42">
        <v>2046</v>
      </c>
      <c r="D1620" s="58">
        <f t="shared" si="52"/>
        <v>2156.4839999999999</v>
      </c>
      <c r="E1620" s="9"/>
    </row>
    <row r="1621" spans="1:5" ht="15.95" customHeight="1" x14ac:dyDescent="0.2">
      <c r="A1621" s="8">
        <f t="shared" si="51"/>
        <v>37001612</v>
      </c>
      <c r="B1621" s="8" t="s">
        <v>11</v>
      </c>
      <c r="C1621" s="42">
        <v>3400</v>
      </c>
      <c r="D1621" s="58">
        <f t="shared" si="52"/>
        <v>3583.6</v>
      </c>
      <c r="E1621" s="9"/>
    </row>
    <row r="1622" spans="1:5" ht="15.95" customHeight="1" x14ac:dyDescent="0.2">
      <c r="A1622" s="8">
        <f t="shared" si="51"/>
        <v>37001613</v>
      </c>
      <c r="B1622" s="8" t="s">
        <v>11</v>
      </c>
      <c r="C1622" s="42">
        <v>2046</v>
      </c>
      <c r="D1622" s="58">
        <f t="shared" si="52"/>
        <v>2156.4839999999999</v>
      </c>
      <c r="E1622" s="9"/>
    </row>
    <row r="1623" spans="1:5" ht="15.95" customHeight="1" x14ac:dyDescent="0.2">
      <c r="A1623" s="8">
        <f t="shared" si="51"/>
        <v>37001614</v>
      </c>
      <c r="B1623" s="8" t="s">
        <v>11</v>
      </c>
      <c r="C1623" s="42">
        <v>2046</v>
      </c>
      <c r="D1623" s="58">
        <f t="shared" si="52"/>
        <v>2156.4839999999999</v>
      </c>
      <c r="E1623" s="9"/>
    </row>
    <row r="1624" spans="1:5" ht="15.95" customHeight="1" x14ac:dyDescent="0.2">
      <c r="A1624" s="8">
        <f t="shared" si="51"/>
        <v>37001615</v>
      </c>
      <c r="B1624" s="8" t="s">
        <v>11</v>
      </c>
      <c r="C1624" s="42">
        <v>2013</v>
      </c>
      <c r="D1624" s="58">
        <f t="shared" si="52"/>
        <v>2121.7020000000002</v>
      </c>
      <c r="E1624" s="9"/>
    </row>
    <row r="1625" spans="1:5" ht="15.95" customHeight="1" x14ac:dyDescent="0.2">
      <c r="A1625" s="8">
        <f t="shared" si="51"/>
        <v>37001616</v>
      </c>
      <c r="B1625" s="8" t="s">
        <v>11</v>
      </c>
      <c r="C1625" s="42">
        <v>2004</v>
      </c>
      <c r="D1625" s="58">
        <f t="shared" si="52"/>
        <v>2112.2159999999999</v>
      </c>
      <c r="E1625" s="9"/>
    </row>
    <row r="1626" spans="1:5" ht="15.95" customHeight="1" x14ac:dyDescent="0.2">
      <c r="A1626" s="8">
        <f t="shared" si="51"/>
        <v>37001617</v>
      </c>
      <c r="B1626" s="8" t="s">
        <v>11</v>
      </c>
      <c r="C1626" s="42">
        <v>2037</v>
      </c>
      <c r="D1626" s="58">
        <f t="shared" si="52"/>
        <v>2146.998</v>
      </c>
      <c r="E1626" s="9"/>
    </row>
    <row r="1627" spans="1:5" ht="15.95" customHeight="1" x14ac:dyDescent="0.2">
      <c r="A1627" s="8">
        <f t="shared" si="51"/>
        <v>37001618</v>
      </c>
      <c r="B1627" s="8" t="s">
        <v>11</v>
      </c>
      <c r="C1627" s="42">
        <v>2016</v>
      </c>
      <c r="D1627" s="58">
        <f t="shared" si="52"/>
        <v>2124.864</v>
      </c>
      <c r="E1627" s="9"/>
    </row>
    <row r="1628" spans="1:5" ht="15.95" customHeight="1" x14ac:dyDescent="0.2">
      <c r="A1628" s="8">
        <f t="shared" si="51"/>
        <v>37001619</v>
      </c>
      <c r="B1628" s="8" t="s">
        <v>11</v>
      </c>
      <c r="C1628" s="42">
        <v>3400</v>
      </c>
      <c r="D1628" s="58">
        <f t="shared" si="52"/>
        <v>3583.6</v>
      </c>
      <c r="E1628" s="9"/>
    </row>
    <row r="1629" spans="1:5" ht="15.95" customHeight="1" x14ac:dyDescent="0.2">
      <c r="A1629" s="8">
        <f t="shared" si="51"/>
        <v>37001620</v>
      </c>
      <c r="B1629" s="8" t="s">
        <v>11</v>
      </c>
      <c r="C1629" s="42">
        <v>2046</v>
      </c>
      <c r="D1629" s="58">
        <f t="shared" si="52"/>
        <v>2156.4839999999999</v>
      </c>
      <c r="E1629" s="9"/>
    </row>
    <row r="1630" spans="1:5" ht="15.95" customHeight="1" x14ac:dyDescent="0.2">
      <c r="A1630" s="8">
        <f t="shared" si="51"/>
        <v>37001621</v>
      </c>
      <c r="B1630" s="8" t="s">
        <v>11</v>
      </c>
      <c r="C1630" s="42">
        <v>2016</v>
      </c>
      <c r="D1630" s="58">
        <f t="shared" si="52"/>
        <v>2124.864</v>
      </c>
      <c r="E1630" s="9"/>
    </row>
    <row r="1631" spans="1:5" ht="15.95" customHeight="1" x14ac:dyDescent="0.2">
      <c r="A1631" s="8">
        <f t="shared" si="51"/>
        <v>37001622</v>
      </c>
      <c r="B1631" s="8" t="s">
        <v>11</v>
      </c>
      <c r="C1631" s="42">
        <v>2034</v>
      </c>
      <c r="D1631" s="58">
        <f t="shared" si="52"/>
        <v>2143.8359999999998</v>
      </c>
      <c r="E1631" s="9"/>
    </row>
    <row r="1632" spans="1:5" ht="15.95" customHeight="1" x14ac:dyDescent="0.2">
      <c r="A1632" s="8">
        <f t="shared" si="51"/>
        <v>37001623</v>
      </c>
      <c r="B1632" s="8" t="s">
        <v>11</v>
      </c>
      <c r="C1632" s="42">
        <v>2046</v>
      </c>
      <c r="D1632" s="58">
        <f t="shared" si="52"/>
        <v>2156.4839999999999</v>
      </c>
      <c r="E1632" s="9"/>
    </row>
    <row r="1633" spans="1:5" ht="15.95" customHeight="1" x14ac:dyDescent="0.2">
      <c r="A1633" s="8">
        <f t="shared" si="51"/>
        <v>37001624</v>
      </c>
      <c r="B1633" s="8" t="s">
        <v>11</v>
      </c>
      <c r="C1633" s="42">
        <v>2046</v>
      </c>
      <c r="D1633" s="58">
        <f t="shared" si="52"/>
        <v>2156.4839999999999</v>
      </c>
      <c r="E1633" s="9"/>
    </row>
    <row r="1634" spans="1:5" ht="15.95" customHeight="1" x14ac:dyDescent="0.2">
      <c r="A1634" s="8">
        <f t="shared" si="51"/>
        <v>37001625</v>
      </c>
      <c r="B1634" s="8" t="s">
        <v>11</v>
      </c>
      <c r="C1634" s="42">
        <v>2046</v>
      </c>
      <c r="D1634" s="58">
        <f t="shared" si="52"/>
        <v>2156.4839999999999</v>
      </c>
      <c r="E1634" s="9"/>
    </row>
    <row r="1635" spans="1:5" ht="15.95" customHeight="1" x14ac:dyDescent="0.2">
      <c r="A1635" s="8">
        <f t="shared" si="51"/>
        <v>37001626</v>
      </c>
      <c r="B1635" s="8" t="s">
        <v>11</v>
      </c>
      <c r="C1635" s="42">
        <v>2046</v>
      </c>
      <c r="D1635" s="58">
        <f t="shared" si="52"/>
        <v>2156.4839999999999</v>
      </c>
      <c r="E1635" s="9"/>
    </row>
    <row r="1636" spans="1:5" ht="15.95" customHeight="1" x14ac:dyDescent="0.2">
      <c r="A1636" s="8">
        <f t="shared" si="51"/>
        <v>37001627</v>
      </c>
      <c r="B1636" s="8" t="s">
        <v>11</v>
      </c>
      <c r="C1636" s="42">
        <v>2040</v>
      </c>
      <c r="D1636" s="58">
        <f t="shared" si="52"/>
        <v>2150.16</v>
      </c>
      <c r="E1636" s="9"/>
    </row>
    <row r="1637" spans="1:5" ht="15.95" customHeight="1" x14ac:dyDescent="0.2">
      <c r="A1637" s="8">
        <f t="shared" si="51"/>
        <v>37001628</v>
      </c>
      <c r="B1637" s="8" t="s">
        <v>11</v>
      </c>
      <c r="C1637" s="42">
        <v>2046</v>
      </c>
      <c r="D1637" s="58">
        <f t="shared" si="52"/>
        <v>2156.4839999999999</v>
      </c>
      <c r="E1637" s="9"/>
    </row>
    <row r="1638" spans="1:5" ht="15.95" customHeight="1" x14ac:dyDescent="0.2">
      <c r="A1638" s="8">
        <f t="shared" si="51"/>
        <v>37001629</v>
      </c>
      <c r="B1638" s="8" t="s">
        <v>11</v>
      </c>
      <c r="C1638" s="42">
        <v>2046</v>
      </c>
      <c r="D1638" s="58">
        <f t="shared" si="52"/>
        <v>2156.4839999999999</v>
      </c>
      <c r="E1638" s="9"/>
    </row>
    <row r="1639" spans="1:5" ht="15.95" customHeight="1" x14ac:dyDescent="0.2">
      <c r="A1639" s="8">
        <f t="shared" si="51"/>
        <v>37001630</v>
      </c>
      <c r="B1639" s="8" t="s">
        <v>11</v>
      </c>
      <c r="C1639" s="42">
        <v>2001</v>
      </c>
      <c r="D1639" s="58">
        <f t="shared" si="52"/>
        <v>2109.0540000000001</v>
      </c>
      <c r="E1639" s="9"/>
    </row>
    <row r="1640" spans="1:5" ht="15.95" customHeight="1" x14ac:dyDescent="0.2">
      <c r="A1640" s="8">
        <f t="shared" si="51"/>
        <v>37001631</v>
      </c>
      <c r="B1640" s="8" t="s">
        <v>11</v>
      </c>
      <c r="C1640" s="42">
        <v>1998</v>
      </c>
      <c r="D1640" s="58">
        <f t="shared" si="52"/>
        <v>2105.8919999999998</v>
      </c>
      <c r="E1640" s="9"/>
    </row>
    <row r="1641" spans="1:5" ht="15.95" customHeight="1" x14ac:dyDescent="0.2">
      <c r="A1641" s="8">
        <f t="shared" si="51"/>
        <v>37001632</v>
      </c>
      <c r="B1641" s="8" t="s">
        <v>11</v>
      </c>
      <c r="C1641" s="42">
        <v>3400</v>
      </c>
      <c r="D1641" s="58">
        <f t="shared" si="52"/>
        <v>3583.6</v>
      </c>
      <c r="E1641" s="9"/>
    </row>
    <row r="1642" spans="1:5" ht="15.95" customHeight="1" x14ac:dyDescent="0.2">
      <c r="A1642" s="8">
        <f t="shared" si="51"/>
        <v>37001633</v>
      </c>
      <c r="B1642" s="8" t="s">
        <v>11</v>
      </c>
      <c r="C1642" s="42">
        <v>2046</v>
      </c>
      <c r="D1642" s="58">
        <f t="shared" si="52"/>
        <v>2156.4839999999999</v>
      </c>
      <c r="E1642" s="9"/>
    </row>
    <row r="1643" spans="1:5" ht="15.95" customHeight="1" x14ac:dyDescent="0.2">
      <c r="A1643" s="8">
        <f t="shared" si="51"/>
        <v>37001634</v>
      </c>
      <c r="B1643" s="8" t="s">
        <v>11</v>
      </c>
      <c r="C1643" s="42">
        <v>540</v>
      </c>
      <c r="D1643" s="58">
        <f t="shared" si="52"/>
        <v>569.16</v>
      </c>
      <c r="E1643" s="9"/>
    </row>
    <row r="1644" spans="1:5" ht="15.95" customHeight="1" x14ac:dyDescent="0.2">
      <c r="A1644" s="8">
        <f t="shared" si="51"/>
        <v>37001635</v>
      </c>
      <c r="B1644" s="8" t="s">
        <v>11</v>
      </c>
      <c r="C1644" s="42">
        <v>2016</v>
      </c>
      <c r="D1644" s="58">
        <f t="shared" si="52"/>
        <v>2124.864</v>
      </c>
      <c r="E1644" s="9"/>
    </row>
    <row r="1645" spans="1:5" ht="15.95" customHeight="1" x14ac:dyDescent="0.2">
      <c r="A1645" s="8">
        <f t="shared" si="51"/>
        <v>37001636</v>
      </c>
      <c r="B1645" s="8" t="s">
        <v>11</v>
      </c>
      <c r="C1645" s="42">
        <v>2046</v>
      </c>
      <c r="D1645" s="58">
        <f t="shared" si="52"/>
        <v>2156.4839999999999</v>
      </c>
      <c r="E1645" s="9"/>
    </row>
    <row r="1646" spans="1:5" ht="15.95" customHeight="1" x14ac:dyDescent="0.2">
      <c r="A1646" s="8">
        <f t="shared" si="51"/>
        <v>37001637</v>
      </c>
      <c r="B1646" s="8" t="s">
        <v>11</v>
      </c>
      <c r="C1646" s="42">
        <v>2043</v>
      </c>
      <c r="D1646" s="58">
        <f t="shared" si="52"/>
        <v>2153.3220000000001</v>
      </c>
      <c r="E1646" s="9"/>
    </row>
    <row r="1647" spans="1:5" ht="15.95" customHeight="1" x14ac:dyDescent="0.2">
      <c r="A1647" s="8">
        <f t="shared" si="51"/>
        <v>37001638</v>
      </c>
      <c r="B1647" s="8" t="s">
        <v>11</v>
      </c>
      <c r="C1647" s="42">
        <v>2046</v>
      </c>
      <c r="D1647" s="58">
        <f t="shared" si="52"/>
        <v>2156.4839999999999</v>
      </c>
      <c r="E1647" s="9"/>
    </row>
    <row r="1648" spans="1:5" ht="15.95" customHeight="1" x14ac:dyDescent="0.2">
      <c r="A1648" s="8">
        <f t="shared" si="51"/>
        <v>37001639</v>
      </c>
      <c r="B1648" s="8" t="s">
        <v>11</v>
      </c>
      <c r="C1648" s="42">
        <v>2046</v>
      </c>
      <c r="D1648" s="58">
        <f t="shared" si="52"/>
        <v>2156.4839999999999</v>
      </c>
      <c r="E1648" s="9"/>
    </row>
    <row r="1649" spans="1:5" ht="15.95" customHeight="1" x14ac:dyDescent="0.2">
      <c r="A1649" s="8">
        <f t="shared" si="51"/>
        <v>37001640</v>
      </c>
      <c r="B1649" s="8" t="s">
        <v>11</v>
      </c>
      <c r="C1649" s="42">
        <v>3400</v>
      </c>
      <c r="D1649" s="58">
        <f t="shared" si="52"/>
        <v>3583.6</v>
      </c>
      <c r="E1649" s="9"/>
    </row>
    <row r="1650" spans="1:5" ht="15.95" customHeight="1" x14ac:dyDescent="0.2">
      <c r="A1650" s="8">
        <f t="shared" si="51"/>
        <v>37001641</v>
      </c>
      <c r="B1650" s="8" t="s">
        <v>11</v>
      </c>
      <c r="C1650" s="42">
        <v>2022</v>
      </c>
      <c r="D1650" s="58">
        <f t="shared" si="52"/>
        <v>2131.1880000000001</v>
      </c>
      <c r="E1650" s="9"/>
    </row>
    <row r="1651" spans="1:5" ht="15.95" customHeight="1" x14ac:dyDescent="0.2">
      <c r="A1651" s="8">
        <f t="shared" si="51"/>
        <v>37001642</v>
      </c>
      <c r="B1651" s="8" t="s">
        <v>11</v>
      </c>
      <c r="C1651" s="42">
        <v>2046</v>
      </c>
      <c r="D1651" s="58">
        <f t="shared" si="52"/>
        <v>2156.4839999999999</v>
      </c>
      <c r="E1651" s="9"/>
    </row>
    <row r="1652" spans="1:5" ht="15.95" customHeight="1" x14ac:dyDescent="0.2">
      <c r="A1652" s="8">
        <f t="shared" si="51"/>
        <v>37001643</v>
      </c>
      <c r="B1652" s="8" t="s">
        <v>11</v>
      </c>
      <c r="C1652" s="42">
        <v>2013</v>
      </c>
      <c r="D1652" s="58">
        <f t="shared" si="52"/>
        <v>2121.7020000000002</v>
      </c>
      <c r="E1652" s="9"/>
    </row>
    <row r="1653" spans="1:5" ht="15.95" customHeight="1" x14ac:dyDescent="0.2">
      <c r="A1653" s="8">
        <f t="shared" si="51"/>
        <v>37001644</v>
      </c>
      <c r="B1653" s="8" t="s">
        <v>11</v>
      </c>
      <c r="C1653" s="42">
        <v>2040</v>
      </c>
      <c r="D1653" s="58">
        <f t="shared" si="52"/>
        <v>2150.16</v>
      </c>
      <c r="E1653" s="9"/>
    </row>
    <row r="1654" spans="1:5" ht="15.95" customHeight="1" x14ac:dyDescent="0.2">
      <c r="A1654" s="8">
        <f t="shared" si="51"/>
        <v>37001645</v>
      </c>
      <c r="B1654" s="8" t="s">
        <v>11</v>
      </c>
      <c r="C1654" s="42">
        <v>2013</v>
      </c>
      <c r="D1654" s="58">
        <f t="shared" si="52"/>
        <v>2121.7020000000002</v>
      </c>
      <c r="E1654" s="9"/>
    </row>
    <row r="1655" spans="1:5" ht="15.95" customHeight="1" x14ac:dyDescent="0.2">
      <c r="A1655" s="8">
        <f t="shared" si="51"/>
        <v>37001646</v>
      </c>
      <c r="B1655" s="8" t="s">
        <v>11</v>
      </c>
      <c r="C1655" s="42">
        <v>2034</v>
      </c>
      <c r="D1655" s="58">
        <f t="shared" si="52"/>
        <v>2143.8359999999998</v>
      </c>
      <c r="E1655" s="9"/>
    </row>
    <row r="1656" spans="1:5" ht="15.95" customHeight="1" x14ac:dyDescent="0.2">
      <c r="A1656" s="8">
        <f t="shared" si="51"/>
        <v>37001647</v>
      </c>
      <c r="B1656" s="8" t="s">
        <v>11</v>
      </c>
      <c r="C1656" s="42">
        <v>2001</v>
      </c>
      <c r="D1656" s="58">
        <f t="shared" si="52"/>
        <v>2109.0540000000001</v>
      </c>
      <c r="E1656" s="9"/>
    </row>
    <row r="1657" spans="1:5" ht="15.95" customHeight="1" x14ac:dyDescent="0.2">
      <c r="A1657" s="8">
        <f t="shared" si="51"/>
        <v>37001648</v>
      </c>
      <c r="B1657" s="8" t="s">
        <v>11</v>
      </c>
      <c r="C1657" s="42">
        <v>2010</v>
      </c>
      <c r="D1657" s="58">
        <f t="shared" si="52"/>
        <v>2118.54</v>
      </c>
      <c r="E1657" s="9"/>
    </row>
    <row r="1658" spans="1:5" ht="15.95" customHeight="1" x14ac:dyDescent="0.2">
      <c r="A1658" s="8">
        <f t="shared" si="51"/>
        <v>37001649</v>
      </c>
      <c r="B1658" s="8" t="s">
        <v>11</v>
      </c>
      <c r="C1658" s="42">
        <v>2046</v>
      </c>
      <c r="D1658" s="58">
        <f t="shared" si="52"/>
        <v>2156.4839999999999</v>
      </c>
      <c r="E1658" s="9"/>
    </row>
    <row r="1659" spans="1:5" ht="15.95" customHeight="1" x14ac:dyDescent="0.2">
      <c r="A1659" s="8">
        <f t="shared" si="51"/>
        <v>37001650</v>
      </c>
      <c r="B1659" s="8" t="s">
        <v>11</v>
      </c>
      <c r="C1659" s="42">
        <v>2046</v>
      </c>
      <c r="D1659" s="58">
        <f t="shared" si="52"/>
        <v>2156.4839999999999</v>
      </c>
      <c r="E1659" s="9"/>
    </row>
    <row r="1660" spans="1:5" ht="15.95" customHeight="1" x14ac:dyDescent="0.2">
      <c r="A1660" s="8">
        <f t="shared" si="51"/>
        <v>37001651</v>
      </c>
      <c r="B1660" s="8" t="s">
        <v>11</v>
      </c>
      <c r="C1660" s="42">
        <v>2013</v>
      </c>
      <c r="D1660" s="58">
        <f t="shared" si="52"/>
        <v>2121.7020000000002</v>
      </c>
      <c r="E1660" s="9"/>
    </row>
    <row r="1661" spans="1:5" ht="15.95" customHeight="1" x14ac:dyDescent="0.2">
      <c r="A1661" s="8">
        <f t="shared" si="51"/>
        <v>37001652</v>
      </c>
      <c r="B1661" s="8" t="s">
        <v>11</v>
      </c>
      <c r="C1661" s="42">
        <v>2046</v>
      </c>
      <c r="D1661" s="58">
        <f t="shared" si="52"/>
        <v>2156.4839999999999</v>
      </c>
      <c r="E1661" s="9"/>
    </row>
    <row r="1662" spans="1:5" ht="15.95" customHeight="1" x14ac:dyDescent="0.2">
      <c r="A1662" s="8">
        <f t="shared" si="51"/>
        <v>37001653</v>
      </c>
      <c r="B1662" s="8" t="s">
        <v>11</v>
      </c>
      <c r="C1662" s="42">
        <v>2043</v>
      </c>
      <c r="D1662" s="58">
        <f t="shared" si="52"/>
        <v>2153.3220000000001</v>
      </c>
      <c r="E1662" s="9"/>
    </row>
    <row r="1663" spans="1:5" ht="15.95" customHeight="1" x14ac:dyDescent="0.2">
      <c r="A1663" s="8">
        <f t="shared" si="51"/>
        <v>37001654</v>
      </c>
      <c r="B1663" s="8" t="s">
        <v>11</v>
      </c>
      <c r="C1663" s="42">
        <v>2046</v>
      </c>
      <c r="D1663" s="58">
        <f t="shared" si="52"/>
        <v>2156.4839999999999</v>
      </c>
      <c r="E1663" s="9"/>
    </row>
    <row r="1664" spans="1:5" ht="15.95" customHeight="1" x14ac:dyDescent="0.2">
      <c r="A1664" s="8">
        <f t="shared" si="51"/>
        <v>37001655</v>
      </c>
      <c r="B1664" s="8" t="s">
        <v>11</v>
      </c>
      <c r="C1664" s="42">
        <v>2025</v>
      </c>
      <c r="D1664" s="58">
        <f t="shared" si="52"/>
        <v>2134.35</v>
      </c>
      <c r="E1664" s="9"/>
    </row>
    <row r="1665" spans="1:5" ht="15.95" customHeight="1" x14ac:dyDescent="0.2">
      <c r="A1665" s="8">
        <f t="shared" si="51"/>
        <v>37001656</v>
      </c>
      <c r="B1665" s="8" t="s">
        <v>11</v>
      </c>
      <c r="C1665" s="42">
        <v>2046</v>
      </c>
      <c r="D1665" s="58">
        <f t="shared" si="52"/>
        <v>2156.4839999999999</v>
      </c>
      <c r="E1665" s="9"/>
    </row>
    <row r="1666" spans="1:5" ht="15.95" customHeight="1" x14ac:dyDescent="0.2">
      <c r="A1666" s="8">
        <f t="shared" si="51"/>
        <v>37001657</v>
      </c>
      <c r="B1666" s="8" t="s">
        <v>11</v>
      </c>
      <c r="C1666" s="42">
        <v>2010</v>
      </c>
      <c r="D1666" s="58">
        <f t="shared" si="52"/>
        <v>2118.54</v>
      </c>
      <c r="E1666" s="9"/>
    </row>
    <row r="1667" spans="1:5" ht="15.95" customHeight="1" x14ac:dyDescent="0.2">
      <c r="A1667" s="8">
        <f t="shared" si="51"/>
        <v>37001658</v>
      </c>
      <c r="B1667" s="8" t="s">
        <v>11</v>
      </c>
      <c r="C1667" s="42">
        <v>2040</v>
      </c>
      <c r="D1667" s="58">
        <f t="shared" si="52"/>
        <v>2150.16</v>
      </c>
      <c r="E1667" s="9"/>
    </row>
    <row r="1668" spans="1:5" ht="15.95" customHeight="1" x14ac:dyDescent="0.2">
      <c r="A1668" s="8">
        <f t="shared" si="51"/>
        <v>37001659</v>
      </c>
      <c r="B1668" s="8" t="s">
        <v>11</v>
      </c>
      <c r="C1668" s="42">
        <v>2046</v>
      </c>
      <c r="D1668" s="58">
        <f t="shared" si="52"/>
        <v>2156.4839999999999</v>
      </c>
      <c r="E1668" s="9"/>
    </row>
    <row r="1669" spans="1:5" ht="15.95" customHeight="1" x14ac:dyDescent="0.2">
      <c r="A1669" s="8">
        <f t="shared" si="51"/>
        <v>37001660</v>
      </c>
      <c r="B1669" s="8" t="s">
        <v>11</v>
      </c>
      <c r="C1669" s="42">
        <v>2004</v>
      </c>
      <c r="D1669" s="58">
        <f t="shared" si="52"/>
        <v>2112.2159999999999</v>
      </c>
      <c r="E1669" s="9"/>
    </row>
    <row r="1670" spans="1:5" ht="15.95" customHeight="1" x14ac:dyDescent="0.2">
      <c r="A1670" s="8">
        <f t="shared" si="51"/>
        <v>37001661</v>
      </c>
      <c r="B1670" s="8" t="s">
        <v>11</v>
      </c>
      <c r="C1670" s="42">
        <v>2046</v>
      </c>
      <c r="D1670" s="58">
        <f t="shared" si="52"/>
        <v>2156.4839999999999</v>
      </c>
      <c r="E1670" s="9"/>
    </row>
    <row r="1671" spans="1:5" ht="15.95" customHeight="1" x14ac:dyDescent="0.2">
      <c r="A1671" s="8">
        <f t="shared" si="51"/>
        <v>37001662</v>
      </c>
      <c r="B1671" s="8" t="s">
        <v>11</v>
      </c>
      <c r="C1671" s="42">
        <v>2010</v>
      </c>
      <c r="D1671" s="58">
        <f t="shared" si="52"/>
        <v>2118.54</v>
      </c>
      <c r="E1671" s="9"/>
    </row>
    <row r="1672" spans="1:5" ht="15.95" customHeight="1" x14ac:dyDescent="0.2">
      <c r="A1672" s="8">
        <f t="shared" si="51"/>
        <v>37001663</v>
      </c>
      <c r="B1672" s="8" t="s">
        <v>11</v>
      </c>
      <c r="C1672" s="42">
        <v>3400</v>
      </c>
      <c r="D1672" s="58">
        <f t="shared" si="52"/>
        <v>3583.6</v>
      </c>
      <c r="E1672" s="9"/>
    </row>
    <row r="1673" spans="1:5" ht="15.95" customHeight="1" x14ac:dyDescent="0.2">
      <c r="A1673" s="8">
        <f t="shared" si="51"/>
        <v>37001664</v>
      </c>
      <c r="B1673" s="8" t="s">
        <v>11</v>
      </c>
      <c r="C1673" s="42">
        <v>2031</v>
      </c>
      <c r="D1673" s="58">
        <f t="shared" si="52"/>
        <v>2140.674</v>
      </c>
      <c r="E1673" s="9"/>
    </row>
    <row r="1674" spans="1:5" ht="15.95" customHeight="1" x14ac:dyDescent="0.2">
      <c r="A1674" s="8">
        <f t="shared" si="51"/>
        <v>37001665</v>
      </c>
      <c r="B1674" s="8" t="s">
        <v>11</v>
      </c>
      <c r="C1674" s="42">
        <v>2040</v>
      </c>
      <c r="D1674" s="58">
        <f t="shared" si="52"/>
        <v>2150.16</v>
      </c>
      <c r="E1674" s="9"/>
    </row>
    <row r="1675" spans="1:5" ht="15.95" customHeight="1" x14ac:dyDescent="0.2">
      <c r="A1675" s="8">
        <f t="shared" ref="A1675:A1738" si="53">A1674+1</f>
        <v>37001666</v>
      </c>
      <c r="B1675" s="8" t="s">
        <v>11</v>
      </c>
      <c r="C1675" s="42">
        <v>2046</v>
      </c>
      <c r="D1675" s="58">
        <f t="shared" ref="D1675:D1738" si="54">IF(B1675=VLOOKUP(B1675,$F$10:$G$15,1,0),C1675+(C1675*(VLOOKUP(B1675,$F$10:$G$15,2,0))),0)</f>
        <v>2156.4839999999999</v>
      </c>
      <c r="E1675" s="9"/>
    </row>
    <row r="1676" spans="1:5" ht="15.95" customHeight="1" x14ac:dyDescent="0.2">
      <c r="A1676" s="8">
        <f t="shared" si="53"/>
        <v>37001667</v>
      </c>
      <c r="B1676" s="8" t="s">
        <v>11</v>
      </c>
      <c r="C1676" s="42">
        <v>2013</v>
      </c>
      <c r="D1676" s="58">
        <f t="shared" si="54"/>
        <v>2121.7020000000002</v>
      </c>
      <c r="E1676" s="9"/>
    </row>
    <row r="1677" spans="1:5" ht="15.95" customHeight="1" x14ac:dyDescent="0.2">
      <c r="A1677" s="8">
        <f t="shared" si="53"/>
        <v>37001668</v>
      </c>
      <c r="B1677" s="8" t="s">
        <v>11</v>
      </c>
      <c r="C1677" s="42">
        <v>2046</v>
      </c>
      <c r="D1677" s="58">
        <f t="shared" si="54"/>
        <v>2156.4839999999999</v>
      </c>
      <c r="E1677" s="9"/>
    </row>
    <row r="1678" spans="1:5" ht="15.95" customHeight="1" x14ac:dyDescent="0.2">
      <c r="A1678" s="8">
        <f t="shared" si="53"/>
        <v>37001669</v>
      </c>
      <c r="B1678" s="8" t="s">
        <v>11</v>
      </c>
      <c r="C1678" s="42">
        <v>2046</v>
      </c>
      <c r="D1678" s="58">
        <f t="shared" si="54"/>
        <v>2156.4839999999999</v>
      </c>
      <c r="E1678" s="9"/>
    </row>
    <row r="1679" spans="1:5" ht="15.95" customHeight="1" x14ac:dyDescent="0.2">
      <c r="A1679" s="8">
        <f t="shared" si="53"/>
        <v>37001670</v>
      </c>
      <c r="B1679" s="8" t="s">
        <v>11</v>
      </c>
      <c r="C1679" s="42">
        <v>2025</v>
      </c>
      <c r="D1679" s="58">
        <f t="shared" si="54"/>
        <v>2134.35</v>
      </c>
      <c r="E1679" s="9"/>
    </row>
    <row r="1680" spans="1:5" ht="15.95" customHeight="1" x14ac:dyDescent="0.2">
      <c r="A1680" s="8">
        <f t="shared" si="53"/>
        <v>37001671</v>
      </c>
      <c r="B1680" s="8" t="s">
        <v>11</v>
      </c>
      <c r="C1680" s="42">
        <v>2046</v>
      </c>
      <c r="D1680" s="58">
        <f t="shared" si="54"/>
        <v>2156.4839999999999</v>
      </c>
      <c r="E1680" s="9"/>
    </row>
    <row r="1681" spans="1:5" ht="15.95" customHeight="1" x14ac:dyDescent="0.2">
      <c r="A1681" s="8">
        <f t="shared" si="53"/>
        <v>37001672</v>
      </c>
      <c r="B1681" s="8" t="s">
        <v>11</v>
      </c>
      <c r="C1681" s="42">
        <v>3400</v>
      </c>
      <c r="D1681" s="58">
        <f t="shared" si="54"/>
        <v>3583.6</v>
      </c>
      <c r="E1681" s="9"/>
    </row>
    <row r="1682" spans="1:5" ht="15.95" customHeight="1" x14ac:dyDescent="0.2">
      <c r="A1682" s="8">
        <f t="shared" si="53"/>
        <v>37001673</v>
      </c>
      <c r="B1682" s="8" t="s">
        <v>11</v>
      </c>
      <c r="C1682" s="42">
        <v>2046</v>
      </c>
      <c r="D1682" s="58">
        <f t="shared" si="54"/>
        <v>2156.4839999999999</v>
      </c>
      <c r="E1682" s="9"/>
    </row>
    <row r="1683" spans="1:5" ht="15.95" customHeight="1" x14ac:dyDescent="0.2">
      <c r="A1683" s="8">
        <f t="shared" si="53"/>
        <v>37001674</v>
      </c>
      <c r="B1683" s="8" t="s">
        <v>11</v>
      </c>
      <c r="C1683" s="42">
        <v>2046</v>
      </c>
      <c r="D1683" s="58">
        <f t="shared" si="54"/>
        <v>2156.4839999999999</v>
      </c>
      <c r="E1683" s="9"/>
    </row>
    <row r="1684" spans="1:5" ht="15.95" customHeight="1" x14ac:dyDescent="0.2">
      <c r="A1684" s="8">
        <f t="shared" si="53"/>
        <v>37001675</v>
      </c>
      <c r="B1684" s="8" t="s">
        <v>11</v>
      </c>
      <c r="C1684" s="42">
        <v>2046</v>
      </c>
      <c r="D1684" s="58">
        <f t="shared" si="54"/>
        <v>2156.4839999999999</v>
      </c>
      <c r="E1684" s="9"/>
    </row>
    <row r="1685" spans="1:5" ht="15.95" customHeight="1" x14ac:dyDescent="0.2">
      <c r="A1685" s="8">
        <f t="shared" si="53"/>
        <v>37001676</v>
      </c>
      <c r="B1685" s="8" t="s">
        <v>11</v>
      </c>
      <c r="C1685" s="42">
        <v>2034</v>
      </c>
      <c r="D1685" s="58">
        <f t="shared" si="54"/>
        <v>2143.8359999999998</v>
      </c>
      <c r="E1685" s="9"/>
    </row>
    <row r="1686" spans="1:5" ht="15.95" customHeight="1" x14ac:dyDescent="0.2">
      <c r="A1686" s="8">
        <f t="shared" si="53"/>
        <v>37001677</v>
      </c>
      <c r="B1686" s="8" t="s">
        <v>11</v>
      </c>
      <c r="C1686" s="42">
        <v>1995</v>
      </c>
      <c r="D1686" s="58">
        <f t="shared" si="54"/>
        <v>2102.73</v>
      </c>
      <c r="E1686" s="9"/>
    </row>
    <row r="1687" spans="1:5" ht="15.95" customHeight="1" x14ac:dyDescent="0.2">
      <c r="A1687" s="8">
        <f t="shared" si="53"/>
        <v>37001678</v>
      </c>
      <c r="B1687" s="8" t="s">
        <v>11</v>
      </c>
      <c r="C1687" s="42">
        <v>2046</v>
      </c>
      <c r="D1687" s="58">
        <f t="shared" si="54"/>
        <v>2156.4839999999999</v>
      </c>
      <c r="E1687" s="9"/>
    </row>
    <row r="1688" spans="1:5" ht="15.95" customHeight="1" x14ac:dyDescent="0.2">
      <c r="A1688" s="8">
        <f t="shared" si="53"/>
        <v>37001679</v>
      </c>
      <c r="B1688" s="8" t="s">
        <v>11</v>
      </c>
      <c r="C1688" s="42">
        <v>2046</v>
      </c>
      <c r="D1688" s="58">
        <f t="shared" si="54"/>
        <v>2156.4839999999999</v>
      </c>
      <c r="E1688" s="9"/>
    </row>
    <row r="1689" spans="1:5" ht="15.95" customHeight="1" x14ac:dyDescent="0.2">
      <c r="A1689" s="8">
        <f t="shared" si="53"/>
        <v>37001680</v>
      </c>
      <c r="B1689" s="8" t="s">
        <v>11</v>
      </c>
      <c r="C1689" s="42">
        <v>2046</v>
      </c>
      <c r="D1689" s="58">
        <f t="shared" si="54"/>
        <v>2156.4839999999999</v>
      </c>
      <c r="E1689" s="9"/>
    </row>
    <row r="1690" spans="1:5" ht="15.95" customHeight="1" x14ac:dyDescent="0.2">
      <c r="A1690" s="8">
        <f t="shared" si="53"/>
        <v>37001681</v>
      </c>
      <c r="B1690" s="8" t="s">
        <v>11</v>
      </c>
      <c r="C1690" s="42">
        <v>2046</v>
      </c>
      <c r="D1690" s="58">
        <f t="shared" si="54"/>
        <v>2156.4839999999999</v>
      </c>
      <c r="E1690" s="9"/>
    </row>
    <row r="1691" spans="1:5" ht="15.95" customHeight="1" x14ac:dyDescent="0.2">
      <c r="A1691" s="8">
        <f t="shared" si="53"/>
        <v>37001682</v>
      </c>
      <c r="B1691" s="8" t="s">
        <v>11</v>
      </c>
      <c r="C1691" s="42">
        <v>2046</v>
      </c>
      <c r="D1691" s="58">
        <f t="shared" si="54"/>
        <v>2156.4839999999999</v>
      </c>
      <c r="E1691" s="9"/>
    </row>
    <row r="1692" spans="1:5" ht="15.95" customHeight="1" x14ac:dyDescent="0.2">
      <c r="A1692" s="8">
        <f t="shared" si="53"/>
        <v>37001683</v>
      </c>
      <c r="B1692" s="8" t="s">
        <v>11</v>
      </c>
      <c r="C1692" s="42">
        <v>2046</v>
      </c>
      <c r="D1692" s="58">
        <f t="shared" si="54"/>
        <v>2156.4839999999999</v>
      </c>
      <c r="E1692" s="9"/>
    </row>
    <row r="1693" spans="1:5" ht="15.95" customHeight="1" x14ac:dyDescent="0.2">
      <c r="A1693" s="8">
        <f t="shared" si="53"/>
        <v>37001684</v>
      </c>
      <c r="B1693" s="8" t="s">
        <v>11</v>
      </c>
      <c r="C1693" s="42">
        <v>2046</v>
      </c>
      <c r="D1693" s="58">
        <f t="shared" si="54"/>
        <v>2156.4839999999999</v>
      </c>
      <c r="E1693" s="9"/>
    </row>
    <row r="1694" spans="1:5" ht="15.95" customHeight="1" x14ac:dyDescent="0.2">
      <c r="A1694" s="8">
        <f t="shared" si="53"/>
        <v>37001685</v>
      </c>
      <c r="B1694" s="8" t="s">
        <v>11</v>
      </c>
      <c r="C1694" s="42">
        <v>540</v>
      </c>
      <c r="D1694" s="58">
        <f t="shared" si="54"/>
        <v>569.16</v>
      </c>
      <c r="E1694" s="9"/>
    </row>
    <row r="1695" spans="1:5" ht="15.95" customHeight="1" x14ac:dyDescent="0.2">
      <c r="A1695" s="8">
        <f t="shared" si="53"/>
        <v>37001686</v>
      </c>
      <c r="B1695" s="8" t="s">
        <v>11</v>
      </c>
      <c r="C1695" s="42">
        <v>2034</v>
      </c>
      <c r="D1695" s="58">
        <f t="shared" si="54"/>
        <v>2143.8359999999998</v>
      </c>
      <c r="E1695" s="9"/>
    </row>
    <row r="1696" spans="1:5" ht="15.95" customHeight="1" x14ac:dyDescent="0.2">
      <c r="A1696" s="8">
        <f t="shared" si="53"/>
        <v>37001687</v>
      </c>
      <c r="B1696" s="8" t="s">
        <v>11</v>
      </c>
      <c r="C1696" s="42">
        <v>2046</v>
      </c>
      <c r="D1696" s="58">
        <f t="shared" si="54"/>
        <v>2156.4839999999999</v>
      </c>
      <c r="E1696" s="9"/>
    </row>
    <row r="1697" spans="1:5" ht="15.95" customHeight="1" x14ac:dyDescent="0.2">
      <c r="A1697" s="8">
        <f t="shared" si="53"/>
        <v>37001688</v>
      </c>
      <c r="B1697" s="8" t="s">
        <v>11</v>
      </c>
      <c r="C1697" s="42">
        <v>1995</v>
      </c>
      <c r="D1697" s="58">
        <f t="shared" si="54"/>
        <v>2102.73</v>
      </c>
      <c r="E1697" s="9"/>
    </row>
    <row r="1698" spans="1:5" ht="15.95" customHeight="1" x14ac:dyDescent="0.2">
      <c r="A1698" s="8">
        <f t="shared" si="53"/>
        <v>37001689</v>
      </c>
      <c r="B1698" s="8" t="s">
        <v>11</v>
      </c>
      <c r="C1698" s="42">
        <v>2010</v>
      </c>
      <c r="D1698" s="58">
        <f t="shared" si="54"/>
        <v>2118.54</v>
      </c>
      <c r="E1698" s="9"/>
    </row>
    <row r="1699" spans="1:5" ht="15.95" customHeight="1" x14ac:dyDescent="0.2">
      <c r="A1699" s="8">
        <f t="shared" si="53"/>
        <v>37001690</v>
      </c>
      <c r="B1699" s="8" t="s">
        <v>11</v>
      </c>
      <c r="C1699" s="42">
        <v>2043</v>
      </c>
      <c r="D1699" s="58">
        <f t="shared" si="54"/>
        <v>2153.3220000000001</v>
      </c>
      <c r="E1699" s="9"/>
    </row>
    <row r="1700" spans="1:5" ht="15.95" customHeight="1" x14ac:dyDescent="0.2">
      <c r="A1700" s="8">
        <f t="shared" si="53"/>
        <v>37001691</v>
      </c>
      <c r="B1700" s="8" t="s">
        <v>11</v>
      </c>
      <c r="C1700" s="42">
        <v>2046</v>
      </c>
      <c r="D1700" s="58">
        <f t="shared" si="54"/>
        <v>2156.4839999999999</v>
      </c>
      <c r="E1700" s="9"/>
    </row>
    <row r="1701" spans="1:5" ht="15.95" customHeight="1" x14ac:dyDescent="0.2">
      <c r="A1701" s="8">
        <f t="shared" si="53"/>
        <v>37001692</v>
      </c>
      <c r="B1701" s="8" t="s">
        <v>11</v>
      </c>
      <c r="C1701" s="42">
        <v>2046</v>
      </c>
      <c r="D1701" s="58">
        <f t="shared" si="54"/>
        <v>2156.4839999999999</v>
      </c>
      <c r="E1701" s="9"/>
    </row>
    <row r="1702" spans="1:5" ht="15.95" customHeight="1" x14ac:dyDescent="0.2">
      <c r="A1702" s="8">
        <f t="shared" si="53"/>
        <v>37001693</v>
      </c>
      <c r="B1702" s="8" t="s">
        <v>11</v>
      </c>
      <c r="C1702" s="42">
        <v>2046</v>
      </c>
      <c r="D1702" s="58">
        <f t="shared" si="54"/>
        <v>2156.4839999999999</v>
      </c>
      <c r="E1702" s="9"/>
    </row>
    <row r="1703" spans="1:5" ht="15.95" customHeight="1" x14ac:dyDescent="0.2">
      <c r="A1703" s="8">
        <f t="shared" si="53"/>
        <v>37001694</v>
      </c>
      <c r="B1703" s="8" t="s">
        <v>11</v>
      </c>
      <c r="C1703" s="42">
        <v>2046</v>
      </c>
      <c r="D1703" s="58">
        <f t="shared" si="54"/>
        <v>2156.4839999999999</v>
      </c>
      <c r="E1703" s="9"/>
    </row>
    <row r="1704" spans="1:5" ht="15.95" customHeight="1" x14ac:dyDescent="0.2">
      <c r="A1704" s="8">
        <f t="shared" si="53"/>
        <v>37001695</v>
      </c>
      <c r="B1704" s="8" t="s">
        <v>11</v>
      </c>
      <c r="C1704" s="42">
        <v>2046</v>
      </c>
      <c r="D1704" s="58">
        <f t="shared" si="54"/>
        <v>2156.4839999999999</v>
      </c>
      <c r="E1704" s="9"/>
    </row>
    <row r="1705" spans="1:5" ht="15.95" customHeight="1" x14ac:dyDescent="0.2">
      <c r="A1705" s="8">
        <f t="shared" si="53"/>
        <v>37001696</v>
      </c>
      <c r="B1705" s="8" t="s">
        <v>11</v>
      </c>
      <c r="C1705" s="42">
        <v>2046</v>
      </c>
      <c r="D1705" s="58">
        <f t="shared" si="54"/>
        <v>2156.4839999999999</v>
      </c>
      <c r="E1705" s="9"/>
    </row>
    <row r="1706" spans="1:5" ht="15.95" customHeight="1" x14ac:dyDescent="0.2">
      <c r="A1706" s="8">
        <f t="shared" si="53"/>
        <v>37001697</v>
      </c>
      <c r="B1706" s="8" t="s">
        <v>11</v>
      </c>
      <c r="C1706" s="42">
        <v>540</v>
      </c>
      <c r="D1706" s="58">
        <f t="shared" si="54"/>
        <v>569.16</v>
      </c>
      <c r="E1706" s="9"/>
    </row>
    <row r="1707" spans="1:5" ht="15.95" customHeight="1" x14ac:dyDescent="0.2">
      <c r="A1707" s="8">
        <f t="shared" si="53"/>
        <v>37001698</v>
      </c>
      <c r="B1707" s="8" t="s">
        <v>11</v>
      </c>
      <c r="C1707" s="42">
        <v>2046</v>
      </c>
      <c r="D1707" s="58">
        <f t="shared" si="54"/>
        <v>2156.4839999999999</v>
      </c>
      <c r="E1707" s="9"/>
    </row>
    <row r="1708" spans="1:5" ht="15.95" customHeight="1" x14ac:dyDescent="0.2">
      <c r="A1708" s="8">
        <f t="shared" si="53"/>
        <v>37001699</v>
      </c>
      <c r="B1708" s="8" t="s">
        <v>11</v>
      </c>
      <c r="C1708" s="42">
        <v>2043</v>
      </c>
      <c r="D1708" s="58">
        <f t="shared" si="54"/>
        <v>2153.3220000000001</v>
      </c>
      <c r="E1708" s="9"/>
    </row>
    <row r="1709" spans="1:5" ht="15.95" customHeight="1" x14ac:dyDescent="0.2">
      <c r="A1709" s="8">
        <f t="shared" si="53"/>
        <v>37001700</v>
      </c>
      <c r="B1709" s="8" t="s">
        <v>11</v>
      </c>
      <c r="C1709" s="42">
        <v>2046</v>
      </c>
      <c r="D1709" s="58">
        <f t="shared" si="54"/>
        <v>2156.4839999999999</v>
      </c>
      <c r="E1709" s="9"/>
    </row>
    <row r="1710" spans="1:5" ht="15.95" customHeight="1" x14ac:dyDescent="0.2">
      <c r="A1710" s="8">
        <f t="shared" si="53"/>
        <v>37001701</v>
      </c>
      <c r="B1710" s="8" t="s">
        <v>11</v>
      </c>
      <c r="C1710" s="42">
        <v>2043</v>
      </c>
      <c r="D1710" s="58">
        <f t="shared" si="54"/>
        <v>2153.3220000000001</v>
      </c>
      <c r="E1710" s="9"/>
    </row>
    <row r="1711" spans="1:5" ht="15.95" customHeight="1" x14ac:dyDescent="0.2">
      <c r="A1711" s="8">
        <f t="shared" si="53"/>
        <v>37001702</v>
      </c>
      <c r="B1711" s="8" t="s">
        <v>11</v>
      </c>
      <c r="C1711" s="42">
        <v>2001</v>
      </c>
      <c r="D1711" s="58">
        <f t="shared" si="54"/>
        <v>2109.0540000000001</v>
      </c>
      <c r="E1711" s="9"/>
    </row>
    <row r="1712" spans="1:5" ht="15.95" customHeight="1" x14ac:dyDescent="0.2">
      <c r="A1712" s="8">
        <f t="shared" si="53"/>
        <v>37001703</v>
      </c>
      <c r="B1712" s="8" t="s">
        <v>11</v>
      </c>
      <c r="C1712" s="42">
        <v>2013</v>
      </c>
      <c r="D1712" s="58">
        <f t="shared" si="54"/>
        <v>2121.7020000000002</v>
      </c>
      <c r="E1712" s="9"/>
    </row>
    <row r="1713" spans="1:5" ht="15.95" customHeight="1" x14ac:dyDescent="0.2">
      <c r="A1713" s="8">
        <f t="shared" si="53"/>
        <v>37001704</v>
      </c>
      <c r="B1713" s="8" t="s">
        <v>11</v>
      </c>
      <c r="C1713" s="42">
        <v>2040</v>
      </c>
      <c r="D1713" s="58">
        <f t="shared" si="54"/>
        <v>2150.16</v>
      </c>
      <c r="E1713" s="9"/>
    </row>
    <row r="1714" spans="1:5" ht="15.95" customHeight="1" x14ac:dyDescent="0.2">
      <c r="A1714" s="8">
        <f t="shared" si="53"/>
        <v>37001705</v>
      </c>
      <c r="B1714" s="8" t="s">
        <v>11</v>
      </c>
      <c r="C1714" s="42">
        <v>2034</v>
      </c>
      <c r="D1714" s="58">
        <f t="shared" si="54"/>
        <v>2143.8359999999998</v>
      </c>
      <c r="E1714" s="9"/>
    </row>
    <row r="1715" spans="1:5" ht="15.95" customHeight="1" x14ac:dyDescent="0.2">
      <c r="A1715" s="8">
        <f t="shared" si="53"/>
        <v>37001706</v>
      </c>
      <c r="B1715" s="8" t="s">
        <v>11</v>
      </c>
      <c r="C1715" s="42">
        <v>3400</v>
      </c>
      <c r="D1715" s="58">
        <f t="shared" si="54"/>
        <v>3583.6</v>
      </c>
      <c r="E1715" s="9"/>
    </row>
    <row r="1716" spans="1:5" ht="15.95" customHeight="1" x14ac:dyDescent="0.2">
      <c r="A1716" s="8">
        <f t="shared" si="53"/>
        <v>37001707</v>
      </c>
      <c r="B1716" s="8" t="s">
        <v>11</v>
      </c>
      <c r="C1716" s="42">
        <v>2025</v>
      </c>
      <c r="D1716" s="58">
        <f t="shared" si="54"/>
        <v>2134.35</v>
      </c>
      <c r="E1716" s="9"/>
    </row>
    <row r="1717" spans="1:5" ht="15.95" customHeight="1" x14ac:dyDescent="0.2">
      <c r="A1717" s="8">
        <f t="shared" si="53"/>
        <v>37001708</v>
      </c>
      <c r="B1717" s="8" t="s">
        <v>11</v>
      </c>
      <c r="C1717" s="42">
        <v>3400</v>
      </c>
      <c r="D1717" s="58">
        <f t="shared" si="54"/>
        <v>3583.6</v>
      </c>
      <c r="E1717" s="9"/>
    </row>
    <row r="1718" spans="1:5" ht="15.95" customHeight="1" x14ac:dyDescent="0.2">
      <c r="A1718" s="8">
        <f t="shared" si="53"/>
        <v>37001709</v>
      </c>
      <c r="B1718" s="8" t="s">
        <v>11</v>
      </c>
      <c r="C1718" s="42">
        <v>2046</v>
      </c>
      <c r="D1718" s="58">
        <f t="shared" si="54"/>
        <v>2156.4839999999999</v>
      </c>
      <c r="E1718" s="9"/>
    </row>
    <row r="1719" spans="1:5" ht="15.95" customHeight="1" x14ac:dyDescent="0.2">
      <c r="A1719" s="8">
        <f t="shared" si="53"/>
        <v>37001710</v>
      </c>
      <c r="B1719" s="8" t="s">
        <v>11</v>
      </c>
      <c r="C1719" s="42">
        <v>2013</v>
      </c>
      <c r="D1719" s="58">
        <f t="shared" si="54"/>
        <v>2121.7020000000002</v>
      </c>
      <c r="E1719" s="9"/>
    </row>
    <row r="1720" spans="1:5" ht="15.95" customHeight="1" x14ac:dyDescent="0.2">
      <c r="A1720" s="8">
        <f t="shared" si="53"/>
        <v>37001711</v>
      </c>
      <c r="B1720" s="8" t="s">
        <v>11</v>
      </c>
      <c r="C1720" s="42">
        <v>2016</v>
      </c>
      <c r="D1720" s="58">
        <f t="shared" si="54"/>
        <v>2124.864</v>
      </c>
      <c r="E1720" s="9"/>
    </row>
    <row r="1721" spans="1:5" ht="15.95" customHeight="1" x14ac:dyDescent="0.2">
      <c r="A1721" s="8">
        <f t="shared" si="53"/>
        <v>37001712</v>
      </c>
      <c r="B1721" s="8" t="s">
        <v>11</v>
      </c>
      <c r="C1721" s="42">
        <v>2037</v>
      </c>
      <c r="D1721" s="58">
        <f t="shared" si="54"/>
        <v>2146.998</v>
      </c>
      <c r="E1721" s="9"/>
    </row>
    <row r="1722" spans="1:5" ht="15.95" customHeight="1" x14ac:dyDescent="0.2">
      <c r="A1722" s="8">
        <f t="shared" si="53"/>
        <v>37001713</v>
      </c>
      <c r="B1722" s="8" t="s">
        <v>11</v>
      </c>
      <c r="C1722" s="42">
        <v>1992</v>
      </c>
      <c r="D1722" s="58">
        <f t="shared" si="54"/>
        <v>2099.5680000000002</v>
      </c>
      <c r="E1722" s="9"/>
    </row>
    <row r="1723" spans="1:5" ht="15.95" customHeight="1" x14ac:dyDescent="0.2">
      <c r="A1723" s="8">
        <f t="shared" si="53"/>
        <v>37001714</v>
      </c>
      <c r="B1723" s="8" t="s">
        <v>11</v>
      </c>
      <c r="C1723" s="42">
        <v>2034</v>
      </c>
      <c r="D1723" s="58">
        <f t="shared" si="54"/>
        <v>2143.8359999999998</v>
      </c>
      <c r="E1723" s="9"/>
    </row>
    <row r="1724" spans="1:5" ht="15.95" customHeight="1" x14ac:dyDescent="0.2">
      <c r="A1724" s="8">
        <f t="shared" si="53"/>
        <v>37001715</v>
      </c>
      <c r="B1724" s="8" t="s">
        <v>11</v>
      </c>
      <c r="C1724" s="42">
        <v>3400</v>
      </c>
      <c r="D1724" s="58">
        <f t="shared" si="54"/>
        <v>3583.6</v>
      </c>
      <c r="E1724" s="9"/>
    </row>
    <row r="1725" spans="1:5" ht="15.95" customHeight="1" x14ac:dyDescent="0.2">
      <c r="A1725" s="8">
        <f t="shared" si="53"/>
        <v>37001716</v>
      </c>
      <c r="B1725" s="8" t="s">
        <v>11</v>
      </c>
      <c r="C1725" s="42">
        <v>2046</v>
      </c>
      <c r="D1725" s="58">
        <f t="shared" si="54"/>
        <v>2156.4839999999999</v>
      </c>
      <c r="E1725" s="9"/>
    </row>
    <row r="1726" spans="1:5" ht="15.95" customHeight="1" x14ac:dyDescent="0.2">
      <c r="A1726" s="8">
        <f t="shared" si="53"/>
        <v>37001717</v>
      </c>
      <c r="B1726" s="8" t="s">
        <v>11</v>
      </c>
      <c r="C1726" s="42">
        <v>2037</v>
      </c>
      <c r="D1726" s="58">
        <f t="shared" si="54"/>
        <v>2146.998</v>
      </c>
      <c r="E1726" s="9"/>
    </row>
    <row r="1727" spans="1:5" ht="15.95" customHeight="1" x14ac:dyDescent="0.2">
      <c r="A1727" s="8">
        <f t="shared" si="53"/>
        <v>37001718</v>
      </c>
      <c r="B1727" s="8" t="s">
        <v>11</v>
      </c>
      <c r="C1727" s="42">
        <v>2046</v>
      </c>
      <c r="D1727" s="58">
        <f t="shared" si="54"/>
        <v>2156.4839999999999</v>
      </c>
      <c r="E1727" s="9"/>
    </row>
    <row r="1728" spans="1:5" ht="15.95" customHeight="1" x14ac:dyDescent="0.2">
      <c r="A1728" s="8">
        <f t="shared" si="53"/>
        <v>37001719</v>
      </c>
      <c r="B1728" s="8" t="s">
        <v>11</v>
      </c>
      <c r="C1728" s="42">
        <v>2046</v>
      </c>
      <c r="D1728" s="58">
        <f t="shared" si="54"/>
        <v>2156.4839999999999</v>
      </c>
      <c r="E1728" s="9"/>
    </row>
    <row r="1729" spans="1:5" ht="15.95" customHeight="1" x14ac:dyDescent="0.2">
      <c r="A1729" s="8">
        <f t="shared" si="53"/>
        <v>37001720</v>
      </c>
      <c r="B1729" s="8" t="s">
        <v>11</v>
      </c>
      <c r="C1729" s="42">
        <v>2046</v>
      </c>
      <c r="D1729" s="58">
        <f t="shared" si="54"/>
        <v>2156.4839999999999</v>
      </c>
      <c r="E1729" s="9"/>
    </row>
    <row r="1730" spans="1:5" ht="15.95" customHeight="1" x14ac:dyDescent="0.2">
      <c r="A1730" s="8">
        <f t="shared" si="53"/>
        <v>37001721</v>
      </c>
      <c r="B1730" s="8" t="s">
        <v>11</v>
      </c>
      <c r="C1730" s="42">
        <v>2016</v>
      </c>
      <c r="D1730" s="58">
        <f t="shared" si="54"/>
        <v>2124.864</v>
      </c>
      <c r="E1730" s="9"/>
    </row>
    <row r="1731" spans="1:5" ht="15.95" customHeight="1" x14ac:dyDescent="0.2">
      <c r="A1731" s="8">
        <f t="shared" si="53"/>
        <v>37001722</v>
      </c>
      <c r="B1731" s="8" t="s">
        <v>11</v>
      </c>
      <c r="C1731" s="42">
        <v>1992</v>
      </c>
      <c r="D1731" s="58">
        <f t="shared" si="54"/>
        <v>2099.5680000000002</v>
      </c>
      <c r="E1731" s="9"/>
    </row>
    <row r="1732" spans="1:5" ht="15.95" customHeight="1" x14ac:dyDescent="0.2">
      <c r="A1732" s="8">
        <f t="shared" si="53"/>
        <v>37001723</v>
      </c>
      <c r="B1732" s="8" t="s">
        <v>11</v>
      </c>
      <c r="C1732" s="42">
        <v>2010</v>
      </c>
      <c r="D1732" s="58">
        <f t="shared" si="54"/>
        <v>2118.54</v>
      </c>
      <c r="E1732" s="9"/>
    </row>
    <row r="1733" spans="1:5" ht="15.95" customHeight="1" x14ac:dyDescent="0.2">
      <c r="A1733" s="8">
        <f t="shared" si="53"/>
        <v>37001724</v>
      </c>
      <c r="B1733" s="8" t="s">
        <v>11</v>
      </c>
      <c r="C1733" s="42">
        <v>2046</v>
      </c>
      <c r="D1733" s="58">
        <f t="shared" si="54"/>
        <v>2156.4839999999999</v>
      </c>
      <c r="E1733" s="9"/>
    </row>
    <row r="1734" spans="1:5" ht="15.95" customHeight="1" x14ac:dyDescent="0.2">
      <c r="A1734" s="8">
        <f t="shared" si="53"/>
        <v>37001725</v>
      </c>
      <c r="B1734" s="8" t="s">
        <v>11</v>
      </c>
      <c r="C1734" s="42">
        <v>2046</v>
      </c>
      <c r="D1734" s="58">
        <f t="shared" si="54"/>
        <v>2156.4839999999999</v>
      </c>
      <c r="E1734" s="9"/>
    </row>
    <row r="1735" spans="1:5" ht="15.95" customHeight="1" x14ac:dyDescent="0.2">
      <c r="A1735" s="8">
        <f t="shared" si="53"/>
        <v>37001726</v>
      </c>
      <c r="B1735" s="8" t="s">
        <v>11</v>
      </c>
      <c r="C1735" s="42">
        <v>2046</v>
      </c>
      <c r="D1735" s="58">
        <f t="shared" si="54"/>
        <v>2156.4839999999999</v>
      </c>
      <c r="E1735" s="9"/>
    </row>
    <row r="1736" spans="1:5" ht="15.95" customHeight="1" x14ac:dyDescent="0.2">
      <c r="A1736" s="8">
        <f t="shared" si="53"/>
        <v>37001727</v>
      </c>
      <c r="B1736" s="8" t="s">
        <v>11</v>
      </c>
      <c r="C1736" s="42">
        <v>2046</v>
      </c>
      <c r="D1736" s="58">
        <f t="shared" si="54"/>
        <v>2156.4839999999999</v>
      </c>
      <c r="E1736" s="9"/>
    </row>
    <row r="1737" spans="1:5" ht="15.95" customHeight="1" x14ac:dyDescent="0.2">
      <c r="A1737" s="8">
        <f t="shared" si="53"/>
        <v>37001728</v>
      </c>
      <c r="B1737" s="8" t="s">
        <v>11</v>
      </c>
      <c r="C1737" s="42">
        <v>2046</v>
      </c>
      <c r="D1737" s="58">
        <f t="shared" si="54"/>
        <v>2156.4839999999999</v>
      </c>
      <c r="E1737" s="9"/>
    </row>
    <row r="1738" spans="1:5" ht="15.95" customHeight="1" x14ac:dyDescent="0.2">
      <c r="A1738" s="8">
        <f t="shared" si="53"/>
        <v>37001729</v>
      </c>
      <c r="B1738" s="8" t="s">
        <v>11</v>
      </c>
      <c r="C1738" s="42">
        <v>2046</v>
      </c>
      <c r="D1738" s="58">
        <f t="shared" si="54"/>
        <v>2156.4839999999999</v>
      </c>
      <c r="E1738" s="9"/>
    </row>
    <row r="1739" spans="1:5" ht="15.95" customHeight="1" x14ac:dyDescent="0.2">
      <c r="A1739" s="8">
        <f t="shared" ref="A1739:A1802" si="55">A1738+1</f>
        <v>37001730</v>
      </c>
      <c r="B1739" s="8" t="s">
        <v>11</v>
      </c>
      <c r="C1739" s="42">
        <v>2046</v>
      </c>
      <c r="D1739" s="58">
        <f t="shared" ref="D1739:D1802" si="56">IF(B1739=VLOOKUP(B1739,$F$10:$G$15,1,0),C1739+(C1739*(VLOOKUP(B1739,$F$10:$G$15,2,0))),0)</f>
        <v>2156.4839999999999</v>
      </c>
      <c r="E1739" s="9"/>
    </row>
    <row r="1740" spans="1:5" ht="15.95" customHeight="1" x14ac:dyDescent="0.2">
      <c r="A1740" s="8">
        <f t="shared" si="55"/>
        <v>37001731</v>
      </c>
      <c r="B1740" s="8" t="s">
        <v>11</v>
      </c>
      <c r="C1740" s="42">
        <v>2025</v>
      </c>
      <c r="D1740" s="58">
        <f t="shared" si="56"/>
        <v>2134.35</v>
      </c>
      <c r="E1740" s="9"/>
    </row>
    <row r="1741" spans="1:5" ht="15.95" customHeight="1" x14ac:dyDescent="0.2">
      <c r="A1741" s="8">
        <f t="shared" si="55"/>
        <v>37001732</v>
      </c>
      <c r="B1741" s="8" t="s">
        <v>11</v>
      </c>
      <c r="C1741" s="42">
        <v>2022</v>
      </c>
      <c r="D1741" s="58">
        <f t="shared" si="56"/>
        <v>2131.1880000000001</v>
      </c>
      <c r="E1741" s="9"/>
    </row>
    <row r="1742" spans="1:5" ht="15.95" customHeight="1" x14ac:dyDescent="0.2">
      <c r="A1742" s="8">
        <f t="shared" si="55"/>
        <v>37001733</v>
      </c>
      <c r="B1742" s="8" t="s">
        <v>11</v>
      </c>
      <c r="C1742" s="42">
        <v>2046</v>
      </c>
      <c r="D1742" s="58">
        <f t="shared" si="56"/>
        <v>2156.4839999999999</v>
      </c>
      <c r="E1742" s="9"/>
    </row>
    <row r="1743" spans="1:5" ht="15.95" customHeight="1" x14ac:dyDescent="0.2">
      <c r="A1743" s="8">
        <f t="shared" si="55"/>
        <v>37001734</v>
      </c>
      <c r="B1743" s="8" t="s">
        <v>11</v>
      </c>
      <c r="C1743" s="42">
        <v>2022</v>
      </c>
      <c r="D1743" s="58">
        <f t="shared" si="56"/>
        <v>2131.1880000000001</v>
      </c>
      <c r="E1743" s="9"/>
    </row>
    <row r="1744" spans="1:5" ht="15.95" customHeight="1" x14ac:dyDescent="0.2">
      <c r="A1744" s="8">
        <f t="shared" si="55"/>
        <v>37001735</v>
      </c>
      <c r="B1744" s="8" t="s">
        <v>11</v>
      </c>
      <c r="C1744" s="42">
        <v>540</v>
      </c>
      <c r="D1744" s="58">
        <f t="shared" si="56"/>
        <v>569.16</v>
      </c>
      <c r="E1744" s="9"/>
    </row>
    <row r="1745" spans="1:5" ht="15.95" customHeight="1" x14ac:dyDescent="0.2">
      <c r="A1745" s="8">
        <f t="shared" si="55"/>
        <v>37001736</v>
      </c>
      <c r="B1745" s="8" t="s">
        <v>11</v>
      </c>
      <c r="C1745" s="42">
        <v>2022</v>
      </c>
      <c r="D1745" s="58">
        <f t="shared" si="56"/>
        <v>2131.1880000000001</v>
      </c>
      <c r="E1745" s="9"/>
    </row>
    <row r="1746" spans="1:5" ht="15.95" customHeight="1" x14ac:dyDescent="0.2">
      <c r="A1746" s="8">
        <f t="shared" si="55"/>
        <v>37001737</v>
      </c>
      <c r="B1746" s="8" t="s">
        <v>11</v>
      </c>
      <c r="C1746" s="42">
        <v>2046</v>
      </c>
      <c r="D1746" s="58">
        <f t="shared" si="56"/>
        <v>2156.4839999999999</v>
      </c>
      <c r="E1746" s="9"/>
    </row>
    <row r="1747" spans="1:5" ht="15.95" customHeight="1" x14ac:dyDescent="0.2">
      <c r="A1747" s="8">
        <f t="shared" si="55"/>
        <v>37001738</v>
      </c>
      <c r="B1747" s="8" t="s">
        <v>11</v>
      </c>
      <c r="C1747" s="42">
        <v>2022</v>
      </c>
      <c r="D1747" s="58">
        <f t="shared" si="56"/>
        <v>2131.1880000000001</v>
      </c>
      <c r="E1747" s="9"/>
    </row>
    <row r="1748" spans="1:5" ht="15.95" customHeight="1" x14ac:dyDescent="0.2">
      <c r="A1748" s="8">
        <f t="shared" si="55"/>
        <v>37001739</v>
      </c>
      <c r="B1748" s="8" t="s">
        <v>11</v>
      </c>
      <c r="C1748" s="42">
        <v>2046</v>
      </c>
      <c r="D1748" s="58">
        <f t="shared" si="56"/>
        <v>2156.4839999999999</v>
      </c>
      <c r="E1748" s="9"/>
    </row>
    <row r="1749" spans="1:5" ht="15.95" customHeight="1" x14ac:dyDescent="0.2">
      <c r="A1749" s="8">
        <f t="shared" si="55"/>
        <v>37001740</v>
      </c>
      <c r="B1749" s="8" t="s">
        <v>11</v>
      </c>
      <c r="C1749" s="42">
        <v>2025</v>
      </c>
      <c r="D1749" s="58">
        <f t="shared" si="56"/>
        <v>2134.35</v>
      </c>
      <c r="E1749" s="9"/>
    </row>
    <row r="1750" spans="1:5" ht="15.95" customHeight="1" x14ac:dyDescent="0.2">
      <c r="A1750" s="8">
        <f t="shared" si="55"/>
        <v>37001741</v>
      </c>
      <c r="B1750" s="8" t="s">
        <v>11</v>
      </c>
      <c r="C1750" s="42">
        <v>2046</v>
      </c>
      <c r="D1750" s="58">
        <f t="shared" si="56"/>
        <v>2156.4839999999999</v>
      </c>
      <c r="E1750" s="9"/>
    </row>
    <row r="1751" spans="1:5" ht="15.95" customHeight="1" x14ac:dyDescent="0.2">
      <c r="A1751" s="8">
        <f t="shared" si="55"/>
        <v>37001742</v>
      </c>
      <c r="B1751" s="8" t="s">
        <v>11</v>
      </c>
      <c r="C1751" s="42">
        <v>2046</v>
      </c>
      <c r="D1751" s="58">
        <f t="shared" si="56"/>
        <v>2156.4839999999999</v>
      </c>
      <c r="E1751" s="9"/>
    </row>
    <row r="1752" spans="1:5" ht="15.95" customHeight="1" x14ac:dyDescent="0.2">
      <c r="A1752" s="8">
        <f t="shared" si="55"/>
        <v>37001743</v>
      </c>
      <c r="B1752" s="8" t="s">
        <v>11</v>
      </c>
      <c r="C1752" s="42">
        <v>2016</v>
      </c>
      <c r="D1752" s="58">
        <f t="shared" si="56"/>
        <v>2124.864</v>
      </c>
      <c r="E1752" s="9"/>
    </row>
    <row r="1753" spans="1:5" ht="15.95" customHeight="1" x14ac:dyDescent="0.2">
      <c r="A1753" s="8">
        <f t="shared" si="55"/>
        <v>37001744</v>
      </c>
      <c r="B1753" s="8" t="s">
        <v>11</v>
      </c>
      <c r="C1753" s="42">
        <v>3400</v>
      </c>
      <c r="D1753" s="58">
        <f t="shared" si="56"/>
        <v>3583.6</v>
      </c>
      <c r="E1753" s="9"/>
    </row>
    <row r="1754" spans="1:5" ht="15.95" customHeight="1" x14ac:dyDescent="0.2">
      <c r="A1754" s="8">
        <f t="shared" si="55"/>
        <v>37001745</v>
      </c>
      <c r="B1754" s="8" t="s">
        <v>11</v>
      </c>
      <c r="C1754" s="42">
        <v>2046</v>
      </c>
      <c r="D1754" s="58">
        <f t="shared" si="56"/>
        <v>2156.4839999999999</v>
      </c>
      <c r="E1754" s="9"/>
    </row>
    <row r="1755" spans="1:5" ht="15.95" customHeight="1" x14ac:dyDescent="0.2">
      <c r="A1755" s="8">
        <f t="shared" si="55"/>
        <v>37001746</v>
      </c>
      <c r="B1755" s="8" t="s">
        <v>11</v>
      </c>
      <c r="C1755" s="42">
        <v>2031</v>
      </c>
      <c r="D1755" s="58">
        <f t="shared" si="56"/>
        <v>2140.674</v>
      </c>
      <c r="E1755" s="9"/>
    </row>
    <row r="1756" spans="1:5" ht="15.95" customHeight="1" x14ac:dyDescent="0.2">
      <c r="A1756" s="8">
        <f t="shared" si="55"/>
        <v>37001747</v>
      </c>
      <c r="B1756" s="8" t="s">
        <v>11</v>
      </c>
      <c r="C1756" s="42">
        <v>2016</v>
      </c>
      <c r="D1756" s="58">
        <f t="shared" si="56"/>
        <v>2124.864</v>
      </c>
      <c r="E1756" s="9"/>
    </row>
    <row r="1757" spans="1:5" ht="15.95" customHeight="1" x14ac:dyDescent="0.2">
      <c r="A1757" s="8">
        <f t="shared" si="55"/>
        <v>37001748</v>
      </c>
      <c r="B1757" s="8" t="s">
        <v>11</v>
      </c>
      <c r="C1757" s="42">
        <v>2046</v>
      </c>
      <c r="D1757" s="58">
        <f t="shared" si="56"/>
        <v>2156.4839999999999</v>
      </c>
      <c r="E1757" s="9"/>
    </row>
    <row r="1758" spans="1:5" ht="15.95" customHeight="1" x14ac:dyDescent="0.2">
      <c r="A1758" s="8">
        <f t="shared" si="55"/>
        <v>37001749</v>
      </c>
      <c r="B1758" s="8" t="s">
        <v>11</v>
      </c>
      <c r="C1758" s="42">
        <v>540</v>
      </c>
      <c r="D1758" s="58">
        <f t="shared" si="56"/>
        <v>569.16</v>
      </c>
      <c r="E1758" s="9"/>
    </row>
    <row r="1759" spans="1:5" ht="15.95" customHeight="1" x14ac:dyDescent="0.2">
      <c r="A1759" s="8">
        <f t="shared" si="55"/>
        <v>37001750</v>
      </c>
      <c r="B1759" s="8" t="s">
        <v>11</v>
      </c>
      <c r="C1759" s="42">
        <v>2046</v>
      </c>
      <c r="D1759" s="58">
        <f t="shared" si="56"/>
        <v>2156.4839999999999</v>
      </c>
      <c r="E1759" s="9"/>
    </row>
    <row r="1760" spans="1:5" ht="15.95" customHeight="1" x14ac:dyDescent="0.2">
      <c r="A1760" s="8">
        <f t="shared" si="55"/>
        <v>37001751</v>
      </c>
      <c r="B1760" s="8" t="s">
        <v>11</v>
      </c>
      <c r="C1760" s="42">
        <v>2025</v>
      </c>
      <c r="D1760" s="58">
        <f t="shared" si="56"/>
        <v>2134.35</v>
      </c>
      <c r="E1760" s="9"/>
    </row>
    <row r="1761" spans="1:5" ht="15.95" customHeight="1" x14ac:dyDescent="0.2">
      <c r="A1761" s="8">
        <f t="shared" si="55"/>
        <v>37001752</v>
      </c>
      <c r="B1761" s="8" t="s">
        <v>11</v>
      </c>
      <c r="C1761" s="42">
        <v>2046</v>
      </c>
      <c r="D1761" s="58">
        <f t="shared" si="56"/>
        <v>2156.4839999999999</v>
      </c>
      <c r="E1761" s="9"/>
    </row>
    <row r="1762" spans="1:5" ht="15.95" customHeight="1" x14ac:dyDescent="0.2">
      <c r="A1762" s="8">
        <f t="shared" si="55"/>
        <v>37001753</v>
      </c>
      <c r="B1762" s="8" t="s">
        <v>12</v>
      </c>
      <c r="C1762" s="42">
        <v>2046</v>
      </c>
      <c r="D1762" s="58">
        <f t="shared" si="56"/>
        <v>2122.7249999999999</v>
      </c>
      <c r="E1762" s="9"/>
    </row>
    <row r="1763" spans="1:5" ht="15.95" customHeight="1" x14ac:dyDescent="0.2">
      <c r="A1763" s="8">
        <f t="shared" si="55"/>
        <v>37001754</v>
      </c>
      <c r="B1763" s="8" t="s">
        <v>12</v>
      </c>
      <c r="C1763" s="42">
        <v>2028</v>
      </c>
      <c r="D1763" s="58">
        <f t="shared" si="56"/>
        <v>2104.0500000000002</v>
      </c>
      <c r="E1763" s="9"/>
    </row>
    <row r="1764" spans="1:5" ht="15.95" customHeight="1" x14ac:dyDescent="0.2">
      <c r="A1764" s="8">
        <f t="shared" si="55"/>
        <v>37001755</v>
      </c>
      <c r="B1764" s="8" t="s">
        <v>12</v>
      </c>
      <c r="C1764" s="42">
        <v>2025</v>
      </c>
      <c r="D1764" s="58">
        <f t="shared" si="56"/>
        <v>2100.9375</v>
      </c>
      <c r="E1764" s="9"/>
    </row>
    <row r="1765" spans="1:5" ht="15.95" customHeight="1" x14ac:dyDescent="0.2">
      <c r="A1765" s="8">
        <f t="shared" si="55"/>
        <v>37001756</v>
      </c>
      <c r="B1765" s="8" t="s">
        <v>12</v>
      </c>
      <c r="C1765" s="42">
        <v>2013</v>
      </c>
      <c r="D1765" s="58">
        <f t="shared" si="56"/>
        <v>2088.4875000000002</v>
      </c>
      <c r="E1765" s="9"/>
    </row>
    <row r="1766" spans="1:5" ht="15.95" customHeight="1" x14ac:dyDescent="0.2">
      <c r="A1766" s="8">
        <f t="shared" si="55"/>
        <v>37001757</v>
      </c>
      <c r="B1766" s="8" t="s">
        <v>12</v>
      </c>
      <c r="C1766" s="42">
        <v>2046</v>
      </c>
      <c r="D1766" s="58">
        <f t="shared" si="56"/>
        <v>2122.7249999999999</v>
      </c>
      <c r="E1766" s="9"/>
    </row>
    <row r="1767" spans="1:5" ht="15.95" customHeight="1" x14ac:dyDescent="0.2">
      <c r="A1767" s="8">
        <f t="shared" si="55"/>
        <v>37001758</v>
      </c>
      <c r="B1767" s="8" t="s">
        <v>12</v>
      </c>
      <c r="C1767" s="42">
        <v>3400</v>
      </c>
      <c r="D1767" s="58">
        <f t="shared" si="56"/>
        <v>3527.5</v>
      </c>
      <c r="E1767" s="9"/>
    </row>
    <row r="1768" spans="1:5" ht="15.95" customHeight="1" x14ac:dyDescent="0.2">
      <c r="A1768" s="8">
        <f t="shared" si="55"/>
        <v>37001759</v>
      </c>
      <c r="B1768" s="8" t="s">
        <v>12</v>
      </c>
      <c r="C1768" s="42">
        <v>2046</v>
      </c>
      <c r="D1768" s="58">
        <f t="shared" si="56"/>
        <v>2122.7249999999999</v>
      </c>
      <c r="E1768" s="9"/>
    </row>
    <row r="1769" spans="1:5" ht="15.95" customHeight="1" x14ac:dyDescent="0.2">
      <c r="A1769" s="8">
        <f t="shared" si="55"/>
        <v>37001760</v>
      </c>
      <c r="B1769" s="8" t="s">
        <v>12</v>
      </c>
      <c r="C1769" s="42">
        <v>2046</v>
      </c>
      <c r="D1769" s="58">
        <f t="shared" si="56"/>
        <v>2122.7249999999999</v>
      </c>
      <c r="E1769" s="9"/>
    </row>
    <row r="1770" spans="1:5" ht="15.95" customHeight="1" x14ac:dyDescent="0.2">
      <c r="A1770" s="8">
        <f t="shared" si="55"/>
        <v>37001761</v>
      </c>
      <c r="B1770" s="8" t="s">
        <v>12</v>
      </c>
      <c r="C1770" s="42">
        <v>2046</v>
      </c>
      <c r="D1770" s="58">
        <f t="shared" si="56"/>
        <v>2122.7249999999999</v>
      </c>
      <c r="E1770" s="9"/>
    </row>
    <row r="1771" spans="1:5" ht="15.95" customHeight="1" x14ac:dyDescent="0.2">
      <c r="A1771" s="8">
        <f t="shared" si="55"/>
        <v>37001762</v>
      </c>
      <c r="B1771" s="8" t="s">
        <v>12</v>
      </c>
      <c r="C1771" s="42">
        <v>2022</v>
      </c>
      <c r="D1771" s="58">
        <f t="shared" si="56"/>
        <v>2097.8249999999998</v>
      </c>
      <c r="E1771" s="9"/>
    </row>
    <row r="1772" spans="1:5" ht="15.95" customHeight="1" x14ac:dyDescent="0.2">
      <c r="A1772" s="8">
        <f t="shared" si="55"/>
        <v>37001763</v>
      </c>
      <c r="B1772" s="8" t="s">
        <v>12</v>
      </c>
      <c r="C1772" s="42">
        <v>2028</v>
      </c>
      <c r="D1772" s="58">
        <f t="shared" si="56"/>
        <v>2104.0500000000002</v>
      </c>
      <c r="E1772" s="9"/>
    </row>
    <row r="1773" spans="1:5" ht="15.95" customHeight="1" x14ac:dyDescent="0.2">
      <c r="A1773" s="8">
        <f t="shared" si="55"/>
        <v>37001764</v>
      </c>
      <c r="B1773" s="8" t="s">
        <v>12</v>
      </c>
      <c r="C1773" s="42">
        <v>2025</v>
      </c>
      <c r="D1773" s="58">
        <f t="shared" si="56"/>
        <v>2100.9375</v>
      </c>
      <c r="E1773" s="9"/>
    </row>
    <row r="1774" spans="1:5" ht="15.95" customHeight="1" x14ac:dyDescent="0.2">
      <c r="A1774" s="8">
        <f t="shared" si="55"/>
        <v>37001765</v>
      </c>
      <c r="B1774" s="8" t="s">
        <v>12</v>
      </c>
      <c r="C1774" s="42">
        <v>2046</v>
      </c>
      <c r="D1774" s="58">
        <f t="shared" si="56"/>
        <v>2122.7249999999999</v>
      </c>
      <c r="E1774" s="9"/>
    </row>
    <row r="1775" spans="1:5" ht="15.95" customHeight="1" x14ac:dyDescent="0.2">
      <c r="A1775" s="8">
        <f t="shared" si="55"/>
        <v>37001766</v>
      </c>
      <c r="B1775" s="8" t="s">
        <v>12</v>
      </c>
      <c r="C1775" s="42">
        <v>2046</v>
      </c>
      <c r="D1775" s="58">
        <f t="shared" si="56"/>
        <v>2122.7249999999999</v>
      </c>
      <c r="E1775" s="9"/>
    </row>
    <row r="1776" spans="1:5" ht="15.95" customHeight="1" x14ac:dyDescent="0.2">
      <c r="A1776" s="8">
        <f t="shared" si="55"/>
        <v>37001767</v>
      </c>
      <c r="B1776" s="8" t="s">
        <v>12</v>
      </c>
      <c r="C1776" s="42">
        <v>2043</v>
      </c>
      <c r="D1776" s="58">
        <f t="shared" si="56"/>
        <v>2119.6125000000002</v>
      </c>
      <c r="E1776" s="9"/>
    </row>
    <row r="1777" spans="1:5" ht="15.95" customHeight="1" x14ac:dyDescent="0.2">
      <c r="A1777" s="8">
        <f t="shared" si="55"/>
        <v>37001768</v>
      </c>
      <c r="B1777" s="8" t="s">
        <v>12</v>
      </c>
      <c r="C1777" s="42">
        <v>2046</v>
      </c>
      <c r="D1777" s="58">
        <f t="shared" si="56"/>
        <v>2122.7249999999999</v>
      </c>
      <c r="E1777" s="9"/>
    </row>
    <row r="1778" spans="1:5" ht="15.95" customHeight="1" x14ac:dyDescent="0.2">
      <c r="A1778" s="8">
        <f t="shared" si="55"/>
        <v>37001769</v>
      </c>
      <c r="B1778" s="8" t="s">
        <v>12</v>
      </c>
      <c r="C1778" s="42">
        <v>2037</v>
      </c>
      <c r="D1778" s="58">
        <f t="shared" si="56"/>
        <v>2113.3874999999998</v>
      </c>
      <c r="E1778" s="9"/>
    </row>
    <row r="1779" spans="1:5" ht="15.95" customHeight="1" x14ac:dyDescent="0.2">
      <c r="A1779" s="8">
        <f t="shared" si="55"/>
        <v>37001770</v>
      </c>
      <c r="B1779" s="8" t="s">
        <v>12</v>
      </c>
      <c r="C1779" s="42">
        <v>2013</v>
      </c>
      <c r="D1779" s="58">
        <f t="shared" si="56"/>
        <v>2088.4875000000002</v>
      </c>
      <c r="E1779" s="9"/>
    </row>
    <row r="1780" spans="1:5" ht="15.95" customHeight="1" x14ac:dyDescent="0.2">
      <c r="A1780" s="8">
        <f t="shared" si="55"/>
        <v>37001771</v>
      </c>
      <c r="B1780" s="8" t="s">
        <v>12</v>
      </c>
      <c r="C1780" s="42">
        <v>2046</v>
      </c>
      <c r="D1780" s="58">
        <f t="shared" si="56"/>
        <v>2122.7249999999999</v>
      </c>
      <c r="E1780" s="9"/>
    </row>
    <row r="1781" spans="1:5" ht="15.95" customHeight="1" x14ac:dyDescent="0.2">
      <c r="A1781" s="8">
        <f t="shared" si="55"/>
        <v>37001772</v>
      </c>
      <c r="B1781" s="8" t="s">
        <v>12</v>
      </c>
      <c r="C1781" s="42">
        <v>2046</v>
      </c>
      <c r="D1781" s="58">
        <f t="shared" si="56"/>
        <v>2122.7249999999999</v>
      </c>
      <c r="E1781" s="9"/>
    </row>
    <row r="1782" spans="1:5" ht="15.95" customHeight="1" x14ac:dyDescent="0.2">
      <c r="A1782" s="8">
        <f t="shared" si="55"/>
        <v>37001773</v>
      </c>
      <c r="B1782" s="8" t="s">
        <v>12</v>
      </c>
      <c r="C1782" s="42">
        <v>2046</v>
      </c>
      <c r="D1782" s="58">
        <f t="shared" si="56"/>
        <v>2122.7249999999999</v>
      </c>
      <c r="E1782" s="9"/>
    </row>
    <row r="1783" spans="1:5" ht="15.95" customHeight="1" x14ac:dyDescent="0.2">
      <c r="A1783" s="8">
        <f t="shared" si="55"/>
        <v>37001774</v>
      </c>
      <c r="B1783" s="8" t="s">
        <v>12</v>
      </c>
      <c r="C1783" s="42">
        <v>2046</v>
      </c>
      <c r="D1783" s="58">
        <f t="shared" si="56"/>
        <v>2122.7249999999999</v>
      </c>
      <c r="E1783" s="9"/>
    </row>
    <row r="1784" spans="1:5" ht="15.95" customHeight="1" x14ac:dyDescent="0.2">
      <c r="A1784" s="8">
        <f t="shared" si="55"/>
        <v>37001775</v>
      </c>
      <c r="B1784" s="8" t="s">
        <v>12</v>
      </c>
      <c r="C1784" s="42">
        <v>2046</v>
      </c>
      <c r="D1784" s="58">
        <f t="shared" si="56"/>
        <v>2122.7249999999999</v>
      </c>
      <c r="E1784" s="9"/>
    </row>
    <row r="1785" spans="1:5" ht="15.95" customHeight="1" x14ac:dyDescent="0.2">
      <c r="A1785" s="8">
        <f t="shared" si="55"/>
        <v>37001776</v>
      </c>
      <c r="B1785" s="8" t="s">
        <v>12</v>
      </c>
      <c r="C1785" s="42">
        <v>2046</v>
      </c>
      <c r="D1785" s="58">
        <f t="shared" si="56"/>
        <v>2122.7249999999999</v>
      </c>
      <c r="E1785" s="9"/>
    </row>
    <row r="1786" spans="1:5" ht="15.95" customHeight="1" x14ac:dyDescent="0.2">
      <c r="A1786" s="8">
        <f t="shared" si="55"/>
        <v>37001777</v>
      </c>
      <c r="B1786" s="8" t="s">
        <v>12</v>
      </c>
      <c r="C1786" s="42">
        <v>2013</v>
      </c>
      <c r="D1786" s="58">
        <f t="shared" si="56"/>
        <v>2088.4875000000002</v>
      </c>
      <c r="E1786" s="9"/>
    </row>
    <row r="1787" spans="1:5" ht="15.95" customHeight="1" x14ac:dyDescent="0.2">
      <c r="A1787" s="8">
        <f t="shared" si="55"/>
        <v>37001778</v>
      </c>
      <c r="B1787" s="8" t="s">
        <v>12</v>
      </c>
      <c r="C1787" s="42">
        <v>2046</v>
      </c>
      <c r="D1787" s="58">
        <f t="shared" si="56"/>
        <v>2122.7249999999999</v>
      </c>
      <c r="E1787" s="9"/>
    </row>
    <row r="1788" spans="1:5" ht="15.95" customHeight="1" x14ac:dyDescent="0.2">
      <c r="A1788" s="8">
        <f t="shared" si="55"/>
        <v>37001779</v>
      </c>
      <c r="B1788" s="8" t="s">
        <v>12</v>
      </c>
      <c r="C1788" s="42">
        <v>2043</v>
      </c>
      <c r="D1788" s="58">
        <f t="shared" si="56"/>
        <v>2119.6125000000002</v>
      </c>
      <c r="E1788" s="9"/>
    </row>
    <row r="1789" spans="1:5" ht="15.95" customHeight="1" x14ac:dyDescent="0.2">
      <c r="A1789" s="8">
        <f t="shared" si="55"/>
        <v>37001780</v>
      </c>
      <c r="B1789" s="8" t="s">
        <v>12</v>
      </c>
      <c r="C1789" s="42">
        <v>2046</v>
      </c>
      <c r="D1789" s="58">
        <f t="shared" si="56"/>
        <v>2122.7249999999999</v>
      </c>
      <c r="E1789" s="9"/>
    </row>
    <row r="1790" spans="1:5" ht="15.95" customHeight="1" x14ac:dyDescent="0.2">
      <c r="A1790" s="8">
        <f t="shared" si="55"/>
        <v>37001781</v>
      </c>
      <c r="B1790" s="8" t="s">
        <v>12</v>
      </c>
      <c r="C1790" s="42">
        <v>2028</v>
      </c>
      <c r="D1790" s="58">
        <f t="shared" si="56"/>
        <v>2104.0500000000002</v>
      </c>
      <c r="E1790" s="9"/>
    </row>
    <row r="1791" spans="1:5" ht="15.95" customHeight="1" x14ac:dyDescent="0.2">
      <c r="A1791" s="8">
        <f t="shared" si="55"/>
        <v>37001782</v>
      </c>
      <c r="B1791" s="8" t="s">
        <v>12</v>
      </c>
      <c r="C1791" s="42">
        <v>2046</v>
      </c>
      <c r="D1791" s="58">
        <f t="shared" si="56"/>
        <v>2122.7249999999999</v>
      </c>
      <c r="E1791" s="9"/>
    </row>
    <row r="1792" spans="1:5" ht="15.95" customHeight="1" x14ac:dyDescent="0.2">
      <c r="A1792" s="8">
        <f t="shared" si="55"/>
        <v>37001783</v>
      </c>
      <c r="B1792" s="8" t="s">
        <v>12</v>
      </c>
      <c r="C1792" s="42">
        <v>2046</v>
      </c>
      <c r="D1792" s="58">
        <f t="shared" si="56"/>
        <v>2122.7249999999999</v>
      </c>
      <c r="E1792" s="9"/>
    </row>
    <row r="1793" spans="1:5" ht="15.95" customHeight="1" x14ac:dyDescent="0.2">
      <c r="A1793" s="8">
        <f t="shared" si="55"/>
        <v>37001784</v>
      </c>
      <c r="B1793" s="8" t="s">
        <v>12</v>
      </c>
      <c r="C1793" s="42">
        <v>1998</v>
      </c>
      <c r="D1793" s="58">
        <f t="shared" si="56"/>
        <v>2072.9250000000002</v>
      </c>
      <c r="E1793" s="9"/>
    </row>
    <row r="1794" spans="1:5" ht="15.95" customHeight="1" x14ac:dyDescent="0.2">
      <c r="A1794" s="8">
        <f t="shared" si="55"/>
        <v>37001785</v>
      </c>
      <c r="B1794" s="8" t="s">
        <v>12</v>
      </c>
      <c r="C1794" s="42">
        <v>2040</v>
      </c>
      <c r="D1794" s="58">
        <f t="shared" si="56"/>
        <v>2116.5</v>
      </c>
      <c r="E1794" s="9"/>
    </row>
    <row r="1795" spans="1:5" ht="15.95" customHeight="1" x14ac:dyDescent="0.2">
      <c r="A1795" s="8">
        <f t="shared" si="55"/>
        <v>37001786</v>
      </c>
      <c r="B1795" s="8" t="s">
        <v>12</v>
      </c>
      <c r="C1795" s="42">
        <v>2025</v>
      </c>
      <c r="D1795" s="58">
        <f t="shared" si="56"/>
        <v>2100.9375</v>
      </c>
      <c r="E1795" s="9"/>
    </row>
    <row r="1796" spans="1:5" ht="15.95" customHeight="1" x14ac:dyDescent="0.2">
      <c r="A1796" s="8">
        <f t="shared" si="55"/>
        <v>37001787</v>
      </c>
      <c r="B1796" s="8" t="s">
        <v>12</v>
      </c>
      <c r="C1796" s="42">
        <v>2046</v>
      </c>
      <c r="D1796" s="58">
        <f t="shared" si="56"/>
        <v>2122.7249999999999</v>
      </c>
      <c r="E1796" s="9"/>
    </row>
    <row r="1797" spans="1:5" ht="15.95" customHeight="1" x14ac:dyDescent="0.2">
      <c r="A1797" s="8">
        <f t="shared" si="55"/>
        <v>37001788</v>
      </c>
      <c r="B1797" s="8" t="s">
        <v>12</v>
      </c>
      <c r="C1797" s="42">
        <v>2046</v>
      </c>
      <c r="D1797" s="58">
        <f t="shared" si="56"/>
        <v>2122.7249999999999</v>
      </c>
      <c r="E1797" s="9"/>
    </row>
    <row r="1798" spans="1:5" ht="15.95" customHeight="1" x14ac:dyDescent="0.2">
      <c r="A1798" s="8">
        <f t="shared" si="55"/>
        <v>37001789</v>
      </c>
      <c r="B1798" s="8" t="s">
        <v>12</v>
      </c>
      <c r="C1798" s="42">
        <v>2040</v>
      </c>
      <c r="D1798" s="58">
        <f t="shared" si="56"/>
        <v>2116.5</v>
      </c>
      <c r="E1798" s="9"/>
    </row>
    <row r="1799" spans="1:5" ht="15.95" customHeight="1" x14ac:dyDescent="0.2">
      <c r="A1799" s="8">
        <f t="shared" si="55"/>
        <v>37001790</v>
      </c>
      <c r="B1799" s="8" t="s">
        <v>12</v>
      </c>
      <c r="C1799" s="42">
        <v>2046</v>
      </c>
      <c r="D1799" s="58">
        <f t="shared" si="56"/>
        <v>2122.7249999999999</v>
      </c>
      <c r="E1799" s="9"/>
    </row>
    <row r="1800" spans="1:5" ht="15.95" customHeight="1" x14ac:dyDescent="0.2">
      <c r="A1800" s="8">
        <f t="shared" si="55"/>
        <v>37001791</v>
      </c>
      <c r="B1800" s="8" t="s">
        <v>12</v>
      </c>
      <c r="C1800" s="42">
        <v>2031</v>
      </c>
      <c r="D1800" s="58">
        <f t="shared" si="56"/>
        <v>2107.1624999999999</v>
      </c>
      <c r="E1800" s="9"/>
    </row>
    <row r="1801" spans="1:5" ht="15.95" customHeight="1" x14ac:dyDescent="0.2">
      <c r="A1801" s="8">
        <f t="shared" si="55"/>
        <v>37001792</v>
      </c>
      <c r="B1801" s="8" t="s">
        <v>12</v>
      </c>
      <c r="C1801" s="42">
        <v>2025</v>
      </c>
      <c r="D1801" s="58">
        <f t="shared" si="56"/>
        <v>2100.9375</v>
      </c>
      <c r="E1801" s="9"/>
    </row>
    <row r="1802" spans="1:5" ht="15.95" customHeight="1" x14ac:dyDescent="0.2">
      <c r="A1802" s="8">
        <f t="shared" si="55"/>
        <v>37001793</v>
      </c>
      <c r="B1802" s="8" t="s">
        <v>12</v>
      </c>
      <c r="C1802" s="42">
        <v>2046</v>
      </c>
      <c r="D1802" s="58">
        <f t="shared" si="56"/>
        <v>2122.7249999999999</v>
      </c>
      <c r="E1802" s="9"/>
    </row>
    <row r="1803" spans="1:5" ht="15.95" customHeight="1" x14ac:dyDescent="0.2">
      <c r="A1803" s="8">
        <f t="shared" ref="A1803:A1866" si="57">A1802+1</f>
        <v>37001794</v>
      </c>
      <c r="B1803" s="8" t="s">
        <v>12</v>
      </c>
      <c r="C1803" s="42">
        <v>2034</v>
      </c>
      <c r="D1803" s="58">
        <f t="shared" ref="D1803:D1866" si="58">IF(B1803=VLOOKUP(B1803,$F$10:$G$15,1,0),C1803+(C1803*(VLOOKUP(B1803,$F$10:$G$15,2,0))),0)</f>
        <v>2110.2750000000001</v>
      </c>
      <c r="E1803" s="9"/>
    </row>
    <row r="1804" spans="1:5" ht="15.95" customHeight="1" x14ac:dyDescent="0.2">
      <c r="A1804" s="8">
        <f t="shared" si="57"/>
        <v>37001795</v>
      </c>
      <c r="B1804" s="8" t="s">
        <v>12</v>
      </c>
      <c r="C1804" s="42">
        <v>2022</v>
      </c>
      <c r="D1804" s="58">
        <f t="shared" si="58"/>
        <v>2097.8249999999998</v>
      </c>
      <c r="E1804" s="9"/>
    </row>
    <row r="1805" spans="1:5" ht="15.95" customHeight="1" x14ac:dyDescent="0.2">
      <c r="A1805" s="8">
        <f t="shared" si="57"/>
        <v>37001796</v>
      </c>
      <c r="B1805" s="8" t="s">
        <v>12</v>
      </c>
      <c r="C1805" s="42">
        <v>2046</v>
      </c>
      <c r="D1805" s="58">
        <f t="shared" si="58"/>
        <v>2122.7249999999999</v>
      </c>
      <c r="E1805" s="9"/>
    </row>
    <row r="1806" spans="1:5" ht="15.95" customHeight="1" x14ac:dyDescent="0.2">
      <c r="A1806" s="8">
        <f t="shared" si="57"/>
        <v>37001797</v>
      </c>
      <c r="B1806" s="8" t="s">
        <v>12</v>
      </c>
      <c r="C1806" s="42">
        <v>2046</v>
      </c>
      <c r="D1806" s="58">
        <f t="shared" si="58"/>
        <v>2122.7249999999999</v>
      </c>
      <c r="E1806" s="9"/>
    </row>
    <row r="1807" spans="1:5" ht="15.95" customHeight="1" x14ac:dyDescent="0.2">
      <c r="A1807" s="8">
        <f t="shared" si="57"/>
        <v>37001798</v>
      </c>
      <c r="B1807" s="8" t="s">
        <v>12</v>
      </c>
      <c r="C1807" s="42">
        <v>3400</v>
      </c>
      <c r="D1807" s="58">
        <f t="shared" si="58"/>
        <v>3527.5</v>
      </c>
      <c r="E1807" s="9"/>
    </row>
    <row r="1808" spans="1:5" ht="15.95" customHeight="1" x14ac:dyDescent="0.2">
      <c r="A1808" s="8">
        <f t="shared" si="57"/>
        <v>37001799</v>
      </c>
      <c r="B1808" s="8" t="s">
        <v>12</v>
      </c>
      <c r="C1808" s="42">
        <v>2046</v>
      </c>
      <c r="D1808" s="58">
        <f t="shared" si="58"/>
        <v>2122.7249999999999</v>
      </c>
      <c r="E1808" s="9"/>
    </row>
    <row r="1809" spans="1:5" ht="15.95" customHeight="1" x14ac:dyDescent="0.2">
      <c r="A1809" s="8">
        <f t="shared" si="57"/>
        <v>37001800</v>
      </c>
      <c r="B1809" s="8" t="s">
        <v>12</v>
      </c>
      <c r="C1809" s="42">
        <v>2034</v>
      </c>
      <c r="D1809" s="58">
        <f t="shared" si="58"/>
        <v>2110.2750000000001</v>
      </c>
      <c r="E1809" s="9"/>
    </row>
    <row r="1810" spans="1:5" ht="15.95" customHeight="1" x14ac:dyDescent="0.2">
      <c r="A1810" s="8">
        <f t="shared" si="57"/>
        <v>37001801</v>
      </c>
      <c r="B1810" s="8" t="s">
        <v>12</v>
      </c>
      <c r="C1810" s="42">
        <v>1995</v>
      </c>
      <c r="D1810" s="58">
        <f t="shared" si="58"/>
        <v>2069.8125</v>
      </c>
      <c r="E1810" s="9"/>
    </row>
    <row r="1811" spans="1:5" ht="15.95" customHeight="1" x14ac:dyDescent="0.2">
      <c r="A1811" s="8">
        <f t="shared" si="57"/>
        <v>37001802</v>
      </c>
      <c r="B1811" s="8" t="s">
        <v>12</v>
      </c>
      <c r="C1811" s="42">
        <v>2046</v>
      </c>
      <c r="D1811" s="58">
        <f t="shared" si="58"/>
        <v>2122.7249999999999</v>
      </c>
      <c r="E1811" s="9"/>
    </row>
    <row r="1812" spans="1:5" ht="15.95" customHeight="1" x14ac:dyDescent="0.2">
      <c r="A1812" s="8">
        <f t="shared" si="57"/>
        <v>37001803</v>
      </c>
      <c r="B1812" s="8" t="s">
        <v>12</v>
      </c>
      <c r="C1812" s="42">
        <v>2046</v>
      </c>
      <c r="D1812" s="58">
        <f t="shared" si="58"/>
        <v>2122.7249999999999</v>
      </c>
      <c r="E1812" s="9"/>
    </row>
    <row r="1813" spans="1:5" ht="15.95" customHeight="1" x14ac:dyDescent="0.2">
      <c r="A1813" s="8">
        <f t="shared" si="57"/>
        <v>37001804</v>
      </c>
      <c r="B1813" s="8" t="s">
        <v>12</v>
      </c>
      <c r="C1813" s="42">
        <v>2016</v>
      </c>
      <c r="D1813" s="58">
        <f t="shared" si="58"/>
        <v>2091.6</v>
      </c>
      <c r="E1813" s="9"/>
    </row>
    <row r="1814" spans="1:5" ht="15.95" customHeight="1" x14ac:dyDescent="0.2">
      <c r="A1814" s="8">
        <f t="shared" si="57"/>
        <v>37001805</v>
      </c>
      <c r="B1814" s="8" t="s">
        <v>12</v>
      </c>
      <c r="C1814" s="42">
        <v>2046</v>
      </c>
      <c r="D1814" s="58">
        <f t="shared" si="58"/>
        <v>2122.7249999999999</v>
      </c>
      <c r="E1814" s="9"/>
    </row>
    <row r="1815" spans="1:5" ht="15.95" customHeight="1" x14ac:dyDescent="0.2">
      <c r="A1815" s="8">
        <f t="shared" si="57"/>
        <v>37001806</v>
      </c>
      <c r="B1815" s="8" t="s">
        <v>12</v>
      </c>
      <c r="C1815" s="42">
        <v>2031</v>
      </c>
      <c r="D1815" s="58">
        <f t="shared" si="58"/>
        <v>2107.1624999999999</v>
      </c>
      <c r="E1815" s="9"/>
    </row>
    <row r="1816" spans="1:5" ht="15.95" customHeight="1" x14ac:dyDescent="0.2">
      <c r="A1816" s="8">
        <f t="shared" si="57"/>
        <v>37001807</v>
      </c>
      <c r="B1816" s="8" t="s">
        <v>12</v>
      </c>
      <c r="C1816" s="42">
        <v>2046</v>
      </c>
      <c r="D1816" s="58">
        <f t="shared" si="58"/>
        <v>2122.7249999999999</v>
      </c>
      <c r="E1816" s="9"/>
    </row>
    <row r="1817" spans="1:5" ht="15.95" customHeight="1" x14ac:dyDescent="0.2">
      <c r="A1817" s="8">
        <f t="shared" si="57"/>
        <v>37001808</v>
      </c>
      <c r="B1817" s="8" t="s">
        <v>12</v>
      </c>
      <c r="C1817" s="42">
        <v>2016</v>
      </c>
      <c r="D1817" s="58">
        <f t="shared" si="58"/>
        <v>2091.6</v>
      </c>
      <c r="E1817" s="9"/>
    </row>
    <row r="1818" spans="1:5" ht="15.95" customHeight="1" x14ac:dyDescent="0.2">
      <c r="A1818" s="8">
        <f t="shared" si="57"/>
        <v>37001809</v>
      </c>
      <c r="B1818" s="8" t="s">
        <v>12</v>
      </c>
      <c r="C1818" s="42">
        <v>2022</v>
      </c>
      <c r="D1818" s="58">
        <f t="shared" si="58"/>
        <v>2097.8249999999998</v>
      </c>
      <c r="E1818" s="9"/>
    </row>
    <row r="1819" spans="1:5" ht="15.95" customHeight="1" x14ac:dyDescent="0.2">
      <c r="A1819" s="8">
        <f t="shared" si="57"/>
        <v>37001810</v>
      </c>
      <c r="B1819" s="8" t="s">
        <v>12</v>
      </c>
      <c r="C1819" s="42">
        <v>2046</v>
      </c>
      <c r="D1819" s="58">
        <f t="shared" si="58"/>
        <v>2122.7249999999999</v>
      </c>
      <c r="E1819" s="9"/>
    </row>
    <row r="1820" spans="1:5" ht="15.95" customHeight="1" x14ac:dyDescent="0.2">
      <c r="A1820" s="8">
        <f t="shared" si="57"/>
        <v>37001811</v>
      </c>
      <c r="B1820" s="8" t="s">
        <v>12</v>
      </c>
      <c r="C1820" s="42">
        <v>2034</v>
      </c>
      <c r="D1820" s="58">
        <f t="shared" si="58"/>
        <v>2110.2750000000001</v>
      </c>
      <c r="E1820" s="9"/>
    </row>
    <row r="1821" spans="1:5" ht="15.95" customHeight="1" x14ac:dyDescent="0.2">
      <c r="A1821" s="8">
        <f t="shared" si="57"/>
        <v>37001812</v>
      </c>
      <c r="B1821" s="8" t="s">
        <v>12</v>
      </c>
      <c r="C1821" s="42">
        <v>2046</v>
      </c>
      <c r="D1821" s="58">
        <f t="shared" si="58"/>
        <v>2122.7249999999999</v>
      </c>
      <c r="E1821" s="9"/>
    </row>
    <row r="1822" spans="1:5" ht="15.95" customHeight="1" x14ac:dyDescent="0.2">
      <c r="A1822" s="8">
        <f t="shared" si="57"/>
        <v>37001813</v>
      </c>
      <c r="B1822" s="8" t="s">
        <v>12</v>
      </c>
      <c r="C1822" s="42">
        <v>2046</v>
      </c>
      <c r="D1822" s="58">
        <f t="shared" si="58"/>
        <v>2122.7249999999999</v>
      </c>
      <c r="E1822" s="9"/>
    </row>
    <row r="1823" spans="1:5" ht="15.95" customHeight="1" x14ac:dyDescent="0.2">
      <c r="A1823" s="8">
        <f t="shared" si="57"/>
        <v>37001814</v>
      </c>
      <c r="B1823" s="8" t="s">
        <v>12</v>
      </c>
      <c r="C1823" s="42">
        <v>2046</v>
      </c>
      <c r="D1823" s="58">
        <f t="shared" si="58"/>
        <v>2122.7249999999999</v>
      </c>
      <c r="E1823" s="9"/>
    </row>
    <row r="1824" spans="1:5" ht="15.95" customHeight="1" x14ac:dyDescent="0.2">
      <c r="A1824" s="8">
        <f t="shared" si="57"/>
        <v>37001815</v>
      </c>
      <c r="B1824" s="8" t="s">
        <v>12</v>
      </c>
      <c r="C1824" s="42">
        <v>2031</v>
      </c>
      <c r="D1824" s="58">
        <f t="shared" si="58"/>
        <v>2107.1624999999999</v>
      </c>
      <c r="E1824" s="9"/>
    </row>
    <row r="1825" spans="1:5" ht="15.95" customHeight="1" x14ac:dyDescent="0.2">
      <c r="A1825" s="8">
        <f t="shared" si="57"/>
        <v>37001816</v>
      </c>
      <c r="B1825" s="8" t="s">
        <v>12</v>
      </c>
      <c r="C1825" s="42">
        <v>2046</v>
      </c>
      <c r="D1825" s="58">
        <f t="shared" si="58"/>
        <v>2122.7249999999999</v>
      </c>
      <c r="E1825" s="9"/>
    </row>
    <row r="1826" spans="1:5" ht="15.95" customHeight="1" x14ac:dyDescent="0.2">
      <c r="A1826" s="8">
        <f t="shared" si="57"/>
        <v>37001817</v>
      </c>
      <c r="B1826" s="8" t="s">
        <v>12</v>
      </c>
      <c r="C1826" s="42">
        <v>2046</v>
      </c>
      <c r="D1826" s="58">
        <f t="shared" si="58"/>
        <v>2122.7249999999999</v>
      </c>
      <c r="E1826" s="9"/>
    </row>
    <row r="1827" spans="1:5" ht="15.95" customHeight="1" x14ac:dyDescent="0.2">
      <c r="A1827" s="8">
        <f t="shared" si="57"/>
        <v>37001818</v>
      </c>
      <c r="B1827" s="8" t="s">
        <v>12</v>
      </c>
      <c r="C1827" s="42">
        <v>2046</v>
      </c>
      <c r="D1827" s="58">
        <f t="shared" si="58"/>
        <v>2122.7249999999999</v>
      </c>
      <c r="E1827" s="9"/>
    </row>
    <row r="1828" spans="1:5" ht="15.95" customHeight="1" x14ac:dyDescent="0.2">
      <c r="A1828" s="8">
        <f t="shared" si="57"/>
        <v>37001819</v>
      </c>
      <c r="B1828" s="8" t="s">
        <v>12</v>
      </c>
      <c r="C1828" s="42">
        <v>2046</v>
      </c>
      <c r="D1828" s="58">
        <f t="shared" si="58"/>
        <v>2122.7249999999999</v>
      </c>
      <c r="E1828" s="9"/>
    </row>
    <row r="1829" spans="1:5" ht="15.95" customHeight="1" x14ac:dyDescent="0.2">
      <c r="A1829" s="8">
        <f t="shared" si="57"/>
        <v>37001820</v>
      </c>
      <c r="B1829" s="8" t="s">
        <v>12</v>
      </c>
      <c r="C1829" s="42">
        <v>2037</v>
      </c>
      <c r="D1829" s="58">
        <f t="shared" si="58"/>
        <v>2113.3874999999998</v>
      </c>
      <c r="E1829" s="9"/>
    </row>
    <row r="1830" spans="1:5" ht="15.95" customHeight="1" x14ac:dyDescent="0.2">
      <c r="A1830" s="8">
        <f t="shared" si="57"/>
        <v>37001821</v>
      </c>
      <c r="B1830" s="8" t="s">
        <v>12</v>
      </c>
      <c r="C1830" s="42">
        <v>2046</v>
      </c>
      <c r="D1830" s="58">
        <f t="shared" si="58"/>
        <v>2122.7249999999999</v>
      </c>
      <c r="E1830" s="9"/>
    </row>
    <row r="1831" spans="1:5" ht="15.95" customHeight="1" x14ac:dyDescent="0.2">
      <c r="A1831" s="8">
        <f t="shared" si="57"/>
        <v>37001822</v>
      </c>
      <c r="B1831" s="8" t="s">
        <v>12</v>
      </c>
      <c r="C1831" s="42">
        <v>2034</v>
      </c>
      <c r="D1831" s="58">
        <f t="shared" si="58"/>
        <v>2110.2750000000001</v>
      </c>
      <c r="E1831" s="9"/>
    </row>
    <row r="1832" spans="1:5" ht="15.95" customHeight="1" x14ac:dyDescent="0.2">
      <c r="A1832" s="8">
        <f t="shared" si="57"/>
        <v>37001823</v>
      </c>
      <c r="B1832" s="8" t="s">
        <v>12</v>
      </c>
      <c r="C1832" s="42">
        <v>2046</v>
      </c>
      <c r="D1832" s="58">
        <f t="shared" si="58"/>
        <v>2122.7249999999999</v>
      </c>
      <c r="E1832" s="9"/>
    </row>
    <row r="1833" spans="1:5" ht="15.95" customHeight="1" x14ac:dyDescent="0.2">
      <c r="A1833" s="8">
        <f t="shared" si="57"/>
        <v>37001824</v>
      </c>
      <c r="B1833" s="8" t="s">
        <v>12</v>
      </c>
      <c r="C1833" s="42">
        <v>2046</v>
      </c>
      <c r="D1833" s="58">
        <f t="shared" si="58"/>
        <v>2122.7249999999999</v>
      </c>
      <c r="E1833" s="9"/>
    </row>
    <row r="1834" spans="1:5" ht="15.95" customHeight="1" x14ac:dyDescent="0.2">
      <c r="A1834" s="8">
        <f t="shared" si="57"/>
        <v>37001825</v>
      </c>
      <c r="B1834" s="8" t="s">
        <v>12</v>
      </c>
      <c r="C1834" s="42">
        <v>2046</v>
      </c>
      <c r="D1834" s="58">
        <f t="shared" si="58"/>
        <v>2122.7249999999999</v>
      </c>
      <c r="E1834" s="9"/>
    </row>
    <row r="1835" spans="1:5" ht="15.95" customHeight="1" x14ac:dyDescent="0.2">
      <c r="A1835" s="8">
        <f t="shared" si="57"/>
        <v>37001826</v>
      </c>
      <c r="B1835" s="8" t="s">
        <v>12</v>
      </c>
      <c r="C1835" s="42">
        <v>3400</v>
      </c>
      <c r="D1835" s="58">
        <f t="shared" si="58"/>
        <v>3527.5</v>
      </c>
      <c r="E1835" s="9"/>
    </row>
    <row r="1836" spans="1:5" ht="15.95" customHeight="1" x14ac:dyDescent="0.2">
      <c r="A1836" s="8">
        <f t="shared" si="57"/>
        <v>37001827</v>
      </c>
      <c r="B1836" s="8" t="s">
        <v>12</v>
      </c>
      <c r="C1836" s="42">
        <v>2046</v>
      </c>
      <c r="D1836" s="58">
        <f t="shared" si="58"/>
        <v>2122.7249999999999</v>
      </c>
      <c r="E1836" s="9"/>
    </row>
    <row r="1837" spans="1:5" ht="15.95" customHeight="1" x14ac:dyDescent="0.2">
      <c r="A1837" s="8">
        <f t="shared" si="57"/>
        <v>37001828</v>
      </c>
      <c r="B1837" s="8" t="s">
        <v>12</v>
      </c>
      <c r="C1837" s="42">
        <v>2028</v>
      </c>
      <c r="D1837" s="58">
        <f t="shared" si="58"/>
        <v>2104.0500000000002</v>
      </c>
      <c r="E1837" s="9"/>
    </row>
    <row r="1838" spans="1:5" ht="15.95" customHeight="1" x14ac:dyDescent="0.2">
      <c r="A1838" s="8">
        <f t="shared" si="57"/>
        <v>37001829</v>
      </c>
      <c r="B1838" s="8" t="s">
        <v>12</v>
      </c>
      <c r="C1838" s="42">
        <v>2034</v>
      </c>
      <c r="D1838" s="58">
        <f t="shared" si="58"/>
        <v>2110.2750000000001</v>
      </c>
      <c r="E1838" s="9"/>
    </row>
    <row r="1839" spans="1:5" ht="15.95" customHeight="1" x14ac:dyDescent="0.2">
      <c r="A1839" s="8">
        <f t="shared" si="57"/>
        <v>37001830</v>
      </c>
      <c r="B1839" s="8" t="s">
        <v>12</v>
      </c>
      <c r="C1839" s="42">
        <v>1995</v>
      </c>
      <c r="D1839" s="58">
        <f t="shared" si="58"/>
        <v>2069.8125</v>
      </c>
      <c r="E1839" s="9"/>
    </row>
    <row r="1840" spans="1:5" ht="15.95" customHeight="1" x14ac:dyDescent="0.2">
      <c r="A1840" s="8">
        <f t="shared" si="57"/>
        <v>37001831</v>
      </c>
      <c r="B1840" s="8" t="s">
        <v>12</v>
      </c>
      <c r="C1840" s="42">
        <v>2010</v>
      </c>
      <c r="D1840" s="58">
        <f t="shared" si="58"/>
        <v>2085.375</v>
      </c>
      <c r="E1840" s="9"/>
    </row>
    <row r="1841" spans="1:5" ht="15.95" customHeight="1" x14ac:dyDescent="0.2">
      <c r="A1841" s="8">
        <f t="shared" si="57"/>
        <v>37001832</v>
      </c>
      <c r="B1841" s="8" t="s">
        <v>12</v>
      </c>
      <c r="C1841" s="42">
        <v>2046</v>
      </c>
      <c r="D1841" s="58">
        <f t="shared" si="58"/>
        <v>2122.7249999999999</v>
      </c>
      <c r="E1841" s="9"/>
    </row>
    <row r="1842" spans="1:5" ht="15.95" customHeight="1" x14ac:dyDescent="0.2">
      <c r="A1842" s="8">
        <f t="shared" si="57"/>
        <v>37001833</v>
      </c>
      <c r="B1842" s="8" t="s">
        <v>12</v>
      </c>
      <c r="C1842" s="42">
        <v>2046</v>
      </c>
      <c r="D1842" s="58">
        <f t="shared" si="58"/>
        <v>2122.7249999999999</v>
      </c>
      <c r="E1842" s="9"/>
    </row>
    <row r="1843" spans="1:5" ht="15.95" customHeight="1" x14ac:dyDescent="0.2">
      <c r="A1843" s="8">
        <f t="shared" si="57"/>
        <v>37001834</v>
      </c>
      <c r="B1843" s="8" t="s">
        <v>12</v>
      </c>
      <c r="C1843" s="42">
        <v>2016</v>
      </c>
      <c r="D1843" s="58">
        <f t="shared" si="58"/>
        <v>2091.6</v>
      </c>
      <c r="E1843" s="9"/>
    </row>
    <row r="1844" spans="1:5" ht="15.95" customHeight="1" x14ac:dyDescent="0.2">
      <c r="A1844" s="8">
        <f t="shared" si="57"/>
        <v>37001835</v>
      </c>
      <c r="B1844" s="8" t="s">
        <v>12</v>
      </c>
      <c r="C1844" s="42">
        <v>2034</v>
      </c>
      <c r="D1844" s="58">
        <f t="shared" si="58"/>
        <v>2110.2750000000001</v>
      </c>
      <c r="E1844" s="9"/>
    </row>
    <row r="1845" spans="1:5" ht="15.95" customHeight="1" x14ac:dyDescent="0.2">
      <c r="A1845" s="8">
        <f t="shared" si="57"/>
        <v>37001836</v>
      </c>
      <c r="B1845" s="8" t="s">
        <v>12</v>
      </c>
      <c r="C1845" s="42">
        <v>2025</v>
      </c>
      <c r="D1845" s="58">
        <f t="shared" si="58"/>
        <v>2100.9375</v>
      </c>
      <c r="E1845" s="9"/>
    </row>
    <row r="1846" spans="1:5" ht="15.95" customHeight="1" x14ac:dyDescent="0.2">
      <c r="A1846" s="8">
        <f t="shared" si="57"/>
        <v>37001837</v>
      </c>
      <c r="B1846" s="8" t="s">
        <v>12</v>
      </c>
      <c r="C1846" s="42">
        <v>3400</v>
      </c>
      <c r="D1846" s="58">
        <f t="shared" si="58"/>
        <v>3527.5</v>
      </c>
      <c r="E1846" s="9"/>
    </row>
    <row r="1847" spans="1:5" ht="15.95" customHeight="1" x14ac:dyDescent="0.2">
      <c r="A1847" s="8">
        <f t="shared" si="57"/>
        <v>37001838</v>
      </c>
      <c r="B1847" s="8" t="s">
        <v>12</v>
      </c>
      <c r="C1847" s="42">
        <v>2046</v>
      </c>
      <c r="D1847" s="58">
        <f t="shared" si="58"/>
        <v>2122.7249999999999</v>
      </c>
      <c r="E1847" s="9"/>
    </row>
    <row r="1848" spans="1:5" ht="15.95" customHeight="1" x14ac:dyDescent="0.2">
      <c r="A1848" s="8">
        <f t="shared" si="57"/>
        <v>37001839</v>
      </c>
      <c r="B1848" s="8" t="s">
        <v>12</v>
      </c>
      <c r="C1848" s="42">
        <v>2046</v>
      </c>
      <c r="D1848" s="58">
        <f t="shared" si="58"/>
        <v>2122.7249999999999</v>
      </c>
      <c r="E1848" s="9"/>
    </row>
    <row r="1849" spans="1:5" ht="15.95" customHeight="1" x14ac:dyDescent="0.2">
      <c r="A1849" s="8">
        <f t="shared" si="57"/>
        <v>37001840</v>
      </c>
      <c r="B1849" s="8" t="s">
        <v>12</v>
      </c>
      <c r="C1849" s="42">
        <v>2046</v>
      </c>
      <c r="D1849" s="58">
        <f t="shared" si="58"/>
        <v>2122.7249999999999</v>
      </c>
      <c r="E1849" s="9"/>
    </row>
    <row r="1850" spans="1:5" ht="15.95" customHeight="1" x14ac:dyDescent="0.2">
      <c r="A1850" s="8">
        <f t="shared" si="57"/>
        <v>37001841</v>
      </c>
      <c r="B1850" s="8" t="s">
        <v>12</v>
      </c>
      <c r="C1850" s="42">
        <v>2010</v>
      </c>
      <c r="D1850" s="58">
        <f t="shared" si="58"/>
        <v>2085.375</v>
      </c>
      <c r="E1850" s="9"/>
    </row>
    <row r="1851" spans="1:5" ht="15.95" customHeight="1" x14ac:dyDescent="0.2">
      <c r="A1851" s="8">
        <f t="shared" si="57"/>
        <v>37001842</v>
      </c>
      <c r="B1851" s="8" t="s">
        <v>12</v>
      </c>
      <c r="C1851" s="42">
        <v>3400</v>
      </c>
      <c r="D1851" s="58">
        <f t="shared" si="58"/>
        <v>3527.5</v>
      </c>
      <c r="E1851" s="9"/>
    </row>
    <row r="1852" spans="1:5" ht="15.95" customHeight="1" x14ac:dyDescent="0.2">
      <c r="A1852" s="8">
        <f t="shared" si="57"/>
        <v>37001843</v>
      </c>
      <c r="B1852" s="8" t="s">
        <v>12</v>
      </c>
      <c r="C1852" s="42">
        <v>2046</v>
      </c>
      <c r="D1852" s="58">
        <f t="shared" si="58"/>
        <v>2122.7249999999999</v>
      </c>
      <c r="E1852" s="9"/>
    </row>
    <row r="1853" spans="1:5" ht="15.95" customHeight="1" x14ac:dyDescent="0.2">
      <c r="A1853" s="8">
        <f t="shared" si="57"/>
        <v>37001844</v>
      </c>
      <c r="B1853" s="8" t="s">
        <v>12</v>
      </c>
      <c r="C1853" s="42">
        <v>2043</v>
      </c>
      <c r="D1853" s="58">
        <f t="shared" si="58"/>
        <v>2119.6125000000002</v>
      </c>
      <c r="E1853" s="9"/>
    </row>
    <row r="1854" spans="1:5" ht="15.95" customHeight="1" x14ac:dyDescent="0.2">
      <c r="A1854" s="8">
        <f t="shared" si="57"/>
        <v>37001845</v>
      </c>
      <c r="B1854" s="8" t="s">
        <v>12</v>
      </c>
      <c r="C1854" s="42">
        <v>2046</v>
      </c>
      <c r="D1854" s="58">
        <f t="shared" si="58"/>
        <v>2122.7249999999999</v>
      </c>
      <c r="E1854" s="9"/>
    </row>
    <row r="1855" spans="1:5" ht="15.95" customHeight="1" x14ac:dyDescent="0.2">
      <c r="A1855" s="8">
        <f t="shared" si="57"/>
        <v>37001846</v>
      </c>
      <c r="B1855" s="8" t="s">
        <v>12</v>
      </c>
      <c r="C1855" s="42">
        <v>2046</v>
      </c>
      <c r="D1855" s="58">
        <f t="shared" si="58"/>
        <v>2122.7249999999999</v>
      </c>
      <c r="E1855" s="9"/>
    </row>
    <row r="1856" spans="1:5" ht="15.95" customHeight="1" x14ac:dyDescent="0.2">
      <c r="A1856" s="8">
        <f t="shared" si="57"/>
        <v>37001847</v>
      </c>
      <c r="B1856" s="8" t="s">
        <v>12</v>
      </c>
      <c r="C1856" s="42">
        <v>2001</v>
      </c>
      <c r="D1856" s="58">
        <f t="shared" si="58"/>
        <v>2076.0374999999999</v>
      </c>
      <c r="E1856" s="9"/>
    </row>
    <row r="1857" spans="1:5" ht="15.95" customHeight="1" x14ac:dyDescent="0.2">
      <c r="A1857" s="8">
        <f t="shared" si="57"/>
        <v>37001848</v>
      </c>
      <c r="B1857" s="8" t="s">
        <v>12</v>
      </c>
      <c r="C1857" s="42">
        <v>2028</v>
      </c>
      <c r="D1857" s="58">
        <f t="shared" si="58"/>
        <v>2104.0500000000002</v>
      </c>
      <c r="E1857" s="9"/>
    </row>
    <row r="1858" spans="1:5" ht="15.95" customHeight="1" x14ac:dyDescent="0.2">
      <c r="A1858" s="8">
        <f t="shared" si="57"/>
        <v>37001849</v>
      </c>
      <c r="B1858" s="8" t="s">
        <v>12</v>
      </c>
      <c r="C1858" s="42">
        <v>2046</v>
      </c>
      <c r="D1858" s="58">
        <f t="shared" si="58"/>
        <v>2122.7249999999999</v>
      </c>
      <c r="E1858" s="9"/>
    </row>
    <row r="1859" spans="1:5" ht="15.95" customHeight="1" x14ac:dyDescent="0.2">
      <c r="A1859" s="8">
        <f t="shared" si="57"/>
        <v>37001850</v>
      </c>
      <c r="B1859" s="8" t="s">
        <v>12</v>
      </c>
      <c r="C1859" s="42">
        <v>2046</v>
      </c>
      <c r="D1859" s="58">
        <f t="shared" si="58"/>
        <v>2122.7249999999999</v>
      </c>
      <c r="E1859" s="9"/>
    </row>
    <row r="1860" spans="1:5" ht="15.95" customHeight="1" x14ac:dyDescent="0.2">
      <c r="A1860" s="8">
        <f t="shared" si="57"/>
        <v>37001851</v>
      </c>
      <c r="B1860" s="8" t="s">
        <v>12</v>
      </c>
      <c r="C1860" s="42">
        <v>2046</v>
      </c>
      <c r="D1860" s="58">
        <f t="shared" si="58"/>
        <v>2122.7249999999999</v>
      </c>
      <c r="E1860" s="9"/>
    </row>
    <row r="1861" spans="1:5" ht="15.95" customHeight="1" x14ac:dyDescent="0.2">
      <c r="A1861" s="8">
        <f t="shared" si="57"/>
        <v>37001852</v>
      </c>
      <c r="B1861" s="8" t="s">
        <v>12</v>
      </c>
      <c r="C1861" s="42">
        <v>2046</v>
      </c>
      <c r="D1861" s="58">
        <f t="shared" si="58"/>
        <v>2122.7249999999999</v>
      </c>
      <c r="E1861" s="9"/>
    </row>
    <row r="1862" spans="1:5" ht="15.95" customHeight="1" x14ac:dyDescent="0.2">
      <c r="A1862" s="8">
        <f t="shared" si="57"/>
        <v>37001853</v>
      </c>
      <c r="B1862" s="8" t="s">
        <v>12</v>
      </c>
      <c r="C1862" s="42">
        <v>2025</v>
      </c>
      <c r="D1862" s="58">
        <f t="shared" si="58"/>
        <v>2100.9375</v>
      </c>
      <c r="E1862" s="9"/>
    </row>
    <row r="1863" spans="1:5" ht="15.95" customHeight="1" x14ac:dyDescent="0.2">
      <c r="A1863" s="8">
        <f t="shared" si="57"/>
        <v>37001854</v>
      </c>
      <c r="B1863" s="8" t="s">
        <v>12</v>
      </c>
      <c r="C1863" s="42">
        <v>2046</v>
      </c>
      <c r="D1863" s="58">
        <f t="shared" si="58"/>
        <v>2122.7249999999999</v>
      </c>
      <c r="E1863" s="9"/>
    </row>
    <row r="1864" spans="1:5" ht="15.95" customHeight="1" x14ac:dyDescent="0.2">
      <c r="A1864" s="8">
        <f t="shared" si="57"/>
        <v>37001855</v>
      </c>
      <c r="B1864" s="8" t="s">
        <v>12</v>
      </c>
      <c r="C1864" s="42">
        <v>2046</v>
      </c>
      <c r="D1864" s="58">
        <f t="shared" si="58"/>
        <v>2122.7249999999999</v>
      </c>
      <c r="E1864" s="9"/>
    </row>
    <row r="1865" spans="1:5" ht="15.95" customHeight="1" x14ac:dyDescent="0.2">
      <c r="A1865" s="8">
        <f t="shared" si="57"/>
        <v>37001856</v>
      </c>
      <c r="B1865" s="8" t="s">
        <v>12</v>
      </c>
      <c r="C1865" s="42">
        <v>2046</v>
      </c>
      <c r="D1865" s="58">
        <f t="shared" si="58"/>
        <v>2122.7249999999999</v>
      </c>
      <c r="E1865" s="9"/>
    </row>
    <row r="1866" spans="1:5" ht="15.95" customHeight="1" x14ac:dyDescent="0.2">
      <c r="A1866" s="8">
        <f t="shared" si="57"/>
        <v>37001857</v>
      </c>
      <c r="B1866" s="8" t="s">
        <v>12</v>
      </c>
      <c r="C1866" s="42">
        <v>2004</v>
      </c>
      <c r="D1866" s="58">
        <f t="shared" si="58"/>
        <v>2079.15</v>
      </c>
      <c r="E1866" s="9"/>
    </row>
    <row r="1867" spans="1:5" ht="15.95" customHeight="1" x14ac:dyDescent="0.2">
      <c r="A1867" s="8">
        <f t="shared" ref="A1867:A1930" si="59">A1866+1</f>
        <v>37001858</v>
      </c>
      <c r="B1867" s="8" t="s">
        <v>12</v>
      </c>
      <c r="C1867" s="42">
        <v>2004</v>
      </c>
      <c r="D1867" s="58">
        <f t="shared" ref="D1867:D1930" si="60">IF(B1867=VLOOKUP(B1867,$F$10:$G$15,1,0),C1867+(C1867*(VLOOKUP(B1867,$F$10:$G$15,2,0))),0)</f>
        <v>2079.15</v>
      </c>
      <c r="E1867" s="9"/>
    </row>
    <row r="1868" spans="1:5" ht="15.95" customHeight="1" x14ac:dyDescent="0.2">
      <c r="A1868" s="8">
        <f t="shared" si="59"/>
        <v>37001859</v>
      </c>
      <c r="B1868" s="8" t="s">
        <v>12</v>
      </c>
      <c r="C1868" s="42">
        <v>2034</v>
      </c>
      <c r="D1868" s="58">
        <f t="shared" si="60"/>
        <v>2110.2750000000001</v>
      </c>
      <c r="E1868" s="9"/>
    </row>
    <row r="1869" spans="1:5" ht="15.95" customHeight="1" x14ac:dyDescent="0.2">
      <c r="A1869" s="8">
        <f t="shared" si="59"/>
        <v>37001860</v>
      </c>
      <c r="B1869" s="8" t="s">
        <v>12</v>
      </c>
      <c r="C1869" s="42">
        <v>2046</v>
      </c>
      <c r="D1869" s="58">
        <f t="shared" si="60"/>
        <v>2122.7249999999999</v>
      </c>
      <c r="E1869" s="9"/>
    </row>
    <row r="1870" spans="1:5" ht="15.95" customHeight="1" x14ac:dyDescent="0.2">
      <c r="A1870" s="8">
        <f t="shared" si="59"/>
        <v>37001861</v>
      </c>
      <c r="B1870" s="8" t="s">
        <v>12</v>
      </c>
      <c r="C1870" s="42">
        <v>2046</v>
      </c>
      <c r="D1870" s="58">
        <f t="shared" si="60"/>
        <v>2122.7249999999999</v>
      </c>
      <c r="E1870" s="9"/>
    </row>
    <row r="1871" spans="1:5" ht="15.95" customHeight="1" x14ac:dyDescent="0.2">
      <c r="A1871" s="8">
        <f t="shared" si="59"/>
        <v>37001862</v>
      </c>
      <c r="B1871" s="8" t="s">
        <v>12</v>
      </c>
      <c r="C1871" s="42">
        <v>2022</v>
      </c>
      <c r="D1871" s="58">
        <f t="shared" si="60"/>
        <v>2097.8249999999998</v>
      </c>
      <c r="E1871" s="9"/>
    </row>
    <row r="1872" spans="1:5" ht="15.95" customHeight="1" x14ac:dyDescent="0.2">
      <c r="A1872" s="8">
        <f t="shared" si="59"/>
        <v>37001863</v>
      </c>
      <c r="B1872" s="8" t="s">
        <v>12</v>
      </c>
      <c r="C1872" s="42">
        <v>1992</v>
      </c>
      <c r="D1872" s="58">
        <f t="shared" si="60"/>
        <v>2066.6999999999998</v>
      </c>
      <c r="E1872" s="9"/>
    </row>
    <row r="1873" spans="1:5" ht="15.95" customHeight="1" x14ac:dyDescent="0.2">
      <c r="A1873" s="8">
        <f t="shared" si="59"/>
        <v>37001864</v>
      </c>
      <c r="B1873" s="8" t="s">
        <v>12</v>
      </c>
      <c r="C1873" s="42">
        <v>2034</v>
      </c>
      <c r="D1873" s="58">
        <f t="shared" si="60"/>
        <v>2110.2750000000001</v>
      </c>
      <c r="E1873" s="9"/>
    </row>
    <row r="1874" spans="1:5" ht="15.95" customHeight="1" x14ac:dyDescent="0.2">
      <c r="A1874" s="8">
        <f t="shared" si="59"/>
        <v>37001865</v>
      </c>
      <c r="B1874" s="8" t="s">
        <v>12</v>
      </c>
      <c r="C1874" s="42">
        <v>2013</v>
      </c>
      <c r="D1874" s="58">
        <f t="shared" si="60"/>
        <v>2088.4875000000002</v>
      </c>
      <c r="E1874" s="9"/>
    </row>
    <row r="1875" spans="1:5" ht="15.95" customHeight="1" x14ac:dyDescent="0.2">
      <c r="A1875" s="8">
        <f t="shared" si="59"/>
        <v>37001866</v>
      </c>
      <c r="B1875" s="8" t="s">
        <v>12</v>
      </c>
      <c r="C1875" s="42">
        <v>2046</v>
      </c>
      <c r="D1875" s="58">
        <f t="shared" si="60"/>
        <v>2122.7249999999999</v>
      </c>
      <c r="E1875" s="9"/>
    </row>
    <row r="1876" spans="1:5" ht="15.95" customHeight="1" x14ac:dyDescent="0.2">
      <c r="A1876" s="8">
        <f t="shared" si="59"/>
        <v>37001867</v>
      </c>
      <c r="B1876" s="8" t="s">
        <v>12</v>
      </c>
      <c r="C1876" s="42">
        <v>2037</v>
      </c>
      <c r="D1876" s="58">
        <f t="shared" si="60"/>
        <v>2113.3874999999998</v>
      </c>
      <c r="E1876" s="9"/>
    </row>
    <row r="1877" spans="1:5" ht="15.95" customHeight="1" x14ac:dyDescent="0.2">
      <c r="A1877" s="8">
        <f t="shared" si="59"/>
        <v>37001868</v>
      </c>
      <c r="B1877" s="8" t="s">
        <v>12</v>
      </c>
      <c r="C1877" s="42">
        <v>1992</v>
      </c>
      <c r="D1877" s="58">
        <f t="shared" si="60"/>
        <v>2066.6999999999998</v>
      </c>
      <c r="E1877" s="9"/>
    </row>
    <row r="1878" spans="1:5" ht="15.95" customHeight="1" x14ac:dyDescent="0.2">
      <c r="A1878" s="8">
        <f t="shared" si="59"/>
        <v>37001869</v>
      </c>
      <c r="B1878" s="8" t="s">
        <v>12</v>
      </c>
      <c r="C1878" s="42">
        <v>2025</v>
      </c>
      <c r="D1878" s="58">
        <f t="shared" si="60"/>
        <v>2100.9375</v>
      </c>
      <c r="E1878" s="9"/>
    </row>
    <row r="1879" spans="1:5" ht="15.95" customHeight="1" x14ac:dyDescent="0.2">
      <c r="A1879" s="8">
        <f t="shared" si="59"/>
        <v>37001870</v>
      </c>
      <c r="B1879" s="8" t="s">
        <v>12</v>
      </c>
      <c r="C1879" s="42">
        <v>3400</v>
      </c>
      <c r="D1879" s="58">
        <f t="shared" si="60"/>
        <v>3527.5</v>
      </c>
      <c r="E1879" s="9"/>
    </row>
    <row r="1880" spans="1:5" ht="15.95" customHeight="1" x14ac:dyDescent="0.2">
      <c r="A1880" s="8">
        <f t="shared" si="59"/>
        <v>37001871</v>
      </c>
      <c r="B1880" s="8" t="s">
        <v>12</v>
      </c>
      <c r="C1880" s="42">
        <v>2046</v>
      </c>
      <c r="D1880" s="58">
        <f t="shared" si="60"/>
        <v>2122.7249999999999</v>
      </c>
      <c r="E1880" s="9"/>
    </row>
    <row r="1881" spans="1:5" ht="15.95" customHeight="1" x14ac:dyDescent="0.2">
      <c r="A1881" s="8">
        <f t="shared" si="59"/>
        <v>37001872</v>
      </c>
      <c r="B1881" s="8" t="s">
        <v>12</v>
      </c>
      <c r="C1881" s="42">
        <v>2046</v>
      </c>
      <c r="D1881" s="58">
        <f t="shared" si="60"/>
        <v>2122.7249999999999</v>
      </c>
      <c r="E1881" s="9"/>
    </row>
    <row r="1882" spans="1:5" ht="15.95" customHeight="1" x14ac:dyDescent="0.2">
      <c r="A1882" s="8">
        <f t="shared" si="59"/>
        <v>37001873</v>
      </c>
      <c r="B1882" s="8" t="s">
        <v>12</v>
      </c>
      <c r="C1882" s="42">
        <v>2046</v>
      </c>
      <c r="D1882" s="58">
        <f t="shared" si="60"/>
        <v>2122.7249999999999</v>
      </c>
      <c r="E1882" s="9"/>
    </row>
    <row r="1883" spans="1:5" ht="15.95" customHeight="1" x14ac:dyDescent="0.2">
      <c r="A1883" s="8">
        <f t="shared" si="59"/>
        <v>37001874</v>
      </c>
      <c r="B1883" s="8" t="s">
        <v>12</v>
      </c>
      <c r="C1883" s="42">
        <v>2046</v>
      </c>
      <c r="D1883" s="58">
        <f t="shared" si="60"/>
        <v>2122.7249999999999</v>
      </c>
      <c r="E1883" s="9"/>
    </row>
    <row r="1884" spans="1:5" ht="15.95" customHeight="1" x14ac:dyDescent="0.2">
      <c r="A1884" s="8">
        <f t="shared" si="59"/>
        <v>37001875</v>
      </c>
      <c r="B1884" s="8" t="s">
        <v>12</v>
      </c>
      <c r="C1884" s="42">
        <v>2028</v>
      </c>
      <c r="D1884" s="58">
        <f t="shared" si="60"/>
        <v>2104.0500000000002</v>
      </c>
      <c r="E1884" s="9"/>
    </row>
    <row r="1885" spans="1:5" ht="15.95" customHeight="1" x14ac:dyDescent="0.2">
      <c r="A1885" s="8">
        <f t="shared" si="59"/>
        <v>37001876</v>
      </c>
      <c r="B1885" s="8" t="s">
        <v>12</v>
      </c>
      <c r="C1885" s="42">
        <v>2013</v>
      </c>
      <c r="D1885" s="58">
        <f t="shared" si="60"/>
        <v>2088.4875000000002</v>
      </c>
      <c r="E1885" s="9"/>
    </row>
    <row r="1886" spans="1:5" ht="15.95" customHeight="1" x14ac:dyDescent="0.2">
      <c r="A1886" s="8">
        <f t="shared" si="59"/>
        <v>37001877</v>
      </c>
      <c r="B1886" s="8" t="s">
        <v>12</v>
      </c>
      <c r="C1886" s="42">
        <v>2040</v>
      </c>
      <c r="D1886" s="58">
        <f t="shared" si="60"/>
        <v>2116.5</v>
      </c>
      <c r="E1886" s="9"/>
    </row>
    <row r="1887" spans="1:5" ht="15.95" customHeight="1" x14ac:dyDescent="0.2">
      <c r="A1887" s="8">
        <f t="shared" si="59"/>
        <v>37001878</v>
      </c>
      <c r="B1887" s="8" t="s">
        <v>12</v>
      </c>
      <c r="C1887" s="42">
        <v>2010</v>
      </c>
      <c r="D1887" s="58">
        <f t="shared" si="60"/>
        <v>2085.375</v>
      </c>
      <c r="E1887" s="9"/>
    </row>
    <row r="1888" spans="1:5" ht="15.95" customHeight="1" x14ac:dyDescent="0.2">
      <c r="A1888" s="8">
        <f t="shared" si="59"/>
        <v>37001879</v>
      </c>
      <c r="B1888" s="8" t="s">
        <v>12</v>
      </c>
      <c r="C1888" s="42">
        <v>2046</v>
      </c>
      <c r="D1888" s="58">
        <f t="shared" si="60"/>
        <v>2122.7249999999999</v>
      </c>
      <c r="E1888" s="9"/>
    </row>
    <row r="1889" spans="1:5" ht="15.95" customHeight="1" x14ac:dyDescent="0.2">
      <c r="A1889" s="8">
        <f t="shared" si="59"/>
        <v>37001880</v>
      </c>
      <c r="B1889" s="8" t="s">
        <v>12</v>
      </c>
      <c r="C1889" s="42">
        <v>2013</v>
      </c>
      <c r="D1889" s="58">
        <f t="shared" si="60"/>
        <v>2088.4875000000002</v>
      </c>
      <c r="E1889" s="9"/>
    </row>
    <row r="1890" spans="1:5" ht="15.95" customHeight="1" x14ac:dyDescent="0.2">
      <c r="A1890" s="8">
        <f t="shared" si="59"/>
        <v>37001881</v>
      </c>
      <c r="B1890" s="8" t="s">
        <v>12</v>
      </c>
      <c r="C1890" s="42">
        <v>2046</v>
      </c>
      <c r="D1890" s="58">
        <f t="shared" si="60"/>
        <v>2122.7249999999999</v>
      </c>
      <c r="E1890" s="9"/>
    </row>
    <row r="1891" spans="1:5" ht="15.95" customHeight="1" x14ac:dyDescent="0.2">
      <c r="A1891" s="8">
        <f t="shared" si="59"/>
        <v>37001882</v>
      </c>
      <c r="B1891" s="8" t="s">
        <v>12</v>
      </c>
      <c r="C1891" s="42">
        <v>2028</v>
      </c>
      <c r="D1891" s="58">
        <f t="shared" si="60"/>
        <v>2104.0500000000002</v>
      </c>
      <c r="E1891" s="9"/>
    </row>
    <row r="1892" spans="1:5" ht="15.95" customHeight="1" x14ac:dyDescent="0.2">
      <c r="A1892" s="8">
        <f t="shared" si="59"/>
        <v>37001883</v>
      </c>
      <c r="B1892" s="8" t="s">
        <v>12</v>
      </c>
      <c r="C1892" s="42">
        <v>2046</v>
      </c>
      <c r="D1892" s="58">
        <f t="shared" si="60"/>
        <v>2122.7249999999999</v>
      </c>
      <c r="E1892" s="9"/>
    </row>
    <row r="1893" spans="1:5" ht="15.95" customHeight="1" x14ac:dyDescent="0.2">
      <c r="A1893" s="8">
        <f t="shared" si="59"/>
        <v>37001884</v>
      </c>
      <c r="B1893" s="8" t="s">
        <v>12</v>
      </c>
      <c r="C1893" s="42">
        <v>2046</v>
      </c>
      <c r="D1893" s="58">
        <f t="shared" si="60"/>
        <v>2122.7249999999999</v>
      </c>
      <c r="E1893" s="9"/>
    </row>
    <row r="1894" spans="1:5" ht="15.95" customHeight="1" x14ac:dyDescent="0.2">
      <c r="A1894" s="8">
        <f t="shared" si="59"/>
        <v>37001885</v>
      </c>
      <c r="B1894" s="8" t="s">
        <v>12</v>
      </c>
      <c r="C1894" s="42">
        <v>2046</v>
      </c>
      <c r="D1894" s="58">
        <f t="shared" si="60"/>
        <v>2122.7249999999999</v>
      </c>
      <c r="E1894" s="9"/>
    </row>
    <row r="1895" spans="1:5" ht="15.95" customHeight="1" x14ac:dyDescent="0.2">
      <c r="A1895" s="8">
        <f t="shared" si="59"/>
        <v>37001886</v>
      </c>
      <c r="B1895" s="8" t="s">
        <v>12</v>
      </c>
      <c r="C1895" s="42">
        <v>2031</v>
      </c>
      <c r="D1895" s="58">
        <f t="shared" si="60"/>
        <v>2107.1624999999999</v>
      </c>
      <c r="E1895" s="9"/>
    </row>
    <row r="1896" spans="1:5" ht="15.95" customHeight="1" x14ac:dyDescent="0.2">
      <c r="A1896" s="8">
        <f t="shared" si="59"/>
        <v>37001887</v>
      </c>
      <c r="B1896" s="8" t="s">
        <v>12</v>
      </c>
      <c r="C1896" s="42">
        <v>2046</v>
      </c>
      <c r="D1896" s="58">
        <f t="shared" si="60"/>
        <v>2122.7249999999999</v>
      </c>
      <c r="E1896" s="9"/>
    </row>
    <row r="1897" spans="1:5" ht="15.95" customHeight="1" x14ac:dyDescent="0.2">
      <c r="A1897" s="8">
        <f t="shared" si="59"/>
        <v>37001888</v>
      </c>
      <c r="B1897" s="8" t="s">
        <v>12</v>
      </c>
      <c r="C1897" s="42">
        <v>1998</v>
      </c>
      <c r="D1897" s="58">
        <f t="shared" si="60"/>
        <v>2072.9250000000002</v>
      </c>
      <c r="E1897" s="9"/>
    </row>
    <row r="1898" spans="1:5" ht="15.95" customHeight="1" x14ac:dyDescent="0.2">
      <c r="A1898" s="8">
        <f t="shared" si="59"/>
        <v>37001889</v>
      </c>
      <c r="B1898" s="8" t="s">
        <v>12</v>
      </c>
      <c r="C1898" s="42">
        <v>2046</v>
      </c>
      <c r="D1898" s="58">
        <f t="shared" si="60"/>
        <v>2122.7249999999999</v>
      </c>
      <c r="E1898" s="9"/>
    </row>
    <row r="1899" spans="1:5" ht="15.95" customHeight="1" x14ac:dyDescent="0.2">
      <c r="A1899" s="8">
        <f t="shared" si="59"/>
        <v>37001890</v>
      </c>
      <c r="B1899" s="8" t="s">
        <v>12</v>
      </c>
      <c r="C1899" s="42">
        <v>2022</v>
      </c>
      <c r="D1899" s="58">
        <f t="shared" si="60"/>
        <v>2097.8249999999998</v>
      </c>
      <c r="E1899" s="9"/>
    </row>
    <row r="1900" spans="1:5" ht="15.95" customHeight="1" x14ac:dyDescent="0.2">
      <c r="A1900" s="8">
        <f t="shared" si="59"/>
        <v>37001891</v>
      </c>
      <c r="B1900" s="8" t="s">
        <v>12</v>
      </c>
      <c r="C1900" s="42">
        <v>2046</v>
      </c>
      <c r="D1900" s="58">
        <f t="shared" si="60"/>
        <v>2122.7249999999999</v>
      </c>
      <c r="E1900" s="9"/>
    </row>
    <row r="1901" spans="1:5" ht="15.95" customHeight="1" x14ac:dyDescent="0.2">
      <c r="A1901" s="8">
        <f t="shared" si="59"/>
        <v>37001892</v>
      </c>
      <c r="B1901" s="8" t="s">
        <v>12</v>
      </c>
      <c r="C1901" s="42">
        <v>2031</v>
      </c>
      <c r="D1901" s="58">
        <f t="shared" si="60"/>
        <v>2107.1624999999999</v>
      </c>
      <c r="E1901" s="9"/>
    </row>
    <row r="1902" spans="1:5" ht="15.95" customHeight="1" x14ac:dyDescent="0.2">
      <c r="A1902" s="8">
        <f t="shared" si="59"/>
        <v>37001893</v>
      </c>
      <c r="B1902" s="8" t="s">
        <v>12</v>
      </c>
      <c r="C1902" s="42">
        <v>2046</v>
      </c>
      <c r="D1902" s="58">
        <f t="shared" si="60"/>
        <v>2122.7249999999999</v>
      </c>
      <c r="E1902" s="9"/>
    </row>
    <row r="1903" spans="1:5" ht="15.95" customHeight="1" x14ac:dyDescent="0.2">
      <c r="A1903" s="8">
        <f t="shared" si="59"/>
        <v>37001894</v>
      </c>
      <c r="B1903" s="8" t="s">
        <v>12</v>
      </c>
      <c r="C1903" s="42">
        <v>2046</v>
      </c>
      <c r="D1903" s="58">
        <f t="shared" si="60"/>
        <v>2122.7249999999999</v>
      </c>
      <c r="E1903" s="9"/>
    </row>
    <row r="1904" spans="1:5" ht="15.95" customHeight="1" x14ac:dyDescent="0.2">
      <c r="A1904" s="8">
        <f t="shared" si="59"/>
        <v>37001895</v>
      </c>
      <c r="B1904" s="8" t="s">
        <v>12</v>
      </c>
      <c r="C1904" s="42">
        <v>2046</v>
      </c>
      <c r="D1904" s="58">
        <f t="shared" si="60"/>
        <v>2122.7249999999999</v>
      </c>
      <c r="E1904" s="9"/>
    </row>
    <row r="1905" spans="1:5" ht="15.95" customHeight="1" x14ac:dyDescent="0.2">
      <c r="A1905" s="8">
        <f t="shared" si="59"/>
        <v>37001896</v>
      </c>
      <c r="B1905" s="8" t="s">
        <v>12</v>
      </c>
      <c r="C1905" s="42">
        <v>2046</v>
      </c>
      <c r="D1905" s="58">
        <f t="shared" si="60"/>
        <v>2122.7249999999999</v>
      </c>
      <c r="E1905" s="9"/>
    </row>
    <row r="1906" spans="1:5" ht="15.95" customHeight="1" x14ac:dyDescent="0.2">
      <c r="A1906" s="8">
        <f t="shared" si="59"/>
        <v>37001897</v>
      </c>
      <c r="B1906" s="8" t="s">
        <v>12</v>
      </c>
      <c r="C1906" s="42">
        <v>1992</v>
      </c>
      <c r="D1906" s="58">
        <f t="shared" si="60"/>
        <v>2066.6999999999998</v>
      </c>
      <c r="E1906" s="9"/>
    </row>
    <row r="1907" spans="1:5" ht="15.95" customHeight="1" x14ac:dyDescent="0.2">
      <c r="A1907" s="8">
        <f t="shared" si="59"/>
        <v>37001898</v>
      </c>
      <c r="B1907" s="8" t="s">
        <v>12</v>
      </c>
      <c r="C1907" s="42">
        <v>2022</v>
      </c>
      <c r="D1907" s="58">
        <f t="shared" si="60"/>
        <v>2097.8249999999998</v>
      </c>
      <c r="E1907" s="9"/>
    </row>
    <row r="1908" spans="1:5" ht="15.95" customHeight="1" x14ac:dyDescent="0.2">
      <c r="A1908" s="8">
        <f t="shared" si="59"/>
        <v>37001899</v>
      </c>
      <c r="B1908" s="8" t="s">
        <v>12</v>
      </c>
      <c r="C1908" s="42">
        <v>2028</v>
      </c>
      <c r="D1908" s="58">
        <f t="shared" si="60"/>
        <v>2104.0500000000002</v>
      </c>
      <c r="E1908" s="9"/>
    </row>
    <row r="1909" spans="1:5" ht="15.95" customHeight="1" x14ac:dyDescent="0.2">
      <c r="A1909" s="8">
        <f t="shared" si="59"/>
        <v>37001900</v>
      </c>
      <c r="B1909" s="8" t="s">
        <v>12</v>
      </c>
      <c r="C1909" s="42">
        <v>2046</v>
      </c>
      <c r="D1909" s="58">
        <f t="shared" si="60"/>
        <v>2122.7249999999999</v>
      </c>
      <c r="E1909" s="9"/>
    </row>
    <row r="1910" spans="1:5" ht="15.95" customHeight="1" x14ac:dyDescent="0.2">
      <c r="A1910" s="8">
        <f t="shared" si="59"/>
        <v>37001901</v>
      </c>
      <c r="B1910" s="8" t="s">
        <v>12</v>
      </c>
      <c r="C1910" s="42">
        <v>2046</v>
      </c>
      <c r="D1910" s="58">
        <f t="shared" si="60"/>
        <v>2122.7249999999999</v>
      </c>
      <c r="E1910" s="9"/>
    </row>
    <row r="1911" spans="1:5" ht="15.95" customHeight="1" x14ac:dyDescent="0.2">
      <c r="A1911" s="8">
        <f t="shared" si="59"/>
        <v>37001902</v>
      </c>
      <c r="B1911" s="8" t="s">
        <v>12</v>
      </c>
      <c r="C1911" s="42">
        <v>2046</v>
      </c>
      <c r="D1911" s="58">
        <f t="shared" si="60"/>
        <v>2122.7249999999999</v>
      </c>
      <c r="E1911" s="9"/>
    </row>
    <row r="1912" spans="1:5" ht="15.95" customHeight="1" x14ac:dyDescent="0.2">
      <c r="A1912" s="8">
        <f t="shared" si="59"/>
        <v>37001903</v>
      </c>
      <c r="B1912" s="8" t="s">
        <v>12</v>
      </c>
      <c r="C1912" s="42">
        <v>2013</v>
      </c>
      <c r="D1912" s="58">
        <f t="shared" si="60"/>
        <v>2088.4875000000002</v>
      </c>
      <c r="E1912" s="9"/>
    </row>
    <row r="1913" spans="1:5" ht="15.95" customHeight="1" x14ac:dyDescent="0.2">
      <c r="A1913" s="8">
        <f t="shared" si="59"/>
        <v>37001904</v>
      </c>
      <c r="B1913" s="8" t="s">
        <v>12</v>
      </c>
      <c r="C1913" s="42">
        <v>540</v>
      </c>
      <c r="D1913" s="58">
        <f t="shared" si="60"/>
        <v>560.25</v>
      </c>
      <c r="E1913" s="9"/>
    </row>
    <row r="1914" spans="1:5" ht="15.95" customHeight="1" x14ac:dyDescent="0.2">
      <c r="A1914" s="8">
        <f t="shared" si="59"/>
        <v>37001905</v>
      </c>
      <c r="B1914" s="8" t="s">
        <v>12</v>
      </c>
      <c r="C1914" s="42">
        <v>2046</v>
      </c>
      <c r="D1914" s="58">
        <f t="shared" si="60"/>
        <v>2122.7249999999999</v>
      </c>
      <c r="E1914" s="9"/>
    </row>
    <row r="1915" spans="1:5" ht="15.95" customHeight="1" x14ac:dyDescent="0.2">
      <c r="A1915" s="8">
        <f t="shared" si="59"/>
        <v>37001906</v>
      </c>
      <c r="B1915" s="8" t="s">
        <v>12</v>
      </c>
      <c r="C1915" s="42">
        <v>2028</v>
      </c>
      <c r="D1915" s="58">
        <f t="shared" si="60"/>
        <v>2104.0500000000002</v>
      </c>
      <c r="E1915" s="9"/>
    </row>
    <row r="1916" spans="1:5" ht="15.95" customHeight="1" x14ac:dyDescent="0.2">
      <c r="A1916" s="8">
        <f t="shared" si="59"/>
        <v>37001907</v>
      </c>
      <c r="B1916" s="8" t="s">
        <v>12</v>
      </c>
      <c r="C1916" s="42">
        <v>3400</v>
      </c>
      <c r="D1916" s="58">
        <f t="shared" si="60"/>
        <v>3527.5</v>
      </c>
      <c r="E1916" s="9"/>
    </row>
    <row r="1917" spans="1:5" ht="15.95" customHeight="1" x14ac:dyDescent="0.2">
      <c r="A1917" s="8">
        <f t="shared" si="59"/>
        <v>37001908</v>
      </c>
      <c r="B1917" s="8" t="s">
        <v>12</v>
      </c>
      <c r="C1917" s="42">
        <v>2046</v>
      </c>
      <c r="D1917" s="58">
        <f t="shared" si="60"/>
        <v>2122.7249999999999</v>
      </c>
      <c r="E1917" s="9"/>
    </row>
    <row r="1918" spans="1:5" ht="15.95" customHeight="1" x14ac:dyDescent="0.2">
      <c r="A1918" s="8">
        <f t="shared" si="59"/>
        <v>37001909</v>
      </c>
      <c r="B1918" s="8" t="s">
        <v>12</v>
      </c>
      <c r="C1918" s="42">
        <v>2046</v>
      </c>
      <c r="D1918" s="58">
        <f t="shared" si="60"/>
        <v>2122.7249999999999</v>
      </c>
      <c r="E1918" s="9"/>
    </row>
    <row r="1919" spans="1:5" ht="15.95" customHeight="1" x14ac:dyDescent="0.2">
      <c r="A1919" s="8">
        <f t="shared" si="59"/>
        <v>37001910</v>
      </c>
      <c r="B1919" s="8" t="s">
        <v>12</v>
      </c>
      <c r="C1919" s="42">
        <v>2040</v>
      </c>
      <c r="D1919" s="58">
        <f t="shared" si="60"/>
        <v>2116.5</v>
      </c>
      <c r="E1919" s="9"/>
    </row>
    <row r="1920" spans="1:5" ht="15.95" customHeight="1" x14ac:dyDescent="0.2">
      <c r="A1920" s="8">
        <f t="shared" si="59"/>
        <v>37001911</v>
      </c>
      <c r="B1920" s="8" t="s">
        <v>12</v>
      </c>
      <c r="C1920" s="42">
        <v>2028</v>
      </c>
      <c r="D1920" s="58">
        <f t="shared" si="60"/>
        <v>2104.0500000000002</v>
      </c>
      <c r="E1920" s="9"/>
    </row>
    <row r="1921" spans="1:5" ht="15.95" customHeight="1" x14ac:dyDescent="0.2">
      <c r="A1921" s="8">
        <f t="shared" si="59"/>
        <v>37001912</v>
      </c>
      <c r="B1921" s="8" t="s">
        <v>12</v>
      </c>
      <c r="C1921" s="42">
        <v>2046</v>
      </c>
      <c r="D1921" s="58">
        <f t="shared" si="60"/>
        <v>2122.7249999999999</v>
      </c>
      <c r="E1921" s="9"/>
    </row>
    <row r="1922" spans="1:5" ht="15.95" customHeight="1" x14ac:dyDescent="0.2">
      <c r="A1922" s="8">
        <f t="shared" si="59"/>
        <v>37001913</v>
      </c>
      <c r="B1922" s="8" t="s">
        <v>12</v>
      </c>
      <c r="C1922" s="42">
        <v>2046</v>
      </c>
      <c r="D1922" s="58">
        <f t="shared" si="60"/>
        <v>2122.7249999999999</v>
      </c>
      <c r="E1922" s="9"/>
    </row>
    <row r="1923" spans="1:5" ht="15.95" customHeight="1" x14ac:dyDescent="0.2">
      <c r="A1923" s="8">
        <f t="shared" si="59"/>
        <v>37001914</v>
      </c>
      <c r="B1923" s="8" t="s">
        <v>12</v>
      </c>
      <c r="C1923" s="42">
        <v>2046</v>
      </c>
      <c r="D1923" s="58">
        <f t="shared" si="60"/>
        <v>2122.7249999999999</v>
      </c>
      <c r="E1923" s="9"/>
    </row>
    <row r="1924" spans="1:5" ht="15.95" customHeight="1" x14ac:dyDescent="0.2">
      <c r="A1924" s="8">
        <f t="shared" si="59"/>
        <v>37001915</v>
      </c>
      <c r="B1924" s="8" t="s">
        <v>12</v>
      </c>
      <c r="C1924" s="42">
        <v>2046</v>
      </c>
      <c r="D1924" s="58">
        <f t="shared" si="60"/>
        <v>2122.7249999999999</v>
      </c>
      <c r="E1924" s="9"/>
    </row>
    <row r="1925" spans="1:5" ht="15.95" customHeight="1" x14ac:dyDescent="0.2">
      <c r="A1925" s="8">
        <f t="shared" si="59"/>
        <v>37001916</v>
      </c>
      <c r="B1925" s="8" t="s">
        <v>12</v>
      </c>
      <c r="C1925" s="42">
        <v>2046</v>
      </c>
      <c r="D1925" s="58">
        <f t="shared" si="60"/>
        <v>2122.7249999999999</v>
      </c>
      <c r="E1925" s="9"/>
    </row>
    <row r="1926" spans="1:5" ht="15.95" customHeight="1" x14ac:dyDescent="0.2">
      <c r="A1926" s="8">
        <f t="shared" si="59"/>
        <v>37001917</v>
      </c>
      <c r="B1926" s="8" t="s">
        <v>12</v>
      </c>
      <c r="C1926" s="42">
        <v>1995</v>
      </c>
      <c r="D1926" s="58">
        <f t="shared" si="60"/>
        <v>2069.8125</v>
      </c>
      <c r="E1926" s="9"/>
    </row>
    <row r="1927" spans="1:5" ht="15.95" customHeight="1" x14ac:dyDescent="0.2">
      <c r="A1927" s="8">
        <f t="shared" si="59"/>
        <v>37001918</v>
      </c>
      <c r="B1927" s="8" t="s">
        <v>12</v>
      </c>
      <c r="C1927" s="42">
        <v>2046</v>
      </c>
      <c r="D1927" s="58">
        <f t="shared" si="60"/>
        <v>2122.7249999999999</v>
      </c>
      <c r="E1927" s="9"/>
    </row>
    <row r="1928" spans="1:5" ht="15.95" customHeight="1" x14ac:dyDescent="0.2">
      <c r="A1928" s="8">
        <f t="shared" si="59"/>
        <v>37001919</v>
      </c>
      <c r="B1928" s="8" t="s">
        <v>12</v>
      </c>
      <c r="C1928" s="42">
        <v>540</v>
      </c>
      <c r="D1928" s="58">
        <f t="shared" si="60"/>
        <v>560.25</v>
      </c>
      <c r="E1928" s="9"/>
    </row>
    <row r="1929" spans="1:5" ht="15.95" customHeight="1" x14ac:dyDescent="0.2">
      <c r="A1929" s="8">
        <f t="shared" si="59"/>
        <v>37001920</v>
      </c>
      <c r="B1929" s="8" t="s">
        <v>12</v>
      </c>
      <c r="C1929" s="42">
        <v>2046</v>
      </c>
      <c r="D1929" s="58">
        <f t="shared" si="60"/>
        <v>2122.7249999999999</v>
      </c>
      <c r="E1929" s="9"/>
    </row>
    <row r="1930" spans="1:5" ht="15.95" customHeight="1" x14ac:dyDescent="0.2">
      <c r="A1930" s="8">
        <f t="shared" si="59"/>
        <v>37001921</v>
      </c>
      <c r="B1930" s="8" t="s">
        <v>12</v>
      </c>
      <c r="C1930" s="42">
        <v>2046</v>
      </c>
      <c r="D1930" s="58">
        <f t="shared" si="60"/>
        <v>2122.7249999999999</v>
      </c>
      <c r="E1930" s="9"/>
    </row>
    <row r="1931" spans="1:5" ht="15.95" customHeight="1" x14ac:dyDescent="0.2">
      <c r="A1931" s="8">
        <f t="shared" ref="A1931:A1994" si="61">A1930+1</f>
        <v>37001922</v>
      </c>
      <c r="B1931" s="8" t="s">
        <v>12</v>
      </c>
      <c r="C1931" s="42">
        <v>2028</v>
      </c>
      <c r="D1931" s="58">
        <f t="shared" ref="D1931:D1994" si="62">IF(B1931=VLOOKUP(B1931,$F$10:$G$15,1,0),C1931+(C1931*(VLOOKUP(B1931,$F$10:$G$15,2,0))),0)</f>
        <v>2104.0500000000002</v>
      </c>
      <c r="E1931" s="9"/>
    </row>
    <row r="1932" spans="1:5" ht="15.95" customHeight="1" x14ac:dyDescent="0.2">
      <c r="A1932" s="8">
        <f t="shared" si="61"/>
        <v>37001923</v>
      </c>
      <c r="B1932" s="8" t="s">
        <v>12</v>
      </c>
      <c r="C1932" s="42">
        <v>2046</v>
      </c>
      <c r="D1932" s="58">
        <f t="shared" si="62"/>
        <v>2122.7249999999999</v>
      </c>
      <c r="E1932" s="9"/>
    </row>
    <row r="1933" spans="1:5" ht="15.95" customHeight="1" x14ac:dyDescent="0.2">
      <c r="A1933" s="8">
        <f t="shared" si="61"/>
        <v>37001924</v>
      </c>
      <c r="B1933" s="8" t="s">
        <v>12</v>
      </c>
      <c r="C1933" s="42">
        <v>2046</v>
      </c>
      <c r="D1933" s="58">
        <f t="shared" si="62"/>
        <v>2122.7249999999999</v>
      </c>
      <c r="E1933" s="9"/>
    </row>
    <row r="1934" spans="1:5" ht="15.95" customHeight="1" x14ac:dyDescent="0.2">
      <c r="A1934" s="8">
        <f t="shared" si="61"/>
        <v>37001925</v>
      </c>
      <c r="B1934" s="8" t="s">
        <v>12</v>
      </c>
      <c r="C1934" s="42">
        <v>2046</v>
      </c>
      <c r="D1934" s="58">
        <f t="shared" si="62"/>
        <v>2122.7249999999999</v>
      </c>
      <c r="E1934" s="9"/>
    </row>
    <row r="1935" spans="1:5" ht="15.95" customHeight="1" x14ac:dyDescent="0.2">
      <c r="A1935" s="8">
        <f t="shared" si="61"/>
        <v>37001926</v>
      </c>
      <c r="B1935" s="8" t="s">
        <v>12</v>
      </c>
      <c r="C1935" s="42">
        <v>1992</v>
      </c>
      <c r="D1935" s="58">
        <f t="shared" si="62"/>
        <v>2066.6999999999998</v>
      </c>
      <c r="E1935" s="9"/>
    </row>
    <row r="1936" spans="1:5" ht="15.95" customHeight="1" x14ac:dyDescent="0.2">
      <c r="A1936" s="8">
        <f t="shared" si="61"/>
        <v>37001927</v>
      </c>
      <c r="B1936" s="8" t="s">
        <v>12</v>
      </c>
      <c r="C1936" s="42">
        <v>2010</v>
      </c>
      <c r="D1936" s="58">
        <f t="shared" si="62"/>
        <v>2085.375</v>
      </c>
      <c r="E1936" s="9"/>
    </row>
    <row r="1937" spans="1:5" ht="15.95" customHeight="1" x14ac:dyDescent="0.2">
      <c r="A1937" s="8">
        <f t="shared" si="61"/>
        <v>37001928</v>
      </c>
      <c r="B1937" s="8" t="s">
        <v>12</v>
      </c>
      <c r="C1937" s="42">
        <v>2046</v>
      </c>
      <c r="D1937" s="58">
        <f t="shared" si="62"/>
        <v>2122.7249999999999</v>
      </c>
      <c r="E1937" s="9"/>
    </row>
    <row r="1938" spans="1:5" ht="15.95" customHeight="1" x14ac:dyDescent="0.2">
      <c r="A1938" s="8">
        <f t="shared" si="61"/>
        <v>37001929</v>
      </c>
      <c r="B1938" s="8" t="s">
        <v>12</v>
      </c>
      <c r="C1938" s="42">
        <v>2001</v>
      </c>
      <c r="D1938" s="58">
        <f t="shared" si="62"/>
        <v>2076.0374999999999</v>
      </c>
      <c r="E1938" s="9"/>
    </row>
    <row r="1939" spans="1:5" ht="15.95" customHeight="1" x14ac:dyDescent="0.2">
      <c r="A1939" s="8">
        <f t="shared" si="61"/>
        <v>37001930</v>
      </c>
      <c r="B1939" s="8" t="s">
        <v>12</v>
      </c>
      <c r="C1939" s="42">
        <v>2043</v>
      </c>
      <c r="D1939" s="58">
        <f t="shared" si="62"/>
        <v>2119.6125000000002</v>
      </c>
      <c r="E1939" s="9"/>
    </row>
    <row r="1940" spans="1:5" ht="15.95" customHeight="1" x14ac:dyDescent="0.2">
      <c r="A1940" s="8">
        <f t="shared" si="61"/>
        <v>37001931</v>
      </c>
      <c r="B1940" s="8" t="s">
        <v>12</v>
      </c>
      <c r="C1940" s="42">
        <v>2046</v>
      </c>
      <c r="D1940" s="58">
        <f t="shared" si="62"/>
        <v>2122.7249999999999</v>
      </c>
      <c r="E1940" s="9"/>
    </row>
    <row r="1941" spans="1:5" ht="15.95" customHeight="1" x14ac:dyDescent="0.2">
      <c r="A1941" s="8">
        <f t="shared" si="61"/>
        <v>37001932</v>
      </c>
      <c r="B1941" s="8" t="s">
        <v>12</v>
      </c>
      <c r="C1941" s="42">
        <v>1992</v>
      </c>
      <c r="D1941" s="58">
        <f t="shared" si="62"/>
        <v>2066.6999999999998</v>
      </c>
      <c r="E1941" s="9"/>
    </row>
    <row r="1942" spans="1:5" ht="15.95" customHeight="1" x14ac:dyDescent="0.2">
      <c r="A1942" s="8">
        <f t="shared" si="61"/>
        <v>37001933</v>
      </c>
      <c r="B1942" s="8" t="s">
        <v>12</v>
      </c>
      <c r="C1942" s="42">
        <v>2013</v>
      </c>
      <c r="D1942" s="58">
        <f t="shared" si="62"/>
        <v>2088.4875000000002</v>
      </c>
      <c r="E1942" s="9"/>
    </row>
    <row r="1943" spans="1:5" ht="15.95" customHeight="1" x14ac:dyDescent="0.2">
      <c r="A1943" s="8">
        <f t="shared" si="61"/>
        <v>37001934</v>
      </c>
      <c r="B1943" s="8" t="s">
        <v>12</v>
      </c>
      <c r="C1943" s="42">
        <v>2025</v>
      </c>
      <c r="D1943" s="58">
        <f t="shared" si="62"/>
        <v>2100.9375</v>
      </c>
      <c r="E1943" s="9"/>
    </row>
    <row r="1944" spans="1:5" ht="15.95" customHeight="1" x14ac:dyDescent="0.2">
      <c r="A1944" s="8">
        <f t="shared" si="61"/>
        <v>37001935</v>
      </c>
      <c r="B1944" s="8" t="s">
        <v>12</v>
      </c>
      <c r="C1944" s="42">
        <v>2046</v>
      </c>
      <c r="D1944" s="58">
        <f t="shared" si="62"/>
        <v>2122.7249999999999</v>
      </c>
      <c r="E1944" s="9"/>
    </row>
    <row r="1945" spans="1:5" ht="15.95" customHeight="1" x14ac:dyDescent="0.2">
      <c r="A1945" s="8">
        <f t="shared" si="61"/>
        <v>37001936</v>
      </c>
      <c r="B1945" s="8" t="s">
        <v>12</v>
      </c>
      <c r="C1945" s="42">
        <v>2028</v>
      </c>
      <c r="D1945" s="58">
        <f t="shared" si="62"/>
        <v>2104.0500000000002</v>
      </c>
      <c r="E1945" s="9"/>
    </row>
    <row r="1946" spans="1:5" ht="15.95" customHeight="1" x14ac:dyDescent="0.2">
      <c r="A1946" s="8">
        <f t="shared" si="61"/>
        <v>37001937</v>
      </c>
      <c r="B1946" s="8" t="s">
        <v>12</v>
      </c>
      <c r="C1946" s="42">
        <v>2046</v>
      </c>
      <c r="D1946" s="58">
        <f t="shared" si="62"/>
        <v>2122.7249999999999</v>
      </c>
      <c r="E1946" s="9"/>
    </row>
    <row r="1947" spans="1:5" ht="15.95" customHeight="1" x14ac:dyDescent="0.2">
      <c r="A1947" s="8">
        <f t="shared" si="61"/>
        <v>37001938</v>
      </c>
      <c r="B1947" s="8" t="s">
        <v>12</v>
      </c>
      <c r="C1947" s="42">
        <v>2043</v>
      </c>
      <c r="D1947" s="58">
        <f t="shared" si="62"/>
        <v>2119.6125000000002</v>
      </c>
      <c r="E1947" s="9"/>
    </row>
    <row r="1948" spans="1:5" ht="15.95" customHeight="1" x14ac:dyDescent="0.2">
      <c r="A1948" s="8">
        <f t="shared" si="61"/>
        <v>37001939</v>
      </c>
      <c r="B1948" s="8" t="s">
        <v>12</v>
      </c>
      <c r="C1948" s="42">
        <v>2046</v>
      </c>
      <c r="D1948" s="58">
        <f t="shared" si="62"/>
        <v>2122.7249999999999</v>
      </c>
      <c r="E1948" s="9"/>
    </row>
    <row r="1949" spans="1:5" ht="15.95" customHeight="1" x14ac:dyDescent="0.2">
      <c r="A1949" s="8">
        <f t="shared" si="61"/>
        <v>37001940</v>
      </c>
      <c r="B1949" s="8" t="s">
        <v>12</v>
      </c>
      <c r="C1949" s="42">
        <v>2046</v>
      </c>
      <c r="D1949" s="58">
        <f t="shared" si="62"/>
        <v>2122.7249999999999</v>
      </c>
      <c r="E1949" s="9"/>
    </row>
    <row r="1950" spans="1:5" ht="15.95" customHeight="1" x14ac:dyDescent="0.2">
      <c r="A1950" s="8">
        <f t="shared" si="61"/>
        <v>37001941</v>
      </c>
      <c r="B1950" s="8" t="s">
        <v>12</v>
      </c>
      <c r="C1950" s="42">
        <v>2016</v>
      </c>
      <c r="D1950" s="58">
        <f t="shared" si="62"/>
        <v>2091.6</v>
      </c>
      <c r="E1950" s="9"/>
    </row>
    <row r="1951" spans="1:5" ht="15.95" customHeight="1" x14ac:dyDescent="0.2">
      <c r="A1951" s="8">
        <f t="shared" si="61"/>
        <v>37001942</v>
      </c>
      <c r="B1951" s="8" t="s">
        <v>12</v>
      </c>
      <c r="C1951" s="42">
        <v>2001</v>
      </c>
      <c r="D1951" s="58">
        <f t="shared" si="62"/>
        <v>2076.0374999999999</v>
      </c>
      <c r="E1951" s="9"/>
    </row>
    <row r="1952" spans="1:5" ht="15.95" customHeight="1" x14ac:dyDescent="0.2">
      <c r="A1952" s="8">
        <f t="shared" si="61"/>
        <v>37001943</v>
      </c>
      <c r="B1952" s="8" t="s">
        <v>12</v>
      </c>
      <c r="C1952" s="42">
        <v>2046</v>
      </c>
      <c r="D1952" s="58">
        <f t="shared" si="62"/>
        <v>2122.7249999999999</v>
      </c>
      <c r="E1952" s="9"/>
    </row>
    <row r="1953" spans="1:5" ht="15.95" customHeight="1" x14ac:dyDescent="0.2">
      <c r="A1953" s="8">
        <f t="shared" si="61"/>
        <v>37001944</v>
      </c>
      <c r="B1953" s="8" t="s">
        <v>12</v>
      </c>
      <c r="C1953" s="42">
        <v>2046</v>
      </c>
      <c r="D1953" s="58">
        <f t="shared" si="62"/>
        <v>2122.7249999999999</v>
      </c>
      <c r="E1953" s="9"/>
    </row>
    <row r="1954" spans="1:5" ht="15.95" customHeight="1" x14ac:dyDescent="0.2">
      <c r="A1954" s="8">
        <f t="shared" si="61"/>
        <v>37001945</v>
      </c>
      <c r="B1954" s="8" t="s">
        <v>12</v>
      </c>
      <c r="C1954" s="42">
        <v>2004</v>
      </c>
      <c r="D1954" s="58">
        <f t="shared" si="62"/>
        <v>2079.15</v>
      </c>
      <c r="E1954" s="9"/>
    </row>
    <row r="1955" spans="1:5" ht="15.95" customHeight="1" x14ac:dyDescent="0.2">
      <c r="A1955" s="8">
        <f t="shared" si="61"/>
        <v>37001946</v>
      </c>
      <c r="B1955" s="8" t="s">
        <v>12</v>
      </c>
      <c r="C1955" s="42">
        <v>3400</v>
      </c>
      <c r="D1955" s="58">
        <f t="shared" si="62"/>
        <v>3527.5</v>
      </c>
      <c r="E1955" s="9"/>
    </row>
    <row r="1956" spans="1:5" ht="15.95" customHeight="1" x14ac:dyDescent="0.2">
      <c r="A1956" s="8">
        <f t="shared" si="61"/>
        <v>37001947</v>
      </c>
      <c r="B1956" s="8" t="s">
        <v>12</v>
      </c>
      <c r="C1956" s="42">
        <v>2046</v>
      </c>
      <c r="D1956" s="58">
        <f t="shared" si="62"/>
        <v>2122.7249999999999</v>
      </c>
      <c r="E1956" s="9"/>
    </row>
    <row r="1957" spans="1:5" ht="15.95" customHeight="1" x14ac:dyDescent="0.2">
      <c r="A1957" s="8">
        <f t="shared" si="61"/>
        <v>37001948</v>
      </c>
      <c r="B1957" s="8" t="s">
        <v>12</v>
      </c>
      <c r="C1957" s="42">
        <v>2046</v>
      </c>
      <c r="D1957" s="58">
        <f t="shared" si="62"/>
        <v>2122.7249999999999</v>
      </c>
      <c r="E1957" s="9"/>
    </row>
    <row r="1958" spans="1:5" ht="15.95" customHeight="1" x14ac:dyDescent="0.2">
      <c r="A1958" s="8">
        <f t="shared" si="61"/>
        <v>37001949</v>
      </c>
      <c r="B1958" s="8" t="s">
        <v>12</v>
      </c>
      <c r="C1958" s="42">
        <v>2046</v>
      </c>
      <c r="D1958" s="58">
        <f t="shared" si="62"/>
        <v>2122.7249999999999</v>
      </c>
      <c r="E1958" s="9"/>
    </row>
    <row r="1959" spans="1:5" ht="15.95" customHeight="1" x14ac:dyDescent="0.2">
      <c r="A1959" s="8">
        <f t="shared" si="61"/>
        <v>37001950</v>
      </c>
      <c r="B1959" s="8" t="s">
        <v>12</v>
      </c>
      <c r="C1959" s="42">
        <v>2046</v>
      </c>
      <c r="D1959" s="58">
        <f t="shared" si="62"/>
        <v>2122.7249999999999</v>
      </c>
      <c r="E1959" s="9"/>
    </row>
    <row r="1960" spans="1:5" ht="15.95" customHeight="1" x14ac:dyDescent="0.2">
      <c r="A1960" s="8">
        <f t="shared" si="61"/>
        <v>37001951</v>
      </c>
      <c r="B1960" s="8" t="s">
        <v>12</v>
      </c>
      <c r="C1960" s="42">
        <v>2046</v>
      </c>
      <c r="D1960" s="58">
        <f t="shared" si="62"/>
        <v>2122.7249999999999</v>
      </c>
      <c r="E1960" s="9"/>
    </row>
    <row r="1961" spans="1:5" ht="15.95" customHeight="1" x14ac:dyDescent="0.2">
      <c r="A1961" s="8">
        <f t="shared" si="61"/>
        <v>37001952</v>
      </c>
      <c r="B1961" s="8" t="s">
        <v>12</v>
      </c>
      <c r="C1961" s="42">
        <v>2022</v>
      </c>
      <c r="D1961" s="58">
        <f t="shared" si="62"/>
        <v>2097.8249999999998</v>
      </c>
      <c r="E1961" s="9"/>
    </row>
    <row r="1962" spans="1:5" ht="15.95" customHeight="1" x14ac:dyDescent="0.2">
      <c r="A1962" s="8">
        <f t="shared" si="61"/>
        <v>37001953</v>
      </c>
      <c r="B1962" s="8" t="s">
        <v>12</v>
      </c>
      <c r="C1962" s="42">
        <v>2034</v>
      </c>
      <c r="D1962" s="58">
        <f t="shared" si="62"/>
        <v>2110.2750000000001</v>
      </c>
      <c r="E1962" s="9"/>
    </row>
    <row r="1963" spans="1:5" ht="15.95" customHeight="1" x14ac:dyDescent="0.2">
      <c r="A1963" s="8">
        <f t="shared" si="61"/>
        <v>37001954</v>
      </c>
      <c r="B1963" s="8" t="s">
        <v>12</v>
      </c>
      <c r="C1963" s="42">
        <v>2040</v>
      </c>
      <c r="D1963" s="58">
        <f t="shared" si="62"/>
        <v>2116.5</v>
      </c>
      <c r="E1963" s="9"/>
    </row>
    <row r="1964" spans="1:5" ht="15.95" customHeight="1" x14ac:dyDescent="0.2">
      <c r="A1964" s="8">
        <f t="shared" si="61"/>
        <v>37001955</v>
      </c>
      <c r="B1964" s="8" t="s">
        <v>12</v>
      </c>
      <c r="C1964" s="42">
        <v>2046</v>
      </c>
      <c r="D1964" s="58">
        <f t="shared" si="62"/>
        <v>2122.7249999999999</v>
      </c>
      <c r="E1964" s="9"/>
    </row>
    <row r="1965" spans="1:5" ht="15.95" customHeight="1" x14ac:dyDescent="0.2">
      <c r="A1965" s="8">
        <f t="shared" si="61"/>
        <v>37001956</v>
      </c>
      <c r="B1965" s="8" t="s">
        <v>12</v>
      </c>
      <c r="C1965" s="42">
        <v>2013</v>
      </c>
      <c r="D1965" s="58">
        <f t="shared" si="62"/>
        <v>2088.4875000000002</v>
      </c>
      <c r="E1965" s="9"/>
    </row>
    <row r="1966" spans="1:5" ht="15.95" customHeight="1" x14ac:dyDescent="0.2">
      <c r="A1966" s="8">
        <f t="shared" si="61"/>
        <v>37001957</v>
      </c>
      <c r="B1966" s="8" t="s">
        <v>12</v>
      </c>
      <c r="C1966" s="42">
        <v>2022</v>
      </c>
      <c r="D1966" s="58">
        <f t="shared" si="62"/>
        <v>2097.8249999999998</v>
      </c>
      <c r="E1966" s="9"/>
    </row>
    <row r="1967" spans="1:5" ht="15.95" customHeight="1" x14ac:dyDescent="0.2">
      <c r="A1967" s="8">
        <f t="shared" si="61"/>
        <v>37001958</v>
      </c>
      <c r="B1967" s="8" t="s">
        <v>12</v>
      </c>
      <c r="C1967" s="42">
        <v>2037</v>
      </c>
      <c r="D1967" s="58">
        <f t="shared" si="62"/>
        <v>2113.3874999999998</v>
      </c>
      <c r="E1967" s="9"/>
    </row>
    <row r="1968" spans="1:5" ht="15.95" customHeight="1" x14ac:dyDescent="0.2">
      <c r="A1968" s="8">
        <f t="shared" si="61"/>
        <v>37001959</v>
      </c>
      <c r="B1968" s="8" t="s">
        <v>12</v>
      </c>
      <c r="C1968" s="42">
        <v>2046</v>
      </c>
      <c r="D1968" s="58">
        <f t="shared" si="62"/>
        <v>2122.7249999999999</v>
      </c>
      <c r="E1968" s="9"/>
    </row>
    <row r="1969" spans="1:5" ht="15.95" customHeight="1" x14ac:dyDescent="0.2">
      <c r="A1969" s="8">
        <f t="shared" si="61"/>
        <v>37001960</v>
      </c>
      <c r="B1969" s="8" t="s">
        <v>12</v>
      </c>
      <c r="C1969" s="42">
        <v>2046</v>
      </c>
      <c r="D1969" s="58">
        <f t="shared" si="62"/>
        <v>2122.7249999999999</v>
      </c>
      <c r="E1969" s="9"/>
    </row>
    <row r="1970" spans="1:5" ht="15.95" customHeight="1" x14ac:dyDescent="0.2">
      <c r="A1970" s="8">
        <f t="shared" si="61"/>
        <v>37001961</v>
      </c>
      <c r="B1970" s="8" t="s">
        <v>12</v>
      </c>
      <c r="C1970" s="42">
        <v>2046</v>
      </c>
      <c r="D1970" s="58">
        <f t="shared" si="62"/>
        <v>2122.7249999999999</v>
      </c>
      <c r="E1970" s="9"/>
    </row>
    <row r="1971" spans="1:5" ht="15.95" customHeight="1" x14ac:dyDescent="0.2">
      <c r="A1971" s="8">
        <f t="shared" si="61"/>
        <v>37001962</v>
      </c>
      <c r="B1971" s="8" t="s">
        <v>12</v>
      </c>
      <c r="C1971" s="42">
        <v>2046</v>
      </c>
      <c r="D1971" s="58">
        <f t="shared" si="62"/>
        <v>2122.7249999999999</v>
      </c>
      <c r="E1971" s="9"/>
    </row>
    <row r="1972" spans="1:5" ht="15.95" customHeight="1" x14ac:dyDescent="0.2">
      <c r="A1972" s="8">
        <f t="shared" si="61"/>
        <v>37001963</v>
      </c>
      <c r="B1972" s="8" t="s">
        <v>12</v>
      </c>
      <c r="C1972" s="42">
        <v>2046</v>
      </c>
      <c r="D1972" s="58">
        <f t="shared" si="62"/>
        <v>2122.7249999999999</v>
      </c>
      <c r="E1972" s="9"/>
    </row>
    <row r="1973" spans="1:5" ht="15.95" customHeight="1" x14ac:dyDescent="0.2">
      <c r="A1973" s="8">
        <f t="shared" si="61"/>
        <v>37001964</v>
      </c>
      <c r="B1973" s="8" t="s">
        <v>12</v>
      </c>
      <c r="C1973" s="42">
        <v>1998</v>
      </c>
      <c r="D1973" s="58">
        <f t="shared" si="62"/>
        <v>2072.9250000000002</v>
      </c>
      <c r="E1973" s="9"/>
    </row>
    <row r="1974" spans="1:5" ht="15.95" customHeight="1" x14ac:dyDescent="0.2">
      <c r="A1974" s="8">
        <f t="shared" si="61"/>
        <v>37001965</v>
      </c>
      <c r="B1974" s="8" t="s">
        <v>12</v>
      </c>
      <c r="C1974" s="42">
        <v>2046</v>
      </c>
      <c r="D1974" s="58">
        <f t="shared" si="62"/>
        <v>2122.7249999999999</v>
      </c>
      <c r="E1974" s="9"/>
    </row>
    <row r="1975" spans="1:5" ht="15.95" customHeight="1" x14ac:dyDescent="0.2">
      <c r="A1975" s="8">
        <f t="shared" si="61"/>
        <v>37001966</v>
      </c>
      <c r="B1975" s="8" t="s">
        <v>12</v>
      </c>
      <c r="C1975" s="42">
        <v>2004</v>
      </c>
      <c r="D1975" s="58">
        <f t="shared" si="62"/>
        <v>2079.15</v>
      </c>
      <c r="E1975" s="9"/>
    </row>
    <row r="1976" spans="1:5" ht="15.95" customHeight="1" x14ac:dyDescent="0.2">
      <c r="A1976" s="8">
        <f t="shared" si="61"/>
        <v>37001967</v>
      </c>
      <c r="B1976" s="8" t="s">
        <v>12</v>
      </c>
      <c r="C1976" s="42">
        <v>2028</v>
      </c>
      <c r="D1976" s="58">
        <f t="shared" si="62"/>
        <v>2104.0500000000002</v>
      </c>
      <c r="E1976" s="9"/>
    </row>
    <row r="1977" spans="1:5" ht="15.95" customHeight="1" x14ac:dyDescent="0.2">
      <c r="A1977" s="8">
        <f t="shared" si="61"/>
        <v>37001968</v>
      </c>
      <c r="B1977" s="8" t="s">
        <v>12</v>
      </c>
      <c r="C1977" s="42">
        <v>2046</v>
      </c>
      <c r="D1977" s="58">
        <f t="shared" si="62"/>
        <v>2122.7249999999999</v>
      </c>
      <c r="E1977" s="9"/>
    </row>
    <row r="1978" spans="1:5" ht="15.95" customHeight="1" x14ac:dyDescent="0.2">
      <c r="A1978" s="8">
        <f t="shared" si="61"/>
        <v>37001969</v>
      </c>
      <c r="B1978" s="8" t="s">
        <v>12</v>
      </c>
      <c r="C1978" s="42">
        <v>2040</v>
      </c>
      <c r="D1978" s="58">
        <f t="shared" si="62"/>
        <v>2116.5</v>
      </c>
      <c r="E1978" s="9"/>
    </row>
    <row r="1979" spans="1:5" ht="15.95" customHeight="1" x14ac:dyDescent="0.2">
      <c r="A1979" s="8">
        <f t="shared" si="61"/>
        <v>37001970</v>
      </c>
      <c r="B1979" s="8" t="s">
        <v>12</v>
      </c>
      <c r="C1979" s="42">
        <v>2043</v>
      </c>
      <c r="D1979" s="58">
        <f t="shared" si="62"/>
        <v>2119.6125000000002</v>
      </c>
      <c r="E1979" s="9"/>
    </row>
    <row r="1980" spans="1:5" ht="15.95" customHeight="1" x14ac:dyDescent="0.2">
      <c r="A1980" s="8">
        <f t="shared" si="61"/>
        <v>37001971</v>
      </c>
      <c r="B1980" s="8" t="s">
        <v>12</v>
      </c>
      <c r="C1980" s="42">
        <v>2046</v>
      </c>
      <c r="D1980" s="58">
        <f t="shared" si="62"/>
        <v>2122.7249999999999</v>
      </c>
      <c r="E1980" s="9"/>
    </row>
    <row r="1981" spans="1:5" ht="15.95" customHeight="1" x14ac:dyDescent="0.2">
      <c r="A1981" s="8">
        <f t="shared" si="61"/>
        <v>37001972</v>
      </c>
      <c r="B1981" s="8" t="s">
        <v>12</v>
      </c>
      <c r="C1981" s="42">
        <v>2046</v>
      </c>
      <c r="D1981" s="58">
        <f t="shared" si="62"/>
        <v>2122.7249999999999</v>
      </c>
      <c r="E1981" s="9"/>
    </row>
    <row r="1982" spans="1:5" ht="15.95" customHeight="1" x14ac:dyDescent="0.2">
      <c r="A1982" s="8">
        <f t="shared" si="61"/>
        <v>37001973</v>
      </c>
      <c r="B1982" s="8" t="s">
        <v>12</v>
      </c>
      <c r="C1982" s="42">
        <v>540</v>
      </c>
      <c r="D1982" s="58">
        <f t="shared" si="62"/>
        <v>560.25</v>
      </c>
      <c r="E1982" s="9"/>
    </row>
    <row r="1983" spans="1:5" ht="15.95" customHeight="1" x14ac:dyDescent="0.2">
      <c r="A1983" s="8">
        <f t="shared" si="61"/>
        <v>37001974</v>
      </c>
      <c r="B1983" s="8" t="s">
        <v>12</v>
      </c>
      <c r="C1983" s="42">
        <v>2046</v>
      </c>
      <c r="D1983" s="58">
        <f t="shared" si="62"/>
        <v>2122.7249999999999</v>
      </c>
      <c r="E1983" s="9"/>
    </row>
    <row r="1984" spans="1:5" ht="15.95" customHeight="1" x14ac:dyDescent="0.2">
      <c r="A1984" s="8">
        <f t="shared" si="61"/>
        <v>37001975</v>
      </c>
      <c r="B1984" s="8" t="s">
        <v>12</v>
      </c>
      <c r="C1984" s="42">
        <v>2046</v>
      </c>
      <c r="D1984" s="58">
        <f t="shared" si="62"/>
        <v>2122.7249999999999</v>
      </c>
      <c r="E1984" s="9"/>
    </row>
    <row r="1985" spans="1:5" ht="15.95" customHeight="1" x14ac:dyDescent="0.2">
      <c r="A1985" s="8">
        <f t="shared" si="61"/>
        <v>37001976</v>
      </c>
      <c r="B1985" s="8" t="s">
        <v>12</v>
      </c>
      <c r="C1985" s="42">
        <v>2046</v>
      </c>
      <c r="D1985" s="58">
        <f t="shared" si="62"/>
        <v>2122.7249999999999</v>
      </c>
      <c r="E1985" s="9"/>
    </row>
    <row r="1986" spans="1:5" ht="15.95" customHeight="1" x14ac:dyDescent="0.2">
      <c r="A1986" s="8">
        <f t="shared" si="61"/>
        <v>37001977</v>
      </c>
      <c r="B1986" s="8" t="s">
        <v>12</v>
      </c>
      <c r="C1986" s="42">
        <v>3400</v>
      </c>
      <c r="D1986" s="58">
        <f t="shared" si="62"/>
        <v>3527.5</v>
      </c>
      <c r="E1986" s="9"/>
    </row>
    <row r="1987" spans="1:5" ht="15.95" customHeight="1" x14ac:dyDescent="0.2">
      <c r="A1987" s="8">
        <f t="shared" si="61"/>
        <v>37001978</v>
      </c>
      <c r="B1987" s="8" t="s">
        <v>12</v>
      </c>
      <c r="C1987" s="42">
        <v>2043</v>
      </c>
      <c r="D1987" s="58">
        <f t="shared" si="62"/>
        <v>2119.6125000000002</v>
      </c>
      <c r="E1987" s="9"/>
    </row>
    <row r="1988" spans="1:5" ht="15.95" customHeight="1" x14ac:dyDescent="0.2">
      <c r="A1988" s="8">
        <f t="shared" si="61"/>
        <v>37001979</v>
      </c>
      <c r="B1988" s="8" t="s">
        <v>12</v>
      </c>
      <c r="C1988" s="42">
        <v>2046</v>
      </c>
      <c r="D1988" s="58">
        <f t="shared" si="62"/>
        <v>2122.7249999999999</v>
      </c>
      <c r="E1988" s="9"/>
    </row>
    <row r="1989" spans="1:5" ht="15.95" customHeight="1" x14ac:dyDescent="0.2">
      <c r="A1989" s="8">
        <f t="shared" si="61"/>
        <v>37001980</v>
      </c>
      <c r="B1989" s="8" t="s">
        <v>12</v>
      </c>
      <c r="C1989" s="42">
        <v>2046</v>
      </c>
      <c r="D1989" s="58">
        <f t="shared" si="62"/>
        <v>2122.7249999999999</v>
      </c>
      <c r="E1989" s="9"/>
    </row>
    <row r="1990" spans="1:5" ht="15.95" customHeight="1" x14ac:dyDescent="0.2">
      <c r="A1990" s="8">
        <f t="shared" si="61"/>
        <v>37001981</v>
      </c>
      <c r="B1990" s="8" t="s">
        <v>12</v>
      </c>
      <c r="C1990" s="42">
        <v>2040</v>
      </c>
      <c r="D1990" s="58">
        <f t="shared" si="62"/>
        <v>2116.5</v>
      </c>
      <c r="E1990" s="9"/>
    </row>
    <row r="1991" spans="1:5" ht="15.95" customHeight="1" x14ac:dyDescent="0.2">
      <c r="A1991" s="8">
        <f t="shared" si="61"/>
        <v>37001982</v>
      </c>
      <c r="B1991" s="8" t="s">
        <v>12</v>
      </c>
      <c r="C1991" s="42">
        <v>2046</v>
      </c>
      <c r="D1991" s="58">
        <f t="shared" si="62"/>
        <v>2122.7249999999999</v>
      </c>
      <c r="E1991" s="9"/>
    </row>
    <row r="1992" spans="1:5" ht="15.95" customHeight="1" x14ac:dyDescent="0.2">
      <c r="A1992" s="8">
        <f t="shared" si="61"/>
        <v>37001983</v>
      </c>
      <c r="B1992" s="8" t="s">
        <v>12</v>
      </c>
      <c r="C1992" s="42">
        <v>2010</v>
      </c>
      <c r="D1992" s="58">
        <f t="shared" si="62"/>
        <v>2085.375</v>
      </c>
      <c r="E1992" s="9"/>
    </row>
    <row r="1993" spans="1:5" ht="15.95" customHeight="1" x14ac:dyDescent="0.2">
      <c r="A1993" s="8">
        <f t="shared" si="61"/>
        <v>37001984</v>
      </c>
      <c r="B1993" s="8" t="s">
        <v>12</v>
      </c>
      <c r="C1993" s="42">
        <v>2046</v>
      </c>
      <c r="D1993" s="58">
        <f t="shared" si="62"/>
        <v>2122.7249999999999</v>
      </c>
      <c r="E1993" s="9"/>
    </row>
    <row r="1994" spans="1:5" ht="15.95" customHeight="1" x14ac:dyDescent="0.2">
      <c r="A1994" s="8">
        <f t="shared" si="61"/>
        <v>37001985</v>
      </c>
      <c r="B1994" s="8" t="s">
        <v>12</v>
      </c>
      <c r="C1994" s="42">
        <v>2046</v>
      </c>
      <c r="D1994" s="58">
        <f t="shared" si="62"/>
        <v>2122.7249999999999</v>
      </c>
      <c r="E1994" s="9"/>
    </row>
    <row r="1995" spans="1:5" ht="15.95" customHeight="1" x14ac:dyDescent="0.2">
      <c r="A1995" s="8">
        <f t="shared" ref="A1995:A2008" si="63">A1994+1</f>
        <v>37001986</v>
      </c>
      <c r="B1995" s="8" t="s">
        <v>12</v>
      </c>
      <c r="C1995" s="42">
        <v>2046</v>
      </c>
      <c r="D1995" s="58">
        <f t="shared" ref="D1995:D2008" si="64">IF(B1995=VLOOKUP(B1995,$F$10:$G$15,1,0),C1995+(C1995*(VLOOKUP(B1995,$F$10:$G$15,2,0))),0)</f>
        <v>2122.7249999999999</v>
      </c>
      <c r="E1995" s="9"/>
    </row>
    <row r="1996" spans="1:5" ht="15.95" customHeight="1" x14ac:dyDescent="0.2">
      <c r="A1996" s="8">
        <f t="shared" si="63"/>
        <v>37001987</v>
      </c>
      <c r="B1996" s="8" t="s">
        <v>12</v>
      </c>
      <c r="C1996" s="42">
        <v>2046</v>
      </c>
      <c r="D1996" s="58">
        <f t="shared" si="64"/>
        <v>2122.7249999999999</v>
      </c>
      <c r="E1996" s="9"/>
    </row>
    <row r="1997" spans="1:5" ht="15.95" customHeight="1" x14ac:dyDescent="0.2">
      <c r="A1997" s="8">
        <f t="shared" si="63"/>
        <v>37001988</v>
      </c>
      <c r="B1997" s="8" t="s">
        <v>12</v>
      </c>
      <c r="C1997" s="42">
        <v>2046</v>
      </c>
      <c r="D1997" s="58">
        <f t="shared" si="64"/>
        <v>2122.7249999999999</v>
      </c>
      <c r="E1997" s="9"/>
    </row>
    <row r="1998" spans="1:5" ht="15.95" customHeight="1" x14ac:dyDescent="0.2">
      <c r="A1998" s="8">
        <f t="shared" si="63"/>
        <v>37001989</v>
      </c>
      <c r="B1998" s="8" t="s">
        <v>12</v>
      </c>
      <c r="C1998" s="42">
        <v>2046</v>
      </c>
      <c r="D1998" s="58">
        <f t="shared" si="64"/>
        <v>2122.7249999999999</v>
      </c>
      <c r="E1998" s="9"/>
    </row>
    <row r="1999" spans="1:5" ht="15.95" customHeight="1" x14ac:dyDescent="0.2">
      <c r="A1999" s="8">
        <f t="shared" si="63"/>
        <v>37001990</v>
      </c>
      <c r="B1999" s="8" t="s">
        <v>12</v>
      </c>
      <c r="C1999" s="42">
        <v>2046</v>
      </c>
      <c r="D1999" s="58">
        <f t="shared" si="64"/>
        <v>2122.7249999999999</v>
      </c>
      <c r="E1999" s="9"/>
    </row>
    <row r="2000" spans="1:5" ht="15.95" customHeight="1" x14ac:dyDescent="0.2">
      <c r="A2000" s="8">
        <f t="shared" si="63"/>
        <v>37001991</v>
      </c>
      <c r="B2000" s="8" t="s">
        <v>12</v>
      </c>
      <c r="C2000" s="42">
        <v>2004</v>
      </c>
      <c r="D2000" s="58">
        <f t="shared" si="64"/>
        <v>2079.15</v>
      </c>
      <c r="E2000" s="9"/>
    </row>
    <row r="2001" spans="1:5" ht="15.95" customHeight="1" x14ac:dyDescent="0.2">
      <c r="A2001" s="8">
        <f t="shared" si="63"/>
        <v>37001992</v>
      </c>
      <c r="B2001" s="8" t="s">
        <v>12</v>
      </c>
      <c r="C2001" s="42">
        <v>2037</v>
      </c>
      <c r="D2001" s="58">
        <f t="shared" si="64"/>
        <v>2113.3874999999998</v>
      </c>
      <c r="E2001" s="9"/>
    </row>
    <row r="2002" spans="1:5" ht="15.95" customHeight="1" x14ac:dyDescent="0.2">
      <c r="A2002" s="8">
        <f t="shared" si="63"/>
        <v>37001993</v>
      </c>
      <c r="B2002" s="8" t="s">
        <v>12</v>
      </c>
      <c r="C2002" s="42">
        <v>2046</v>
      </c>
      <c r="D2002" s="58">
        <f t="shared" si="64"/>
        <v>2122.7249999999999</v>
      </c>
      <c r="E2002" s="9"/>
    </row>
    <row r="2003" spans="1:5" ht="15.95" customHeight="1" x14ac:dyDescent="0.2">
      <c r="A2003" s="8">
        <f t="shared" si="63"/>
        <v>37001994</v>
      </c>
      <c r="B2003" s="8" t="s">
        <v>12</v>
      </c>
      <c r="C2003" s="42">
        <v>2031</v>
      </c>
      <c r="D2003" s="58">
        <f t="shared" si="64"/>
        <v>2107.1624999999999</v>
      </c>
      <c r="E2003" s="9"/>
    </row>
    <row r="2004" spans="1:5" ht="15.95" customHeight="1" x14ac:dyDescent="0.2">
      <c r="A2004" s="8">
        <f t="shared" si="63"/>
        <v>37001995</v>
      </c>
      <c r="B2004" s="8" t="s">
        <v>12</v>
      </c>
      <c r="C2004" s="42">
        <v>2010</v>
      </c>
      <c r="D2004" s="58">
        <f t="shared" si="64"/>
        <v>2085.375</v>
      </c>
      <c r="E2004" s="9"/>
    </row>
    <row r="2005" spans="1:5" ht="15.95" customHeight="1" x14ac:dyDescent="0.2">
      <c r="A2005" s="8">
        <f t="shared" si="63"/>
        <v>37001996</v>
      </c>
      <c r="B2005" s="8" t="s">
        <v>12</v>
      </c>
      <c r="C2005" s="42">
        <v>2046</v>
      </c>
      <c r="D2005" s="58">
        <f t="shared" si="64"/>
        <v>2122.7249999999999</v>
      </c>
      <c r="E2005" s="9"/>
    </row>
    <row r="2006" spans="1:5" ht="15.95" customHeight="1" x14ac:dyDescent="0.2">
      <c r="A2006" s="8">
        <f t="shared" si="63"/>
        <v>37001997</v>
      </c>
      <c r="B2006" s="8" t="s">
        <v>12</v>
      </c>
      <c r="C2006" s="42">
        <v>2022</v>
      </c>
      <c r="D2006" s="58">
        <f t="shared" si="64"/>
        <v>2097.8249999999998</v>
      </c>
      <c r="E2006" s="9"/>
    </row>
    <row r="2007" spans="1:5" ht="15.95" customHeight="1" x14ac:dyDescent="0.2">
      <c r="A2007" s="8">
        <f t="shared" si="63"/>
        <v>37001998</v>
      </c>
      <c r="B2007" s="8" t="s">
        <v>12</v>
      </c>
      <c r="C2007" s="42">
        <v>2037</v>
      </c>
      <c r="D2007" s="58">
        <f t="shared" si="64"/>
        <v>2113.3874999999998</v>
      </c>
      <c r="E2007" s="9"/>
    </row>
    <row r="2008" spans="1:5" ht="15.95" customHeight="1" x14ac:dyDescent="0.2">
      <c r="A2008" s="8">
        <f t="shared" si="63"/>
        <v>37001999</v>
      </c>
      <c r="B2008" s="8" t="s">
        <v>12</v>
      </c>
      <c r="C2008" s="42">
        <v>2043</v>
      </c>
      <c r="D2008" s="58">
        <f t="shared" si="64"/>
        <v>2119.6125000000002</v>
      </c>
      <c r="E2008" s="9"/>
    </row>
    <row r="2009" spans="1:5" ht="15.95" customHeight="1" x14ac:dyDescent="0.2">
      <c r="C2009" s="20"/>
    </row>
    <row r="2010" spans="1:5" ht="15.95" customHeight="1" x14ac:dyDescent="0.2">
      <c r="C2010" s="20"/>
    </row>
    <row r="2011" spans="1:5" ht="15.95" customHeight="1" x14ac:dyDescent="0.2">
      <c r="C2011" s="20"/>
    </row>
    <row r="2012" spans="1:5" ht="15.95" customHeight="1" x14ac:dyDescent="0.2">
      <c r="C2012" s="20"/>
    </row>
    <row r="2013" spans="1:5" ht="15.95" customHeight="1" x14ac:dyDescent="0.2">
      <c r="C2013" s="20"/>
    </row>
    <row r="2014" spans="1:5" ht="15.95" customHeight="1" x14ac:dyDescent="0.2">
      <c r="C2014" s="20"/>
    </row>
    <row r="2015" spans="1:5" ht="15.95" customHeight="1" x14ac:dyDescent="0.2">
      <c r="C2015" s="20"/>
    </row>
    <row r="2016" spans="1:5" ht="15.95" customHeight="1" x14ac:dyDescent="0.2">
      <c r="C2016" s="20"/>
    </row>
    <row r="2017" spans="3:3" ht="15.95" customHeight="1" x14ac:dyDescent="0.2">
      <c r="C2017" s="20"/>
    </row>
    <row r="2018" spans="3:3" ht="15.95" customHeight="1" x14ac:dyDescent="0.2">
      <c r="C2018" s="20"/>
    </row>
    <row r="2019" spans="3:3" ht="15.95" customHeight="1" x14ac:dyDescent="0.2">
      <c r="C2019" s="20"/>
    </row>
    <row r="2020" spans="3:3" ht="15.95" customHeight="1" x14ac:dyDescent="0.2">
      <c r="C2020" s="20"/>
    </row>
    <row r="2021" spans="3:3" ht="15.95" customHeight="1" x14ac:dyDescent="0.2">
      <c r="C2021" s="20"/>
    </row>
    <row r="2022" spans="3:3" ht="15.95" customHeight="1" x14ac:dyDescent="0.2">
      <c r="C2022" s="20"/>
    </row>
    <row r="2023" spans="3:3" ht="15.95" customHeight="1" x14ac:dyDescent="0.2">
      <c r="C2023" s="20"/>
    </row>
    <row r="2024" spans="3:3" ht="15.95" customHeight="1" x14ac:dyDescent="0.2">
      <c r="C2024" s="20"/>
    </row>
    <row r="2025" spans="3:3" ht="15.95" customHeight="1" x14ac:dyDescent="0.2">
      <c r="C2025" s="20"/>
    </row>
    <row r="2026" spans="3:3" ht="15.95" customHeight="1" x14ac:dyDescent="0.2">
      <c r="C2026" s="20"/>
    </row>
    <row r="2027" spans="3:3" ht="15.95" customHeight="1" x14ac:dyDescent="0.2">
      <c r="C2027" s="20"/>
    </row>
    <row r="2028" spans="3:3" ht="15.95" customHeight="1" x14ac:dyDescent="0.2">
      <c r="C2028" s="20"/>
    </row>
    <row r="2029" spans="3:3" ht="15.95" customHeight="1" x14ac:dyDescent="0.2">
      <c r="C2029" s="20"/>
    </row>
    <row r="2030" spans="3:3" ht="15.95" customHeight="1" x14ac:dyDescent="0.2">
      <c r="C2030" s="20"/>
    </row>
    <row r="2031" spans="3:3" ht="15.95" customHeight="1" x14ac:dyDescent="0.2">
      <c r="C2031" s="20"/>
    </row>
    <row r="2032" spans="3:3" ht="15.95" customHeight="1" x14ac:dyDescent="0.2">
      <c r="C2032" s="20"/>
    </row>
    <row r="2033" spans="3:3" ht="15.95" customHeight="1" x14ac:dyDescent="0.2">
      <c r="C2033" s="20"/>
    </row>
    <row r="2034" spans="3:3" ht="15.95" customHeight="1" x14ac:dyDescent="0.2">
      <c r="C2034" s="20"/>
    </row>
    <row r="2035" spans="3:3" ht="15.95" customHeight="1" x14ac:dyDescent="0.2">
      <c r="C2035" s="20"/>
    </row>
    <row r="2036" spans="3:3" ht="15.95" customHeight="1" x14ac:dyDescent="0.2">
      <c r="C2036" s="20"/>
    </row>
    <row r="2037" spans="3:3" ht="15.95" customHeight="1" x14ac:dyDescent="0.2">
      <c r="C2037" s="20"/>
    </row>
    <row r="2038" spans="3:3" ht="15.95" customHeight="1" x14ac:dyDescent="0.2">
      <c r="C2038" s="20"/>
    </row>
    <row r="2039" spans="3:3" ht="15.95" customHeight="1" x14ac:dyDescent="0.2">
      <c r="C2039" s="20"/>
    </row>
    <row r="2040" spans="3:3" ht="15.95" customHeight="1" x14ac:dyDescent="0.2">
      <c r="C2040" s="20"/>
    </row>
    <row r="2041" spans="3:3" ht="15.95" customHeight="1" x14ac:dyDescent="0.2">
      <c r="C2041" s="20"/>
    </row>
    <row r="2042" spans="3:3" ht="15.95" customHeight="1" x14ac:dyDescent="0.2">
      <c r="C2042" s="20"/>
    </row>
    <row r="2043" spans="3:3" ht="15.95" customHeight="1" x14ac:dyDescent="0.2">
      <c r="C2043" s="20"/>
    </row>
    <row r="2044" spans="3:3" ht="15.95" customHeight="1" x14ac:dyDescent="0.2">
      <c r="C2044" s="20"/>
    </row>
    <row r="2045" spans="3:3" ht="15.95" customHeight="1" x14ac:dyDescent="0.2">
      <c r="C2045" s="20"/>
    </row>
    <row r="2046" spans="3:3" ht="15.95" customHeight="1" x14ac:dyDescent="0.2">
      <c r="C2046" s="20"/>
    </row>
    <row r="2047" spans="3:3" ht="15.95" customHeight="1" x14ac:dyDescent="0.2">
      <c r="C2047" s="20"/>
    </row>
    <row r="2048" spans="3:3" ht="15.95" customHeight="1" x14ac:dyDescent="0.2">
      <c r="C2048" s="20"/>
    </row>
    <row r="2049" spans="3:3" ht="15.95" customHeight="1" x14ac:dyDescent="0.2">
      <c r="C2049" s="20"/>
    </row>
    <row r="2050" spans="3:3" ht="15.95" customHeight="1" x14ac:dyDescent="0.2">
      <c r="C2050" s="20"/>
    </row>
    <row r="2051" spans="3:3" ht="15.95" customHeight="1" x14ac:dyDescent="0.2">
      <c r="C2051" s="20"/>
    </row>
    <row r="2052" spans="3:3" ht="15.95" customHeight="1" x14ac:dyDescent="0.2">
      <c r="C2052" s="20"/>
    </row>
    <row r="2053" spans="3:3" ht="15.95" customHeight="1" x14ac:dyDescent="0.2">
      <c r="C2053" s="20"/>
    </row>
    <row r="2054" spans="3:3" ht="15.95" customHeight="1" x14ac:dyDescent="0.2">
      <c r="C2054" s="20"/>
    </row>
    <row r="2055" spans="3:3" ht="15.95" customHeight="1" x14ac:dyDescent="0.2">
      <c r="C2055" s="20"/>
    </row>
    <row r="2056" spans="3:3" ht="15.95" customHeight="1" x14ac:dyDescent="0.2">
      <c r="C2056" s="20"/>
    </row>
    <row r="2057" spans="3:3" ht="15.95" customHeight="1" x14ac:dyDescent="0.2">
      <c r="C2057" s="20"/>
    </row>
    <row r="2058" spans="3:3" ht="15.95" customHeight="1" x14ac:dyDescent="0.2">
      <c r="C2058" s="20"/>
    </row>
    <row r="2059" spans="3:3" ht="15.95" customHeight="1" x14ac:dyDescent="0.2">
      <c r="C2059" s="20"/>
    </row>
    <row r="2060" spans="3:3" ht="15.95" customHeight="1" x14ac:dyDescent="0.2">
      <c r="C2060" s="20"/>
    </row>
    <row r="2061" spans="3:3" ht="15.95" customHeight="1" x14ac:dyDescent="0.2">
      <c r="C2061" s="20"/>
    </row>
    <row r="2062" spans="3:3" ht="15.95" customHeight="1" x14ac:dyDescent="0.2">
      <c r="C2062" s="20"/>
    </row>
    <row r="2063" spans="3:3" ht="15.95" customHeight="1" x14ac:dyDescent="0.2">
      <c r="C2063" s="20"/>
    </row>
    <row r="2064" spans="3:3" ht="15.95" customHeight="1" x14ac:dyDescent="0.2">
      <c r="C2064" s="20"/>
    </row>
    <row r="2065" spans="3:3" ht="15.95" customHeight="1" x14ac:dyDescent="0.2">
      <c r="C2065" s="20"/>
    </row>
    <row r="2066" spans="3:3" ht="15.95" customHeight="1" x14ac:dyDescent="0.2">
      <c r="C2066" s="20"/>
    </row>
    <row r="2067" spans="3:3" ht="15.95" customHeight="1" x14ac:dyDescent="0.2">
      <c r="C2067" s="20"/>
    </row>
    <row r="2068" spans="3:3" ht="15.95" customHeight="1" x14ac:dyDescent="0.2">
      <c r="C2068" s="20"/>
    </row>
    <row r="2069" spans="3:3" ht="15.95" customHeight="1" x14ac:dyDescent="0.2">
      <c r="C2069" s="20"/>
    </row>
    <row r="2070" spans="3:3" ht="15.95" customHeight="1" x14ac:dyDescent="0.2">
      <c r="C2070" s="20"/>
    </row>
    <row r="2071" spans="3:3" ht="15.95" customHeight="1" x14ac:dyDescent="0.2">
      <c r="C2071" s="20"/>
    </row>
    <row r="2072" spans="3:3" ht="15.95" customHeight="1" x14ac:dyDescent="0.2">
      <c r="C2072" s="20"/>
    </row>
    <row r="2073" spans="3:3" ht="15.95" customHeight="1" x14ac:dyDescent="0.2">
      <c r="C2073" s="20"/>
    </row>
    <row r="2074" spans="3:3" ht="15.95" customHeight="1" x14ac:dyDescent="0.2">
      <c r="C2074" s="20"/>
    </row>
    <row r="2075" spans="3:3" ht="15.95" customHeight="1" x14ac:dyDescent="0.2">
      <c r="C2075" s="20"/>
    </row>
    <row r="2076" spans="3:3" ht="15.95" customHeight="1" x14ac:dyDescent="0.2">
      <c r="C2076" s="20"/>
    </row>
    <row r="2077" spans="3:3" ht="15.95" customHeight="1" x14ac:dyDescent="0.2">
      <c r="C2077" s="20"/>
    </row>
    <row r="2078" spans="3:3" ht="15.95" customHeight="1" x14ac:dyDescent="0.2">
      <c r="C2078" s="20"/>
    </row>
    <row r="2079" spans="3:3" ht="15.95" customHeight="1" x14ac:dyDescent="0.2">
      <c r="C2079" s="20"/>
    </row>
    <row r="2080" spans="3:3" ht="15.95" customHeight="1" x14ac:dyDescent="0.2">
      <c r="C2080" s="20"/>
    </row>
    <row r="2081" spans="3:3" ht="15.95" customHeight="1" x14ac:dyDescent="0.2">
      <c r="C2081" s="20"/>
    </row>
    <row r="2082" spans="3:3" ht="15.95" customHeight="1" x14ac:dyDescent="0.2">
      <c r="C2082" s="20"/>
    </row>
    <row r="2083" spans="3:3" ht="15.95" customHeight="1" x14ac:dyDescent="0.2">
      <c r="C2083" s="20"/>
    </row>
    <row r="2084" spans="3:3" ht="15.95" customHeight="1" x14ac:dyDescent="0.2">
      <c r="C2084" s="20"/>
    </row>
    <row r="2085" spans="3:3" ht="15.95" customHeight="1" x14ac:dyDescent="0.2">
      <c r="C2085" s="20"/>
    </row>
    <row r="2086" spans="3:3" ht="15.95" customHeight="1" x14ac:dyDescent="0.2">
      <c r="C2086" s="20"/>
    </row>
    <row r="2087" spans="3:3" ht="15.95" customHeight="1" x14ac:dyDescent="0.2">
      <c r="C2087" s="20"/>
    </row>
    <row r="2088" spans="3:3" ht="15.95" customHeight="1" x14ac:dyDescent="0.2">
      <c r="C2088" s="20"/>
    </row>
    <row r="2089" spans="3:3" ht="15.95" customHeight="1" x14ac:dyDescent="0.2">
      <c r="C2089" s="20"/>
    </row>
    <row r="2090" spans="3:3" ht="15.95" customHeight="1" x14ac:dyDescent="0.2">
      <c r="C2090" s="20"/>
    </row>
    <row r="2091" spans="3:3" ht="15.95" customHeight="1" x14ac:dyDescent="0.2">
      <c r="C2091" s="20"/>
    </row>
    <row r="2092" spans="3:3" ht="15.95" customHeight="1" x14ac:dyDescent="0.2">
      <c r="C2092" s="20"/>
    </row>
    <row r="2093" spans="3:3" ht="15.95" customHeight="1" x14ac:dyDescent="0.2">
      <c r="C2093" s="20"/>
    </row>
    <row r="2094" spans="3:3" ht="15.95" customHeight="1" x14ac:dyDescent="0.2">
      <c r="C2094" s="20"/>
    </row>
    <row r="2095" spans="3:3" ht="15.95" customHeight="1" x14ac:dyDescent="0.2">
      <c r="C2095" s="20"/>
    </row>
    <row r="2096" spans="3:3" ht="15.95" customHeight="1" x14ac:dyDescent="0.2">
      <c r="C2096" s="20"/>
    </row>
    <row r="2097" spans="3:3" ht="15.95" customHeight="1" x14ac:dyDescent="0.2">
      <c r="C2097" s="20"/>
    </row>
    <row r="2098" spans="3:3" ht="15.95" customHeight="1" x14ac:dyDescent="0.2">
      <c r="C2098" s="20"/>
    </row>
    <row r="2099" spans="3:3" ht="15.95" customHeight="1" x14ac:dyDescent="0.2">
      <c r="C2099" s="20"/>
    </row>
    <row r="2100" spans="3:3" ht="15.95" customHeight="1" x14ac:dyDescent="0.2">
      <c r="C2100" s="20"/>
    </row>
    <row r="2101" spans="3:3" ht="15.95" customHeight="1" x14ac:dyDescent="0.2">
      <c r="C2101" s="20"/>
    </row>
    <row r="2102" spans="3:3" ht="15.95" customHeight="1" x14ac:dyDescent="0.2">
      <c r="C2102" s="20"/>
    </row>
    <row r="2103" spans="3:3" ht="15.95" customHeight="1" x14ac:dyDescent="0.2">
      <c r="C2103" s="20"/>
    </row>
    <row r="2104" spans="3:3" ht="15.95" customHeight="1" x14ac:dyDescent="0.2">
      <c r="C2104" s="20"/>
    </row>
    <row r="2105" spans="3:3" ht="15.95" customHeight="1" x14ac:dyDescent="0.2">
      <c r="C2105" s="20"/>
    </row>
    <row r="2106" spans="3:3" ht="15.95" customHeight="1" x14ac:dyDescent="0.2">
      <c r="C2106" s="20"/>
    </row>
    <row r="2107" spans="3:3" ht="15.95" customHeight="1" x14ac:dyDescent="0.2">
      <c r="C2107" s="20"/>
    </row>
    <row r="2108" spans="3:3" ht="15.95" customHeight="1" x14ac:dyDescent="0.2">
      <c r="C2108" s="20"/>
    </row>
    <row r="2109" spans="3:3" ht="15.95" customHeight="1" x14ac:dyDescent="0.2">
      <c r="C2109" s="20"/>
    </row>
    <row r="2110" spans="3:3" ht="15.95" customHeight="1" x14ac:dyDescent="0.2">
      <c r="C2110" s="20"/>
    </row>
    <row r="2111" spans="3:3" ht="15.95" customHeight="1" x14ac:dyDescent="0.2">
      <c r="C2111" s="20"/>
    </row>
    <row r="2112" spans="3:3" ht="15.95" customHeight="1" x14ac:dyDescent="0.2">
      <c r="C2112" s="20"/>
    </row>
    <row r="2113" spans="3:3" ht="15.95" customHeight="1" x14ac:dyDescent="0.2">
      <c r="C2113" s="20"/>
    </row>
    <row r="2114" spans="3:3" ht="15.95" customHeight="1" x14ac:dyDescent="0.2">
      <c r="C2114" s="20"/>
    </row>
    <row r="2115" spans="3:3" ht="15.95" customHeight="1" x14ac:dyDescent="0.2">
      <c r="C2115" s="20"/>
    </row>
    <row r="2116" spans="3:3" ht="15.95" customHeight="1" x14ac:dyDescent="0.2">
      <c r="C2116" s="20"/>
    </row>
    <row r="2117" spans="3:3" ht="15.95" customHeight="1" x14ac:dyDescent="0.2">
      <c r="C2117" s="20"/>
    </row>
    <row r="2118" spans="3:3" ht="15.95" customHeight="1" x14ac:dyDescent="0.2">
      <c r="C2118" s="20"/>
    </row>
    <row r="2119" spans="3:3" ht="15.95" customHeight="1" x14ac:dyDescent="0.2">
      <c r="C2119" s="20"/>
    </row>
    <row r="2120" spans="3:3" ht="15.95" customHeight="1" x14ac:dyDescent="0.2">
      <c r="C2120" s="20"/>
    </row>
    <row r="2121" spans="3:3" ht="15.95" customHeight="1" x14ac:dyDescent="0.2">
      <c r="C2121" s="20"/>
    </row>
    <row r="2122" spans="3:3" ht="15.95" customHeight="1" x14ac:dyDescent="0.2">
      <c r="C2122" s="20"/>
    </row>
    <row r="2123" spans="3:3" ht="15.95" customHeight="1" x14ac:dyDescent="0.2">
      <c r="C2123" s="20"/>
    </row>
    <row r="2124" spans="3:3" ht="15.95" customHeight="1" x14ac:dyDescent="0.2">
      <c r="C2124" s="20"/>
    </row>
    <row r="2125" spans="3:3" ht="15.95" customHeight="1" x14ac:dyDescent="0.2">
      <c r="C2125" s="20"/>
    </row>
    <row r="2126" spans="3:3" ht="15.95" customHeight="1" x14ac:dyDescent="0.2">
      <c r="C2126" s="20"/>
    </row>
    <row r="2127" spans="3:3" ht="15.95" customHeight="1" x14ac:dyDescent="0.2">
      <c r="C2127" s="20"/>
    </row>
    <row r="2128" spans="3:3" ht="15.95" customHeight="1" x14ac:dyDescent="0.2">
      <c r="C2128" s="20"/>
    </row>
    <row r="2129" spans="3:3" ht="15.95" customHeight="1" x14ac:dyDescent="0.2">
      <c r="C2129" s="20"/>
    </row>
    <row r="2130" spans="3:3" ht="15.95" customHeight="1" x14ac:dyDescent="0.2">
      <c r="C2130" s="20"/>
    </row>
    <row r="2131" spans="3:3" ht="15.95" customHeight="1" x14ac:dyDescent="0.2">
      <c r="C2131" s="20"/>
    </row>
    <row r="2132" spans="3:3" ht="15.95" customHeight="1" x14ac:dyDescent="0.2">
      <c r="C2132" s="20"/>
    </row>
    <row r="2133" spans="3:3" ht="15.95" customHeight="1" x14ac:dyDescent="0.2">
      <c r="C2133" s="20"/>
    </row>
    <row r="2134" spans="3:3" ht="15.95" customHeight="1" x14ac:dyDescent="0.2">
      <c r="C2134" s="20"/>
    </row>
    <row r="2135" spans="3:3" ht="15.95" customHeight="1" x14ac:dyDescent="0.2">
      <c r="C2135" s="20"/>
    </row>
    <row r="2136" spans="3:3" ht="15.95" customHeight="1" x14ac:dyDescent="0.2">
      <c r="C2136" s="20"/>
    </row>
    <row r="2137" spans="3:3" ht="15.95" customHeight="1" x14ac:dyDescent="0.2">
      <c r="C2137" s="20"/>
    </row>
    <row r="2138" spans="3:3" ht="15.95" customHeight="1" x14ac:dyDescent="0.2">
      <c r="C2138" s="20"/>
    </row>
    <row r="2139" spans="3:3" ht="15.95" customHeight="1" x14ac:dyDescent="0.2">
      <c r="C2139" s="20"/>
    </row>
    <row r="2140" spans="3:3" ht="15.95" customHeight="1" x14ac:dyDescent="0.2">
      <c r="C2140" s="20"/>
    </row>
    <row r="2141" spans="3:3" ht="15.95" customHeight="1" x14ac:dyDescent="0.2">
      <c r="C2141" s="20"/>
    </row>
    <row r="2142" spans="3:3" ht="15.95" customHeight="1" x14ac:dyDescent="0.2">
      <c r="C2142" s="20"/>
    </row>
    <row r="2143" spans="3:3" ht="15.95" customHeight="1" x14ac:dyDescent="0.2">
      <c r="C2143" s="20"/>
    </row>
    <row r="2144" spans="3:3" ht="15.95" customHeight="1" x14ac:dyDescent="0.2">
      <c r="C2144" s="20"/>
    </row>
    <row r="2145" spans="3:3" ht="15.95" customHeight="1" x14ac:dyDescent="0.2">
      <c r="C2145" s="20"/>
    </row>
    <row r="2146" spans="3:3" ht="15.95" customHeight="1" x14ac:dyDescent="0.2">
      <c r="C2146" s="20"/>
    </row>
    <row r="2147" spans="3:3" ht="15.95" customHeight="1" x14ac:dyDescent="0.2">
      <c r="C2147" s="20"/>
    </row>
    <row r="2148" spans="3:3" ht="15.95" customHeight="1" x14ac:dyDescent="0.2">
      <c r="C2148" s="20"/>
    </row>
    <row r="2149" spans="3:3" ht="15.95" customHeight="1" x14ac:dyDescent="0.2">
      <c r="C2149" s="20"/>
    </row>
    <row r="2150" spans="3:3" ht="15.95" customHeight="1" x14ac:dyDescent="0.2">
      <c r="C2150" s="20"/>
    </row>
    <row r="2151" spans="3:3" ht="15.95" customHeight="1" x14ac:dyDescent="0.2">
      <c r="C2151" s="20"/>
    </row>
    <row r="2152" spans="3:3" ht="15.95" customHeight="1" x14ac:dyDescent="0.2">
      <c r="C2152" s="20"/>
    </row>
    <row r="2153" spans="3:3" ht="15.95" customHeight="1" x14ac:dyDescent="0.2">
      <c r="C2153" s="20"/>
    </row>
    <row r="2154" spans="3:3" ht="15.95" customHeight="1" x14ac:dyDescent="0.2">
      <c r="C2154" s="20"/>
    </row>
    <row r="2155" spans="3:3" ht="15.95" customHeight="1" x14ac:dyDescent="0.2">
      <c r="C2155" s="20"/>
    </row>
    <row r="2156" spans="3:3" ht="15.95" customHeight="1" x14ac:dyDescent="0.2">
      <c r="C2156" s="20"/>
    </row>
    <row r="2157" spans="3:3" ht="15.95" customHeight="1" x14ac:dyDescent="0.2">
      <c r="C2157" s="20"/>
    </row>
    <row r="2158" spans="3:3" ht="15.95" customHeight="1" x14ac:dyDescent="0.2">
      <c r="C2158" s="20"/>
    </row>
    <row r="2159" spans="3:3" ht="15.95" customHeight="1" x14ac:dyDescent="0.2">
      <c r="C2159" s="20"/>
    </row>
    <row r="2160" spans="3:3" ht="15.95" customHeight="1" x14ac:dyDescent="0.2">
      <c r="C2160" s="20"/>
    </row>
    <row r="2161" spans="3:3" ht="15.95" customHeight="1" x14ac:dyDescent="0.2">
      <c r="C2161" s="20"/>
    </row>
    <row r="2162" spans="3:3" ht="15.95" customHeight="1" x14ac:dyDescent="0.2">
      <c r="C2162" s="20"/>
    </row>
    <row r="2163" spans="3:3" ht="15.95" customHeight="1" x14ac:dyDescent="0.2">
      <c r="C2163" s="20"/>
    </row>
    <row r="2164" spans="3:3" ht="15.95" customHeight="1" x14ac:dyDescent="0.2">
      <c r="C2164" s="20"/>
    </row>
    <row r="2165" spans="3:3" ht="15.95" customHeight="1" x14ac:dyDescent="0.2">
      <c r="C2165" s="20"/>
    </row>
    <row r="2166" spans="3:3" ht="15.95" customHeight="1" x14ac:dyDescent="0.2">
      <c r="C2166" s="20"/>
    </row>
    <row r="2167" spans="3:3" ht="15.95" customHeight="1" x14ac:dyDescent="0.2">
      <c r="C2167" s="20"/>
    </row>
    <row r="2168" spans="3:3" ht="15.95" customHeight="1" x14ac:dyDescent="0.2">
      <c r="C2168" s="20"/>
    </row>
    <row r="2169" spans="3:3" ht="15.95" customHeight="1" x14ac:dyDescent="0.2">
      <c r="C2169" s="20"/>
    </row>
    <row r="2170" spans="3:3" ht="15.95" customHeight="1" x14ac:dyDescent="0.2">
      <c r="C2170" s="20"/>
    </row>
    <row r="2171" spans="3:3" ht="15.95" customHeight="1" x14ac:dyDescent="0.2">
      <c r="C2171" s="20"/>
    </row>
    <row r="2172" spans="3:3" ht="15.95" customHeight="1" x14ac:dyDescent="0.2">
      <c r="C2172" s="20"/>
    </row>
    <row r="2173" spans="3:3" ht="15.95" customHeight="1" x14ac:dyDescent="0.2">
      <c r="C2173" s="20"/>
    </row>
    <row r="2174" spans="3:3" ht="15.95" customHeight="1" x14ac:dyDescent="0.2">
      <c r="C2174" s="20"/>
    </row>
    <row r="2175" spans="3:3" ht="15.95" customHeight="1" x14ac:dyDescent="0.2">
      <c r="C2175" s="20"/>
    </row>
    <row r="2176" spans="3:3" ht="15.95" customHeight="1" x14ac:dyDescent="0.2">
      <c r="C2176" s="20"/>
    </row>
    <row r="2177" spans="3:3" ht="15.95" customHeight="1" x14ac:dyDescent="0.2">
      <c r="C2177" s="20"/>
    </row>
    <row r="2178" spans="3:3" ht="15.95" customHeight="1" x14ac:dyDescent="0.2">
      <c r="C2178" s="20"/>
    </row>
    <row r="2179" spans="3:3" ht="15.95" customHeight="1" x14ac:dyDescent="0.2">
      <c r="C2179" s="20"/>
    </row>
    <row r="2180" spans="3:3" ht="15.95" customHeight="1" x14ac:dyDescent="0.2">
      <c r="C2180" s="20"/>
    </row>
    <row r="2181" spans="3:3" ht="15.95" customHeight="1" x14ac:dyDescent="0.2">
      <c r="C2181" s="20"/>
    </row>
    <row r="2182" spans="3:3" ht="15.95" customHeight="1" x14ac:dyDescent="0.2">
      <c r="C2182" s="20"/>
    </row>
    <row r="2183" spans="3:3" ht="15.95" customHeight="1" x14ac:dyDescent="0.2">
      <c r="C2183" s="20"/>
    </row>
    <row r="2184" spans="3:3" ht="15.95" customHeight="1" x14ac:dyDescent="0.2">
      <c r="C2184" s="20"/>
    </row>
    <row r="2185" spans="3:3" ht="15.95" customHeight="1" x14ac:dyDescent="0.2">
      <c r="C2185" s="20"/>
    </row>
    <row r="2186" spans="3:3" ht="15.95" customHeight="1" x14ac:dyDescent="0.2">
      <c r="C2186" s="20"/>
    </row>
    <row r="2187" spans="3:3" ht="15.95" customHeight="1" x14ac:dyDescent="0.2">
      <c r="C2187" s="20"/>
    </row>
    <row r="2188" spans="3:3" ht="15.95" customHeight="1" x14ac:dyDescent="0.2">
      <c r="C2188" s="20"/>
    </row>
    <row r="2189" spans="3:3" ht="15.95" customHeight="1" x14ac:dyDescent="0.2">
      <c r="C2189" s="20"/>
    </row>
    <row r="2190" spans="3:3" ht="15.95" customHeight="1" x14ac:dyDescent="0.2">
      <c r="C2190" s="20"/>
    </row>
    <row r="2191" spans="3:3" ht="15.95" customHeight="1" x14ac:dyDescent="0.2">
      <c r="C2191" s="20"/>
    </row>
    <row r="2192" spans="3:3" ht="15.95" customHeight="1" x14ac:dyDescent="0.2">
      <c r="C2192" s="20"/>
    </row>
    <row r="2193" spans="3:3" ht="15.95" customHeight="1" x14ac:dyDescent="0.2">
      <c r="C2193" s="20"/>
    </row>
    <row r="2194" spans="3:3" ht="15.95" customHeight="1" x14ac:dyDescent="0.2">
      <c r="C2194" s="20"/>
    </row>
    <row r="2195" spans="3:3" ht="15.95" customHeight="1" x14ac:dyDescent="0.2">
      <c r="C2195" s="20"/>
    </row>
    <row r="2196" spans="3:3" ht="15.95" customHeight="1" x14ac:dyDescent="0.2">
      <c r="C2196" s="20"/>
    </row>
    <row r="2197" spans="3:3" ht="15.95" customHeight="1" x14ac:dyDescent="0.2">
      <c r="C2197" s="20"/>
    </row>
    <row r="2198" spans="3:3" ht="15.95" customHeight="1" x14ac:dyDescent="0.2">
      <c r="C2198" s="20"/>
    </row>
    <row r="2199" spans="3:3" ht="15.95" customHeight="1" x14ac:dyDescent="0.2">
      <c r="C2199" s="20"/>
    </row>
    <row r="2200" spans="3:3" ht="15.95" customHeight="1" x14ac:dyDescent="0.2">
      <c r="C2200" s="20"/>
    </row>
    <row r="2201" spans="3:3" ht="15.95" customHeight="1" x14ac:dyDescent="0.2">
      <c r="C2201" s="20"/>
    </row>
    <row r="2202" spans="3:3" ht="15.95" customHeight="1" x14ac:dyDescent="0.2">
      <c r="C2202" s="20"/>
    </row>
    <row r="2203" spans="3:3" ht="15.95" customHeight="1" x14ac:dyDescent="0.2">
      <c r="C2203" s="20"/>
    </row>
    <row r="2204" spans="3:3" ht="15.95" customHeight="1" x14ac:dyDescent="0.2">
      <c r="C2204" s="20"/>
    </row>
    <row r="2205" spans="3:3" ht="15.95" customHeight="1" x14ac:dyDescent="0.2">
      <c r="C2205" s="20"/>
    </row>
    <row r="2206" spans="3:3" ht="15.95" customHeight="1" x14ac:dyDescent="0.2">
      <c r="C2206" s="20"/>
    </row>
    <row r="2207" spans="3:3" ht="15.95" customHeight="1" x14ac:dyDescent="0.2">
      <c r="C2207" s="20"/>
    </row>
    <row r="2208" spans="3:3" ht="15.95" customHeight="1" x14ac:dyDescent="0.2">
      <c r="C2208" s="20"/>
    </row>
    <row r="2209" spans="3:3" ht="15.95" customHeight="1" x14ac:dyDescent="0.2">
      <c r="C2209" s="20"/>
    </row>
    <row r="2210" spans="3:3" ht="15.95" customHeight="1" x14ac:dyDescent="0.2">
      <c r="C2210" s="20"/>
    </row>
    <row r="2211" spans="3:3" ht="15.95" customHeight="1" x14ac:dyDescent="0.2">
      <c r="C2211" s="20"/>
    </row>
    <row r="2212" spans="3:3" ht="15.95" customHeight="1" x14ac:dyDescent="0.2">
      <c r="C2212" s="20"/>
    </row>
    <row r="2213" spans="3:3" ht="15.95" customHeight="1" x14ac:dyDescent="0.2">
      <c r="C2213" s="20"/>
    </row>
    <row r="2214" spans="3:3" ht="15.95" customHeight="1" x14ac:dyDescent="0.2">
      <c r="C2214" s="20"/>
    </row>
    <row r="2215" spans="3:3" ht="15.95" customHeight="1" x14ac:dyDescent="0.2">
      <c r="C2215" s="20"/>
    </row>
    <row r="2216" spans="3:3" ht="15.95" customHeight="1" x14ac:dyDescent="0.2">
      <c r="C2216" s="20"/>
    </row>
    <row r="2217" spans="3:3" ht="15.95" customHeight="1" x14ac:dyDescent="0.2">
      <c r="C2217" s="20"/>
    </row>
    <row r="2218" spans="3:3" ht="15.95" customHeight="1" x14ac:dyDescent="0.2">
      <c r="C2218" s="20"/>
    </row>
    <row r="2219" spans="3:3" ht="15.95" customHeight="1" x14ac:dyDescent="0.2">
      <c r="C2219" s="20"/>
    </row>
    <row r="2220" spans="3:3" ht="15.95" customHeight="1" x14ac:dyDescent="0.2">
      <c r="C2220" s="20"/>
    </row>
    <row r="2221" spans="3:3" ht="15.95" customHeight="1" x14ac:dyDescent="0.2">
      <c r="C2221" s="20"/>
    </row>
    <row r="2222" spans="3:3" ht="15.95" customHeight="1" x14ac:dyDescent="0.2">
      <c r="C2222" s="20"/>
    </row>
    <row r="2223" spans="3:3" ht="15.95" customHeight="1" x14ac:dyDescent="0.2">
      <c r="C2223" s="20"/>
    </row>
    <row r="2224" spans="3:3" ht="15.95" customHeight="1" x14ac:dyDescent="0.2">
      <c r="C2224" s="20"/>
    </row>
    <row r="2225" spans="3:3" ht="15.95" customHeight="1" x14ac:dyDescent="0.2">
      <c r="C2225" s="20"/>
    </row>
    <row r="2226" spans="3:3" ht="15.95" customHeight="1" x14ac:dyDescent="0.2">
      <c r="C2226" s="20"/>
    </row>
    <row r="2227" spans="3:3" ht="15.95" customHeight="1" x14ac:dyDescent="0.2">
      <c r="C2227" s="20"/>
    </row>
    <row r="2228" spans="3:3" ht="15.95" customHeight="1" x14ac:dyDescent="0.2">
      <c r="C2228" s="20"/>
    </row>
    <row r="2229" spans="3:3" ht="15.95" customHeight="1" x14ac:dyDescent="0.2">
      <c r="C2229" s="20"/>
    </row>
    <row r="2230" spans="3:3" ht="15.95" customHeight="1" x14ac:dyDescent="0.2">
      <c r="C2230" s="20"/>
    </row>
    <row r="2231" spans="3:3" ht="15.95" customHeight="1" x14ac:dyDescent="0.2">
      <c r="C2231" s="20"/>
    </row>
    <row r="2232" spans="3:3" ht="15.95" customHeight="1" x14ac:dyDescent="0.2">
      <c r="C2232" s="20"/>
    </row>
    <row r="2233" spans="3:3" ht="15.95" customHeight="1" x14ac:dyDescent="0.2">
      <c r="C2233" s="20"/>
    </row>
    <row r="2234" spans="3:3" ht="15.95" customHeight="1" x14ac:dyDescent="0.2">
      <c r="C2234" s="20"/>
    </row>
    <row r="2235" spans="3:3" ht="15.95" customHeight="1" x14ac:dyDescent="0.2">
      <c r="C2235" s="20"/>
    </row>
    <row r="2236" spans="3:3" ht="15.95" customHeight="1" x14ac:dyDescent="0.2">
      <c r="C2236" s="20"/>
    </row>
    <row r="2237" spans="3:3" ht="15.95" customHeight="1" x14ac:dyDescent="0.2">
      <c r="C2237" s="20"/>
    </row>
    <row r="2238" spans="3:3" ht="15.95" customHeight="1" x14ac:dyDescent="0.2">
      <c r="C2238" s="20"/>
    </row>
    <row r="2239" spans="3:3" ht="15.95" customHeight="1" x14ac:dyDescent="0.2">
      <c r="C2239" s="20"/>
    </row>
    <row r="2240" spans="3:3" ht="15.95" customHeight="1" x14ac:dyDescent="0.2">
      <c r="C2240" s="20"/>
    </row>
    <row r="2241" spans="3:3" ht="15.95" customHeight="1" x14ac:dyDescent="0.2">
      <c r="C2241" s="20"/>
    </row>
    <row r="2242" spans="3:3" ht="15.95" customHeight="1" x14ac:dyDescent="0.2">
      <c r="C2242" s="20"/>
    </row>
    <row r="2243" spans="3:3" ht="15.95" customHeight="1" x14ac:dyDescent="0.2">
      <c r="C2243" s="20"/>
    </row>
    <row r="2244" spans="3:3" ht="15.95" customHeight="1" x14ac:dyDescent="0.2">
      <c r="C2244" s="20"/>
    </row>
    <row r="2245" spans="3:3" ht="15.95" customHeight="1" x14ac:dyDescent="0.2">
      <c r="C2245" s="20"/>
    </row>
    <row r="2246" spans="3:3" ht="15.95" customHeight="1" x14ac:dyDescent="0.2">
      <c r="C2246" s="20"/>
    </row>
    <row r="2247" spans="3:3" ht="15.95" customHeight="1" x14ac:dyDescent="0.2">
      <c r="C2247" s="20"/>
    </row>
    <row r="2248" spans="3:3" ht="15.95" customHeight="1" x14ac:dyDescent="0.2">
      <c r="C2248" s="20"/>
    </row>
    <row r="2249" spans="3:3" ht="15.95" customHeight="1" x14ac:dyDescent="0.2">
      <c r="C2249" s="20"/>
    </row>
    <row r="2250" spans="3:3" ht="15.95" customHeight="1" x14ac:dyDescent="0.2">
      <c r="C2250" s="20"/>
    </row>
    <row r="2251" spans="3:3" ht="15.95" customHeight="1" x14ac:dyDescent="0.2">
      <c r="C2251" s="20"/>
    </row>
    <row r="2252" spans="3:3" ht="15.95" customHeight="1" x14ac:dyDescent="0.2">
      <c r="C2252" s="20"/>
    </row>
    <row r="2253" spans="3:3" ht="15.95" customHeight="1" x14ac:dyDescent="0.2">
      <c r="C2253" s="20"/>
    </row>
    <row r="2254" spans="3:3" ht="15.95" customHeight="1" x14ac:dyDescent="0.2">
      <c r="C2254" s="20"/>
    </row>
    <row r="2255" spans="3:3" ht="15.95" customHeight="1" x14ac:dyDescent="0.2">
      <c r="C2255" s="20"/>
    </row>
    <row r="2256" spans="3:3" ht="15.95" customHeight="1" x14ac:dyDescent="0.2">
      <c r="C2256" s="20"/>
    </row>
    <row r="2257" spans="3:3" ht="15.95" customHeight="1" x14ac:dyDescent="0.2">
      <c r="C2257" s="20"/>
    </row>
    <row r="2258" spans="3:3" ht="15.95" customHeight="1" x14ac:dyDescent="0.2">
      <c r="C2258" s="20"/>
    </row>
    <row r="2259" spans="3:3" ht="15.95" customHeight="1" x14ac:dyDescent="0.2">
      <c r="C2259" s="20"/>
    </row>
    <row r="2260" spans="3:3" ht="15.95" customHeight="1" x14ac:dyDescent="0.2">
      <c r="C2260" s="20"/>
    </row>
    <row r="2261" spans="3:3" ht="15.95" customHeight="1" x14ac:dyDescent="0.2">
      <c r="C2261" s="20"/>
    </row>
    <row r="2262" spans="3:3" ht="15.95" customHeight="1" x14ac:dyDescent="0.2">
      <c r="C2262" s="20"/>
    </row>
    <row r="2263" spans="3:3" ht="15.95" customHeight="1" x14ac:dyDescent="0.2">
      <c r="C2263" s="20"/>
    </row>
    <row r="2264" spans="3:3" ht="15.95" customHeight="1" x14ac:dyDescent="0.2">
      <c r="C2264" s="20"/>
    </row>
    <row r="2265" spans="3:3" ht="15.95" customHeight="1" x14ac:dyDescent="0.2">
      <c r="C2265" s="20"/>
    </row>
    <row r="2266" spans="3:3" ht="15.95" customHeight="1" x14ac:dyDescent="0.2">
      <c r="C2266" s="20"/>
    </row>
    <row r="2267" spans="3:3" ht="15.95" customHeight="1" x14ac:dyDescent="0.2">
      <c r="C2267" s="20"/>
    </row>
    <row r="2268" spans="3:3" ht="15.95" customHeight="1" x14ac:dyDescent="0.2">
      <c r="C2268" s="20"/>
    </row>
    <row r="2269" spans="3:3" ht="15.95" customHeight="1" x14ac:dyDescent="0.2">
      <c r="C2269" s="20"/>
    </row>
    <row r="2270" spans="3:3" ht="15.95" customHeight="1" x14ac:dyDescent="0.2">
      <c r="C2270" s="20"/>
    </row>
    <row r="2271" spans="3:3" ht="15.95" customHeight="1" x14ac:dyDescent="0.2">
      <c r="C2271" s="20"/>
    </row>
    <row r="2272" spans="3:3" ht="15.95" customHeight="1" x14ac:dyDescent="0.2">
      <c r="C2272" s="20"/>
    </row>
    <row r="2273" spans="3:3" ht="15.95" customHeight="1" x14ac:dyDescent="0.2">
      <c r="C2273" s="20"/>
    </row>
    <row r="2274" spans="3:3" ht="15.95" customHeight="1" x14ac:dyDescent="0.2">
      <c r="C2274" s="20"/>
    </row>
    <row r="2275" spans="3:3" ht="15.95" customHeight="1" x14ac:dyDescent="0.2">
      <c r="C2275" s="20"/>
    </row>
    <row r="2276" spans="3:3" ht="15.95" customHeight="1" x14ac:dyDescent="0.2">
      <c r="C2276" s="20"/>
    </row>
    <row r="2277" spans="3:3" ht="15.95" customHeight="1" x14ac:dyDescent="0.2">
      <c r="C2277" s="20"/>
    </row>
    <row r="2278" spans="3:3" ht="15.95" customHeight="1" x14ac:dyDescent="0.2">
      <c r="C2278" s="20"/>
    </row>
    <row r="2279" spans="3:3" ht="15.95" customHeight="1" x14ac:dyDescent="0.2">
      <c r="C2279" s="20"/>
    </row>
    <row r="2280" spans="3:3" ht="15.95" customHeight="1" x14ac:dyDescent="0.2">
      <c r="C2280" s="20"/>
    </row>
    <row r="2281" spans="3:3" ht="15.95" customHeight="1" x14ac:dyDescent="0.2">
      <c r="C2281" s="20"/>
    </row>
    <row r="2282" spans="3:3" ht="15.95" customHeight="1" x14ac:dyDescent="0.2">
      <c r="C2282" s="20"/>
    </row>
    <row r="2283" spans="3:3" ht="15.95" customHeight="1" x14ac:dyDescent="0.2">
      <c r="C2283" s="20"/>
    </row>
    <row r="2284" spans="3:3" ht="15.95" customHeight="1" x14ac:dyDescent="0.2">
      <c r="C2284" s="20"/>
    </row>
    <row r="2285" spans="3:3" ht="15.95" customHeight="1" x14ac:dyDescent="0.2">
      <c r="C2285" s="20"/>
    </row>
    <row r="2286" spans="3:3" ht="15.95" customHeight="1" x14ac:dyDescent="0.2">
      <c r="C2286" s="20"/>
    </row>
    <row r="2287" spans="3:3" ht="15.95" customHeight="1" x14ac:dyDescent="0.2">
      <c r="C2287" s="20"/>
    </row>
    <row r="2288" spans="3:3" ht="15.95" customHeight="1" x14ac:dyDescent="0.2">
      <c r="C2288" s="20"/>
    </row>
    <row r="2289" spans="3:3" ht="15.95" customHeight="1" x14ac:dyDescent="0.2">
      <c r="C2289" s="20"/>
    </row>
    <row r="2290" spans="3:3" ht="15.95" customHeight="1" x14ac:dyDescent="0.2">
      <c r="C2290" s="20"/>
    </row>
    <row r="2291" spans="3:3" ht="15.95" customHeight="1" x14ac:dyDescent="0.2">
      <c r="C2291" s="20"/>
    </row>
    <row r="2292" spans="3:3" ht="15.95" customHeight="1" x14ac:dyDescent="0.2">
      <c r="C2292" s="20"/>
    </row>
    <row r="2293" spans="3:3" ht="15.95" customHeight="1" x14ac:dyDescent="0.2">
      <c r="C2293" s="20"/>
    </row>
    <row r="2294" spans="3:3" ht="15.95" customHeight="1" x14ac:dyDescent="0.2">
      <c r="C2294" s="20"/>
    </row>
    <row r="2295" spans="3:3" ht="15.95" customHeight="1" x14ac:dyDescent="0.2">
      <c r="C2295" s="20"/>
    </row>
    <row r="2296" spans="3:3" ht="15.95" customHeight="1" x14ac:dyDescent="0.2">
      <c r="C2296" s="20"/>
    </row>
    <row r="2297" spans="3:3" ht="15.95" customHeight="1" x14ac:dyDescent="0.2">
      <c r="C2297" s="20"/>
    </row>
    <row r="2298" spans="3:3" ht="15.95" customHeight="1" x14ac:dyDescent="0.2">
      <c r="C2298" s="20"/>
    </row>
    <row r="2299" spans="3:3" ht="15.95" customHeight="1" x14ac:dyDescent="0.2">
      <c r="C2299" s="20"/>
    </row>
    <row r="2300" spans="3:3" ht="15.95" customHeight="1" x14ac:dyDescent="0.2">
      <c r="C2300" s="20"/>
    </row>
    <row r="2301" spans="3:3" ht="15.95" customHeight="1" x14ac:dyDescent="0.2">
      <c r="C2301" s="20"/>
    </row>
    <row r="2302" spans="3:3" ht="15.95" customHeight="1" x14ac:dyDescent="0.2">
      <c r="C2302" s="20"/>
    </row>
    <row r="2303" spans="3:3" ht="15.95" customHeight="1" x14ac:dyDescent="0.2">
      <c r="C2303" s="20"/>
    </row>
    <row r="2304" spans="3:3" ht="15.95" customHeight="1" x14ac:dyDescent="0.2">
      <c r="C2304" s="20"/>
    </row>
    <row r="2305" spans="3:3" ht="15.95" customHeight="1" x14ac:dyDescent="0.2">
      <c r="C2305" s="20"/>
    </row>
    <row r="2306" spans="3:3" ht="15.95" customHeight="1" x14ac:dyDescent="0.2">
      <c r="C2306" s="20"/>
    </row>
    <row r="2307" spans="3:3" ht="15.95" customHeight="1" x14ac:dyDescent="0.2">
      <c r="C2307" s="20"/>
    </row>
    <row r="2308" spans="3:3" ht="15.95" customHeight="1" x14ac:dyDescent="0.2">
      <c r="C2308" s="20"/>
    </row>
    <row r="2309" spans="3:3" ht="15.95" customHeight="1" x14ac:dyDescent="0.2">
      <c r="C2309" s="20"/>
    </row>
    <row r="2310" spans="3:3" ht="15.95" customHeight="1" x14ac:dyDescent="0.2">
      <c r="C2310" s="20"/>
    </row>
    <row r="2311" spans="3:3" ht="15.95" customHeight="1" x14ac:dyDescent="0.2">
      <c r="C2311" s="20"/>
    </row>
    <row r="2312" spans="3:3" ht="15.95" customHeight="1" x14ac:dyDescent="0.2">
      <c r="C2312" s="20"/>
    </row>
    <row r="2313" spans="3:3" ht="15.95" customHeight="1" x14ac:dyDescent="0.2">
      <c r="C2313" s="20"/>
    </row>
    <row r="2314" spans="3:3" ht="15.95" customHeight="1" x14ac:dyDescent="0.2">
      <c r="C2314" s="20"/>
    </row>
    <row r="2315" spans="3:3" ht="15.95" customHeight="1" x14ac:dyDescent="0.2">
      <c r="C2315" s="20"/>
    </row>
    <row r="2316" spans="3:3" ht="15.95" customHeight="1" x14ac:dyDescent="0.2">
      <c r="C2316" s="20"/>
    </row>
    <row r="2317" spans="3:3" ht="15.95" customHeight="1" x14ac:dyDescent="0.2">
      <c r="C2317" s="20"/>
    </row>
    <row r="2318" spans="3:3" ht="15.95" customHeight="1" x14ac:dyDescent="0.2">
      <c r="C2318" s="20"/>
    </row>
    <row r="2319" spans="3:3" ht="15.95" customHeight="1" x14ac:dyDescent="0.2">
      <c r="C2319" s="20"/>
    </row>
    <row r="2320" spans="3:3" ht="15.95" customHeight="1" x14ac:dyDescent="0.2">
      <c r="C2320" s="20"/>
    </row>
    <row r="2321" spans="3:3" ht="15.95" customHeight="1" x14ac:dyDescent="0.2">
      <c r="C2321" s="20"/>
    </row>
    <row r="2322" spans="3:3" ht="15.95" customHeight="1" x14ac:dyDescent="0.2">
      <c r="C2322" s="20"/>
    </row>
    <row r="2323" spans="3:3" ht="15.95" customHeight="1" x14ac:dyDescent="0.2">
      <c r="C2323" s="20"/>
    </row>
    <row r="2324" spans="3:3" ht="15.95" customHeight="1" x14ac:dyDescent="0.2">
      <c r="C2324" s="20"/>
    </row>
    <row r="2325" spans="3:3" ht="15.95" customHeight="1" x14ac:dyDescent="0.2">
      <c r="C2325" s="20"/>
    </row>
    <row r="2326" spans="3:3" ht="15.95" customHeight="1" x14ac:dyDescent="0.2">
      <c r="C2326" s="20"/>
    </row>
    <row r="2327" spans="3:3" ht="15.95" customHeight="1" x14ac:dyDescent="0.2">
      <c r="C2327" s="20"/>
    </row>
    <row r="2328" spans="3:3" ht="15.95" customHeight="1" x14ac:dyDescent="0.2">
      <c r="C2328" s="20"/>
    </row>
    <row r="2329" spans="3:3" ht="15.95" customHeight="1" x14ac:dyDescent="0.2">
      <c r="C2329" s="20"/>
    </row>
    <row r="2330" spans="3:3" ht="15.95" customHeight="1" x14ac:dyDescent="0.2">
      <c r="C2330" s="20"/>
    </row>
    <row r="2331" spans="3:3" ht="15.95" customHeight="1" x14ac:dyDescent="0.2">
      <c r="C2331" s="20"/>
    </row>
    <row r="2332" spans="3:3" ht="15.95" customHeight="1" x14ac:dyDescent="0.2">
      <c r="C2332" s="20"/>
    </row>
    <row r="2333" spans="3:3" ht="15.95" customHeight="1" x14ac:dyDescent="0.2">
      <c r="C2333" s="20"/>
    </row>
    <row r="2334" spans="3:3" ht="15.95" customHeight="1" x14ac:dyDescent="0.2">
      <c r="C2334" s="20"/>
    </row>
    <row r="2335" spans="3:3" ht="15.95" customHeight="1" x14ac:dyDescent="0.2">
      <c r="C2335" s="20"/>
    </row>
    <row r="2336" spans="3:3" ht="15.95" customHeight="1" x14ac:dyDescent="0.2">
      <c r="C2336" s="20"/>
    </row>
    <row r="2337" spans="3:3" ht="15.95" customHeight="1" x14ac:dyDescent="0.2">
      <c r="C2337" s="20"/>
    </row>
    <row r="2338" spans="3:3" ht="15.95" customHeight="1" x14ac:dyDescent="0.2">
      <c r="C2338" s="20"/>
    </row>
    <row r="2339" spans="3:3" ht="15.95" customHeight="1" x14ac:dyDescent="0.2">
      <c r="C2339" s="20"/>
    </row>
    <row r="2340" spans="3:3" ht="15.95" customHeight="1" x14ac:dyDescent="0.2">
      <c r="C2340" s="20"/>
    </row>
    <row r="2341" spans="3:3" ht="15.95" customHeight="1" x14ac:dyDescent="0.2">
      <c r="C2341" s="20"/>
    </row>
    <row r="2342" spans="3:3" ht="15.95" customHeight="1" x14ac:dyDescent="0.2">
      <c r="C2342" s="20"/>
    </row>
    <row r="2343" spans="3:3" ht="15.95" customHeight="1" x14ac:dyDescent="0.2">
      <c r="C2343" s="20"/>
    </row>
    <row r="2344" spans="3:3" ht="15.95" customHeight="1" x14ac:dyDescent="0.2">
      <c r="C2344" s="20"/>
    </row>
    <row r="2345" spans="3:3" ht="15.95" customHeight="1" x14ac:dyDescent="0.2">
      <c r="C2345" s="20"/>
    </row>
    <row r="2346" spans="3:3" ht="15.95" customHeight="1" x14ac:dyDescent="0.2">
      <c r="C2346" s="20"/>
    </row>
    <row r="2347" spans="3:3" ht="15.95" customHeight="1" x14ac:dyDescent="0.2">
      <c r="C2347" s="20"/>
    </row>
    <row r="2348" spans="3:3" ht="15.95" customHeight="1" x14ac:dyDescent="0.2">
      <c r="C2348" s="20"/>
    </row>
    <row r="2349" spans="3:3" ht="15.95" customHeight="1" x14ac:dyDescent="0.2">
      <c r="C2349" s="20"/>
    </row>
    <row r="2350" spans="3:3" ht="15.95" customHeight="1" x14ac:dyDescent="0.2">
      <c r="C2350" s="20"/>
    </row>
    <row r="2351" spans="3:3" ht="15.95" customHeight="1" x14ac:dyDescent="0.2">
      <c r="C2351" s="20"/>
    </row>
    <row r="2352" spans="3:3" ht="15.95" customHeight="1" x14ac:dyDescent="0.2">
      <c r="C2352" s="20"/>
    </row>
    <row r="2353" spans="3:3" ht="15.95" customHeight="1" x14ac:dyDescent="0.2">
      <c r="C2353" s="20"/>
    </row>
    <row r="2354" spans="3:3" ht="15.95" customHeight="1" x14ac:dyDescent="0.2">
      <c r="C2354" s="20"/>
    </row>
    <row r="2355" spans="3:3" ht="15.95" customHeight="1" x14ac:dyDescent="0.2">
      <c r="C2355" s="20"/>
    </row>
    <row r="2356" spans="3:3" ht="15.95" customHeight="1" x14ac:dyDescent="0.2">
      <c r="C2356" s="20"/>
    </row>
    <row r="2357" spans="3:3" ht="15.95" customHeight="1" x14ac:dyDescent="0.2">
      <c r="C2357" s="20"/>
    </row>
    <row r="2358" spans="3:3" ht="15.95" customHeight="1" x14ac:dyDescent="0.2">
      <c r="C2358" s="20"/>
    </row>
    <row r="2359" spans="3:3" ht="15.95" customHeight="1" x14ac:dyDescent="0.2">
      <c r="C2359" s="20"/>
    </row>
    <row r="2360" spans="3:3" ht="15.95" customHeight="1" x14ac:dyDescent="0.2">
      <c r="C2360" s="20"/>
    </row>
    <row r="2361" spans="3:3" ht="15.95" customHeight="1" x14ac:dyDescent="0.2">
      <c r="C2361" s="20"/>
    </row>
    <row r="2362" spans="3:3" ht="15.95" customHeight="1" x14ac:dyDescent="0.2">
      <c r="C2362" s="20"/>
    </row>
    <row r="2363" spans="3:3" ht="15.95" customHeight="1" x14ac:dyDescent="0.2">
      <c r="C2363" s="20"/>
    </row>
    <row r="2364" spans="3:3" ht="15.95" customHeight="1" x14ac:dyDescent="0.2">
      <c r="C2364" s="20"/>
    </row>
    <row r="2365" spans="3:3" ht="15.95" customHeight="1" x14ac:dyDescent="0.2">
      <c r="C2365" s="20"/>
    </row>
    <row r="2366" spans="3:3" ht="15.95" customHeight="1" x14ac:dyDescent="0.2">
      <c r="C2366" s="20"/>
    </row>
    <row r="2367" spans="3:3" ht="15.95" customHeight="1" x14ac:dyDescent="0.2">
      <c r="C2367" s="20"/>
    </row>
    <row r="2368" spans="3:3" ht="15.95" customHeight="1" x14ac:dyDescent="0.2">
      <c r="C2368" s="20"/>
    </row>
    <row r="2369" spans="3:3" ht="15.95" customHeight="1" x14ac:dyDescent="0.2">
      <c r="C2369" s="20"/>
    </row>
    <row r="2370" spans="3:3" ht="15.95" customHeight="1" x14ac:dyDescent="0.2">
      <c r="C2370" s="20"/>
    </row>
    <row r="2371" spans="3:3" ht="15.95" customHeight="1" x14ac:dyDescent="0.2">
      <c r="C2371" s="20"/>
    </row>
    <row r="2372" spans="3:3" ht="15.95" customHeight="1" x14ac:dyDescent="0.2">
      <c r="C2372" s="20"/>
    </row>
    <row r="2373" spans="3:3" ht="15.95" customHeight="1" x14ac:dyDescent="0.2">
      <c r="C2373" s="20"/>
    </row>
    <row r="2374" spans="3:3" ht="15.95" customHeight="1" x14ac:dyDescent="0.2">
      <c r="C2374" s="20"/>
    </row>
    <row r="2375" spans="3:3" ht="15.95" customHeight="1" x14ac:dyDescent="0.2">
      <c r="C2375" s="20"/>
    </row>
    <row r="2376" spans="3:3" ht="15.95" customHeight="1" x14ac:dyDescent="0.2">
      <c r="C2376" s="20"/>
    </row>
    <row r="2377" spans="3:3" ht="15.95" customHeight="1" x14ac:dyDescent="0.2">
      <c r="C2377" s="20"/>
    </row>
    <row r="2378" spans="3:3" ht="15.95" customHeight="1" x14ac:dyDescent="0.2">
      <c r="C2378" s="20"/>
    </row>
    <row r="2379" spans="3:3" ht="15.95" customHeight="1" x14ac:dyDescent="0.2">
      <c r="C2379" s="20"/>
    </row>
    <row r="2380" spans="3:3" ht="15.95" customHeight="1" x14ac:dyDescent="0.2">
      <c r="C2380" s="20"/>
    </row>
    <row r="2381" spans="3:3" ht="15.95" customHeight="1" x14ac:dyDescent="0.2">
      <c r="C2381" s="20"/>
    </row>
    <row r="2382" spans="3:3" ht="15.95" customHeight="1" x14ac:dyDescent="0.2">
      <c r="C2382" s="20"/>
    </row>
    <row r="2383" spans="3:3" ht="15.95" customHeight="1" x14ac:dyDescent="0.2">
      <c r="C2383" s="20"/>
    </row>
    <row r="2384" spans="3:3" ht="15.95" customHeight="1" x14ac:dyDescent="0.2">
      <c r="C2384" s="20"/>
    </row>
    <row r="2385" spans="3:3" ht="15.95" customHeight="1" x14ac:dyDescent="0.2">
      <c r="C2385" s="20"/>
    </row>
    <row r="2386" spans="3:3" ht="15.95" customHeight="1" x14ac:dyDescent="0.2">
      <c r="C2386" s="20"/>
    </row>
    <row r="2387" spans="3:3" ht="15.95" customHeight="1" x14ac:dyDescent="0.2">
      <c r="C2387" s="20"/>
    </row>
    <row r="2388" spans="3:3" ht="15.95" customHeight="1" x14ac:dyDescent="0.2">
      <c r="C2388" s="20"/>
    </row>
    <row r="2389" spans="3:3" ht="15.95" customHeight="1" x14ac:dyDescent="0.2">
      <c r="C2389" s="20"/>
    </row>
    <row r="2390" spans="3:3" ht="15.95" customHeight="1" x14ac:dyDescent="0.2">
      <c r="C2390" s="20"/>
    </row>
    <row r="2391" spans="3:3" ht="15.95" customHeight="1" x14ac:dyDescent="0.2">
      <c r="C2391" s="20"/>
    </row>
    <row r="2392" spans="3:3" ht="15.95" customHeight="1" x14ac:dyDescent="0.2">
      <c r="C2392" s="20"/>
    </row>
    <row r="2393" spans="3:3" ht="15.95" customHeight="1" x14ac:dyDescent="0.2">
      <c r="C2393" s="20"/>
    </row>
    <row r="2394" spans="3:3" ht="15.95" customHeight="1" x14ac:dyDescent="0.2">
      <c r="C2394" s="20"/>
    </row>
    <row r="2395" spans="3:3" ht="15.95" customHeight="1" x14ac:dyDescent="0.2">
      <c r="C2395" s="20"/>
    </row>
    <row r="2396" spans="3:3" ht="15.95" customHeight="1" x14ac:dyDescent="0.2">
      <c r="C2396" s="20"/>
    </row>
    <row r="2397" spans="3:3" ht="15.95" customHeight="1" x14ac:dyDescent="0.2">
      <c r="C2397" s="20"/>
    </row>
    <row r="2398" spans="3:3" ht="15.95" customHeight="1" x14ac:dyDescent="0.2">
      <c r="C2398" s="20"/>
    </row>
    <row r="2399" spans="3:3" ht="15.95" customHeight="1" x14ac:dyDescent="0.2">
      <c r="C2399" s="20"/>
    </row>
    <row r="2400" spans="3:3" ht="15.95" customHeight="1" x14ac:dyDescent="0.2">
      <c r="C2400" s="20"/>
    </row>
    <row r="2401" spans="3:3" ht="15.95" customHeight="1" x14ac:dyDescent="0.2">
      <c r="C2401" s="20"/>
    </row>
    <row r="2402" spans="3:3" ht="15.95" customHeight="1" x14ac:dyDescent="0.2">
      <c r="C2402" s="20"/>
    </row>
    <row r="2403" spans="3:3" ht="15.95" customHeight="1" x14ac:dyDescent="0.2">
      <c r="C2403" s="20"/>
    </row>
    <row r="2404" spans="3:3" ht="15.95" customHeight="1" x14ac:dyDescent="0.2">
      <c r="C2404" s="20"/>
    </row>
    <row r="2405" spans="3:3" ht="15.95" customHeight="1" x14ac:dyDescent="0.2">
      <c r="C2405" s="20"/>
    </row>
    <row r="2406" spans="3:3" ht="15.95" customHeight="1" x14ac:dyDescent="0.2">
      <c r="C2406" s="20"/>
    </row>
    <row r="2407" spans="3:3" ht="15.95" customHeight="1" x14ac:dyDescent="0.2">
      <c r="C2407" s="20"/>
    </row>
    <row r="2408" spans="3:3" ht="15.95" customHeight="1" x14ac:dyDescent="0.2">
      <c r="C2408" s="20"/>
    </row>
    <row r="2409" spans="3:3" ht="15.95" customHeight="1" x14ac:dyDescent="0.2">
      <c r="C2409" s="20"/>
    </row>
    <row r="2410" spans="3:3" ht="15.95" customHeight="1" x14ac:dyDescent="0.2">
      <c r="C2410" s="20"/>
    </row>
    <row r="2411" spans="3:3" ht="15.95" customHeight="1" x14ac:dyDescent="0.2">
      <c r="C2411" s="20"/>
    </row>
    <row r="2412" spans="3:3" ht="15.95" customHeight="1" x14ac:dyDescent="0.2">
      <c r="C2412" s="20"/>
    </row>
    <row r="2413" spans="3:3" ht="15.95" customHeight="1" x14ac:dyDescent="0.2">
      <c r="C2413" s="20"/>
    </row>
    <row r="2414" spans="3:3" ht="15.95" customHeight="1" x14ac:dyDescent="0.2">
      <c r="C2414" s="20"/>
    </row>
    <row r="2415" spans="3:3" ht="15.95" customHeight="1" x14ac:dyDescent="0.2">
      <c r="C2415" s="20"/>
    </row>
    <row r="2416" spans="3:3" ht="15.95" customHeight="1" x14ac:dyDescent="0.2">
      <c r="C2416" s="20"/>
    </row>
    <row r="2417" spans="3:3" ht="15.95" customHeight="1" x14ac:dyDescent="0.2">
      <c r="C2417" s="20"/>
    </row>
    <row r="2418" spans="3:3" ht="15.95" customHeight="1" x14ac:dyDescent="0.2">
      <c r="C2418" s="20"/>
    </row>
    <row r="2419" spans="3:3" ht="15.95" customHeight="1" x14ac:dyDescent="0.2">
      <c r="C2419" s="20"/>
    </row>
    <row r="2420" spans="3:3" ht="15.95" customHeight="1" x14ac:dyDescent="0.2">
      <c r="C2420" s="20"/>
    </row>
    <row r="2421" spans="3:3" ht="15.95" customHeight="1" x14ac:dyDescent="0.2">
      <c r="C2421" s="20"/>
    </row>
    <row r="2422" spans="3:3" ht="15.95" customHeight="1" x14ac:dyDescent="0.2">
      <c r="C2422" s="20"/>
    </row>
    <row r="2423" spans="3:3" ht="15.95" customHeight="1" x14ac:dyDescent="0.2">
      <c r="C2423" s="20"/>
    </row>
    <row r="2424" spans="3:3" ht="15.95" customHeight="1" x14ac:dyDescent="0.2">
      <c r="C2424" s="20"/>
    </row>
    <row r="2425" spans="3:3" ht="15.95" customHeight="1" x14ac:dyDescent="0.2">
      <c r="C2425" s="20"/>
    </row>
    <row r="2426" spans="3:3" ht="15.95" customHeight="1" x14ac:dyDescent="0.2">
      <c r="C2426" s="20"/>
    </row>
    <row r="2427" spans="3:3" ht="15.95" customHeight="1" x14ac:dyDescent="0.2">
      <c r="C2427" s="20"/>
    </row>
    <row r="2428" spans="3:3" ht="15.95" customHeight="1" x14ac:dyDescent="0.2">
      <c r="C2428" s="20"/>
    </row>
    <row r="2429" spans="3:3" ht="15.95" customHeight="1" x14ac:dyDescent="0.2">
      <c r="C2429" s="20"/>
    </row>
    <row r="2430" spans="3:3" ht="15.95" customHeight="1" x14ac:dyDescent="0.2">
      <c r="C2430" s="20"/>
    </row>
    <row r="2431" spans="3:3" ht="15.95" customHeight="1" x14ac:dyDescent="0.2">
      <c r="C2431" s="20"/>
    </row>
    <row r="2432" spans="3:3" ht="15.95" customHeight="1" x14ac:dyDescent="0.2">
      <c r="C2432" s="20"/>
    </row>
    <row r="2433" spans="3:3" ht="15.95" customHeight="1" x14ac:dyDescent="0.2">
      <c r="C2433" s="20"/>
    </row>
    <row r="2434" spans="3:3" ht="15.95" customHeight="1" x14ac:dyDescent="0.2">
      <c r="C2434" s="20"/>
    </row>
    <row r="2435" spans="3:3" ht="15.95" customHeight="1" x14ac:dyDescent="0.2">
      <c r="C2435" s="20"/>
    </row>
    <row r="2436" spans="3:3" ht="15.95" customHeight="1" x14ac:dyDescent="0.2">
      <c r="C2436" s="20"/>
    </row>
    <row r="2437" spans="3:3" ht="15.95" customHeight="1" x14ac:dyDescent="0.2">
      <c r="C2437" s="20"/>
    </row>
    <row r="2438" spans="3:3" ht="15.95" customHeight="1" x14ac:dyDescent="0.2">
      <c r="C2438" s="20"/>
    </row>
    <row r="2439" spans="3:3" ht="15.95" customHeight="1" x14ac:dyDescent="0.2">
      <c r="C2439" s="20"/>
    </row>
    <row r="2440" spans="3:3" ht="15.95" customHeight="1" x14ac:dyDescent="0.2">
      <c r="C2440" s="20"/>
    </row>
    <row r="2441" spans="3:3" ht="15.95" customHeight="1" x14ac:dyDescent="0.2">
      <c r="C2441" s="20"/>
    </row>
    <row r="2442" spans="3:3" ht="15.95" customHeight="1" x14ac:dyDescent="0.2">
      <c r="C2442" s="20"/>
    </row>
    <row r="2443" spans="3:3" ht="15.95" customHeight="1" x14ac:dyDescent="0.2">
      <c r="C2443" s="20"/>
    </row>
    <row r="2444" spans="3:3" ht="15.95" customHeight="1" x14ac:dyDescent="0.2">
      <c r="C2444" s="20"/>
    </row>
    <row r="2445" spans="3:3" ht="15.95" customHeight="1" x14ac:dyDescent="0.2">
      <c r="C2445" s="20"/>
    </row>
    <row r="2446" spans="3:3" ht="15.95" customHeight="1" x14ac:dyDescent="0.2">
      <c r="C2446" s="20"/>
    </row>
    <row r="2447" spans="3:3" ht="15.95" customHeight="1" x14ac:dyDescent="0.2">
      <c r="C2447" s="20"/>
    </row>
    <row r="2448" spans="3:3" ht="15.95" customHeight="1" x14ac:dyDescent="0.2">
      <c r="C2448" s="20"/>
    </row>
    <row r="2449" spans="3:3" ht="15.95" customHeight="1" x14ac:dyDescent="0.2">
      <c r="C2449" s="20"/>
    </row>
    <row r="2450" spans="3:3" ht="15.95" customHeight="1" x14ac:dyDescent="0.2">
      <c r="C2450" s="20"/>
    </row>
    <row r="2451" spans="3:3" ht="15.95" customHeight="1" x14ac:dyDescent="0.2">
      <c r="C2451" s="20"/>
    </row>
    <row r="2452" spans="3:3" ht="15.95" customHeight="1" x14ac:dyDescent="0.2">
      <c r="C2452" s="20"/>
    </row>
    <row r="2453" spans="3:3" ht="15.95" customHeight="1" x14ac:dyDescent="0.2">
      <c r="C2453" s="20"/>
    </row>
    <row r="2454" spans="3:3" ht="15.95" customHeight="1" x14ac:dyDescent="0.2">
      <c r="C2454" s="20"/>
    </row>
    <row r="2455" spans="3:3" ht="15.95" customHeight="1" x14ac:dyDescent="0.2">
      <c r="C2455" s="20"/>
    </row>
    <row r="2456" spans="3:3" ht="15.95" customHeight="1" x14ac:dyDescent="0.2">
      <c r="C2456" s="20"/>
    </row>
    <row r="2457" spans="3:3" ht="15.95" customHeight="1" x14ac:dyDescent="0.2">
      <c r="C2457" s="20"/>
    </row>
    <row r="2458" spans="3:3" ht="15.95" customHeight="1" x14ac:dyDescent="0.2">
      <c r="C2458" s="20"/>
    </row>
    <row r="2459" spans="3:3" ht="15.95" customHeight="1" x14ac:dyDescent="0.2">
      <c r="C2459" s="20"/>
    </row>
    <row r="2460" spans="3:3" ht="15.95" customHeight="1" x14ac:dyDescent="0.2">
      <c r="C2460" s="20"/>
    </row>
    <row r="2461" spans="3:3" ht="15.95" customHeight="1" x14ac:dyDescent="0.2">
      <c r="C2461" s="20"/>
    </row>
    <row r="2462" spans="3:3" ht="15.95" customHeight="1" x14ac:dyDescent="0.2">
      <c r="C2462" s="20"/>
    </row>
    <row r="2463" spans="3:3" ht="15.95" customHeight="1" x14ac:dyDescent="0.2">
      <c r="C2463" s="20"/>
    </row>
    <row r="2464" spans="3:3" ht="15.95" customHeight="1" x14ac:dyDescent="0.2">
      <c r="C2464" s="20"/>
    </row>
    <row r="2465" spans="3:3" ht="15.95" customHeight="1" x14ac:dyDescent="0.2">
      <c r="C2465" s="20"/>
    </row>
    <row r="2466" spans="3:3" ht="15.95" customHeight="1" x14ac:dyDescent="0.2">
      <c r="C2466" s="20"/>
    </row>
    <row r="2467" spans="3:3" ht="15.95" customHeight="1" x14ac:dyDescent="0.2">
      <c r="C2467" s="20"/>
    </row>
    <row r="2468" spans="3:3" ht="15.95" customHeight="1" x14ac:dyDescent="0.2">
      <c r="C2468" s="20"/>
    </row>
    <row r="2469" spans="3:3" ht="15.95" customHeight="1" x14ac:dyDescent="0.2">
      <c r="C2469" s="20"/>
    </row>
    <row r="2470" spans="3:3" ht="15.95" customHeight="1" x14ac:dyDescent="0.2">
      <c r="C2470" s="20"/>
    </row>
    <row r="2471" spans="3:3" ht="15.95" customHeight="1" x14ac:dyDescent="0.2">
      <c r="C2471" s="20"/>
    </row>
    <row r="2472" spans="3:3" ht="15.95" customHeight="1" x14ac:dyDescent="0.2">
      <c r="C2472" s="20"/>
    </row>
    <row r="2473" spans="3:3" ht="15.95" customHeight="1" x14ac:dyDescent="0.2">
      <c r="C2473" s="20"/>
    </row>
    <row r="2474" spans="3:3" ht="15.95" customHeight="1" x14ac:dyDescent="0.2">
      <c r="C2474" s="20"/>
    </row>
    <row r="2475" spans="3:3" ht="15.95" customHeight="1" x14ac:dyDescent="0.2">
      <c r="C2475" s="20"/>
    </row>
    <row r="2476" spans="3:3" ht="15.95" customHeight="1" x14ac:dyDescent="0.2">
      <c r="C2476" s="20"/>
    </row>
    <row r="2477" spans="3:3" ht="15.95" customHeight="1" x14ac:dyDescent="0.2">
      <c r="C2477" s="20"/>
    </row>
    <row r="2478" spans="3:3" ht="15.95" customHeight="1" x14ac:dyDescent="0.2">
      <c r="C2478" s="20"/>
    </row>
    <row r="2479" spans="3:3" ht="15.95" customHeight="1" x14ac:dyDescent="0.2">
      <c r="C2479" s="20"/>
    </row>
    <row r="2480" spans="3:3" ht="15.95" customHeight="1" x14ac:dyDescent="0.2">
      <c r="C2480" s="20"/>
    </row>
    <row r="2481" spans="3:3" ht="15.95" customHeight="1" x14ac:dyDescent="0.2">
      <c r="C2481" s="20"/>
    </row>
    <row r="2482" spans="3:3" ht="15.95" customHeight="1" x14ac:dyDescent="0.2">
      <c r="C2482" s="20"/>
    </row>
    <row r="2483" spans="3:3" ht="15.95" customHeight="1" x14ac:dyDescent="0.2">
      <c r="C2483" s="20"/>
    </row>
    <row r="2484" spans="3:3" ht="15.95" customHeight="1" x14ac:dyDescent="0.2">
      <c r="C2484" s="20"/>
    </row>
    <row r="2485" spans="3:3" ht="15.95" customHeight="1" x14ac:dyDescent="0.2">
      <c r="C2485" s="20"/>
    </row>
    <row r="2486" spans="3:3" ht="15.95" customHeight="1" x14ac:dyDescent="0.2">
      <c r="C2486" s="20"/>
    </row>
    <row r="2487" spans="3:3" ht="15.95" customHeight="1" x14ac:dyDescent="0.2">
      <c r="C2487" s="20"/>
    </row>
    <row r="2488" spans="3:3" ht="15.95" customHeight="1" x14ac:dyDescent="0.2">
      <c r="C2488" s="20"/>
    </row>
    <row r="2489" spans="3:3" ht="15.95" customHeight="1" x14ac:dyDescent="0.2">
      <c r="C2489" s="20"/>
    </row>
    <row r="2490" spans="3:3" ht="15.95" customHeight="1" x14ac:dyDescent="0.2">
      <c r="C2490" s="20"/>
    </row>
    <row r="2491" spans="3:3" ht="15.95" customHeight="1" x14ac:dyDescent="0.2">
      <c r="C2491" s="20"/>
    </row>
    <row r="2492" spans="3:3" ht="15.95" customHeight="1" x14ac:dyDescent="0.2">
      <c r="C2492" s="20"/>
    </row>
    <row r="2493" spans="3:3" ht="15.95" customHeight="1" x14ac:dyDescent="0.2">
      <c r="C2493" s="20"/>
    </row>
    <row r="2494" spans="3:3" ht="15.95" customHeight="1" x14ac:dyDescent="0.2">
      <c r="C2494" s="20"/>
    </row>
    <row r="2495" spans="3:3" ht="15.95" customHeight="1" x14ac:dyDescent="0.2">
      <c r="C2495" s="20"/>
    </row>
    <row r="2496" spans="3:3" ht="15.95" customHeight="1" x14ac:dyDescent="0.2">
      <c r="C2496" s="20"/>
    </row>
    <row r="2497" spans="3:3" ht="15.95" customHeight="1" x14ac:dyDescent="0.2">
      <c r="C2497" s="20"/>
    </row>
    <row r="2498" spans="3:3" ht="15.95" customHeight="1" x14ac:dyDescent="0.2">
      <c r="C2498" s="20"/>
    </row>
    <row r="2499" spans="3:3" ht="15.95" customHeight="1" x14ac:dyDescent="0.2">
      <c r="C2499" s="20"/>
    </row>
    <row r="2500" spans="3:3" ht="15.95" customHeight="1" x14ac:dyDescent="0.2">
      <c r="C2500" s="20"/>
    </row>
    <row r="2501" spans="3:3" ht="15.95" customHeight="1" x14ac:dyDescent="0.2">
      <c r="C2501" s="20"/>
    </row>
    <row r="2502" spans="3:3" ht="15.95" customHeight="1" x14ac:dyDescent="0.2">
      <c r="C2502" s="20"/>
    </row>
    <row r="2503" spans="3:3" ht="15.95" customHeight="1" x14ac:dyDescent="0.2">
      <c r="C2503" s="20"/>
    </row>
    <row r="2504" spans="3:3" ht="15.95" customHeight="1" x14ac:dyDescent="0.2">
      <c r="C2504" s="20"/>
    </row>
    <row r="2505" spans="3:3" ht="15.95" customHeight="1" x14ac:dyDescent="0.2">
      <c r="C2505" s="20"/>
    </row>
    <row r="2506" spans="3:3" ht="15.95" customHeight="1" x14ac:dyDescent="0.2">
      <c r="C2506" s="20"/>
    </row>
    <row r="2507" spans="3:3" ht="15.95" customHeight="1" x14ac:dyDescent="0.2">
      <c r="C2507" s="20"/>
    </row>
    <row r="2508" spans="3:3" ht="15.95" customHeight="1" x14ac:dyDescent="0.2">
      <c r="C2508" s="20"/>
    </row>
    <row r="2509" spans="3:3" ht="15.95" customHeight="1" x14ac:dyDescent="0.2">
      <c r="C2509" s="20"/>
    </row>
    <row r="2510" spans="3:3" ht="15.95" customHeight="1" x14ac:dyDescent="0.2">
      <c r="C2510" s="20"/>
    </row>
    <row r="2511" spans="3:3" ht="15.95" customHeight="1" x14ac:dyDescent="0.2">
      <c r="C2511" s="20"/>
    </row>
    <row r="2512" spans="3:3" ht="15.95" customHeight="1" x14ac:dyDescent="0.2">
      <c r="C2512" s="20"/>
    </row>
    <row r="2513" spans="3:3" ht="15.95" customHeight="1" x14ac:dyDescent="0.2">
      <c r="C2513" s="20"/>
    </row>
    <row r="2514" spans="3:3" ht="15.95" customHeight="1" x14ac:dyDescent="0.2">
      <c r="C2514" s="20"/>
    </row>
    <row r="2515" spans="3:3" ht="15.95" customHeight="1" x14ac:dyDescent="0.2">
      <c r="C2515" s="20"/>
    </row>
    <row r="2516" spans="3:3" ht="15.95" customHeight="1" x14ac:dyDescent="0.2">
      <c r="C2516" s="20"/>
    </row>
    <row r="2517" spans="3:3" ht="15.95" customHeight="1" x14ac:dyDescent="0.2">
      <c r="C2517" s="20"/>
    </row>
    <row r="2518" spans="3:3" ht="15.95" customHeight="1" x14ac:dyDescent="0.2">
      <c r="C2518" s="20"/>
    </row>
    <row r="2519" spans="3:3" ht="15.95" customHeight="1" x14ac:dyDescent="0.2">
      <c r="C2519" s="20"/>
    </row>
    <row r="2520" spans="3:3" ht="15.95" customHeight="1" x14ac:dyDescent="0.2">
      <c r="C2520" s="20"/>
    </row>
    <row r="2521" spans="3:3" ht="15.95" customHeight="1" x14ac:dyDescent="0.2">
      <c r="C2521" s="20"/>
    </row>
    <row r="2522" spans="3:3" ht="15.95" customHeight="1" x14ac:dyDescent="0.2">
      <c r="C2522" s="20"/>
    </row>
    <row r="2523" spans="3:3" ht="15.95" customHeight="1" x14ac:dyDescent="0.2">
      <c r="C2523" s="20"/>
    </row>
    <row r="2524" spans="3:3" ht="15.95" customHeight="1" x14ac:dyDescent="0.2">
      <c r="C2524" s="20"/>
    </row>
    <row r="2525" spans="3:3" ht="15.95" customHeight="1" x14ac:dyDescent="0.2">
      <c r="C2525" s="20"/>
    </row>
    <row r="2526" spans="3:3" ht="15.95" customHeight="1" x14ac:dyDescent="0.2">
      <c r="C2526" s="20"/>
    </row>
    <row r="2527" spans="3:3" ht="15.95" customHeight="1" x14ac:dyDescent="0.2">
      <c r="C2527" s="20"/>
    </row>
    <row r="2528" spans="3:3" ht="15.95" customHeight="1" x14ac:dyDescent="0.2">
      <c r="C2528" s="20"/>
    </row>
    <row r="2529" spans="3:3" ht="15.95" customHeight="1" x14ac:dyDescent="0.2">
      <c r="C2529" s="20"/>
    </row>
    <row r="2530" spans="3:3" ht="15.95" customHeight="1" x14ac:dyDescent="0.2">
      <c r="C2530" s="20"/>
    </row>
    <row r="2531" spans="3:3" ht="15.95" customHeight="1" x14ac:dyDescent="0.2">
      <c r="C2531" s="20"/>
    </row>
    <row r="2532" spans="3:3" ht="15.95" customHeight="1" x14ac:dyDescent="0.2">
      <c r="C2532" s="20"/>
    </row>
    <row r="2533" spans="3:3" ht="15.95" customHeight="1" x14ac:dyDescent="0.2">
      <c r="C2533" s="20"/>
    </row>
    <row r="2534" spans="3:3" ht="15.95" customHeight="1" x14ac:dyDescent="0.2">
      <c r="C2534" s="20"/>
    </row>
    <row r="2535" spans="3:3" ht="15.95" customHeight="1" x14ac:dyDescent="0.2">
      <c r="C2535" s="20"/>
    </row>
    <row r="2536" spans="3:3" ht="15.95" customHeight="1" x14ac:dyDescent="0.2">
      <c r="C2536" s="20"/>
    </row>
    <row r="2537" spans="3:3" ht="15.95" customHeight="1" x14ac:dyDescent="0.2">
      <c r="C2537" s="20"/>
    </row>
    <row r="2538" spans="3:3" ht="15.95" customHeight="1" x14ac:dyDescent="0.2">
      <c r="C2538" s="20"/>
    </row>
    <row r="2539" spans="3:3" ht="15.95" customHeight="1" x14ac:dyDescent="0.2">
      <c r="C2539" s="20"/>
    </row>
    <row r="2540" spans="3:3" ht="15.95" customHeight="1" x14ac:dyDescent="0.2">
      <c r="C2540" s="20"/>
    </row>
    <row r="2541" spans="3:3" ht="15.95" customHeight="1" x14ac:dyDescent="0.2">
      <c r="C2541" s="20"/>
    </row>
    <row r="2542" spans="3:3" ht="15.95" customHeight="1" x14ac:dyDescent="0.2">
      <c r="C2542" s="20"/>
    </row>
    <row r="2543" spans="3:3" ht="15.95" customHeight="1" x14ac:dyDescent="0.2">
      <c r="C2543" s="20"/>
    </row>
    <row r="2544" spans="3:3" ht="15.95" customHeight="1" x14ac:dyDescent="0.2">
      <c r="C2544" s="20"/>
    </row>
    <row r="2545" spans="3:3" ht="15.95" customHeight="1" x14ac:dyDescent="0.2">
      <c r="C2545" s="20"/>
    </row>
    <row r="2546" spans="3:3" ht="15.95" customHeight="1" x14ac:dyDescent="0.2">
      <c r="C2546" s="20"/>
    </row>
    <row r="2547" spans="3:3" ht="15.95" customHeight="1" x14ac:dyDescent="0.2">
      <c r="C2547" s="20"/>
    </row>
    <row r="2548" spans="3:3" ht="15.95" customHeight="1" x14ac:dyDescent="0.2">
      <c r="C2548" s="20"/>
    </row>
    <row r="2549" spans="3:3" ht="15.95" customHeight="1" x14ac:dyDescent="0.2">
      <c r="C2549" s="20"/>
    </row>
    <row r="2550" spans="3:3" ht="15.95" customHeight="1" x14ac:dyDescent="0.2"/>
    <row r="2551" spans="3:3" ht="15.95" customHeight="1" x14ac:dyDescent="0.2"/>
    <row r="2552" spans="3:3" ht="15.95" customHeight="1" x14ac:dyDescent="0.2"/>
    <row r="2553" spans="3:3" ht="15.95" customHeight="1" x14ac:dyDescent="0.2"/>
    <row r="2554" spans="3:3" ht="15.95" customHeight="1" x14ac:dyDescent="0.2"/>
    <row r="2555" spans="3:3" ht="15.95" customHeight="1" x14ac:dyDescent="0.2"/>
    <row r="2556" spans="3:3" ht="15.95" customHeight="1" x14ac:dyDescent="0.2"/>
    <row r="2557" spans="3:3" ht="15.95" customHeight="1" x14ac:dyDescent="0.2"/>
    <row r="2558" spans="3:3" ht="15.95" customHeight="1" x14ac:dyDescent="0.2"/>
    <row r="2559" spans="3:3" ht="15.95" customHeight="1" x14ac:dyDescent="0.2"/>
    <row r="2560" spans="3:3" ht="15.95" customHeight="1" x14ac:dyDescent="0.2"/>
    <row r="2561" ht="15.95" customHeight="1" x14ac:dyDescent="0.2"/>
    <row r="2562" ht="15.95" customHeight="1" x14ac:dyDescent="0.2"/>
    <row r="2563" ht="15.95" customHeight="1" x14ac:dyDescent="0.2"/>
    <row r="2564" ht="15.95" customHeight="1" x14ac:dyDescent="0.2"/>
    <row r="2565" ht="15.95" customHeight="1" x14ac:dyDescent="0.2"/>
    <row r="2566" ht="15.95" customHeight="1" x14ac:dyDescent="0.2"/>
    <row r="2567" ht="15.95" customHeight="1" x14ac:dyDescent="0.2"/>
    <row r="2568" ht="15.95" customHeight="1" x14ac:dyDescent="0.2"/>
    <row r="2569" ht="15.95" customHeight="1" x14ac:dyDescent="0.2"/>
    <row r="2570" ht="15.95" customHeight="1" x14ac:dyDescent="0.2"/>
    <row r="2571" ht="15.95" customHeight="1" x14ac:dyDescent="0.2"/>
    <row r="2572" ht="15.95" customHeight="1" x14ac:dyDescent="0.2"/>
    <row r="2573" ht="15.95" customHeight="1" x14ac:dyDescent="0.2"/>
    <row r="2574" ht="15.95" customHeight="1" x14ac:dyDescent="0.2"/>
    <row r="2575" ht="15.95" customHeight="1" x14ac:dyDescent="0.2"/>
    <row r="2576" ht="15.95" customHeight="1" x14ac:dyDescent="0.2"/>
    <row r="2577" ht="15.95" customHeight="1" x14ac:dyDescent="0.2"/>
    <row r="2578" ht="15.95" customHeight="1" x14ac:dyDescent="0.2"/>
    <row r="2579" ht="15.95" customHeight="1" x14ac:dyDescent="0.2"/>
    <row r="2580" ht="15.95" customHeight="1" x14ac:dyDescent="0.2"/>
    <row r="2581" ht="15.95" customHeight="1" x14ac:dyDescent="0.2"/>
    <row r="2582" ht="15.95" customHeight="1" x14ac:dyDescent="0.2"/>
    <row r="2583" ht="15.95" customHeight="1" x14ac:dyDescent="0.2"/>
    <row r="2584" ht="15.95" customHeight="1" x14ac:dyDescent="0.2"/>
    <row r="2585" ht="15.95" customHeight="1" x14ac:dyDescent="0.2"/>
    <row r="2586" ht="15.95" customHeight="1" x14ac:dyDescent="0.2"/>
    <row r="2587" ht="15.95" customHeight="1" x14ac:dyDescent="0.2"/>
    <row r="2588" ht="15.95" customHeight="1" x14ac:dyDescent="0.2"/>
    <row r="2589" ht="15.95" customHeight="1" x14ac:dyDescent="0.2"/>
    <row r="2590" ht="15.95" customHeight="1" x14ac:dyDescent="0.2"/>
    <row r="2591" ht="15.95" customHeight="1" x14ac:dyDescent="0.2"/>
    <row r="2592" ht="15.95" customHeight="1" x14ac:dyDescent="0.2"/>
    <row r="2593" ht="15.95" customHeight="1" x14ac:dyDescent="0.2"/>
    <row r="2594" ht="15.95" customHeight="1" x14ac:dyDescent="0.2"/>
    <row r="2595" ht="15.95" customHeight="1" x14ac:dyDescent="0.2"/>
    <row r="2596" ht="15.95" customHeight="1" x14ac:dyDescent="0.2"/>
    <row r="2597" ht="15.95" customHeight="1" x14ac:dyDescent="0.2"/>
    <row r="2598" ht="15.95" customHeight="1" x14ac:dyDescent="0.2"/>
    <row r="2599" ht="15.95" customHeight="1" x14ac:dyDescent="0.2"/>
    <row r="2600" ht="15.95" customHeight="1" x14ac:dyDescent="0.2"/>
    <row r="2601" ht="15.95" customHeight="1" x14ac:dyDescent="0.2"/>
    <row r="2602" ht="15.95" customHeight="1" x14ac:dyDescent="0.2"/>
    <row r="2603" ht="15.95" customHeight="1" x14ac:dyDescent="0.2"/>
    <row r="2604" ht="15.95" customHeight="1" x14ac:dyDescent="0.2"/>
    <row r="2605" ht="15.95" customHeight="1" x14ac:dyDescent="0.2"/>
    <row r="2606" ht="15.95" customHeight="1" x14ac:dyDescent="0.2"/>
    <row r="2607" ht="15.95" customHeight="1" x14ac:dyDescent="0.2"/>
    <row r="2608" ht="15.95" customHeight="1" x14ac:dyDescent="0.2"/>
    <row r="2609" ht="15.95" customHeight="1" x14ac:dyDescent="0.2"/>
    <row r="2610" ht="15.95" customHeight="1" x14ac:dyDescent="0.2"/>
    <row r="2611" ht="15.95" customHeight="1" x14ac:dyDescent="0.2"/>
    <row r="2612" ht="15.95" customHeight="1" x14ac:dyDescent="0.2"/>
    <row r="2613" ht="15.95" customHeight="1" x14ac:dyDescent="0.2"/>
    <row r="2614" ht="15.95" customHeight="1" x14ac:dyDescent="0.2"/>
    <row r="2615" ht="15.95" customHeight="1" x14ac:dyDescent="0.2"/>
    <row r="2616" ht="15.95" customHeight="1" x14ac:dyDescent="0.2"/>
    <row r="2617" ht="15.95" customHeight="1" x14ac:dyDescent="0.2"/>
    <row r="2618" ht="15.95" customHeight="1" x14ac:dyDescent="0.2"/>
    <row r="2619" ht="15.95" customHeight="1" x14ac:dyDescent="0.2"/>
    <row r="2620" ht="15.95" customHeight="1" x14ac:dyDescent="0.2"/>
    <row r="2621" ht="15.95" customHeight="1" x14ac:dyDescent="0.2"/>
    <row r="2622" ht="15.95" customHeight="1" x14ac:dyDescent="0.2"/>
    <row r="2623" ht="15.95" customHeight="1" x14ac:dyDescent="0.2"/>
    <row r="2624" ht="15.95" customHeight="1" x14ac:dyDescent="0.2"/>
    <row r="2625" ht="15.95" customHeight="1" x14ac:dyDescent="0.2"/>
    <row r="2626" ht="15.95" customHeight="1" x14ac:dyDescent="0.2"/>
    <row r="2627" ht="15.95" customHeight="1" x14ac:dyDescent="0.2"/>
    <row r="2628" ht="15.95" customHeight="1" x14ac:dyDescent="0.2"/>
    <row r="2629" ht="15.95" customHeight="1" x14ac:dyDescent="0.2"/>
    <row r="2630" ht="15.95" customHeight="1" x14ac:dyDescent="0.2"/>
    <row r="2631" ht="15.95" customHeight="1" x14ac:dyDescent="0.2"/>
    <row r="2632" ht="15.95" customHeight="1" x14ac:dyDescent="0.2"/>
    <row r="2633" ht="15.95" customHeight="1" x14ac:dyDescent="0.2"/>
    <row r="2634" ht="15.95" customHeight="1" x14ac:dyDescent="0.2"/>
    <row r="2635" ht="15.95" customHeight="1" x14ac:dyDescent="0.2"/>
    <row r="2636" ht="15.95" customHeight="1" x14ac:dyDescent="0.2"/>
    <row r="2637" ht="15.95" customHeight="1" x14ac:dyDescent="0.2"/>
    <row r="2638" ht="15.95" customHeight="1" x14ac:dyDescent="0.2"/>
    <row r="2639" ht="15.95" customHeight="1" x14ac:dyDescent="0.2"/>
    <row r="2640" ht="15.95" customHeight="1" x14ac:dyDescent="0.2"/>
    <row r="2641" ht="15.95" customHeight="1" x14ac:dyDescent="0.2"/>
    <row r="2642" ht="15.95" customHeight="1" x14ac:dyDescent="0.2"/>
    <row r="2643" ht="15.95" customHeight="1" x14ac:dyDescent="0.2"/>
    <row r="2644" ht="15.95" customHeight="1" x14ac:dyDescent="0.2"/>
    <row r="2645" ht="15.95" customHeight="1" x14ac:dyDescent="0.2"/>
    <row r="2646" ht="15.95" customHeight="1" x14ac:dyDescent="0.2"/>
    <row r="2647" ht="15.95" customHeight="1" x14ac:dyDescent="0.2"/>
    <row r="2648" ht="15.95" customHeight="1" x14ac:dyDescent="0.2"/>
    <row r="2649" ht="15.95" customHeight="1" x14ac:dyDescent="0.2"/>
  </sheetData>
  <phoneticPr fontId="0" type="noConversion"/>
  <conditionalFormatting sqref="F11">
    <cfRule type="cellIs" priority="3" stopIfTrue="1" operator="equal">
      <formula>$F$11</formula>
    </cfRule>
    <cfRule type="cellIs" priority="4" stopIfTrue="1" operator="equal">
      <formula>$G$11*$C:$C+$C:$C</formula>
    </cfRule>
    <cfRule type="cellIs" priority="5" stopIfTrue="1" operator="equal">
      <formula>$C:$C*$G$11+$C:$C=$D:$D</formula>
    </cfRule>
  </conditionalFormatting>
  <conditionalFormatting sqref="B1:B1048576">
    <cfRule type="cellIs" priority="8" stopIfTrue="1" operator="equal">
      <formula>$F$11</formula>
    </cfRule>
    <cfRule type="expression" priority="9" stopIfTrue="1">
      <formula>$C:$C*$G$11+$C:$C=$D:$D</formula>
    </cfRule>
  </conditionalFormatting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7"/>
  <sheetViews>
    <sheetView showGridLines="0" workbookViewId="0">
      <selection activeCell="G21" sqref="G21:G23"/>
    </sheetView>
  </sheetViews>
  <sheetFormatPr defaultRowHeight="12.75" x14ac:dyDescent="0.2"/>
  <cols>
    <col min="1" max="1" width="13.7109375" style="21" customWidth="1"/>
    <col min="2" max="2" width="17.42578125" style="21" customWidth="1"/>
    <col min="3" max="4" width="18.42578125" style="22" customWidth="1"/>
    <col min="5" max="5" width="11.28515625" style="21" bestFit="1" customWidth="1"/>
    <col min="6" max="6" width="30.42578125" style="21" customWidth="1"/>
    <col min="7" max="7" width="23.28515625" style="21" customWidth="1"/>
    <col min="8" max="8" width="9.42578125" style="21" bestFit="1" customWidth="1"/>
    <col min="9" max="16384" width="9.140625" style="21"/>
  </cols>
  <sheetData>
    <row r="1" spans="1:10" ht="18" x14ac:dyDescent="0.25">
      <c r="A1" s="1" t="s">
        <v>16</v>
      </c>
    </row>
    <row r="2" spans="1:10" ht="14.25" x14ac:dyDescent="0.2">
      <c r="A2" s="2"/>
    </row>
    <row r="3" spans="1:10" ht="15" x14ac:dyDescent="0.25">
      <c r="A3" s="4" t="s">
        <v>17</v>
      </c>
    </row>
    <row r="4" spans="1:10" ht="15" x14ac:dyDescent="0.25">
      <c r="A4" s="4" t="s">
        <v>18</v>
      </c>
    </row>
    <row r="5" spans="1:10" ht="15" x14ac:dyDescent="0.25">
      <c r="A5" s="4" t="s">
        <v>19</v>
      </c>
    </row>
    <row r="6" spans="1:10" ht="15" x14ac:dyDescent="0.25">
      <c r="A6" s="4"/>
    </row>
    <row r="7" spans="1:10" ht="15.75" thickBot="1" x14ac:dyDescent="0.3">
      <c r="A7" s="4" t="s">
        <v>3</v>
      </c>
    </row>
    <row r="8" spans="1:10" ht="26.25" thickBot="1" x14ac:dyDescent="0.3">
      <c r="A8" s="23" t="s">
        <v>20</v>
      </c>
      <c r="B8" s="24" t="s">
        <v>21</v>
      </c>
      <c r="C8" s="25" t="s">
        <v>22</v>
      </c>
      <c r="D8" s="64" t="s">
        <v>23</v>
      </c>
      <c r="F8" s="4" t="s">
        <v>7</v>
      </c>
    </row>
    <row r="9" spans="1:10" x14ac:dyDescent="0.2">
      <c r="A9" s="27">
        <v>123456</v>
      </c>
      <c r="B9" s="28">
        <v>1</v>
      </c>
      <c r="C9" s="29">
        <v>1943.8463105903425</v>
      </c>
      <c r="D9" s="65">
        <f>IF(OR(B9&gt;=1,B9&lt;=3),C9+(C9*$G$10),IF(OR(B9&gt;=4,B9&lt;=6),C9+(C9*$G$11),IF(OR(B9&gt;=7,B9&lt;=9),C9+(C9*$G$12),IF(B9=10,C9+(C9*$G$13),0))))</f>
        <v>1963.2847736962458</v>
      </c>
      <c r="E9" s="43"/>
      <c r="F9" s="23" t="s">
        <v>24</v>
      </c>
      <c r="G9" s="26" t="s">
        <v>25</v>
      </c>
      <c r="J9" s="62"/>
    </row>
    <row r="10" spans="1:10" x14ac:dyDescent="0.2">
      <c r="A10" s="27">
        <v>123457</v>
      </c>
      <c r="B10" s="28">
        <v>8</v>
      </c>
      <c r="C10" s="29">
        <v>766.64421499275636</v>
      </c>
      <c r="D10" s="65">
        <f t="shared" ref="D10:D73" si="0">IF(OR(B10&gt;=1,B10&lt;=3),C10+(C10*$G$10),IF(OR(B10&gt;=4,B10&lt;=6),C10+(C10*$G$11),IF(OR(B10&gt;=7,B10&lt;=9),C10+(C10*$G$12),IF(B10=10,C10+(C10*$G$13),0))))</f>
        <v>774.31065714268391</v>
      </c>
      <c r="E10" s="43"/>
      <c r="F10" s="30" t="s">
        <v>26</v>
      </c>
      <c r="G10" s="31">
        <v>0.01</v>
      </c>
      <c r="H10" s="43"/>
      <c r="J10" s="62"/>
    </row>
    <row r="11" spans="1:10" x14ac:dyDescent="0.2">
      <c r="A11" s="27">
        <v>123458</v>
      </c>
      <c r="B11" s="28">
        <v>8</v>
      </c>
      <c r="C11" s="29">
        <v>211.25241922563819</v>
      </c>
      <c r="D11" s="65">
        <f t="shared" si="0"/>
        <v>213.36494341789458</v>
      </c>
      <c r="E11" s="43"/>
      <c r="F11" s="30" t="s">
        <v>27</v>
      </c>
      <c r="G11" s="31">
        <v>1.7999999999999999E-2</v>
      </c>
      <c r="J11" s="62"/>
    </row>
    <row r="12" spans="1:10" x14ac:dyDescent="0.2">
      <c r="A12" s="27">
        <v>123459</v>
      </c>
      <c r="B12" s="28">
        <v>10</v>
      </c>
      <c r="C12" s="29">
        <v>2454.3482962447029</v>
      </c>
      <c r="D12" s="65">
        <f t="shared" si="0"/>
        <v>2478.8917792071497</v>
      </c>
      <c r="E12" s="43"/>
      <c r="F12" s="30" t="s">
        <v>28</v>
      </c>
      <c r="G12" s="31">
        <v>3.5000000000000003E-2</v>
      </c>
      <c r="H12" s="43"/>
      <c r="J12" s="63"/>
    </row>
    <row r="13" spans="1:10" ht="13.5" thickBot="1" x14ac:dyDescent="0.25">
      <c r="A13" s="27">
        <v>123460</v>
      </c>
      <c r="B13" s="28">
        <v>6</v>
      </c>
      <c r="C13" s="29">
        <v>623.80589688384532</v>
      </c>
      <c r="D13" s="65">
        <f t="shared" si="0"/>
        <v>630.04395585268378</v>
      </c>
      <c r="E13" s="43"/>
      <c r="F13" s="32" t="s">
        <v>29</v>
      </c>
      <c r="G13" s="33">
        <v>0.05</v>
      </c>
      <c r="J13" s="63"/>
    </row>
    <row r="14" spans="1:10" x14ac:dyDescent="0.2">
      <c r="A14" s="27">
        <v>123461</v>
      </c>
      <c r="B14" s="28">
        <v>6</v>
      </c>
      <c r="C14" s="29">
        <v>392.48214753048404</v>
      </c>
      <c r="D14" s="65">
        <f t="shared" si="0"/>
        <v>396.40696900578888</v>
      </c>
      <c r="E14" s="43"/>
      <c r="F14" s="34"/>
      <c r="J14" s="63"/>
    </row>
    <row r="15" spans="1:10" x14ac:dyDescent="0.2">
      <c r="A15" s="27">
        <v>123462</v>
      </c>
      <c r="B15" s="28">
        <v>1</v>
      </c>
      <c r="C15" s="29">
        <v>2551.0982432692731</v>
      </c>
      <c r="D15" s="65">
        <f t="shared" si="0"/>
        <v>2576.6092257019659</v>
      </c>
      <c r="E15" s="43"/>
      <c r="F15" s="34"/>
      <c r="J15" s="63"/>
    </row>
    <row r="16" spans="1:10" ht="13.5" thickBot="1" x14ac:dyDescent="0.25">
      <c r="A16" s="27">
        <v>123463</v>
      </c>
      <c r="B16" s="28">
        <v>3</v>
      </c>
      <c r="C16" s="29">
        <v>837.64326069069034</v>
      </c>
      <c r="D16" s="65">
        <f t="shared" si="0"/>
        <v>846.0196932975972</v>
      </c>
      <c r="E16" s="43"/>
      <c r="J16" s="63"/>
    </row>
    <row r="17" spans="1:10" x14ac:dyDescent="0.2">
      <c r="A17" s="27">
        <v>123464</v>
      </c>
      <c r="B17" s="28">
        <v>10</v>
      </c>
      <c r="C17" s="29">
        <v>4558.5766223664277</v>
      </c>
      <c r="D17" s="65">
        <f t="shared" si="0"/>
        <v>4604.1623885900917</v>
      </c>
      <c r="E17" s="43"/>
      <c r="F17" s="83" t="s">
        <v>81</v>
      </c>
      <c r="G17" s="86">
        <f>SUM(D9:D616)</f>
        <v>1523531.6208094279</v>
      </c>
      <c r="J17" s="63"/>
    </row>
    <row r="18" spans="1:10" x14ac:dyDescent="0.2">
      <c r="A18" s="27">
        <v>123465</v>
      </c>
      <c r="B18" s="28">
        <v>2</v>
      </c>
      <c r="C18" s="29">
        <v>2223.6535934856292</v>
      </c>
      <c r="D18" s="65">
        <f t="shared" si="0"/>
        <v>2245.8901294204857</v>
      </c>
      <c r="E18" s="43"/>
      <c r="F18" s="84"/>
      <c r="G18" s="87"/>
      <c r="J18" s="62"/>
    </row>
    <row r="19" spans="1:10" ht="13.5" thickBot="1" x14ac:dyDescent="0.25">
      <c r="A19" s="27">
        <v>123466</v>
      </c>
      <c r="B19" s="28">
        <v>7</v>
      </c>
      <c r="C19" s="29">
        <v>1875.6915811621511</v>
      </c>
      <c r="D19" s="65">
        <f t="shared" si="0"/>
        <v>1894.4484969737725</v>
      </c>
      <c r="E19" s="43"/>
      <c r="F19" s="85"/>
      <c r="G19" s="88"/>
    </row>
    <row r="20" spans="1:10" ht="13.5" thickBot="1" x14ac:dyDescent="0.25">
      <c r="A20" s="27">
        <v>123467</v>
      </c>
      <c r="B20" s="28">
        <v>6</v>
      </c>
      <c r="C20" s="29">
        <v>4838.1854247613446</v>
      </c>
      <c r="D20" s="65">
        <f t="shared" si="0"/>
        <v>4886.5672790089584</v>
      </c>
      <c r="E20" s="43"/>
      <c r="F20" s="61">
        <v>7</v>
      </c>
      <c r="G20" s="61">
        <v>8</v>
      </c>
      <c r="H20" s="61">
        <v>9</v>
      </c>
    </row>
    <row r="21" spans="1:10" ht="12.75" customHeight="1" x14ac:dyDescent="0.2">
      <c r="A21" s="27">
        <v>123468</v>
      </c>
      <c r="B21" s="28">
        <v>3</v>
      </c>
      <c r="C21" s="29">
        <v>1670.7852103069708</v>
      </c>
      <c r="D21" s="65">
        <f t="shared" si="0"/>
        <v>1687.4930624100405</v>
      </c>
      <c r="E21" s="43"/>
      <c r="F21" s="83" t="s">
        <v>30</v>
      </c>
      <c r="G21" s="89" cm="1">
        <f t="array" ref="G21">SUM(COUNTIFS(B8:B616,{7;8;9}))</f>
        <v>173</v>
      </c>
    </row>
    <row r="22" spans="1:10" x14ac:dyDescent="0.2">
      <c r="A22" s="27">
        <v>123469</v>
      </c>
      <c r="B22" s="28">
        <v>8</v>
      </c>
      <c r="C22" s="29">
        <v>831.44426740762719</v>
      </c>
      <c r="D22" s="65">
        <f t="shared" si="0"/>
        <v>839.7587100817035</v>
      </c>
      <c r="E22" s="43"/>
      <c r="F22" s="84"/>
      <c r="G22" s="90"/>
    </row>
    <row r="23" spans="1:10" ht="13.5" thickBot="1" x14ac:dyDescent="0.25">
      <c r="A23" s="27">
        <v>123470</v>
      </c>
      <c r="B23" s="28">
        <v>8</v>
      </c>
      <c r="C23" s="29">
        <v>855.79623350650729</v>
      </c>
      <c r="D23" s="65">
        <f t="shared" si="0"/>
        <v>864.35419584157239</v>
      </c>
      <c r="E23" s="43"/>
      <c r="F23" s="85"/>
      <c r="G23" s="91"/>
    </row>
    <row r="24" spans="1:10" x14ac:dyDescent="0.2">
      <c r="A24" s="27">
        <v>123471</v>
      </c>
      <c r="B24" s="28">
        <v>9</v>
      </c>
      <c r="C24" s="29">
        <v>2116.8719235549847</v>
      </c>
      <c r="D24" s="65">
        <f t="shared" si="0"/>
        <v>2138.0406427905345</v>
      </c>
      <c r="E24" s="43"/>
    </row>
    <row r="25" spans="1:10" x14ac:dyDescent="0.2">
      <c r="A25" s="27">
        <v>123472</v>
      </c>
      <c r="B25" s="28">
        <v>6</v>
      </c>
      <c r="C25" s="29">
        <v>1895.5361202447364</v>
      </c>
      <c r="D25" s="65">
        <f t="shared" si="0"/>
        <v>1914.4914814471838</v>
      </c>
      <c r="E25" s="43"/>
    </row>
    <row r="26" spans="1:10" x14ac:dyDescent="0.2">
      <c r="A26" s="27">
        <v>123473</v>
      </c>
      <c r="B26" s="28">
        <v>3</v>
      </c>
      <c r="C26" s="29">
        <v>538.72710529683786</v>
      </c>
      <c r="D26" s="65">
        <f t="shared" si="0"/>
        <v>544.11437634980621</v>
      </c>
      <c r="E26" s="43"/>
    </row>
    <row r="27" spans="1:10" x14ac:dyDescent="0.2">
      <c r="A27" s="27">
        <v>123474</v>
      </c>
      <c r="B27" s="28">
        <v>8</v>
      </c>
      <c r="C27" s="29">
        <v>1801.1895012835043</v>
      </c>
      <c r="D27" s="65">
        <f t="shared" si="0"/>
        <v>1819.2013962963395</v>
      </c>
      <c r="E27" s="43"/>
    </row>
    <row r="28" spans="1:10" x14ac:dyDescent="0.2">
      <c r="A28" s="27">
        <v>123475</v>
      </c>
      <c r="B28" s="28">
        <v>7</v>
      </c>
      <c r="C28" s="29">
        <v>4094.3635632319806</v>
      </c>
      <c r="D28" s="65">
        <f t="shared" si="0"/>
        <v>4135.3071988643005</v>
      </c>
      <c r="E28" s="43"/>
    </row>
    <row r="29" spans="1:10" x14ac:dyDescent="0.2">
      <c r="A29" s="27">
        <v>123476</v>
      </c>
      <c r="B29" s="28">
        <v>5</v>
      </c>
      <c r="C29" s="29">
        <v>1462.4822043135355</v>
      </c>
      <c r="D29" s="65">
        <f t="shared" si="0"/>
        <v>1477.1070263566708</v>
      </c>
      <c r="E29" s="43"/>
    </row>
    <row r="30" spans="1:10" x14ac:dyDescent="0.2">
      <c r="A30" s="27">
        <v>123477</v>
      </c>
      <c r="B30" s="28">
        <v>2</v>
      </c>
      <c r="C30" s="29">
        <v>4449.6900363714813</v>
      </c>
      <c r="D30" s="65">
        <f t="shared" si="0"/>
        <v>4494.1869367351965</v>
      </c>
      <c r="E30" s="43"/>
    </row>
    <row r="31" spans="1:10" x14ac:dyDescent="0.2">
      <c r="A31" s="27">
        <v>123478</v>
      </c>
      <c r="B31" s="28">
        <v>8</v>
      </c>
      <c r="C31" s="29">
        <v>3989.2468236469172</v>
      </c>
      <c r="D31" s="65">
        <f t="shared" si="0"/>
        <v>4029.1392918833862</v>
      </c>
      <c r="E31" s="43"/>
    </row>
    <row r="32" spans="1:10" x14ac:dyDescent="0.2">
      <c r="A32" s="27">
        <v>123479</v>
      </c>
      <c r="B32" s="28">
        <v>1</v>
      </c>
      <c r="C32" s="29">
        <v>2004.6769791084052</v>
      </c>
      <c r="D32" s="65">
        <f t="shared" si="0"/>
        <v>2024.7237488994892</v>
      </c>
      <c r="E32" s="43"/>
    </row>
    <row r="33" spans="1:5" x14ac:dyDescent="0.2">
      <c r="A33" s="27">
        <v>123480</v>
      </c>
      <c r="B33" s="28">
        <v>3</v>
      </c>
      <c r="C33" s="29">
        <v>1595.6570656734659</v>
      </c>
      <c r="D33" s="65">
        <f t="shared" si="0"/>
        <v>1611.6136363302005</v>
      </c>
      <c r="E33" s="43"/>
    </row>
    <row r="34" spans="1:5" x14ac:dyDescent="0.2">
      <c r="A34" s="27">
        <v>123481</v>
      </c>
      <c r="B34" s="28">
        <v>7</v>
      </c>
      <c r="C34" s="29">
        <v>2999.240303641755</v>
      </c>
      <c r="D34" s="65">
        <f t="shared" si="0"/>
        <v>3029.2327066781727</v>
      </c>
      <c r="E34" s="43"/>
    </row>
    <row r="35" spans="1:5" x14ac:dyDescent="0.2">
      <c r="A35" s="27">
        <v>123482</v>
      </c>
      <c r="B35" s="28">
        <v>5</v>
      </c>
      <c r="C35" s="29">
        <v>3470.3128607375666</v>
      </c>
      <c r="D35" s="65">
        <f t="shared" si="0"/>
        <v>3505.0159893449422</v>
      </c>
      <c r="E35" s="43"/>
    </row>
    <row r="36" spans="1:5" x14ac:dyDescent="0.2">
      <c r="A36" s="27">
        <v>123483</v>
      </c>
      <c r="B36" s="28">
        <v>4</v>
      </c>
      <c r="C36" s="29">
        <v>1350.9228874718194</v>
      </c>
      <c r="D36" s="65">
        <f t="shared" si="0"/>
        <v>1364.4321163465377</v>
      </c>
      <c r="E36" s="43"/>
    </row>
    <row r="37" spans="1:5" x14ac:dyDescent="0.2">
      <c r="A37" s="27">
        <v>123484</v>
      </c>
      <c r="B37" s="28">
        <v>8</v>
      </c>
      <c r="C37" s="29">
        <v>2193.7984205159833</v>
      </c>
      <c r="D37" s="65">
        <f t="shared" si="0"/>
        <v>2215.7364047211431</v>
      </c>
      <c r="E37" s="43"/>
    </row>
    <row r="38" spans="1:5" x14ac:dyDescent="0.2">
      <c r="A38" s="27">
        <v>123485</v>
      </c>
      <c r="B38" s="28">
        <v>2</v>
      </c>
      <c r="C38" s="29">
        <v>669.09043513089466</v>
      </c>
      <c r="D38" s="65">
        <f t="shared" si="0"/>
        <v>675.78133948220363</v>
      </c>
      <c r="E38" s="43"/>
    </row>
    <row r="39" spans="1:5" x14ac:dyDescent="0.2">
      <c r="A39" s="27">
        <v>123486</v>
      </c>
      <c r="B39" s="28">
        <v>3</v>
      </c>
      <c r="C39" s="29">
        <v>2692.6598569835182</v>
      </c>
      <c r="D39" s="65">
        <f t="shared" si="0"/>
        <v>2719.5864555533535</v>
      </c>
      <c r="E39" s="43"/>
    </row>
    <row r="40" spans="1:5" x14ac:dyDescent="0.2">
      <c r="A40" s="27">
        <v>123487</v>
      </c>
      <c r="B40" s="28">
        <v>8</v>
      </c>
      <c r="C40" s="29">
        <v>573.42796302382476</v>
      </c>
      <c r="D40" s="65">
        <f t="shared" si="0"/>
        <v>579.16224265406299</v>
      </c>
      <c r="E40" s="43"/>
    </row>
    <row r="41" spans="1:5" x14ac:dyDescent="0.2">
      <c r="A41" s="27">
        <v>123488</v>
      </c>
      <c r="B41" s="28">
        <v>5</v>
      </c>
      <c r="C41" s="29">
        <v>2585.7363601428597</v>
      </c>
      <c r="D41" s="65">
        <f t="shared" si="0"/>
        <v>2611.5937237442881</v>
      </c>
      <c r="E41" s="43"/>
    </row>
    <row r="42" spans="1:5" x14ac:dyDescent="0.2">
      <c r="A42" s="27">
        <v>123489</v>
      </c>
      <c r="B42" s="28">
        <v>6</v>
      </c>
      <c r="C42" s="29">
        <v>613.12789953773984</v>
      </c>
      <c r="D42" s="65">
        <f t="shared" si="0"/>
        <v>619.25917853311728</v>
      </c>
      <c r="E42" s="43"/>
    </row>
    <row r="43" spans="1:5" x14ac:dyDescent="0.2">
      <c r="A43" s="27">
        <v>123490</v>
      </c>
      <c r="B43" s="28">
        <v>3</v>
      </c>
      <c r="C43" s="29">
        <v>2621.8874343650887</v>
      </c>
      <c r="D43" s="65">
        <f t="shared" si="0"/>
        <v>2648.1063087087396</v>
      </c>
      <c r="E43" s="43"/>
    </row>
    <row r="44" spans="1:5" x14ac:dyDescent="0.2">
      <c r="A44" s="27">
        <v>123491</v>
      </c>
      <c r="B44" s="28">
        <v>4</v>
      </c>
      <c r="C44" s="29">
        <v>4265.5091388284663</v>
      </c>
      <c r="D44" s="65">
        <f t="shared" si="0"/>
        <v>4308.1642302167511</v>
      </c>
      <c r="E44" s="43"/>
    </row>
    <row r="45" spans="1:5" x14ac:dyDescent="0.2">
      <c r="A45" s="27">
        <v>123492</v>
      </c>
      <c r="B45" s="28">
        <v>9</v>
      </c>
      <c r="C45" s="29">
        <v>1735.3842657711871</v>
      </c>
      <c r="D45" s="65">
        <f t="shared" si="0"/>
        <v>1752.7381084288988</v>
      </c>
      <c r="E45" s="43"/>
    </row>
    <row r="46" spans="1:5" x14ac:dyDescent="0.2">
      <c r="A46" s="27">
        <v>123493</v>
      </c>
      <c r="B46" s="28">
        <v>8</v>
      </c>
      <c r="C46" s="29">
        <v>4602.9608745815876</v>
      </c>
      <c r="D46" s="65">
        <f t="shared" si="0"/>
        <v>4648.9904833274031</v>
      </c>
      <c r="E46" s="43"/>
    </row>
    <row r="47" spans="1:5" x14ac:dyDescent="0.2">
      <c r="A47" s="27">
        <v>123494</v>
      </c>
      <c r="B47" s="28">
        <v>2</v>
      </c>
      <c r="C47" s="29">
        <v>1225.2872748064945</v>
      </c>
      <c r="D47" s="65">
        <f t="shared" si="0"/>
        <v>1237.5401475545593</v>
      </c>
      <c r="E47" s="43"/>
    </row>
    <row r="48" spans="1:5" x14ac:dyDescent="0.2">
      <c r="A48" s="27">
        <v>123495</v>
      </c>
      <c r="B48" s="28">
        <v>9</v>
      </c>
      <c r="C48" s="29">
        <v>110.49472072852117</v>
      </c>
      <c r="D48" s="65">
        <f t="shared" si="0"/>
        <v>111.59966793580638</v>
      </c>
      <c r="E48" s="43"/>
    </row>
    <row r="49" spans="1:5" x14ac:dyDescent="0.2">
      <c r="A49" s="27">
        <v>123496</v>
      </c>
      <c r="B49" s="28">
        <v>4</v>
      </c>
      <c r="C49" s="29">
        <v>680.5879095530729</v>
      </c>
      <c r="D49" s="65">
        <f t="shared" si="0"/>
        <v>687.39378864860362</v>
      </c>
      <c r="E49" s="43"/>
    </row>
    <row r="50" spans="1:5" x14ac:dyDescent="0.2">
      <c r="A50" s="27">
        <v>123497</v>
      </c>
      <c r="B50" s="28">
        <v>9</v>
      </c>
      <c r="C50" s="29">
        <v>201.0613942479944</v>
      </c>
      <c r="D50" s="65">
        <f t="shared" si="0"/>
        <v>203.07200819047435</v>
      </c>
      <c r="E50" s="43"/>
    </row>
    <row r="51" spans="1:5" x14ac:dyDescent="0.2">
      <c r="A51" s="27">
        <v>123498</v>
      </c>
      <c r="B51" s="28">
        <v>3</v>
      </c>
      <c r="C51" s="29">
        <v>4198.0597114748243</v>
      </c>
      <c r="D51" s="65">
        <f t="shared" si="0"/>
        <v>4240.0403085895723</v>
      </c>
      <c r="E51" s="43"/>
    </row>
    <row r="52" spans="1:5" x14ac:dyDescent="0.2">
      <c r="A52" s="27">
        <v>123499</v>
      </c>
      <c r="B52" s="28">
        <v>6</v>
      </c>
      <c r="C52" s="29">
        <v>2162.0141965901103</v>
      </c>
      <c r="D52" s="65">
        <f t="shared" si="0"/>
        <v>2183.6343385560112</v>
      </c>
      <c r="E52" s="43"/>
    </row>
    <row r="53" spans="1:5" x14ac:dyDescent="0.2">
      <c r="A53" s="27">
        <v>123500</v>
      </c>
      <c r="B53" s="28">
        <v>8</v>
      </c>
      <c r="C53" s="29">
        <v>287.76146820044698</v>
      </c>
      <c r="D53" s="65">
        <f t="shared" si="0"/>
        <v>290.63908288245148</v>
      </c>
      <c r="E53" s="43"/>
    </row>
    <row r="54" spans="1:5" x14ac:dyDescent="0.2">
      <c r="A54" s="27">
        <v>123501</v>
      </c>
      <c r="B54" s="28">
        <v>2</v>
      </c>
      <c r="C54" s="29">
        <v>4553.4295007095207</v>
      </c>
      <c r="D54" s="65">
        <f t="shared" si="0"/>
        <v>4598.963795716616</v>
      </c>
      <c r="E54" s="43"/>
    </row>
    <row r="55" spans="1:5" x14ac:dyDescent="0.2">
      <c r="A55" s="27">
        <v>123502</v>
      </c>
      <c r="B55" s="28">
        <v>5</v>
      </c>
      <c r="C55" s="29">
        <v>3334.0287948783944</v>
      </c>
      <c r="D55" s="65">
        <f t="shared" si="0"/>
        <v>3367.3690828271783</v>
      </c>
      <c r="E55" s="43"/>
    </row>
    <row r="56" spans="1:5" x14ac:dyDescent="0.2">
      <c r="A56" s="27">
        <v>123503</v>
      </c>
      <c r="B56" s="28">
        <v>2</v>
      </c>
      <c r="C56" s="29">
        <v>2566.6711530185194</v>
      </c>
      <c r="D56" s="65">
        <f t="shared" si="0"/>
        <v>2592.3378645487046</v>
      </c>
      <c r="E56" s="43"/>
    </row>
    <row r="57" spans="1:5" x14ac:dyDescent="0.2">
      <c r="A57" s="27">
        <v>123504</v>
      </c>
      <c r="B57" s="28">
        <v>2</v>
      </c>
      <c r="C57" s="29">
        <v>1979.0764724725607</v>
      </c>
      <c r="D57" s="65">
        <f t="shared" si="0"/>
        <v>1998.8672371972864</v>
      </c>
      <c r="E57" s="43"/>
    </row>
    <row r="58" spans="1:5" x14ac:dyDescent="0.2">
      <c r="A58" s="27">
        <v>123505</v>
      </c>
      <c r="B58" s="28">
        <v>6</v>
      </c>
      <c r="C58" s="29">
        <v>4923.7269566716705</v>
      </c>
      <c r="D58" s="65">
        <f t="shared" si="0"/>
        <v>4972.9642262383868</v>
      </c>
      <c r="E58" s="43"/>
    </row>
    <row r="59" spans="1:5" x14ac:dyDescent="0.2">
      <c r="A59" s="27">
        <v>123506</v>
      </c>
      <c r="B59" s="28">
        <v>6</v>
      </c>
      <c r="C59" s="29">
        <v>3487.8186632681673</v>
      </c>
      <c r="D59" s="65">
        <f t="shared" si="0"/>
        <v>3522.696849900849</v>
      </c>
      <c r="E59" s="43"/>
    </row>
    <row r="60" spans="1:5" x14ac:dyDescent="0.2">
      <c r="A60" s="27">
        <v>123507</v>
      </c>
      <c r="B60" s="28">
        <v>8</v>
      </c>
      <c r="C60" s="29">
        <v>4016.6409921253708</v>
      </c>
      <c r="D60" s="65">
        <f t="shared" si="0"/>
        <v>4056.8074020466242</v>
      </c>
      <c r="E60" s="43"/>
    </row>
    <row r="61" spans="1:5" x14ac:dyDescent="0.2">
      <c r="A61" s="27">
        <v>123508</v>
      </c>
      <c r="B61" s="28">
        <v>9</v>
      </c>
      <c r="C61" s="29">
        <v>3135.4200189382063</v>
      </c>
      <c r="D61" s="65">
        <f t="shared" si="0"/>
        <v>3166.7742191275884</v>
      </c>
      <c r="E61" s="43"/>
    </row>
    <row r="62" spans="1:5" x14ac:dyDescent="0.2">
      <c r="A62" s="27">
        <v>123509</v>
      </c>
      <c r="B62" s="28">
        <v>6</v>
      </c>
      <c r="C62" s="29">
        <v>3082.8916388370776</v>
      </c>
      <c r="D62" s="65">
        <f t="shared" si="0"/>
        <v>3113.7205552254486</v>
      </c>
      <c r="E62" s="43"/>
    </row>
    <row r="63" spans="1:5" x14ac:dyDescent="0.2">
      <c r="A63" s="27">
        <v>123510</v>
      </c>
      <c r="B63" s="28">
        <v>1</v>
      </c>
      <c r="C63" s="29">
        <v>2104.3708641318435</v>
      </c>
      <c r="D63" s="65">
        <f t="shared" si="0"/>
        <v>2125.414572773162</v>
      </c>
      <c r="E63" s="43"/>
    </row>
    <row r="64" spans="1:5" x14ac:dyDescent="0.2">
      <c r="A64" s="27">
        <v>123511</v>
      </c>
      <c r="B64" s="28">
        <v>5</v>
      </c>
      <c r="C64" s="29">
        <v>4133.5961445742932</v>
      </c>
      <c r="D64" s="65">
        <f t="shared" si="0"/>
        <v>4174.9321060200364</v>
      </c>
      <c r="E64" s="43"/>
    </row>
    <row r="65" spans="1:5" x14ac:dyDescent="0.2">
      <c r="A65" s="27">
        <v>123512</v>
      </c>
      <c r="B65" s="28">
        <v>9</v>
      </c>
      <c r="C65" s="29">
        <v>917.73515539604671</v>
      </c>
      <c r="D65" s="65">
        <f t="shared" si="0"/>
        <v>926.91250695000713</v>
      </c>
      <c r="E65" s="43"/>
    </row>
    <row r="66" spans="1:5" x14ac:dyDescent="0.2">
      <c r="A66" s="27">
        <v>123513</v>
      </c>
      <c r="B66" s="28">
        <v>6</v>
      </c>
      <c r="C66" s="29">
        <v>2625.9913552749613</v>
      </c>
      <c r="D66" s="65">
        <f t="shared" si="0"/>
        <v>2652.2512688277111</v>
      </c>
      <c r="E66" s="43"/>
    </row>
    <row r="67" spans="1:5" x14ac:dyDescent="0.2">
      <c r="A67" s="27">
        <v>123514</v>
      </c>
      <c r="B67" s="28">
        <v>3</v>
      </c>
      <c r="C67" s="29">
        <v>4942.1208997408894</v>
      </c>
      <c r="D67" s="65">
        <f t="shared" si="0"/>
        <v>4991.5421087382983</v>
      </c>
      <c r="E67" s="43"/>
    </row>
    <row r="68" spans="1:5" x14ac:dyDescent="0.2">
      <c r="A68" s="27">
        <v>123515</v>
      </c>
      <c r="B68" s="28">
        <v>6</v>
      </c>
      <c r="C68" s="29">
        <v>3582.5155774258978</v>
      </c>
      <c r="D68" s="65">
        <f t="shared" si="0"/>
        <v>3618.340733200157</v>
      </c>
      <c r="E68" s="43"/>
    </row>
    <row r="69" spans="1:5" x14ac:dyDescent="0.2">
      <c r="A69" s="27">
        <v>123516</v>
      </c>
      <c r="B69" s="28">
        <v>7</v>
      </c>
      <c r="C69" s="29">
        <v>574.53679671901295</v>
      </c>
      <c r="D69" s="65">
        <f t="shared" si="0"/>
        <v>580.28216468620303</v>
      </c>
      <c r="E69" s="43"/>
    </row>
    <row r="70" spans="1:5" x14ac:dyDescent="0.2">
      <c r="A70" s="27">
        <v>123517</v>
      </c>
      <c r="B70" s="28">
        <v>5</v>
      </c>
      <c r="C70" s="29">
        <v>1075.1978313610343</v>
      </c>
      <c r="D70" s="65">
        <f t="shared" si="0"/>
        <v>1085.9498096746447</v>
      </c>
      <c r="E70" s="43"/>
    </row>
    <row r="71" spans="1:5" x14ac:dyDescent="0.2">
      <c r="A71" s="27">
        <v>123518</v>
      </c>
      <c r="B71" s="28">
        <v>3</v>
      </c>
      <c r="C71" s="29">
        <v>2682.5189454059018</v>
      </c>
      <c r="D71" s="65">
        <f t="shared" si="0"/>
        <v>2709.3441348599608</v>
      </c>
      <c r="E71" s="43"/>
    </row>
    <row r="72" spans="1:5" x14ac:dyDescent="0.2">
      <c r="A72" s="27">
        <v>123519</v>
      </c>
      <c r="B72" s="28">
        <v>2</v>
      </c>
      <c r="C72" s="29">
        <v>269.99550798751716</v>
      </c>
      <c r="D72" s="65">
        <f t="shared" si="0"/>
        <v>272.69546306739232</v>
      </c>
      <c r="E72" s="43"/>
    </row>
    <row r="73" spans="1:5" x14ac:dyDescent="0.2">
      <c r="A73" s="27">
        <v>123520</v>
      </c>
      <c r="B73" s="28">
        <v>8</v>
      </c>
      <c r="C73" s="29">
        <v>1880.5837858169216</v>
      </c>
      <c r="D73" s="65">
        <f t="shared" si="0"/>
        <v>1899.3896236750909</v>
      </c>
      <c r="E73" s="43"/>
    </row>
    <row r="74" spans="1:5" x14ac:dyDescent="0.2">
      <c r="A74" s="27">
        <v>123521</v>
      </c>
      <c r="B74" s="28">
        <v>10</v>
      </c>
      <c r="C74" s="29">
        <v>1458.6929995709008</v>
      </c>
      <c r="D74" s="65">
        <f t="shared" ref="D74:D137" si="1">IF(OR(B74&gt;=1,B74&lt;=3),C74+(C74*$G$10),IF(OR(B74&gt;=4,B74&lt;=6),C74+(C74*$G$11),IF(OR(B74&gt;=7,B74&lt;=9),C74+(C74*$G$12),IF(B74=10,C74+(C74*$G$13),0))))</f>
        <v>1473.2799295666098</v>
      </c>
      <c r="E74" s="43"/>
    </row>
    <row r="75" spans="1:5" x14ac:dyDescent="0.2">
      <c r="A75" s="27">
        <v>123522</v>
      </c>
      <c r="B75" s="28">
        <v>10</v>
      </c>
      <c r="C75" s="29">
        <v>4246.5535136950994</v>
      </c>
      <c r="D75" s="65">
        <f t="shared" si="1"/>
        <v>4289.0190488320504</v>
      </c>
      <c r="E75" s="43"/>
    </row>
    <row r="76" spans="1:5" x14ac:dyDescent="0.2">
      <c r="A76" s="27">
        <v>123523</v>
      </c>
      <c r="B76" s="28">
        <v>4</v>
      </c>
      <c r="C76" s="29">
        <v>2438.4675611967923</v>
      </c>
      <c r="D76" s="65">
        <f t="shared" si="1"/>
        <v>2462.8522368087602</v>
      </c>
      <c r="E76" s="43"/>
    </row>
    <row r="77" spans="1:5" x14ac:dyDescent="0.2">
      <c r="A77" s="27">
        <v>123524</v>
      </c>
      <c r="B77" s="28">
        <v>1</v>
      </c>
      <c r="C77" s="29">
        <v>1411.9113972672026</v>
      </c>
      <c r="D77" s="65">
        <f t="shared" si="1"/>
        <v>1426.0305112398746</v>
      </c>
      <c r="E77" s="43"/>
    </row>
    <row r="78" spans="1:5" x14ac:dyDescent="0.2">
      <c r="A78" s="27">
        <v>123525</v>
      </c>
      <c r="B78" s="28">
        <v>4</v>
      </c>
      <c r="C78" s="29">
        <v>857.89179069313377</v>
      </c>
      <c r="D78" s="65">
        <f t="shared" si="1"/>
        <v>866.47070860006511</v>
      </c>
      <c r="E78" s="43"/>
    </row>
    <row r="79" spans="1:5" x14ac:dyDescent="0.2">
      <c r="A79" s="27">
        <v>123526</v>
      </c>
      <c r="B79" s="28">
        <v>6</v>
      </c>
      <c r="C79" s="29">
        <v>1291.5997614082776</v>
      </c>
      <c r="D79" s="65">
        <f t="shared" si="1"/>
        <v>1304.5157590223603</v>
      </c>
      <c r="E79" s="43"/>
    </row>
    <row r="80" spans="1:5" x14ac:dyDescent="0.2">
      <c r="A80" s="27">
        <v>123527</v>
      </c>
      <c r="B80" s="28">
        <v>4</v>
      </c>
      <c r="C80" s="29">
        <v>4333.5948441870896</v>
      </c>
      <c r="D80" s="65">
        <f t="shared" si="1"/>
        <v>4376.9307926289603</v>
      </c>
      <c r="E80" s="43"/>
    </row>
    <row r="81" spans="1:5" x14ac:dyDescent="0.2">
      <c r="A81" s="27">
        <v>123528</v>
      </c>
      <c r="B81" s="28">
        <v>10</v>
      </c>
      <c r="C81" s="29">
        <v>2922.1338926630879</v>
      </c>
      <c r="D81" s="65">
        <f t="shared" si="1"/>
        <v>2951.3552315897186</v>
      </c>
      <c r="E81" s="43"/>
    </row>
    <row r="82" spans="1:5" x14ac:dyDescent="0.2">
      <c r="A82" s="27">
        <v>123529</v>
      </c>
      <c r="B82" s="28">
        <v>4</v>
      </c>
      <c r="C82" s="29">
        <v>4270.6308419603565</v>
      </c>
      <c r="D82" s="65">
        <f t="shared" si="1"/>
        <v>4313.3371503799599</v>
      </c>
      <c r="E82" s="43"/>
    </row>
    <row r="83" spans="1:5" x14ac:dyDescent="0.2">
      <c r="A83" s="27">
        <v>123530</v>
      </c>
      <c r="B83" s="28">
        <v>9</v>
      </c>
      <c r="C83" s="29">
        <v>3698.524997031052</v>
      </c>
      <c r="D83" s="65">
        <f t="shared" si="1"/>
        <v>3735.5102470013626</v>
      </c>
      <c r="E83" s="43"/>
    </row>
    <row r="84" spans="1:5" x14ac:dyDescent="0.2">
      <c r="A84" s="27">
        <v>123531</v>
      </c>
      <c r="B84" s="28">
        <v>10</v>
      </c>
      <c r="C84" s="29">
        <v>1203.303318399046</v>
      </c>
      <c r="D84" s="65">
        <f t="shared" si="1"/>
        <v>1215.3363515830365</v>
      </c>
      <c r="E84" s="43"/>
    </row>
    <row r="85" spans="1:5" x14ac:dyDescent="0.2">
      <c r="A85" s="27">
        <v>123532</v>
      </c>
      <c r="B85" s="28">
        <v>3</v>
      </c>
      <c r="C85" s="29">
        <v>983.62149153023108</v>
      </c>
      <c r="D85" s="65">
        <f t="shared" si="1"/>
        <v>993.4577064455334</v>
      </c>
      <c r="E85" s="43"/>
    </row>
    <row r="86" spans="1:5" x14ac:dyDescent="0.2">
      <c r="A86" s="27">
        <v>123533</v>
      </c>
      <c r="B86" s="28">
        <v>10</v>
      </c>
      <c r="C86" s="29">
        <v>2995.1050795735191</v>
      </c>
      <c r="D86" s="65">
        <f t="shared" si="1"/>
        <v>3025.0561303692543</v>
      </c>
      <c r="E86" s="43"/>
    </row>
    <row r="87" spans="1:5" x14ac:dyDescent="0.2">
      <c r="A87" s="27">
        <v>123534</v>
      </c>
      <c r="B87" s="28">
        <v>2</v>
      </c>
      <c r="C87" s="29">
        <v>2997.855459737254</v>
      </c>
      <c r="D87" s="65">
        <f t="shared" si="1"/>
        <v>3027.8340143346268</v>
      </c>
      <c r="E87" s="43"/>
    </row>
    <row r="88" spans="1:5" x14ac:dyDescent="0.2">
      <c r="A88" s="27">
        <v>123535</v>
      </c>
      <c r="B88" s="28">
        <v>1</v>
      </c>
      <c r="C88" s="29">
        <v>1632.9234518337987</v>
      </c>
      <c r="D88" s="65">
        <f t="shared" si="1"/>
        <v>1649.2526863521366</v>
      </c>
      <c r="E88" s="43"/>
    </row>
    <row r="89" spans="1:5" x14ac:dyDescent="0.2">
      <c r="A89" s="27">
        <v>123536</v>
      </c>
      <c r="B89" s="28">
        <v>1</v>
      </c>
      <c r="C89" s="29">
        <v>4512.3283055138818</v>
      </c>
      <c r="D89" s="65">
        <f t="shared" si="1"/>
        <v>4557.4515885690207</v>
      </c>
      <c r="E89" s="43"/>
    </row>
    <row r="90" spans="1:5" x14ac:dyDescent="0.2">
      <c r="A90" s="27">
        <v>123537</v>
      </c>
      <c r="B90" s="28">
        <v>5</v>
      </c>
      <c r="C90" s="29">
        <v>2175.7922506165883</v>
      </c>
      <c r="D90" s="65">
        <f t="shared" si="1"/>
        <v>2197.5501731227541</v>
      </c>
      <c r="E90" s="43"/>
    </row>
    <row r="91" spans="1:5" x14ac:dyDescent="0.2">
      <c r="A91" s="27">
        <v>123538</v>
      </c>
      <c r="B91" s="28">
        <v>8</v>
      </c>
      <c r="C91" s="29">
        <v>4017.0165112769187</v>
      </c>
      <c r="D91" s="65">
        <f t="shared" si="1"/>
        <v>4057.1866763896878</v>
      </c>
      <c r="E91" s="43"/>
    </row>
    <row r="92" spans="1:5" x14ac:dyDescent="0.2">
      <c r="A92" s="27">
        <v>123539</v>
      </c>
      <c r="B92" s="28">
        <v>7</v>
      </c>
      <c r="C92" s="29">
        <v>4319.6171857765275</v>
      </c>
      <c r="D92" s="65">
        <f t="shared" si="1"/>
        <v>4362.8133576342925</v>
      </c>
      <c r="E92" s="43"/>
    </row>
    <row r="93" spans="1:5" x14ac:dyDescent="0.2">
      <c r="A93" s="27">
        <v>123540</v>
      </c>
      <c r="B93" s="28">
        <v>5</v>
      </c>
      <c r="C93" s="29">
        <v>2619.7192732090193</v>
      </c>
      <c r="D93" s="65">
        <f t="shared" si="1"/>
        <v>2645.9164659411094</v>
      </c>
      <c r="E93" s="43"/>
    </row>
    <row r="94" spans="1:5" x14ac:dyDescent="0.2">
      <c r="A94" s="27">
        <v>123541</v>
      </c>
      <c r="B94" s="28">
        <v>9</v>
      </c>
      <c r="C94" s="29">
        <v>1800.3831671187465</v>
      </c>
      <c r="D94" s="65">
        <f t="shared" si="1"/>
        <v>1818.3869987899341</v>
      </c>
      <c r="E94" s="43"/>
    </row>
    <row r="95" spans="1:5" x14ac:dyDescent="0.2">
      <c r="A95" s="27">
        <v>123542</v>
      </c>
      <c r="B95" s="28">
        <v>6</v>
      </c>
      <c r="C95" s="29">
        <v>646.14028593494743</v>
      </c>
      <c r="D95" s="65">
        <f t="shared" si="1"/>
        <v>652.60168879429693</v>
      </c>
      <c r="E95" s="43"/>
    </row>
    <row r="96" spans="1:5" x14ac:dyDescent="0.2">
      <c r="A96" s="27">
        <v>123543</v>
      </c>
      <c r="B96" s="28">
        <v>9</v>
      </c>
      <c r="C96" s="29">
        <v>850.17712099439314</v>
      </c>
      <c r="D96" s="65">
        <f t="shared" si="1"/>
        <v>858.6788922043371</v>
      </c>
      <c r="E96" s="43"/>
    </row>
    <row r="97" spans="1:5" x14ac:dyDescent="0.2">
      <c r="A97" s="27">
        <v>123544</v>
      </c>
      <c r="B97" s="28">
        <v>7</v>
      </c>
      <c r="C97" s="29">
        <v>2440.1581857367878</v>
      </c>
      <c r="D97" s="65">
        <f t="shared" si="1"/>
        <v>2464.5597675941558</v>
      </c>
      <c r="E97" s="43"/>
    </row>
    <row r="98" spans="1:5" x14ac:dyDescent="0.2">
      <c r="A98" s="27">
        <v>123545</v>
      </c>
      <c r="B98" s="28">
        <v>10</v>
      </c>
      <c r="C98" s="29">
        <v>425.25033328436382</v>
      </c>
      <c r="D98" s="65">
        <f t="shared" si="1"/>
        <v>429.50283661720744</v>
      </c>
      <c r="E98" s="43"/>
    </row>
    <row r="99" spans="1:5" x14ac:dyDescent="0.2">
      <c r="A99" s="27">
        <v>123546</v>
      </c>
      <c r="B99" s="28">
        <v>2</v>
      </c>
      <c r="C99" s="29">
        <v>3336.6631315887676</v>
      </c>
      <c r="D99" s="65">
        <f t="shared" si="1"/>
        <v>3370.0297629046554</v>
      </c>
      <c r="E99" s="43"/>
    </row>
    <row r="100" spans="1:5" x14ac:dyDescent="0.2">
      <c r="A100" s="27">
        <v>123547</v>
      </c>
      <c r="B100" s="28">
        <v>6</v>
      </c>
      <c r="C100" s="29">
        <v>1714.4160501101303</v>
      </c>
      <c r="D100" s="65">
        <f t="shared" si="1"/>
        <v>1731.5602106112317</v>
      </c>
      <c r="E100" s="43"/>
    </row>
    <row r="101" spans="1:5" x14ac:dyDescent="0.2">
      <c r="A101" s="27">
        <v>123548</v>
      </c>
      <c r="B101" s="28">
        <v>7</v>
      </c>
      <c r="C101" s="29">
        <v>2720.2584035281652</v>
      </c>
      <c r="D101" s="65">
        <f t="shared" si="1"/>
        <v>2747.4609875634469</v>
      </c>
      <c r="E101" s="43"/>
    </row>
    <row r="102" spans="1:5" x14ac:dyDescent="0.2">
      <c r="A102" s="27">
        <v>123549</v>
      </c>
      <c r="B102" s="28">
        <v>8</v>
      </c>
      <c r="C102" s="29">
        <v>1169.6022424807584</v>
      </c>
      <c r="D102" s="65">
        <f t="shared" si="1"/>
        <v>1181.2982649055659</v>
      </c>
      <c r="E102" s="43"/>
    </row>
    <row r="103" spans="1:5" x14ac:dyDescent="0.2">
      <c r="A103" s="27">
        <v>123550</v>
      </c>
      <c r="B103" s="28">
        <v>1</v>
      </c>
      <c r="C103" s="29">
        <v>3656.4619659141108</v>
      </c>
      <c r="D103" s="65">
        <f t="shared" si="1"/>
        <v>3693.0265855732519</v>
      </c>
      <c r="E103" s="43"/>
    </row>
    <row r="104" spans="1:5" x14ac:dyDescent="0.2">
      <c r="A104" s="27">
        <v>123551</v>
      </c>
      <c r="B104" s="28">
        <v>7</v>
      </c>
      <c r="C104" s="29">
        <v>2195.5605159317702</v>
      </c>
      <c r="D104" s="65">
        <f t="shared" si="1"/>
        <v>2217.5161210910878</v>
      </c>
      <c r="E104" s="43"/>
    </row>
    <row r="105" spans="1:5" x14ac:dyDescent="0.2">
      <c r="A105" s="27">
        <v>123552</v>
      </c>
      <c r="B105" s="28">
        <v>10</v>
      </c>
      <c r="C105" s="29">
        <v>15.898475258724343</v>
      </c>
      <c r="D105" s="65">
        <f t="shared" si="1"/>
        <v>16.057460011311587</v>
      </c>
      <c r="E105" s="43"/>
    </row>
    <row r="106" spans="1:5" x14ac:dyDescent="0.2">
      <c r="A106" s="27">
        <v>123553</v>
      </c>
      <c r="B106" s="28">
        <v>2</v>
      </c>
      <c r="C106" s="29">
        <v>2153.4425479559372</v>
      </c>
      <c r="D106" s="65">
        <f t="shared" si="1"/>
        <v>2174.9769734354968</v>
      </c>
      <c r="E106" s="43"/>
    </row>
    <row r="107" spans="1:5" x14ac:dyDescent="0.2">
      <c r="A107" s="27">
        <v>123554</v>
      </c>
      <c r="B107" s="28">
        <v>9</v>
      </c>
      <c r="C107" s="29">
        <v>2617.4622551214698</v>
      </c>
      <c r="D107" s="65">
        <f t="shared" si="1"/>
        <v>2643.6368776726845</v>
      </c>
      <c r="E107" s="43"/>
    </row>
    <row r="108" spans="1:5" x14ac:dyDescent="0.2">
      <c r="A108" s="27">
        <v>123555</v>
      </c>
      <c r="B108" s="28">
        <v>10</v>
      </c>
      <c r="C108" s="29">
        <v>555.09223370890152</v>
      </c>
      <c r="D108" s="65">
        <f t="shared" si="1"/>
        <v>560.64315604599051</v>
      </c>
      <c r="E108" s="43"/>
    </row>
    <row r="109" spans="1:5" x14ac:dyDescent="0.2">
      <c r="A109" s="27">
        <v>123556</v>
      </c>
      <c r="B109" s="28">
        <v>5</v>
      </c>
      <c r="C109" s="29">
        <v>1465.1765051658394</v>
      </c>
      <c r="D109" s="65">
        <f t="shared" si="1"/>
        <v>1479.8282702174979</v>
      </c>
      <c r="E109" s="43"/>
    </row>
    <row r="110" spans="1:5" x14ac:dyDescent="0.2">
      <c r="A110" s="27">
        <v>123557</v>
      </c>
      <c r="B110" s="28">
        <v>9</v>
      </c>
      <c r="C110" s="29">
        <v>2866.8576052851204</v>
      </c>
      <c r="D110" s="65">
        <f t="shared" si="1"/>
        <v>2895.5261813379716</v>
      </c>
      <c r="E110" s="43"/>
    </row>
    <row r="111" spans="1:5" x14ac:dyDescent="0.2">
      <c r="A111" s="27">
        <v>123558</v>
      </c>
      <c r="B111" s="28">
        <v>4</v>
      </c>
      <c r="C111" s="29">
        <v>530.17108467623314</v>
      </c>
      <c r="D111" s="65">
        <f t="shared" si="1"/>
        <v>535.47279552299551</v>
      </c>
      <c r="E111" s="43"/>
    </row>
    <row r="112" spans="1:5" x14ac:dyDescent="0.2">
      <c r="A112" s="27">
        <v>123559</v>
      </c>
      <c r="B112" s="28">
        <v>4</v>
      </c>
      <c r="C112" s="29">
        <v>1653.0367107305444</v>
      </c>
      <c r="D112" s="65">
        <f t="shared" si="1"/>
        <v>1669.5670778378499</v>
      </c>
      <c r="E112" s="43"/>
    </row>
    <row r="113" spans="1:5" x14ac:dyDescent="0.2">
      <c r="A113" s="27">
        <v>123560</v>
      </c>
      <c r="B113" s="28">
        <v>6</v>
      </c>
      <c r="C113" s="29">
        <v>2033.4585481835588</v>
      </c>
      <c r="D113" s="65">
        <f t="shared" si="1"/>
        <v>2053.7931336653946</v>
      </c>
      <c r="E113" s="43"/>
    </row>
    <row r="114" spans="1:5" x14ac:dyDescent="0.2">
      <c r="A114" s="27">
        <v>123561</v>
      </c>
      <c r="B114" s="28">
        <v>5</v>
      </c>
      <c r="C114" s="29">
        <v>920.06687949782952</v>
      </c>
      <c r="D114" s="65">
        <f t="shared" si="1"/>
        <v>929.26754829280776</v>
      </c>
      <c r="E114" s="43"/>
    </row>
    <row r="115" spans="1:5" x14ac:dyDescent="0.2">
      <c r="A115" s="27">
        <v>123562</v>
      </c>
      <c r="B115" s="28">
        <v>7</v>
      </c>
      <c r="C115" s="29">
        <v>4484.7636118398841</v>
      </c>
      <c r="D115" s="65">
        <f t="shared" si="1"/>
        <v>4529.6112479582825</v>
      </c>
      <c r="E115" s="43"/>
    </row>
    <row r="116" spans="1:5" x14ac:dyDescent="0.2">
      <c r="A116" s="27">
        <v>123563</v>
      </c>
      <c r="B116" s="28">
        <v>3</v>
      </c>
      <c r="C116" s="29">
        <v>2752.6146144600184</v>
      </c>
      <c r="D116" s="65">
        <f t="shared" si="1"/>
        <v>2780.1407606046187</v>
      </c>
      <c r="E116" s="43"/>
    </row>
    <row r="117" spans="1:5" x14ac:dyDescent="0.2">
      <c r="A117" s="27">
        <v>123564</v>
      </c>
      <c r="B117" s="28">
        <v>8</v>
      </c>
      <c r="C117" s="29">
        <v>4498.1871479090178</v>
      </c>
      <c r="D117" s="65">
        <f t="shared" si="1"/>
        <v>4543.1690193881077</v>
      </c>
      <c r="E117" s="43"/>
    </row>
    <row r="118" spans="1:5" x14ac:dyDescent="0.2">
      <c r="A118" s="27">
        <v>123565</v>
      </c>
      <c r="B118" s="28">
        <v>1</v>
      </c>
      <c r="C118" s="29">
        <v>1485.4334133130953</v>
      </c>
      <c r="D118" s="65">
        <f t="shared" si="1"/>
        <v>1500.2877474462264</v>
      </c>
      <c r="E118" s="43"/>
    </row>
    <row r="119" spans="1:5" x14ac:dyDescent="0.2">
      <c r="A119" s="27">
        <v>123566</v>
      </c>
      <c r="B119" s="28">
        <v>6</v>
      </c>
      <c r="C119" s="29">
        <v>2767.5826085340914</v>
      </c>
      <c r="D119" s="65">
        <f t="shared" si="1"/>
        <v>2795.2584346194321</v>
      </c>
      <c r="E119" s="43"/>
    </row>
    <row r="120" spans="1:5" x14ac:dyDescent="0.2">
      <c r="A120" s="27">
        <v>123567</v>
      </c>
      <c r="B120" s="28">
        <v>2</v>
      </c>
      <c r="C120" s="29">
        <v>4206.9759645258664</v>
      </c>
      <c r="D120" s="65">
        <f t="shared" si="1"/>
        <v>4249.0457241711247</v>
      </c>
      <c r="E120" s="43"/>
    </row>
    <row r="121" spans="1:5" x14ac:dyDescent="0.2">
      <c r="A121" s="27">
        <v>123568</v>
      </c>
      <c r="B121" s="28">
        <v>3</v>
      </c>
      <c r="C121" s="29">
        <v>252.84088595504795</v>
      </c>
      <c r="D121" s="65">
        <f t="shared" si="1"/>
        <v>255.36929481459842</v>
      </c>
      <c r="E121" s="43"/>
    </row>
    <row r="122" spans="1:5" x14ac:dyDescent="0.2">
      <c r="A122" s="27">
        <v>123569</v>
      </c>
      <c r="B122" s="28">
        <v>10</v>
      </c>
      <c r="C122" s="29">
        <v>4196.5376444237809</v>
      </c>
      <c r="D122" s="65">
        <f t="shared" si="1"/>
        <v>4238.5030208680191</v>
      </c>
      <c r="E122" s="43"/>
    </row>
    <row r="123" spans="1:5" x14ac:dyDescent="0.2">
      <c r="A123" s="27">
        <v>123570</v>
      </c>
      <c r="B123" s="28">
        <v>5</v>
      </c>
      <c r="C123" s="29">
        <v>4343.0546688366176</v>
      </c>
      <c r="D123" s="65">
        <f t="shared" si="1"/>
        <v>4386.4852155249837</v>
      </c>
      <c r="E123" s="43"/>
    </row>
    <row r="124" spans="1:5" x14ac:dyDescent="0.2">
      <c r="A124" s="27">
        <v>123571</v>
      </c>
      <c r="B124" s="28">
        <v>1</v>
      </c>
      <c r="C124" s="29">
        <v>1418.7237979501922</v>
      </c>
      <c r="D124" s="65">
        <f t="shared" si="1"/>
        <v>1432.9110359296942</v>
      </c>
      <c r="E124" s="43"/>
    </row>
    <row r="125" spans="1:5" x14ac:dyDescent="0.2">
      <c r="A125" s="27">
        <v>123572</v>
      </c>
      <c r="B125" s="28">
        <v>2</v>
      </c>
      <c r="C125" s="29">
        <v>4732.7524782402961</v>
      </c>
      <c r="D125" s="65">
        <f t="shared" si="1"/>
        <v>4780.0800030226992</v>
      </c>
      <c r="E125" s="43"/>
    </row>
    <row r="126" spans="1:5" x14ac:dyDescent="0.2">
      <c r="A126" s="27">
        <v>123573</v>
      </c>
      <c r="B126" s="28">
        <v>2</v>
      </c>
      <c r="C126" s="29">
        <v>3827.3776720780206</v>
      </c>
      <c r="D126" s="65">
        <f t="shared" si="1"/>
        <v>3865.6514487988006</v>
      </c>
      <c r="E126" s="43"/>
    </row>
    <row r="127" spans="1:5" x14ac:dyDescent="0.2">
      <c r="A127" s="27">
        <v>123574</v>
      </c>
      <c r="B127" s="28">
        <v>4</v>
      </c>
      <c r="C127" s="29">
        <v>842.86434606171247</v>
      </c>
      <c r="D127" s="65">
        <f t="shared" si="1"/>
        <v>851.29298952232955</v>
      </c>
      <c r="E127" s="43"/>
    </row>
    <row r="128" spans="1:5" x14ac:dyDescent="0.2">
      <c r="A128" s="27">
        <v>123575</v>
      </c>
      <c r="B128" s="28">
        <v>9</v>
      </c>
      <c r="C128" s="29">
        <v>647.57012822992181</v>
      </c>
      <c r="D128" s="65">
        <f t="shared" si="1"/>
        <v>654.04582951222108</v>
      </c>
      <c r="E128" s="43"/>
    </row>
    <row r="129" spans="1:5" x14ac:dyDescent="0.2">
      <c r="A129" s="27">
        <v>123576</v>
      </c>
      <c r="B129" s="28">
        <v>2</v>
      </c>
      <c r="C129" s="29">
        <v>3486.8741406301019</v>
      </c>
      <c r="D129" s="65">
        <f t="shared" si="1"/>
        <v>3521.742882036403</v>
      </c>
      <c r="E129" s="43"/>
    </row>
    <row r="130" spans="1:5" x14ac:dyDescent="0.2">
      <c r="A130" s="27">
        <v>123577</v>
      </c>
      <c r="B130" s="28">
        <v>1</v>
      </c>
      <c r="C130" s="29">
        <v>1265.9026819204389</v>
      </c>
      <c r="D130" s="65">
        <f t="shared" si="1"/>
        <v>1278.5617087396433</v>
      </c>
      <c r="E130" s="43"/>
    </row>
    <row r="131" spans="1:5" x14ac:dyDescent="0.2">
      <c r="A131" s="27">
        <v>123578</v>
      </c>
      <c r="B131" s="28">
        <v>1</v>
      </c>
      <c r="C131" s="29">
        <v>4254.1705801529297</v>
      </c>
      <c r="D131" s="65">
        <f t="shared" si="1"/>
        <v>4296.7122859544588</v>
      </c>
      <c r="E131" s="43"/>
    </row>
    <row r="132" spans="1:5" x14ac:dyDescent="0.2">
      <c r="A132" s="27">
        <v>123579</v>
      </c>
      <c r="B132" s="28">
        <v>10</v>
      </c>
      <c r="C132" s="29">
        <v>3256.1040154342891</v>
      </c>
      <c r="D132" s="65">
        <f t="shared" si="1"/>
        <v>3288.6650555886317</v>
      </c>
      <c r="E132" s="43"/>
    </row>
    <row r="133" spans="1:5" x14ac:dyDescent="0.2">
      <c r="A133" s="27">
        <v>123580</v>
      </c>
      <c r="B133" s="28">
        <v>8</v>
      </c>
      <c r="C133" s="29">
        <v>2506.0787566454978</v>
      </c>
      <c r="D133" s="65">
        <f t="shared" si="1"/>
        <v>2531.1395442119529</v>
      </c>
      <c r="E133" s="43"/>
    </row>
    <row r="134" spans="1:5" x14ac:dyDescent="0.2">
      <c r="A134" s="27">
        <v>123581</v>
      </c>
      <c r="B134" s="28">
        <v>9</v>
      </c>
      <c r="C134" s="29">
        <v>3381.1678488704456</v>
      </c>
      <c r="D134" s="65">
        <f t="shared" si="1"/>
        <v>3414.9795273591499</v>
      </c>
      <c r="E134" s="43"/>
    </row>
    <row r="135" spans="1:5" x14ac:dyDescent="0.2">
      <c r="A135" s="27">
        <v>123582</v>
      </c>
      <c r="B135" s="28">
        <v>6</v>
      </c>
      <c r="C135" s="29">
        <v>4789.4638563128874</v>
      </c>
      <c r="D135" s="65">
        <f t="shared" si="1"/>
        <v>4837.3584948760163</v>
      </c>
      <c r="E135" s="43"/>
    </row>
    <row r="136" spans="1:5" x14ac:dyDescent="0.2">
      <c r="A136" s="27">
        <v>123583</v>
      </c>
      <c r="B136" s="28">
        <v>3</v>
      </c>
      <c r="C136" s="29">
        <v>4878.1929364480511</v>
      </c>
      <c r="D136" s="65">
        <f t="shared" si="1"/>
        <v>4926.9748658125318</v>
      </c>
      <c r="E136" s="43"/>
    </row>
    <row r="137" spans="1:5" x14ac:dyDescent="0.2">
      <c r="A137" s="27">
        <v>123584</v>
      </c>
      <c r="B137" s="28">
        <v>9</v>
      </c>
      <c r="C137" s="29">
        <v>1468.6713733770948</v>
      </c>
      <c r="D137" s="65">
        <f t="shared" si="1"/>
        <v>1483.3580871108659</v>
      </c>
      <c r="E137" s="43"/>
    </row>
    <row r="138" spans="1:5" x14ac:dyDescent="0.2">
      <c r="A138" s="27">
        <v>123585</v>
      </c>
      <c r="B138" s="28">
        <v>2</v>
      </c>
      <c r="C138" s="29">
        <v>301.94603771238945</v>
      </c>
      <c r="D138" s="65">
        <f t="shared" ref="D138:D201" si="2">IF(OR(B138&gt;=1,B138&lt;=3),C138+(C138*$G$10),IF(OR(B138&gt;=4,B138&lt;=6),C138+(C138*$G$11),IF(OR(B138&gt;=7,B138&lt;=9),C138+(C138*$G$12),IF(B138=10,C138+(C138*$G$13),0))))</f>
        <v>304.96549808951335</v>
      </c>
      <c r="E138" s="43"/>
    </row>
    <row r="139" spans="1:5" x14ac:dyDescent="0.2">
      <c r="A139" s="27">
        <v>123586</v>
      </c>
      <c r="B139" s="28">
        <v>1</v>
      </c>
      <c r="C139" s="29">
        <v>745.77388362057957</v>
      </c>
      <c r="D139" s="65">
        <f t="shared" si="2"/>
        <v>753.23162245678532</v>
      </c>
      <c r="E139" s="43"/>
    </row>
    <row r="140" spans="1:5" x14ac:dyDescent="0.2">
      <c r="A140" s="27">
        <v>123587</v>
      </c>
      <c r="B140" s="28">
        <v>4</v>
      </c>
      <c r="C140" s="29">
        <v>943.86408093713681</v>
      </c>
      <c r="D140" s="65">
        <f t="shared" si="2"/>
        <v>953.30272174650815</v>
      </c>
      <c r="E140" s="43"/>
    </row>
    <row r="141" spans="1:5" x14ac:dyDescent="0.2">
      <c r="A141" s="27">
        <v>123588</v>
      </c>
      <c r="B141" s="28">
        <v>10</v>
      </c>
      <c r="C141" s="29">
        <v>1606.2404265432174</v>
      </c>
      <c r="D141" s="65">
        <f t="shared" si="2"/>
        <v>1622.3028308086496</v>
      </c>
      <c r="E141" s="43"/>
    </row>
    <row r="142" spans="1:5" x14ac:dyDescent="0.2">
      <c r="A142" s="27">
        <v>123589</v>
      </c>
      <c r="B142" s="28">
        <v>7</v>
      </c>
      <c r="C142" s="29">
        <v>3734.4007336754448</v>
      </c>
      <c r="D142" s="65">
        <f t="shared" si="2"/>
        <v>3771.7447410121995</v>
      </c>
      <c r="E142" s="43"/>
    </row>
    <row r="143" spans="1:5" x14ac:dyDescent="0.2">
      <c r="A143" s="27">
        <v>123590</v>
      </c>
      <c r="B143" s="28">
        <v>6</v>
      </c>
      <c r="C143" s="29">
        <v>355.12450521674731</v>
      </c>
      <c r="D143" s="65">
        <f t="shared" si="2"/>
        <v>358.67575026891478</v>
      </c>
      <c r="E143" s="43"/>
    </row>
    <row r="144" spans="1:5" x14ac:dyDescent="0.2">
      <c r="A144" s="27">
        <v>123591</v>
      </c>
      <c r="B144" s="28">
        <v>5</v>
      </c>
      <c r="C144" s="29">
        <v>1077.2119427253047</v>
      </c>
      <c r="D144" s="65">
        <f t="shared" si="2"/>
        <v>1087.9840621525577</v>
      </c>
      <c r="E144" s="43"/>
    </row>
    <row r="145" spans="1:5" x14ac:dyDescent="0.2">
      <c r="A145" s="27">
        <v>123592</v>
      </c>
      <c r="B145" s="28">
        <v>10</v>
      </c>
      <c r="C145" s="29">
        <v>4029.1233659446825</v>
      </c>
      <c r="D145" s="65">
        <f t="shared" si="2"/>
        <v>4069.4145996041293</v>
      </c>
      <c r="E145" s="43"/>
    </row>
    <row r="146" spans="1:5" x14ac:dyDescent="0.2">
      <c r="A146" s="27">
        <v>123593</v>
      </c>
      <c r="B146" s="28">
        <v>1</v>
      </c>
      <c r="C146" s="29">
        <v>4168.4118204221513</v>
      </c>
      <c r="D146" s="65">
        <f t="shared" si="2"/>
        <v>4210.095938626373</v>
      </c>
      <c r="E146" s="43"/>
    </row>
    <row r="147" spans="1:5" x14ac:dyDescent="0.2">
      <c r="A147" s="27">
        <v>123594</v>
      </c>
      <c r="B147" s="28">
        <v>6</v>
      </c>
      <c r="C147" s="29">
        <v>192.25249738523797</v>
      </c>
      <c r="D147" s="65">
        <f t="shared" si="2"/>
        <v>194.17502235909035</v>
      </c>
      <c r="E147" s="43"/>
    </row>
    <row r="148" spans="1:5" x14ac:dyDescent="0.2">
      <c r="A148" s="27">
        <v>123595</v>
      </c>
      <c r="B148" s="28">
        <v>2</v>
      </c>
      <c r="C148" s="29">
        <v>537.02633311245143</v>
      </c>
      <c r="D148" s="65">
        <f t="shared" si="2"/>
        <v>542.39659644357596</v>
      </c>
      <c r="E148" s="43"/>
    </row>
    <row r="149" spans="1:5" x14ac:dyDescent="0.2">
      <c r="A149" s="27">
        <v>123596</v>
      </c>
      <c r="B149" s="28">
        <v>6</v>
      </c>
      <c r="C149" s="29">
        <v>2325.0667336659312</v>
      </c>
      <c r="D149" s="65">
        <f t="shared" si="2"/>
        <v>2348.3174010025905</v>
      </c>
      <c r="E149" s="43"/>
    </row>
    <row r="150" spans="1:5" x14ac:dyDescent="0.2">
      <c r="A150" s="27">
        <v>123597</v>
      </c>
      <c r="B150" s="28">
        <v>1</v>
      </c>
      <c r="C150" s="29">
        <v>1771.8428298272747</v>
      </c>
      <c r="D150" s="65">
        <f t="shared" si="2"/>
        <v>1789.5612581255475</v>
      </c>
      <c r="E150" s="43"/>
    </row>
    <row r="151" spans="1:5" x14ac:dyDescent="0.2">
      <c r="A151" s="27">
        <v>123598</v>
      </c>
      <c r="B151" s="28">
        <v>9</v>
      </c>
      <c r="C151" s="29">
        <v>4889.5952762274537</v>
      </c>
      <c r="D151" s="65">
        <f t="shared" si="2"/>
        <v>4938.4912289897284</v>
      </c>
      <c r="E151" s="43"/>
    </row>
    <row r="152" spans="1:5" x14ac:dyDescent="0.2">
      <c r="A152" s="27">
        <v>123599</v>
      </c>
      <c r="B152" s="28">
        <v>1</v>
      </c>
      <c r="C152" s="29">
        <v>4718.3416108620531</v>
      </c>
      <c r="D152" s="65">
        <f t="shared" si="2"/>
        <v>4765.5250269706739</v>
      </c>
      <c r="E152" s="43"/>
    </row>
    <row r="153" spans="1:5" x14ac:dyDescent="0.2">
      <c r="A153" s="27">
        <v>123600</v>
      </c>
      <c r="B153" s="28">
        <v>10</v>
      </c>
      <c r="C153" s="29">
        <v>2982.7575304562533</v>
      </c>
      <c r="D153" s="65">
        <f t="shared" si="2"/>
        <v>3012.5851057608161</v>
      </c>
      <c r="E153" s="43"/>
    </row>
    <row r="154" spans="1:5" x14ac:dyDescent="0.2">
      <c r="A154" s="27">
        <v>123601</v>
      </c>
      <c r="B154" s="28">
        <v>10</v>
      </c>
      <c r="C154" s="29">
        <v>241.00663094699686</v>
      </c>
      <c r="D154" s="65">
        <f t="shared" si="2"/>
        <v>243.41669725646685</v>
      </c>
      <c r="E154" s="43"/>
    </row>
    <row r="155" spans="1:5" x14ac:dyDescent="0.2">
      <c r="A155" s="27">
        <v>123602</v>
      </c>
      <c r="B155" s="28">
        <v>8</v>
      </c>
      <c r="C155" s="29">
        <v>119.04942181355737</v>
      </c>
      <c r="D155" s="65">
        <f t="shared" si="2"/>
        <v>120.23991603169294</v>
      </c>
      <c r="E155" s="43"/>
    </row>
    <row r="156" spans="1:5" x14ac:dyDescent="0.2">
      <c r="A156" s="27">
        <v>123603</v>
      </c>
      <c r="B156" s="28">
        <v>4</v>
      </c>
      <c r="C156" s="29">
        <v>3698.1022721130043</v>
      </c>
      <c r="D156" s="65">
        <f t="shared" si="2"/>
        <v>3735.0832948341344</v>
      </c>
      <c r="E156" s="43"/>
    </row>
    <row r="157" spans="1:5" x14ac:dyDescent="0.2">
      <c r="A157" s="27">
        <v>123604</v>
      </c>
      <c r="B157" s="28">
        <v>7</v>
      </c>
      <c r="C157" s="29">
        <v>3626.1726369282264</v>
      </c>
      <c r="D157" s="65">
        <f t="shared" si="2"/>
        <v>3662.4343632975088</v>
      </c>
      <c r="E157" s="43"/>
    </row>
    <row r="158" spans="1:5" x14ac:dyDescent="0.2">
      <c r="A158" s="27">
        <v>123605</v>
      </c>
      <c r="B158" s="28">
        <v>1</v>
      </c>
      <c r="C158" s="29">
        <v>2748.4542854736715</v>
      </c>
      <c r="D158" s="65">
        <f t="shared" si="2"/>
        <v>2775.9388283284084</v>
      </c>
      <c r="E158" s="43"/>
    </row>
    <row r="159" spans="1:5" x14ac:dyDescent="0.2">
      <c r="A159" s="27">
        <v>123606</v>
      </c>
      <c r="B159" s="28">
        <v>2</v>
      </c>
      <c r="C159" s="29">
        <v>3747.2448650122669</v>
      </c>
      <c r="D159" s="65">
        <f t="shared" si="2"/>
        <v>3784.7173136623896</v>
      </c>
      <c r="E159" s="43"/>
    </row>
    <row r="160" spans="1:5" x14ac:dyDescent="0.2">
      <c r="A160" s="27">
        <v>123607</v>
      </c>
      <c r="B160" s="28">
        <v>2</v>
      </c>
      <c r="C160" s="29">
        <v>1430.8818460304462</v>
      </c>
      <c r="D160" s="65">
        <f t="shared" si="2"/>
        <v>1445.1906644907508</v>
      </c>
      <c r="E160" s="43"/>
    </row>
    <row r="161" spans="1:5" x14ac:dyDescent="0.2">
      <c r="A161" s="27">
        <v>123608</v>
      </c>
      <c r="B161" s="28">
        <v>3</v>
      </c>
      <c r="C161" s="29">
        <v>524.93373860564407</v>
      </c>
      <c r="D161" s="65">
        <f t="shared" si="2"/>
        <v>530.18307599170055</v>
      </c>
      <c r="E161" s="43"/>
    </row>
    <row r="162" spans="1:5" x14ac:dyDescent="0.2">
      <c r="A162" s="27">
        <v>123609</v>
      </c>
      <c r="B162" s="28">
        <v>8</v>
      </c>
      <c r="C162" s="29">
        <v>3088.7351897707572</v>
      </c>
      <c r="D162" s="65">
        <f t="shared" si="2"/>
        <v>3119.6225416684647</v>
      </c>
      <c r="E162" s="43"/>
    </row>
    <row r="163" spans="1:5" x14ac:dyDescent="0.2">
      <c r="A163" s="27">
        <v>123610</v>
      </c>
      <c r="B163" s="28">
        <v>1</v>
      </c>
      <c r="C163" s="29">
        <v>2340.0908359830742</v>
      </c>
      <c r="D163" s="65">
        <f t="shared" si="2"/>
        <v>2363.4917443429049</v>
      </c>
      <c r="E163" s="43"/>
    </row>
    <row r="164" spans="1:5" x14ac:dyDescent="0.2">
      <c r="A164" s="27">
        <v>123611</v>
      </c>
      <c r="B164" s="28">
        <v>5</v>
      </c>
      <c r="C164" s="29">
        <v>1038.2123465875147</v>
      </c>
      <c r="D164" s="65">
        <f t="shared" si="2"/>
        <v>1048.5944700533898</v>
      </c>
      <c r="E164" s="43"/>
    </row>
    <row r="165" spans="1:5" x14ac:dyDescent="0.2">
      <c r="A165" s="27">
        <v>123612</v>
      </c>
      <c r="B165" s="28">
        <v>7</v>
      </c>
      <c r="C165" s="29">
        <v>4168.6163911359927</v>
      </c>
      <c r="D165" s="65">
        <f t="shared" si="2"/>
        <v>4210.3025550473521</v>
      </c>
      <c r="E165" s="43"/>
    </row>
    <row r="166" spans="1:5" x14ac:dyDescent="0.2">
      <c r="A166" s="27">
        <v>123613</v>
      </c>
      <c r="B166" s="28">
        <v>4</v>
      </c>
      <c r="C166" s="29">
        <v>4862.8563263813394</v>
      </c>
      <c r="D166" s="65">
        <f t="shared" si="2"/>
        <v>4911.4848896451531</v>
      </c>
      <c r="E166" s="43"/>
    </row>
    <row r="167" spans="1:5" x14ac:dyDescent="0.2">
      <c r="A167" s="27">
        <v>123614</v>
      </c>
      <c r="B167" s="28">
        <v>4</v>
      </c>
      <c r="C167" s="29">
        <v>4735.648734479827</v>
      </c>
      <c r="D167" s="65">
        <f t="shared" si="2"/>
        <v>4783.0052218246256</v>
      </c>
      <c r="E167" s="43"/>
    </row>
    <row r="168" spans="1:5" x14ac:dyDescent="0.2">
      <c r="A168" s="27">
        <v>123615</v>
      </c>
      <c r="B168" s="28">
        <v>1</v>
      </c>
      <c r="C168" s="29">
        <v>3285.6816020501456</v>
      </c>
      <c r="D168" s="65">
        <f t="shared" si="2"/>
        <v>3318.5384180706469</v>
      </c>
      <c r="E168" s="43"/>
    </row>
    <row r="169" spans="1:5" x14ac:dyDescent="0.2">
      <c r="A169" s="27">
        <v>123616</v>
      </c>
      <c r="B169" s="28">
        <v>6</v>
      </c>
      <c r="C169" s="29">
        <v>679.38387604134505</v>
      </c>
      <c r="D169" s="65">
        <f t="shared" si="2"/>
        <v>686.1777148017585</v>
      </c>
      <c r="E169" s="43"/>
    </row>
    <row r="170" spans="1:5" x14ac:dyDescent="0.2">
      <c r="A170" s="27">
        <v>123617</v>
      </c>
      <c r="B170" s="28">
        <v>9</v>
      </c>
      <c r="C170" s="29">
        <v>1029.3883259216009</v>
      </c>
      <c r="D170" s="65">
        <f t="shared" si="2"/>
        <v>1039.6822091808169</v>
      </c>
      <c r="E170" s="43"/>
    </row>
    <row r="171" spans="1:5" x14ac:dyDescent="0.2">
      <c r="A171" s="27">
        <v>123618</v>
      </c>
      <c r="B171" s="28">
        <v>4</v>
      </c>
      <c r="C171" s="29">
        <v>3536.2969914800856</v>
      </c>
      <c r="D171" s="65">
        <f t="shared" si="2"/>
        <v>3571.6599613948865</v>
      </c>
      <c r="E171" s="43"/>
    </row>
    <row r="172" spans="1:5" x14ac:dyDescent="0.2">
      <c r="A172" s="27">
        <v>123619</v>
      </c>
      <c r="B172" s="28">
        <v>1</v>
      </c>
      <c r="C172" s="29">
        <v>2316.7172041534955</v>
      </c>
      <c r="D172" s="65">
        <f t="shared" si="2"/>
        <v>2339.8843761950302</v>
      </c>
      <c r="E172" s="43"/>
    </row>
    <row r="173" spans="1:5" x14ac:dyDescent="0.2">
      <c r="A173" s="27">
        <v>123620</v>
      </c>
      <c r="B173" s="28">
        <v>6</v>
      </c>
      <c r="C173" s="29">
        <v>4961.4357073825631</v>
      </c>
      <c r="D173" s="65">
        <f t="shared" si="2"/>
        <v>5011.050064456389</v>
      </c>
      <c r="E173" s="43"/>
    </row>
    <row r="174" spans="1:5" x14ac:dyDescent="0.2">
      <c r="A174" s="27">
        <v>123621</v>
      </c>
      <c r="B174" s="28">
        <v>4</v>
      </c>
      <c r="C174" s="29">
        <v>2080.6338255480482</v>
      </c>
      <c r="D174" s="65">
        <f t="shared" si="2"/>
        <v>2101.4401638035288</v>
      </c>
      <c r="E174" s="43"/>
    </row>
    <row r="175" spans="1:5" x14ac:dyDescent="0.2">
      <c r="A175" s="27">
        <v>123622</v>
      </c>
      <c r="B175" s="28">
        <v>2</v>
      </c>
      <c r="C175" s="29">
        <v>4163.1222888530237</v>
      </c>
      <c r="D175" s="65">
        <f t="shared" si="2"/>
        <v>4204.7535117415537</v>
      </c>
      <c r="E175" s="43"/>
    </row>
    <row r="176" spans="1:5" x14ac:dyDescent="0.2">
      <c r="A176" s="27">
        <v>123623</v>
      </c>
      <c r="B176" s="28">
        <v>3</v>
      </c>
      <c r="C176" s="29">
        <v>1226.2607155369976</v>
      </c>
      <c r="D176" s="65">
        <f t="shared" si="2"/>
        <v>1238.5233226923676</v>
      </c>
      <c r="E176" s="43"/>
    </row>
    <row r="177" spans="1:5" x14ac:dyDescent="0.2">
      <c r="A177" s="27">
        <v>123624</v>
      </c>
      <c r="B177" s="28">
        <v>9</v>
      </c>
      <c r="C177" s="29">
        <v>2906.034988872369</v>
      </c>
      <c r="D177" s="65">
        <f t="shared" si="2"/>
        <v>2935.0953387610925</v>
      </c>
      <c r="E177" s="43"/>
    </row>
    <row r="178" spans="1:5" x14ac:dyDescent="0.2">
      <c r="A178" s="27">
        <v>123625</v>
      </c>
      <c r="B178" s="28">
        <v>9</v>
      </c>
      <c r="C178" s="29">
        <v>1708.7719580479454</v>
      </c>
      <c r="D178" s="65">
        <f t="shared" si="2"/>
        <v>1725.8596776284248</v>
      </c>
      <c r="E178" s="43"/>
    </row>
    <row r="179" spans="1:5" x14ac:dyDescent="0.2">
      <c r="A179" s="27">
        <v>123626</v>
      </c>
      <c r="B179" s="28">
        <v>9</v>
      </c>
      <c r="C179" s="29">
        <v>3825.5424230687349</v>
      </c>
      <c r="D179" s="65">
        <f t="shared" si="2"/>
        <v>3863.7978472994223</v>
      </c>
      <c r="E179" s="43"/>
    </row>
    <row r="180" spans="1:5" x14ac:dyDescent="0.2">
      <c r="A180" s="27">
        <v>123627</v>
      </c>
      <c r="B180" s="28">
        <v>1</v>
      </c>
      <c r="C180" s="29">
        <v>3646.5501382163802</v>
      </c>
      <c r="D180" s="65">
        <f t="shared" si="2"/>
        <v>3683.0156395985441</v>
      </c>
      <c r="E180" s="43"/>
    </row>
    <row r="181" spans="1:5" x14ac:dyDescent="0.2">
      <c r="A181" s="27">
        <v>123628</v>
      </c>
      <c r="B181" s="28">
        <v>9</v>
      </c>
      <c r="C181" s="29">
        <v>4838.8748513530409</v>
      </c>
      <c r="D181" s="65">
        <f t="shared" si="2"/>
        <v>4887.263599866571</v>
      </c>
      <c r="E181" s="43"/>
    </row>
    <row r="182" spans="1:5" x14ac:dyDescent="0.2">
      <c r="A182" s="27">
        <v>123629</v>
      </c>
      <c r="B182" s="28">
        <v>2</v>
      </c>
      <c r="C182" s="29">
        <v>2784.2156847420174</v>
      </c>
      <c r="D182" s="65">
        <f t="shared" si="2"/>
        <v>2812.0578415894374</v>
      </c>
      <c r="E182" s="43"/>
    </row>
    <row r="183" spans="1:5" x14ac:dyDescent="0.2">
      <c r="A183" s="27">
        <v>123630</v>
      </c>
      <c r="B183" s="28">
        <v>7</v>
      </c>
      <c r="C183" s="29">
        <v>1312.1604297611996</v>
      </c>
      <c r="D183" s="65">
        <f t="shared" si="2"/>
        <v>1325.2820340588116</v>
      </c>
      <c r="E183" s="43"/>
    </row>
    <row r="184" spans="1:5" x14ac:dyDescent="0.2">
      <c r="A184" s="27">
        <v>123631</v>
      </c>
      <c r="B184" s="28">
        <v>4</v>
      </c>
      <c r="C184" s="29">
        <v>33.627484515809101</v>
      </c>
      <c r="D184" s="65">
        <f t="shared" si="2"/>
        <v>33.963759360967195</v>
      </c>
      <c r="E184" s="43"/>
    </row>
    <row r="185" spans="1:5" x14ac:dyDescent="0.2">
      <c r="A185" s="27">
        <v>123632</v>
      </c>
      <c r="B185" s="28">
        <v>9</v>
      </c>
      <c r="C185" s="29">
        <v>1550.6544132455469</v>
      </c>
      <c r="D185" s="65">
        <f t="shared" si="2"/>
        <v>1566.1609573780024</v>
      </c>
      <c r="E185" s="43"/>
    </row>
    <row r="186" spans="1:5" x14ac:dyDescent="0.2">
      <c r="A186" s="27">
        <v>123633</v>
      </c>
      <c r="B186" s="28">
        <v>1</v>
      </c>
      <c r="C186" s="29">
        <v>2857.1931594963085</v>
      </c>
      <c r="D186" s="65">
        <f t="shared" si="2"/>
        <v>2885.7650910912716</v>
      </c>
      <c r="E186" s="43"/>
    </row>
    <row r="187" spans="1:5" x14ac:dyDescent="0.2">
      <c r="A187" s="27">
        <v>123634</v>
      </c>
      <c r="B187" s="28">
        <v>4</v>
      </c>
      <c r="C187" s="29">
        <v>1573.8520067365337</v>
      </c>
      <c r="D187" s="65">
        <f t="shared" si="2"/>
        <v>1589.5905268038989</v>
      </c>
      <c r="E187" s="43"/>
    </row>
    <row r="188" spans="1:5" x14ac:dyDescent="0.2">
      <c r="A188" s="27">
        <v>123635</v>
      </c>
      <c r="B188" s="28">
        <v>6</v>
      </c>
      <c r="C188" s="29">
        <v>4792.3345094192791</v>
      </c>
      <c r="D188" s="65">
        <f t="shared" si="2"/>
        <v>4840.257854513472</v>
      </c>
      <c r="E188" s="43"/>
    </row>
    <row r="189" spans="1:5" x14ac:dyDescent="0.2">
      <c r="A189" s="27">
        <v>123636</v>
      </c>
      <c r="B189" s="28">
        <v>9</v>
      </c>
      <c r="C189" s="29">
        <v>441.7814580500376</v>
      </c>
      <c r="D189" s="65">
        <f t="shared" si="2"/>
        <v>446.19927263053796</v>
      </c>
      <c r="E189" s="43"/>
    </row>
    <row r="190" spans="1:5" x14ac:dyDescent="0.2">
      <c r="A190" s="27">
        <v>123637</v>
      </c>
      <c r="B190" s="28">
        <v>6</v>
      </c>
      <c r="C190" s="29">
        <v>460.68477206578251</v>
      </c>
      <c r="D190" s="65">
        <f t="shared" si="2"/>
        <v>465.29161978644032</v>
      </c>
      <c r="E190" s="43"/>
    </row>
    <row r="191" spans="1:5" x14ac:dyDescent="0.2">
      <c r="A191" s="27">
        <v>123638</v>
      </c>
      <c r="B191" s="28">
        <v>4</v>
      </c>
      <c r="C191" s="29">
        <v>4021.4238926557446</v>
      </c>
      <c r="D191" s="65">
        <f t="shared" si="2"/>
        <v>4061.6381315823019</v>
      </c>
      <c r="E191" s="43"/>
    </row>
    <row r="192" spans="1:5" x14ac:dyDescent="0.2">
      <c r="A192" s="27">
        <v>123639</v>
      </c>
      <c r="B192" s="28">
        <v>4</v>
      </c>
      <c r="C192" s="29">
        <v>3364.0122990421196</v>
      </c>
      <c r="D192" s="65">
        <f t="shared" si="2"/>
        <v>3397.6524220325409</v>
      </c>
      <c r="E192" s="43"/>
    </row>
    <row r="193" spans="1:5" x14ac:dyDescent="0.2">
      <c r="A193" s="27">
        <v>123640</v>
      </c>
      <c r="B193" s="28">
        <v>8</v>
      </c>
      <c r="C193" s="29">
        <v>620.84384251084839</v>
      </c>
      <c r="D193" s="65">
        <f t="shared" si="2"/>
        <v>627.0522809359569</v>
      </c>
      <c r="E193" s="43"/>
    </row>
    <row r="194" spans="1:5" x14ac:dyDescent="0.2">
      <c r="A194" s="27">
        <v>123641</v>
      </c>
      <c r="B194" s="28">
        <v>6</v>
      </c>
      <c r="C194" s="29">
        <v>254.51218906857864</v>
      </c>
      <c r="D194" s="65">
        <f t="shared" si="2"/>
        <v>257.05731095926444</v>
      </c>
      <c r="E194" s="43"/>
    </row>
    <row r="195" spans="1:5" x14ac:dyDescent="0.2">
      <c r="A195" s="27">
        <v>123642</v>
      </c>
      <c r="B195" s="28">
        <v>10</v>
      </c>
      <c r="C195" s="29">
        <v>4463.822205191841</v>
      </c>
      <c r="D195" s="65">
        <f t="shared" si="2"/>
        <v>4508.4604272437591</v>
      </c>
      <c r="E195" s="43"/>
    </row>
    <row r="196" spans="1:5" x14ac:dyDescent="0.2">
      <c r="A196" s="27">
        <v>123643</v>
      </c>
      <c r="B196" s="28">
        <v>10</v>
      </c>
      <c r="C196" s="29">
        <v>2680.3184184100592</v>
      </c>
      <c r="D196" s="65">
        <f t="shared" si="2"/>
        <v>2707.1216025941599</v>
      </c>
      <c r="E196" s="43"/>
    </row>
    <row r="197" spans="1:5" x14ac:dyDescent="0.2">
      <c r="A197" s="27">
        <v>123644</v>
      </c>
      <c r="B197" s="28">
        <v>5</v>
      </c>
      <c r="C197" s="29">
        <v>2382.8147524099795</v>
      </c>
      <c r="D197" s="65">
        <f t="shared" si="2"/>
        <v>2406.6428999340792</v>
      </c>
      <c r="E197" s="43"/>
    </row>
    <row r="198" spans="1:5" x14ac:dyDescent="0.2">
      <c r="A198" s="27">
        <v>123645</v>
      </c>
      <c r="B198" s="28">
        <v>9</v>
      </c>
      <c r="C198" s="29">
        <v>1012.7610406020171</v>
      </c>
      <c r="D198" s="65">
        <f t="shared" si="2"/>
        <v>1022.8886510080373</v>
      </c>
      <c r="E198" s="43"/>
    </row>
    <row r="199" spans="1:5" x14ac:dyDescent="0.2">
      <c r="A199" s="27">
        <v>123646</v>
      </c>
      <c r="B199" s="28">
        <v>4</v>
      </c>
      <c r="C199" s="29">
        <v>4547.9030776947975</v>
      </c>
      <c r="D199" s="65">
        <f t="shared" si="2"/>
        <v>4593.3821084717456</v>
      </c>
      <c r="E199" s="43"/>
    </row>
    <row r="200" spans="1:5" x14ac:dyDescent="0.2">
      <c r="A200" s="27">
        <v>123647</v>
      </c>
      <c r="B200" s="28">
        <v>3</v>
      </c>
      <c r="C200" s="29">
        <v>4688.2691444942157</v>
      </c>
      <c r="D200" s="65">
        <f t="shared" si="2"/>
        <v>4735.1518359391575</v>
      </c>
      <c r="E200" s="43"/>
    </row>
    <row r="201" spans="1:5" x14ac:dyDescent="0.2">
      <c r="A201" s="27">
        <v>123648</v>
      </c>
      <c r="B201" s="28">
        <v>3</v>
      </c>
      <c r="C201" s="29">
        <v>1480.3616367115869</v>
      </c>
      <c r="D201" s="65">
        <f t="shared" si="2"/>
        <v>1495.1652530787028</v>
      </c>
      <c r="E201" s="43"/>
    </row>
    <row r="202" spans="1:5" x14ac:dyDescent="0.2">
      <c r="A202" s="27">
        <v>123649</v>
      </c>
      <c r="B202" s="28">
        <v>8</v>
      </c>
      <c r="C202" s="29">
        <v>2604.665892132849</v>
      </c>
      <c r="D202" s="65">
        <f t="shared" ref="D202:D265" si="3">IF(OR(B202&gt;=1,B202&lt;=3),C202+(C202*$G$10),IF(OR(B202&gt;=4,B202&lt;=6),C202+(C202*$G$11),IF(OR(B202&gt;=7,B202&lt;=9),C202+(C202*$G$12),IF(B202=10,C202+(C202*$G$13),0))))</f>
        <v>2630.7125510541773</v>
      </c>
      <c r="E202" s="43"/>
    </row>
    <row r="203" spans="1:5" x14ac:dyDescent="0.2">
      <c r="A203" s="27">
        <v>123650</v>
      </c>
      <c r="B203" s="28">
        <v>5</v>
      </c>
      <c r="C203" s="29">
        <v>4259.9071409115295</v>
      </c>
      <c r="D203" s="65">
        <f t="shared" si="3"/>
        <v>4302.5062123206444</v>
      </c>
      <c r="E203" s="43"/>
    </row>
    <row r="204" spans="1:5" x14ac:dyDescent="0.2">
      <c r="A204" s="27">
        <v>123651</v>
      </c>
      <c r="B204" s="28">
        <v>5</v>
      </c>
      <c r="C204" s="29">
        <v>1257.8355841707476</v>
      </c>
      <c r="D204" s="65">
        <f t="shared" si="3"/>
        <v>1270.413940012455</v>
      </c>
      <c r="E204" s="43"/>
    </row>
    <row r="205" spans="1:5" x14ac:dyDescent="0.2">
      <c r="A205" s="27">
        <v>123652</v>
      </c>
      <c r="B205" s="28">
        <v>3</v>
      </c>
      <c r="C205" s="29">
        <v>396.61961109705436</v>
      </c>
      <c r="D205" s="65">
        <f t="shared" si="3"/>
        <v>400.5858072080249</v>
      </c>
      <c r="E205" s="43"/>
    </row>
    <row r="206" spans="1:5" x14ac:dyDescent="0.2">
      <c r="A206" s="27">
        <v>123653</v>
      </c>
      <c r="B206" s="28">
        <v>6</v>
      </c>
      <c r="C206" s="29">
        <v>2019.5845621231135</v>
      </c>
      <c r="D206" s="65">
        <f t="shared" si="3"/>
        <v>2039.7804077443448</v>
      </c>
      <c r="E206" s="43"/>
    </row>
    <row r="207" spans="1:5" x14ac:dyDescent="0.2">
      <c r="A207" s="27">
        <v>123654</v>
      </c>
      <c r="B207" s="28">
        <v>2</v>
      </c>
      <c r="C207" s="29">
        <v>2337.4364066349785</v>
      </c>
      <c r="D207" s="65">
        <f t="shared" si="3"/>
        <v>2360.8107707013282</v>
      </c>
      <c r="E207" s="43"/>
    </row>
    <row r="208" spans="1:5" x14ac:dyDescent="0.2">
      <c r="A208" s="27">
        <v>123655</v>
      </c>
      <c r="B208" s="28">
        <v>1</v>
      </c>
      <c r="C208" s="29">
        <v>3357.731473516611</v>
      </c>
      <c r="D208" s="65">
        <f t="shared" si="3"/>
        <v>3391.3087882517771</v>
      </c>
      <c r="E208" s="43"/>
    </row>
    <row r="209" spans="1:5" x14ac:dyDescent="0.2">
      <c r="A209" s="27">
        <v>123656</v>
      </c>
      <c r="B209" s="28">
        <v>5</v>
      </c>
      <c r="C209" s="29">
        <v>445.19917487766179</v>
      </c>
      <c r="D209" s="65">
        <f t="shared" si="3"/>
        <v>449.6511666264384</v>
      </c>
      <c r="E209" s="43"/>
    </row>
    <row r="210" spans="1:5" x14ac:dyDescent="0.2">
      <c r="A210" s="27">
        <v>123657</v>
      </c>
      <c r="B210" s="28">
        <v>8</v>
      </c>
      <c r="C210" s="29">
        <v>1226.3912599709681</v>
      </c>
      <c r="D210" s="65">
        <f t="shared" si="3"/>
        <v>1238.6551725706779</v>
      </c>
      <c r="E210" s="43"/>
    </row>
    <row r="211" spans="1:5" x14ac:dyDescent="0.2">
      <c r="A211" s="27">
        <v>123658</v>
      </c>
      <c r="B211" s="28">
        <v>3</v>
      </c>
      <c r="C211" s="29">
        <v>1676.5268054434346</v>
      </c>
      <c r="D211" s="65">
        <f t="shared" si="3"/>
        <v>1693.2920734978688</v>
      </c>
      <c r="E211" s="43"/>
    </row>
    <row r="212" spans="1:5" x14ac:dyDescent="0.2">
      <c r="A212" s="27">
        <v>123659</v>
      </c>
      <c r="B212" s="28">
        <v>7</v>
      </c>
      <c r="C212" s="29">
        <v>2534.9373680689791</v>
      </c>
      <c r="D212" s="65">
        <f t="shared" si="3"/>
        <v>2560.2867417496691</v>
      </c>
      <c r="E212" s="43"/>
    </row>
    <row r="213" spans="1:5" x14ac:dyDescent="0.2">
      <c r="A213" s="27">
        <v>123660</v>
      </c>
      <c r="B213" s="28">
        <v>5</v>
      </c>
      <c r="C213" s="29">
        <v>2695.3954080407361</v>
      </c>
      <c r="D213" s="65">
        <f t="shared" si="3"/>
        <v>2722.3493621211437</v>
      </c>
      <c r="E213" s="43"/>
    </row>
    <row r="214" spans="1:5" x14ac:dyDescent="0.2">
      <c r="A214" s="27">
        <v>123661</v>
      </c>
      <c r="B214" s="28">
        <v>1</v>
      </c>
      <c r="C214" s="29">
        <v>1381.8998839637552</v>
      </c>
      <c r="D214" s="65">
        <f t="shared" si="3"/>
        <v>1395.7188828033927</v>
      </c>
      <c r="E214" s="43"/>
    </row>
    <row r="215" spans="1:5" x14ac:dyDescent="0.2">
      <c r="A215" s="27">
        <v>123662</v>
      </c>
      <c r="B215" s="28">
        <v>5</v>
      </c>
      <c r="C215" s="29">
        <v>4917.5567930846109</v>
      </c>
      <c r="D215" s="65">
        <f t="shared" si="3"/>
        <v>4966.7323610154572</v>
      </c>
      <c r="E215" s="43"/>
    </row>
    <row r="216" spans="1:5" x14ac:dyDescent="0.2">
      <c r="A216" s="27">
        <v>123663</v>
      </c>
      <c r="B216" s="28">
        <v>5</v>
      </c>
      <c r="C216" s="29">
        <v>1581.6984952441792</v>
      </c>
      <c r="D216" s="65">
        <f t="shared" si="3"/>
        <v>1597.515480196621</v>
      </c>
      <c r="E216" s="43"/>
    </row>
    <row r="217" spans="1:5" x14ac:dyDescent="0.2">
      <c r="A217" s="27">
        <v>123664</v>
      </c>
      <c r="B217" s="28">
        <v>2</v>
      </c>
      <c r="C217" s="29">
        <v>3284.8513454327708</v>
      </c>
      <c r="D217" s="65">
        <f t="shared" si="3"/>
        <v>3317.6998588870983</v>
      </c>
      <c r="E217" s="43"/>
    </row>
    <row r="218" spans="1:5" x14ac:dyDescent="0.2">
      <c r="A218" s="27">
        <v>123665</v>
      </c>
      <c r="B218" s="28">
        <v>10</v>
      </c>
      <c r="C218" s="29">
        <v>4460.5669704047887</v>
      </c>
      <c r="D218" s="65">
        <f t="shared" si="3"/>
        <v>4505.1726401088363</v>
      </c>
      <c r="E218" s="43"/>
    </row>
    <row r="219" spans="1:5" x14ac:dyDescent="0.2">
      <c r="A219" s="27">
        <v>123666</v>
      </c>
      <c r="B219" s="28">
        <v>8</v>
      </c>
      <c r="C219" s="29">
        <v>3316.7094931239594</v>
      </c>
      <c r="D219" s="65">
        <f t="shared" si="3"/>
        <v>3349.8765880551991</v>
      </c>
      <c r="E219" s="43"/>
    </row>
    <row r="220" spans="1:5" x14ac:dyDescent="0.2">
      <c r="A220" s="27">
        <v>123667</v>
      </c>
      <c r="B220" s="28">
        <v>1</v>
      </c>
      <c r="C220" s="29">
        <v>277.69677980787333</v>
      </c>
      <c r="D220" s="65">
        <f t="shared" si="3"/>
        <v>280.47374760595204</v>
      </c>
      <c r="E220" s="43"/>
    </row>
    <row r="221" spans="1:5" x14ac:dyDescent="0.2">
      <c r="A221" s="27">
        <v>123668</v>
      </c>
      <c r="B221" s="28">
        <v>5</v>
      </c>
      <c r="C221" s="29">
        <v>1422.8918706628458</v>
      </c>
      <c r="D221" s="65">
        <f t="shared" si="3"/>
        <v>1437.1207893694743</v>
      </c>
      <c r="E221" s="43"/>
    </row>
    <row r="222" spans="1:5" x14ac:dyDescent="0.2">
      <c r="A222" s="27">
        <v>123669</v>
      </c>
      <c r="B222" s="28">
        <v>4</v>
      </c>
      <c r="C222" s="29">
        <v>3760.346834015952</v>
      </c>
      <c r="D222" s="65">
        <f t="shared" si="3"/>
        <v>3797.9503023561115</v>
      </c>
      <c r="E222" s="43"/>
    </row>
    <row r="223" spans="1:5" x14ac:dyDescent="0.2">
      <c r="A223" s="27">
        <v>123670</v>
      </c>
      <c r="B223" s="28">
        <v>1</v>
      </c>
      <c r="C223" s="29">
        <v>1865.6657888029749</v>
      </c>
      <c r="D223" s="65">
        <f t="shared" si="3"/>
        <v>1884.3224466910046</v>
      </c>
      <c r="E223" s="43"/>
    </row>
    <row r="224" spans="1:5" x14ac:dyDescent="0.2">
      <c r="A224" s="27">
        <v>123671</v>
      </c>
      <c r="B224" s="28">
        <v>5</v>
      </c>
      <c r="C224" s="29">
        <v>3482.925265328256</v>
      </c>
      <c r="D224" s="65">
        <f t="shared" si="3"/>
        <v>3517.7545179815388</v>
      </c>
      <c r="E224" s="43"/>
    </row>
    <row r="225" spans="1:5" x14ac:dyDescent="0.2">
      <c r="A225" s="27">
        <v>123672</v>
      </c>
      <c r="B225" s="28">
        <v>4</v>
      </c>
      <c r="C225" s="29">
        <v>3100.7459821062344</v>
      </c>
      <c r="D225" s="65">
        <f t="shared" si="3"/>
        <v>3131.7534419272965</v>
      </c>
      <c r="E225" s="43"/>
    </row>
    <row r="226" spans="1:5" x14ac:dyDescent="0.2">
      <c r="A226" s="27">
        <v>123673</v>
      </c>
      <c r="B226" s="28">
        <v>4</v>
      </c>
      <c r="C226" s="29">
        <v>3937.6890450037781</v>
      </c>
      <c r="D226" s="65">
        <f t="shared" si="3"/>
        <v>3977.0659354538161</v>
      </c>
      <c r="E226" s="43"/>
    </row>
    <row r="227" spans="1:5" x14ac:dyDescent="0.2">
      <c r="A227" s="27">
        <v>123674</v>
      </c>
      <c r="B227" s="28">
        <v>4</v>
      </c>
      <c r="C227" s="29">
        <v>3901.1181197479896</v>
      </c>
      <c r="D227" s="65">
        <f t="shared" si="3"/>
        <v>3940.1293009454694</v>
      </c>
      <c r="E227" s="43"/>
    </row>
    <row r="228" spans="1:5" x14ac:dyDescent="0.2">
      <c r="A228" s="27">
        <v>123675</v>
      </c>
      <c r="B228" s="28">
        <v>2</v>
      </c>
      <c r="C228" s="29">
        <v>1363.6945813175591</v>
      </c>
      <c r="D228" s="65">
        <f t="shared" si="3"/>
        <v>1377.3315271307347</v>
      </c>
      <c r="E228" s="43"/>
    </row>
    <row r="229" spans="1:5" x14ac:dyDescent="0.2">
      <c r="A229" s="27">
        <v>123676</v>
      </c>
      <c r="B229" s="28">
        <v>2</v>
      </c>
      <c r="C229" s="29">
        <v>15.813772485624433</v>
      </c>
      <c r="D229" s="65">
        <f t="shared" si="3"/>
        <v>15.971910210480678</v>
      </c>
      <c r="E229" s="43"/>
    </row>
    <row r="230" spans="1:5" x14ac:dyDescent="0.2">
      <c r="A230" s="27">
        <v>123677</v>
      </c>
      <c r="B230" s="28">
        <v>5</v>
      </c>
      <c r="C230" s="29">
        <v>4863.4517033675274</v>
      </c>
      <c r="D230" s="65">
        <f t="shared" si="3"/>
        <v>4912.0862204012028</v>
      </c>
      <c r="E230" s="43"/>
    </row>
    <row r="231" spans="1:5" x14ac:dyDescent="0.2">
      <c r="A231" s="27">
        <v>123678</v>
      </c>
      <c r="B231" s="28">
        <v>8</v>
      </c>
      <c r="C231" s="29">
        <v>2369.2909903984691</v>
      </c>
      <c r="D231" s="65">
        <f t="shared" si="3"/>
        <v>2392.983900302454</v>
      </c>
      <c r="E231" s="43"/>
    </row>
    <row r="232" spans="1:5" x14ac:dyDescent="0.2">
      <c r="A232" s="27">
        <v>123679</v>
      </c>
      <c r="B232" s="28">
        <v>10</v>
      </c>
      <c r="C232" s="29">
        <v>3383.1903732807655</v>
      </c>
      <c r="D232" s="65">
        <f t="shared" si="3"/>
        <v>3417.0222770135733</v>
      </c>
      <c r="E232" s="43"/>
    </row>
    <row r="233" spans="1:5" x14ac:dyDescent="0.2">
      <c r="A233" s="27">
        <v>123680</v>
      </c>
      <c r="B233" s="28">
        <v>6</v>
      </c>
      <c r="C233" s="29">
        <v>1267.4194639418879</v>
      </c>
      <c r="D233" s="65">
        <f t="shared" si="3"/>
        <v>1280.0936585813067</v>
      </c>
      <c r="E233" s="43"/>
    </row>
    <row r="234" spans="1:5" x14ac:dyDescent="0.2">
      <c r="A234" s="27">
        <v>123681</v>
      </c>
      <c r="B234" s="28">
        <v>10</v>
      </c>
      <c r="C234" s="29">
        <v>4769.3932170312537</v>
      </c>
      <c r="D234" s="65">
        <f t="shared" si="3"/>
        <v>4817.0871492015658</v>
      </c>
      <c r="E234" s="43"/>
    </row>
    <row r="235" spans="1:5" x14ac:dyDescent="0.2">
      <c r="A235" s="27">
        <v>123682</v>
      </c>
      <c r="B235" s="28">
        <v>8</v>
      </c>
      <c r="C235" s="29">
        <v>683.60785645219744</v>
      </c>
      <c r="D235" s="65">
        <f t="shared" si="3"/>
        <v>690.44393501671937</v>
      </c>
      <c r="E235" s="43"/>
    </row>
    <row r="236" spans="1:5" x14ac:dyDescent="0.2">
      <c r="A236" s="27">
        <v>123683</v>
      </c>
      <c r="B236" s="28">
        <v>7</v>
      </c>
      <c r="C236" s="29">
        <v>4604.3811193214997</v>
      </c>
      <c r="D236" s="65">
        <f t="shared" si="3"/>
        <v>4650.424930514715</v>
      </c>
      <c r="E236" s="43"/>
    </row>
    <row r="237" spans="1:5" x14ac:dyDescent="0.2">
      <c r="A237" s="27">
        <v>123684</v>
      </c>
      <c r="B237" s="28">
        <v>5</v>
      </c>
      <c r="C237" s="29">
        <v>814.94224072083512</v>
      </c>
      <c r="D237" s="65">
        <f t="shared" si="3"/>
        <v>823.09166312804348</v>
      </c>
      <c r="E237" s="43"/>
    </row>
    <row r="238" spans="1:5" x14ac:dyDescent="0.2">
      <c r="A238" s="27">
        <v>123685</v>
      </c>
      <c r="B238" s="28">
        <v>6</v>
      </c>
      <c r="C238" s="29">
        <v>2732.3855317422585</v>
      </c>
      <c r="D238" s="65">
        <f t="shared" si="3"/>
        <v>2759.7093870596809</v>
      </c>
      <c r="E238" s="43"/>
    </row>
    <row r="239" spans="1:5" x14ac:dyDescent="0.2">
      <c r="A239" s="27">
        <v>123686</v>
      </c>
      <c r="B239" s="28">
        <v>10</v>
      </c>
      <c r="C239" s="29">
        <v>1342.7019397751494</v>
      </c>
      <c r="D239" s="65">
        <f t="shared" si="3"/>
        <v>1356.128959172901</v>
      </c>
      <c r="E239" s="43"/>
    </row>
    <row r="240" spans="1:5" x14ac:dyDescent="0.2">
      <c r="A240" s="27">
        <v>123687</v>
      </c>
      <c r="B240" s="28">
        <v>7</v>
      </c>
      <c r="C240" s="29">
        <v>675.62224487728088</v>
      </c>
      <c r="D240" s="65">
        <f t="shared" si="3"/>
        <v>682.37846732605374</v>
      </c>
      <c r="E240" s="43"/>
    </row>
    <row r="241" spans="1:5" x14ac:dyDescent="0.2">
      <c r="A241" s="27">
        <v>123688</v>
      </c>
      <c r="B241" s="28">
        <v>3</v>
      </c>
      <c r="C241" s="29">
        <v>4008.7179500300253</v>
      </c>
      <c r="D241" s="65">
        <f t="shared" si="3"/>
        <v>4048.8051295303258</v>
      </c>
      <c r="E241" s="43"/>
    </row>
    <row r="242" spans="1:5" x14ac:dyDescent="0.2">
      <c r="A242" s="27">
        <v>123689</v>
      </c>
      <c r="B242" s="28">
        <v>2</v>
      </c>
      <c r="C242" s="29">
        <v>2095.8102110732134</v>
      </c>
      <c r="D242" s="65">
        <f t="shared" si="3"/>
        <v>2116.7683131839453</v>
      </c>
      <c r="E242" s="43"/>
    </row>
    <row r="243" spans="1:5" x14ac:dyDescent="0.2">
      <c r="A243" s="27">
        <v>123690</v>
      </c>
      <c r="B243" s="28">
        <v>6</v>
      </c>
      <c r="C243" s="29">
        <v>888.50821456176288</v>
      </c>
      <c r="D243" s="65">
        <f t="shared" si="3"/>
        <v>897.3932967073805</v>
      </c>
      <c r="E243" s="43"/>
    </row>
    <row r="244" spans="1:5" x14ac:dyDescent="0.2">
      <c r="A244" s="27">
        <v>123691</v>
      </c>
      <c r="B244" s="28">
        <v>6</v>
      </c>
      <c r="C244" s="29">
        <v>3008.8414492632687</v>
      </c>
      <c r="D244" s="65">
        <f t="shared" si="3"/>
        <v>3038.9298637559014</v>
      </c>
      <c r="E244" s="43"/>
    </row>
    <row r="245" spans="1:5" x14ac:dyDescent="0.2">
      <c r="A245" s="27">
        <v>123692</v>
      </c>
      <c r="B245" s="28">
        <v>8</v>
      </c>
      <c r="C245" s="29">
        <v>3732.5070976936427</v>
      </c>
      <c r="D245" s="65">
        <f t="shared" si="3"/>
        <v>3769.832168670579</v>
      </c>
      <c r="E245" s="43"/>
    </row>
    <row r="246" spans="1:5" x14ac:dyDescent="0.2">
      <c r="A246" s="27">
        <v>123693</v>
      </c>
      <c r="B246" s="28">
        <v>10</v>
      </c>
      <c r="C246" s="29">
        <v>3358.3826364013535</v>
      </c>
      <c r="D246" s="65">
        <f t="shared" si="3"/>
        <v>3391.9664627653669</v>
      </c>
      <c r="E246" s="43"/>
    </row>
    <row r="247" spans="1:5" x14ac:dyDescent="0.2">
      <c r="A247" s="27">
        <v>123694</v>
      </c>
      <c r="B247" s="28">
        <v>10</v>
      </c>
      <c r="C247" s="29">
        <v>4630.1091281576619</v>
      </c>
      <c r="D247" s="65">
        <f t="shared" si="3"/>
        <v>4676.4102194392381</v>
      </c>
      <c r="E247" s="43"/>
    </row>
    <row r="248" spans="1:5" x14ac:dyDescent="0.2">
      <c r="A248" s="27">
        <v>123695</v>
      </c>
      <c r="B248" s="28">
        <v>5</v>
      </c>
      <c r="C248" s="29">
        <v>4679.113478681209</v>
      </c>
      <c r="D248" s="65">
        <f t="shared" si="3"/>
        <v>4725.9046134680211</v>
      </c>
      <c r="E248" s="43"/>
    </row>
    <row r="249" spans="1:5" x14ac:dyDescent="0.2">
      <c r="A249" s="27">
        <v>123696</v>
      </c>
      <c r="B249" s="28">
        <v>2</v>
      </c>
      <c r="C249" s="29">
        <v>3028.5737173891334</v>
      </c>
      <c r="D249" s="65">
        <f t="shared" si="3"/>
        <v>3058.8594545630249</v>
      </c>
      <c r="E249" s="43"/>
    </row>
    <row r="250" spans="1:5" x14ac:dyDescent="0.2">
      <c r="A250" s="27">
        <v>123697</v>
      </c>
      <c r="B250" s="28">
        <v>9</v>
      </c>
      <c r="C250" s="29">
        <v>3360.3474125565003</v>
      </c>
      <c r="D250" s="65">
        <f t="shared" si="3"/>
        <v>3393.9508866820652</v>
      </c>
      <c r="E250" s="43"/>
    </row>
    <row r="251" spans="1:5" x14ac:dyDescent="0.2">
      <c r="A251" s="27">
        <v>123698</v>
      </c>
      <c r="B251" s="28">
        <v>2</v>
      </c>
      <c r="C251" s="29">
        <v>460.98194811246884</v>
      </c>
      <c r="D251" s="65">
        <f t="shared" si="3"/>
        <v>465.59176759359354</v>
      </c>
      <c r="E251" s="43"/>
    </row>
    <row r="252" spans="1:5" x14ac:dyDescent="0.2">
      <c r="A252" s="27">
        <v>123699</v>
      </c>
      <c r="B252" s="28">
        <v>5</v>
      </c>
      <c r="C252" s="29">
        <v>2455.3919506107436</v>
      </c>
      <c r="D252" s="65">
        <f t="shared" si="3"/>
        <v>2479.945870116851</v>
      </c>
      <c r="E252" s="43"/>
    </row>
    <row r="253" spans="1:5" x14ac:dyDescent="0.2">
      <c r="A253" s="27">
        <v>123700</v>
      </c>
      <c r="B253" s="28">
        <v>5</v>
      </c>
      <c r="C253" s="29">
        <v>3649.4653046482649</v>
      </c>
      <c r="D253" s="65">
        <f t="shared" si="3"/>
        <v>3685.9599576947476</v>
      </c>
      <c r="E253" s="43"/>
    </row>
    <row r="254" spans="1:5" x14ac:dyDescent="0.2">
      <c r="A254" s="27">
        <v>123701</v>
      </c>
      <c r="B254" s="28">
        <v>7</v>
      </c>
      <c r="C254" s="29">
        <v>3080.9075277776856</v>
      </c>
      <c r="D254" s="65">
        <f t="shared" si="3"/>
        <v>3111.7166030554627</v>
      </c>
      <c r="E254" s="43"/>
    </row>
    <row r="255" spans="1:5" x14ac:dyDescent="0.2">
      <c r="A255" s="27">
        <v>123702</v>
      </c>
      <c r="B255" s="28">
        <v>5</v>
      </c>
      <c r="C255" s="29">
        <v>3082.8860882321328</v>
      </c>
      <c r="D255" s="65">
        <f t="shared" si="3"/>
        <v>3113.7149491144542</v>
      </c>
      <c r="E255" s="43"/>
    </row>
    <row r="256" spans="1:5" x14ac:dyDescent="0.2">
      <c r="A256" s="27">
        <v>123703</v>
      </c>
      <c r="B256" s="28">
        <v>8</v>
      </c>
      <c r="C256" s="29">
        <v>3204.5643265541426</v>
      </c>
      <c r="D256" s="65">
        <f t="shared" si="3"/>
        <v>3236.609969819684</v>
      </c>
      <c r="E256" s="43"/>
    </row>
    <row r="257" spans="1:5" x14ac:dyDescent="0.2">
      <c r="A257" s="27">
        <v>123704</v>
      </c>
      <c r="B257" s="28">
        <v>8</v>
      </c>
      <c r="C257" s="29">
        <v>2600.7685499772483</v>
      </c>
      <c r="D257" s="65">
        <f t="shared" si="3"/>
        <v>2626.7762354770207</v>
      </c>
      <c r="E257" s="43"/>
    </row>
    <row r="258" spans="1:5" x14ac:dyDescent="0.2">
      <c r="A258" s="27">
        <v>123705</v>
      </c>
      <c r="B258" s="28">
        <v>3</v>
      </c>
      <c r="C258" s="29">
        <v>3527.2929572904977</v>
      </c>
      <c r="D258" s="65">
        <f t="shared" si="3"/>
        <v>3562.5658868634027</v>
      </c>
      <c r="E258" s="43"/>
    </row>
    <row r="259" spans="1:5" x14ac:dyDescent="0.2">
      <c r="A259" s="27">
        <v>123706</v>
      </c>
      <c r="B259" s="28">
        <v>1</v>
      </c>
      <c r="C259" s="29">
        <v>4154.1055552344251</v>
      </c>
      <c r="D259" s="65">
        <f t="shared" si="3"/>
        <v>4195.6466107867691</v>
      </c>
      <c r="E259" s="43"/>
    </row>
    <row r="260" spans="1:5" x14ac:dyDescent="0.2">
      <c r="A260" s="27">
        <v>123707</v>
      </c>
      <c r="B260" s="28">
        <v>2</v>
      </c>
      <c r="C260" s="29">
        <v>1814.2854567310085</v>
      </c>
      <c r="D260" s="65">
        <f t="shared" si="3"/>
        <v>1832.4283112983185</v>
      </c>
      <c r="E260" s="43"/>
    </row>
    <row r="261" spans="1:5" x14ac:dyDescent="0.2">
      <c r="A261" s="27">
        <v>123708</v>
      </c>
      <c r="B261" s="28">
        <v>5</v>
      </c>
      <c r="C261" s="29">
        <v>3717.1120711186977</v>
      </c>
      <c r="D261" s="65">
        <f t="shared" si="3"/>
        <v>3754.2831918298848</v>
      </c>
      <c r="E261" s="43"/>
    </row>
    <row r="262" spans="1:5" x14ac:dyDescent="0.2">
      <c r="A262" s="27">
        <v>123709</v>
      </c>
      <c r="B262" s="28">
        <v>8</v>
      </c>
      <c r="C262" s="29">
        <v>4811.3899274077103</v>
      </c>
      <c r="D262" s="65">
        <f t="shared" si="3"/>
        <v>4859.5038266817874</v>
      </c>
      <c r="E262" s="43"/>
    </row>
    <row r="263" spans="1:5" x14ac:dyDescent="0.2">
      <c r="A263" s="27">
        <v>123710</v>
      </c>
      <c r="B263" s="28">
        <v>3</v>
      </c>
      <c r="C263" s="29">
        <v>4664.3676565448941</v>
      </c>
      <c r="D263" s="65">
        <f t="shared" si="3"/>
        <v>4711.011333110343</v>
      </c>
      <c r="E263" s="43"/>
    </row>
    <row r="264" spans="1:5" x14ac:dyDescent="0.2">
      <c r="A264" s="27">
        <v>123711</v>
      </c>
      <c r="B264" s="28">
        <v>6</v>
      </c>
      <c r="C264" s="29">
        <v>2130.4966635430756</v>
      </c>
      <c r="D264" s="65">
        <f t="shared" si="3"/>
        <v>2151.8016301785065</v>
      </c>
      <c r="E264" s="43"/>
    </row>
    <row r="265" spans="1:5" x14ac:dyDescent="0.2">
      <c r="A265" s="27">
        <v>123712</v>
      </c>
      <c r="B265" s="28">
        <v>4</v>
      </c>
      <c r="C265" s="29">
        <v>2715.2096386990675</v>
      </c>
      <c r="D265" s="65">
        <f t="shared" si="3"/>
        <v>2742.3617350860582</v>
      </c>
      <c r="E265" s="43"/>
    </row>
    <row r="266" spans="1:5" x14ac:dyDescent="0.2">
      <c r="A266" s="27">
        <v>123713</v>
      </c>
      <c r="B266" s="28">
        <v>2</v>
      </c>
      <c r="C266" s="29">
        <v>3260.5293325159046</v>
      </c>
      <c r="D266" s="65">
        <f t="shared" ref="D266:D329" si="4">IF(OR(B266&gt;=1,B266&lt;=3),C266+(C266*$G$10),IF(OR(B266&gt;=4,B266&lt;=6),C266+(C266*$G$11),IF(OR(B266&gt;=7,B266&lt;=9),C266+(C266*$G$12),IF(B266=10,C266+(C266*$G$13),0))))</f>
        <v>3293.1346258410636</v>
      </c>
      <c r="E266" s="43"/>
    </row>
    <row r="267" spans="1:5" x14ac:dyDescent="0.2">
      <c r="A267" s="27">
        <v>123714</v>
      </c>
      <c r="B267" s="28">
        <v>5</v>
      </c>
      <c r="C267" s="29">
        <v>2800.8557065810523</v>
      </c>
      <c r="D267" s="65">
        <f t="shared" si="4"/>
        <v>2828.864263646863</v>
      </c>
      <c r="E267" s="43"/>
    </row>
    <row r="268" spans="1:5" x14ac:dyDescent="0.2">
      <c r="A268" s="27">
        <v>123715</v>
      </c>
      <c r="B268" s="28">
        <v>10</v>
      </c>
      <c r="C268" s="29">
        <v>869.74281852220554</v>
      </c>
      <c r="D268" s="65">
        <f t="shared" si="4"/>
        <v>878.4402467074276</v>
      </c>
      <c r="E268" s="43"/>
    </row>
    <row r="269" spans="1:5" x14ac:dyDescent="0.2">
      <c r="A269" s="27">
        <v>123716</v>
      </c>
      <c r="B269" s="28">
        <v>4</v>
      </c>
      <c r="C269" s="29">
        <v>3815.7838415455171</v>
      </c>
      <c r="D269" s="65">
        <f t="shared" si="4"/>
        <v>3853.9416799609721</v>
      </c>
      <c r="E269" s="43"/>
    </row>
    <row r="270" spans="1:5" x14ac:dyDescent="0.2">
      <c r="A270" s="27">
        <v>123717</v>
      </c>
      <c r="B270" s="28">
        <v>5</v>
      </c>
      <c r="C270" s="29">
        <v>621.90806932507337</v>
      </c>
      <c r="D270" s="65">
        <f t="shared" si="4"/>
        <v>628.12715001832407</v>
      </c>
      <c r="E270" s="43"/>
    </row>
    <row r="271" spans="1:5" x14ac:dyDescent="0.2">
      <c r="A271" s="27">
        <v>123718</v>
      </c>
      <c r="B271" s="28">
        <v>6</v>
      </c>
      <c r="C271" s="29">
        <v>1152.5878498186871</v>
      </c>
      <c r="D271" s="65">
        <f t="shared" si="4"/>
        <v>1164.1137283168739</v>
      </c>
      <c r="E271" s="43"/>
    </row>
    <row r="272" spans="1:5" x14ac:dyDescent="0.2">
      <c r="A272" s="27">
        <v>123719</v>
      </c>
      <c r="B272" s="28">
        <v>7</v>
      </c>
      <c r="C272" s="29">
        <v>4518.3887539812458</v>
      </c>
      <c r="D272" s="65">
        <f t="shared" si="4"/>
        <v>4563.5726415210584</v>
      </c>
      <c r="E272" s="43"/>
    </row>
    <row r="273" spans="1:5" x14ac:dyDescent="0.2">
      <c r="A273" s="27">
        <v>123720</v>
      </c>
      <c r="B273" s="28">
        <v>8</v>
      </c>
      <c r="C273" s="29">
        <v>3456.2123769223076</v>
      </c>
      <c r="D273" s="65">
        <f t="shared" si="4"/>
        <v>3490.7745006915306</v>
      </c>
      <c r="E273" s="43"/>
    </row>
    <row r="274" spans="1:5" x14ac:dyDescent="0.2">
      <c r="A274" s="27">
        <v>123721</v>
      </c>
      <c r="B274" s="28">
        <v>7</v>
      </c>
      <c r="C274" s="29">
        <v>4933.5505119007148</v>
      </c>
      <c r="D274" s="65">
        <f t="shared" si="4"/>
        <v>4982.8860170197222</v>
      </c>
      <c r="E274" s="43"/>
    </row>
    <row r="275" spans="1:5" x14ac:dyDescent="0.2">
      <c r="A275" s="27">
        <v>123722</v>
      </c>
      <c r="B275" s="28">
        <v>1</v>
      </c>
      <c r="C275" s="29">
        <v>2170.7440093179821</v>
      </c>
      <c r="D275" s="65">
        <f t="shared" si="4"/>
        <v>2192.4514494111618</v>
      </c>
      <c r="E275" s="43"/>
    </row>
    <row r="276" spans="1:5" x14ac:dyDescent="0.2">
      <c r="A276" s="27">
        <v>123723</v>
      </c>
      <c r="B276" s="28">
        <v>2</v>
      </c>
      <c r="C276" s="29">
        <v>2096.1321768668486</v>
      </c>
      <c r="D276" s="65">
        <f t="shared" si="4"/>
        <v>2117.0934986355169</v>
      </c>
      <c r="E276" s="43"/>
    </row>
    <row r="277" spans="1:5" x14ac:dyDescent="0.2">
      <c r="A277" s="27">
        <v>123724</v>
      </c>
      <c r="B277" s="28">
        <v>2</v>
      </c>
      <c r="C277" s="29">
        <v>1532.5363503896617</v>
      </c>
      <c r="D277" s="65">
        <f t="shared" si="4"/>
        <v>1547.8617138935583</v>
      </c>
      <c r="E277" s="43"/>
    </row>
    <row r="278" spans="1:5" x14ac:dyDescent="0.2">
      <c r="A278" s="27">
        <v>123725</v>
      </c>
      <c r="B278" s="28">
        <v>7</v>
      </c>
      <c r="C278" s="29">
        <v>2876.0285002902342</v>
      </c>
      <c r="D278" s="65">
        <f t="shared" si="4"/>
        <v>2904.7887852931367</v>
      </c>
      <c r="E278" s="43"/>
    </row>
    <row r="279" spans="1:5" x14ac:dyDescent="0.2">
      <c r="A279" s="27">
        <v>123726</v>
      </c>
      <c r="B279" s="28">
        <v>3</v>
      </c>
      <c r="C279" s="29">
        <v>1951.6158633031555</v>
      </c>
      <c r="D279" s="65">
        <f t="shared" si="4"/>
        <v>1971.1320219361871</v>
      </c>
      <c r="E279" s="43"/>
    </row>
    <row r="280" spans="1:5" x14ac:dyDescent="0.2">
      <c r="A280" s="27">
        <v>123727</v>
      </c>
      <c r="B280" s="28">
        <v>10</v>
      </c>
      <c r="C280" s="29">
        <v>2549.2205458571739</v>
      </c>
      <c r="D280" s="65">
        <f t="shared" si="4"/>
        <v>2574.7127513157457</v>
      </c>
      <c r="E280" s="43"/>
    </row>
    <row r="281" spans="1:5" x14ac:dyDescent="0.2">
      <c r="A281" s="27">
        <v>123728</v>
      </c>
      <c r="B281" s="28">
        <v>3</v>
      </c>
      <c r="C281" s="29">
        <v>4909.5298427396247</v>
      </c>
      <c r="D281" s="65">
        <f t="shared" si="4"/>
        <v>4958.625141167021</v>
      </c>
      <c r="E281" s="43"/>
    </row>
    <row r="282" spans="1:5" x14ac:dyDescent="0.2">
      <c r="A282" s="27">
        <v>123729</v>
      </c>
      <c r="B282" s="28">
        <v>3</v>
      </c>
      <c r="C282" s="29">
        <v>1046.6197836109093</v>
      </c>
      <c r="D282" s="65">
        <f t="shared" si="4"/>
        <v>1057.0859814470184</v>
      </c>
      <c r="E282" s="43"/>
    </row>
    <row r="283" spans="1:5" x14ac:dyDescent="0.2">
      <c r="A283" s="27">
        <v>123730</v>
      </c>
      <c r="B283" s="28">
        <v>10</v>
      </c>
      <c r="C283" s="29">
        <v>3514.915994785013</v>
      </c>
      <c r="D283" s="65">
        <f t="shared" si="4"/>
        <v>3550.065154732863</v>
      </c>
      <c r="E283" s="43"/>
    </row>
    <row r="284" spans="1:5" x14ac:dyDescent="0.2">
      <c r="A284" s="27">
        <v>123731</v>
      </c>
      <c r="B284" s="28">
        <v>5</v>
      </c>
      <c r="C284" s="29">
        <v>2840.5924326438026</v>
      </c>
      <c r="D284" s="65">
        <f t="shared" si="4"/>
        <v>2868.9983569702408</v>
      </c>
      <c r="E284" s="43"/>
    </row>
    <row r="285" spans="1:5" x14ac:dyDescent="0.2">
      <c r="A285" s="27">
        <v>123732</v>
      </c>
      <c r="B285" s="28">
        <v>5</v>
      </c>
      <c r="C285" s="29">
        <v>2778.9210831313148</v>
      </c>
      <c r="D285" s="65">
        <f t="shared" si="4"/>
        <v>2806.7102939626279</v>
      </c>
      <c r="E285" s="43"/>
    </row>
    <row r="286" spans="1:5" x14ac:dyDescent="0.2">
      <c r="A286" s="27">
        <v>123733</v>
      </c>
      <c r="B286" s="28">
        <v>10</v>
      </c>
      <c r="C286" s="29">
        <v>425.2848270118248</v>
      </c>
      <c r="D286" s="65">
        <f t="shared" si="4"/>
        <v>429.53767528194305</v>
      </c>
      <c r="E286" s="43"/>
    </row>
    <row r="287" spans="1:5" x14ac:dyDescent="0.2">
      <c r="A287" s="27">
        <v>123734</v>
      </c>
      <c r="B287" s="28">
        <v>8</v>
      </c>
      <c r="C287" s="29">
        <v>4750.9793961742198</v>
      </c>
      <c r="D287" s="65">
        <f t="shared" si="4"/>
        <v>4798.4891901359624</v>
      </c>
      <c r="E287" s="43"/>
    </row>
    <row r="288" spans="1:5" x14ac:dyDescent="0.2">
      <c r="A288" s="27">
        <v>123735</v>
      </c>
      <c r="B288" s="28">
        <v>10</v>
      </c>
      <c r="C288" s="29">
        <v>3990.2957279702855</v>
      </c>
      <c r="D288" s="65">
        <f t="shared" si="4"/>
        <v>4030.1986852499886</v>
      </c>
      <c r="E288" s="43"/>
    </row>
    <row r="289" spans="1:5" x14ac:dyDescent="0.2">
      <c r="A289" s="27">
        <v>123736</v>
      </c>
      <c r="B289" s="28">
        <v>8</v>
      </c>
      <c r="C289" s="29">
        <v>1119.3293616462652</v>
      </c>
      <c r="D289" s="65">
        <f t="shared" si="4"/>
        <v>1130.5226552627278</v>
      </c>
      <c r="E289" s="43"/>
    </row>
    <row r="290" spans="1:5" x14ac:dyDescent="0.2">
      <c r="A290" s="27">
        <v>123737</v>
      </c>
      <c r="B290" s="28">
        <v>10</v>
      </c>
      <c r="C290" s="29">
        <v>1548.219396635948</v>
      </c>
      <c r="D290" s="65">
        <f t="shared" si="4"/>
        <v>1563.7015906023075</v>
      </c>
      <c r="E290" s="43"/>
    </row>
    <row r="291" spans="1:5" x14ac:dyDescent="0.2">
      <c r="A291" s="27">
        <v>123738</v>
      </c>
      <c r="B291" s="28">
        <v>2</v>
      </c>
      <c r="C291" s="29">
        <v>4095.8651445266914</v>
      </c>
      <c r="D291" s="65">
        <f t="shared" si="4"/>
        <v>4136.8237959719581</v>
      </c>
      <c r="E291" s="43"/>
    </row>
    <row r="292" spans="1:5" x14ac:dyDescent="0.2">
      <c r="A292" s="27">
        <v>123739</v>
      </c>
      <c r="B292" s="28">
        <v>4</v>
      </c>
      <c r="C292" s="29">
        <v>3019.3502932638762</v>
      </c>
      <c r="D292" s="65">
        <f t="shared" si="4"/>
        <v>3049.5437961965149</v>
      </c>
      <c r="E292" s="43"/>
    </row>
    <row r="293" spans="1:5" x14ac:dyDescent="0.2">
      <c r="A293" s="27">
        <v>123740</v>
      </c>
      <c r="B293" s="28">
        <v>4</v>
      </c>
      <c r="C293" s="29">
        <v>3522.2444471330073</v>
      </c>
      <c r="D293" s="65">
        <f t="shared" si="4"/>
        <v>3557.4668916043374</v>
      </c>
      <c r="E293" s="43"/>
    </row>
    <row r="294" spans="1:5" x14ac:dyDescent="0.2">
      <c r="A294" s="27">
        <v>123741</v>
      </c>
      <c r="B294" s="28">
        <v>6</v>
      </c>
      <c r="C294" s="29">
        <v>2068.2685683175982</v>
      </c>
      <c r="D294" s="65">
        <f t="shared" si="4"/>
        <v>2088.951254000774</v>
      </c>
      <c r="E294" s="43"/>
    </row>
    <row r="295" spans="1:5" x14ac:dyDescent="0.2">
      <c r="A295" s="27">
        <v>123742</v>
      </c>
      <c r="B295" s="28">
        <v>3</v>
      </c>
      <c r="C295" s="29">
        <v>1852.7656688288685</v>
      </c>
      <c r="D295" s="65">
        <f t="shared" si="4"/>
        <v>1871.2933255171572</v>
      </c>
      <c r="E295" s="43"/>
    </row>
    <row r="296" spans="1:5" x14ac:dyDescent="0.2">
      <c r="A296" s="27">
        <v>123743</v>
      </c>
      <c r="B296" s="28">
        <v>10</v>
      </c>
      <c r="C296" s="29">
        <v>4726.1782028987709</v>
      </c>
      <c r="D296" s="65">
        <f t="shared" si="4"/>
        <v>4773.4399849277588</v>
      </c>
      <c r="E296" s="43"/>
    </row>
    <row r="297" spans="1:5" x14ac:dyDescent="0.2">
      <c r="A297" s="27">
        <v>123744</v>
      </c>
      <c r="B297" s="28">
        <v>8</v>
      </c>
      <c r="C297" s="29">
        <v>225.40164374329487</v>
      </c>
      <c r="D297" s="65">
        <f t="shared" si="4"/>
        <v>227.65566018072781</v>
      </c>
      <c r="E297" s="43"/>
    </row>
    <row r="298" spans="1:5" x14ac:dyDescent="0.2">
      <c r="A298" s="27">
        <v>123745</v>
      </c>
      <c r="B298" s="28">
        <v>3</v>
      </c>
      <c r="C298" s="29">
        <v>2691.0873400512924</v>
      </c>
      <c r="D298" s="65">
        <f t="shared" si="4"/>
        <v>2717.9982134518054</v>
      </c>
      <c r="E298" s="43"/>
    </row>
    <row r="299" spans="1:5" x14ac:dyDescent="0.2">
      <c r="A299" s="27">
        <v>123746</v>
      </c>
      <c r="B299" s="28">
        <v>5</v>
      </c>
      <c r="C299" s="29">
        <v>2304.921540814586</v>
      </c>
      <c r="D299" s="65">
        <f t="shared" si="4"/>
        <v>2327.9707562227318</v>
      </c>
      <c r="E299" s="43"/>
    </row>
    <row r="300" spans="1:5" x14ac:dyDescent="0.2">
      <c r="A300" s="27">
        <v>123747</v>
      </c>
      <c r="B300" s="28">
        <v>3</v>
      </c>
      <c r="C300" s="29">
        <v>4644.7661426067425</v>
      </c>
      <c r="D300" s="65">
        <f t="shared" si="4"/>
        <v>4691.21380403281</v>
      </c>
      <c r="E300" s="43"/>
    </row>
    <row r="301" spans="1:5" x14ac:dyDescent="0.2">
      <c r="A301" s="27">
        <v>123748</v>
      </c>
      <c r="B301" s="28">
        <v>6</v>
      </c>
      <c r="C301" s="29">
        <v>3167.0489900359034</v>
      </c>
      <c r="D301" s="65">
        <f t="shared" si="4"/>
        <v>3198.7194799362624</v>
      </c>
      <c r="E301" s="43"/>
    </row>
    <row r="302" spans="1:5" x14ac:dyDescent="0.2">
      <c r="A302" s="27">
        <v>123749</v>
      </c>
      <c r="B302" s="28">
        <v>3</v>
      </c>
      <c r="C302" s="29">
        <v>3859.2923749098904</v>
      </c>
      <c r="D302" s="65">
        <f t="shared" si="4"/>
        <v>3897.8852986589895</v>
      </c>
      <c r="E302" s="43"/>
    </row>
    <row r="303" spans="1:5" x14ac:dyDescent="0.2">
      <c r="A303" s="27">
        <v>123750</v>
      </c>
      <c r="B303" s="28">
        <v>1</v>
      </c>
      <c r="C303" s="29">
        <v>2184.3806799078416</v>
      </c>
      <c r="D303" s="65">
        <f t="shared" si="4"/>
        <v>2206.2244867069198</v>
      </c>
      <c r="E303" s="43"/>
    </row>
    <row r="304" spans="1:5" x14ac:dyDescent="0.2">
      <c r="A304" s="27">
        <v>123751</v>
      </c>
      <c r="B304" s="28">
        <v>4</v>
      </c>
      <c r="C304" s="29">
        <v>1981.5831122777627</v>
      </c>
      <c r="D304" s="65">
        <f t="shared" si="4"/>
        <v>2001.3989434005402</v>
      </c>
      <c r="E304" s="43"/>
    </row>
    <row r="305" spans="1:5" x14ac:dyDescent="0.2">
      <c r="A305" s="27">
        <v>123752</v>
      </c>
      <c r="B305" s="28">
        <v>2</v>
      </c>
      <c r="C305" s="29">
        <v>2218.3000659924933</v>
      </c>
      <c r="D305" s="65">
        <f t="shared" si="4"/>
        <v>2240.4830666524181</v>
      </c>
      <c r="E305" s="43"/>
    </row>
    <row r="306" spans="1:5" x14ac:dyDescent="0.2">
      <c r="A306" s="27">
        <v>123753</v>
      </c>
      <c r="B306" s="28">
        <v>7</v>
      </c>
      <c r="C306" s="29">
        <v>4033.8215726571625</v>
      </c>
      <c r="D306" s="65">
        <f t="shared" si="4"/>
        <v>4074.1597883837339</v>
      </c>
      <c r="E306" s="43"/>
    </row>
    <row r="307" spans="1:5" x14ac:dyDescent="0.2">
      <c r="A307" s="27">
        <v>123754</v>
      </c>
      <c r="B307" s="28">
        <v>4</v>
      </c>
      <c r="C307" s="29">
        <v>204.4575080513855</v>
      </c>
      <c r="D307" s="65">
        <f t="shared" si="4"/>
        <v>206.50208313189935</v>
      </c>
      <c r="E307" s="43"/>
    </row>
    <row r="308" spans="1:5" x14ac:dyDescent="0.2">
      <c r="A308" s="27">
        <v>123755</v>
      </c>
      <c r="B308" s="28">
        <v>8</v>
      </c>
      <c r="C308" s="29">
        <v>4563.0941678554173</v>
      </c>
      <c r="D308" s="65">
        <f t="shared" si="4"/>
        <v>4608.7251095339716</v>
      </c>
      <c r="E308" s="43"/>
    </row>
    <row r="309" spans="1:5" x14ac:dyDescent="0.2">
      <c r="A309" s="27">
        <v>123756</v>
      </c>
      <c r="B309" s="28">
        <v>5</v>
      </c>
      <c r="C309" s="29">
        <v>4890.8977150155642</v>
      </c>
      <c r="D309" s="65">
        <f t="shared" si="4"/>
        <v>4939.8066921657201</v>
      </c>
      <c r="E309" s="43"/>
    </row>
    <row r="310" spans="1:5" x14ac:dyDescent="0.2">
      <c r="A310" s="27">
        <v>123757</v>
      </c>
      <c r="B310" s="28">
        <v>5</v>
      </c>
      <c r="C310" s="29">
        <v>787.988418971084</v>
      </c>
      <c r="D310" s="65">
        <f t="shared" si="4"/>
        <v>795.86830316079488</v>
      </c>
      <c r="E310" s="43"/>
    </row>
    <row r="311" spans="1:5" x14ac:dyDescent="0.2">
      <c r="A311" s="27">
        <v>123758</v>
      </c>
      <c r="B311" s="28">
        <v>7</v>
      </c>
      <c r="C311" s="29">
        <v>2621.9052391221844</v>
      </c>
      <c r="D311" s="65">
        <f t="shared" si="4"/>
        <v>2648.1242915134062</v>
      </c>
      <c r="E311" s="43"/>
    </row>
    <row r="312" spans="1:5" x14ac:dyDescent="0.2">
      <c r="A312" s="27">
        <v>123759</v>
      </c>
      <c r="B312" s="28">
        <v>8</v>
      </c>
      <c r="C312" s="29">
        <v>3875.5284869401407</v>
      </c>
      <c r="D312" s="65">
        <f t="shared" si="4"/>
        <v>3914.283771809542</v>
      </c>
      <c r="E312" s="43"/>
    </row>
    <row r="313" spans="1:5" x14ac:dyDescent="0.2">
      <c r="A313" s="27">
        <v>123760</v>
      </c>
      <c r="B313" s="28">
        <v>7</v>
      </c>
      <c r="C313" s="29">
        <v>3909.7667135207148</v>
      </c>
      <c r="D313" s="65">
        <f t="shared" si="4"/>
        <v>3948.8643806559221</v>
      </c>
      <c r="E313" s="43"/>
    </row>
    <row r="314" spans="1:5" x14ac:dyDescent="0.2">
      <c r="A314" s="27">
        <v>123761</v>
      </c>
      <c r="B314" s="28">
        <v>7</v>
      </c>
      <c r="C314" s="29">
        <v>3439.3496723056228</v>
      </c>
      <c r="D314" s="65">
        <f t="shared" si="4"/>
        <v>3473.7431690286789</v>
      </c>
      <c r="E314" s="43"/>
    </row>
    <row r="315" spans="1:5" x14ac:dyDescent="0.2">
      <c r="A315" s="27">
        <v>123762</v>
      </c>
      <c r="B315" s="28">
        <v>5</v>
      </c>
      <c r="C315" s="29">
        <v>2141.5724177448637</v>
      </c>
      <c r="D315" s="65">
        <f t="shared" si="4"/>
        <v>2162.9881419223125</v>
      </c>
      <c r="E315" s="43"/>
    </row>
    <row r="316" spans="1:5" x14ac:dyDescent="0.2">
      <c r="A316" s="27">
        <v>123763</v>
      </c>
      <c r="B316" s="28">
        <v>4</v>
      </c>
      <c r="C316" s="29">
        <v>2500.8741408632263</v>
      </c>
      <c r="D316" s="65">
        <f t="shared" si="4"/>
        <v>2525.8828822718588</v>
      </c>
      <c r="E316" s="43"/>
    </row>
    <row r="317" spans="1:5" x14ac:dyDescent="0.2">
      <c r="A317" s="27">
        <v>123764</v>
      </c>
      <c r="B317" s="28">
        <v>7</v>
      </c>
      <c r="C317" s="29">
        <v>1282.0939048101886</v>
      </c>
      <c r="D317" s="65">
        <f t="shared" si="4"/>
        <v>1294.9148438582906</v>
      </c>
      <c r="E317" s="43"/>
    </row>
    <row r="318" spans="1:5" x14ac:dyDescent="0.2">
      <c r="A318" s="27">
        <v>123765</v>
      </c>
      <c r="B318" s="28">
        <v>2</v>
      </c>
      <c r="C318" s="29">
        <v>3069.9751001837703</v>
      </c>
      <c r="D318" s="65">
        <f t="shared" si="4"/>
        <v>3100.6748511856081</v>
      </c>
      <c r="E318" s="43"/>
    </row>
    <row r="319" spans="1:5" x14ac:dyDescent="0.2">
      <c r="A319" s="27">
        <v>123766</v>
      </c>
      <c r="B319" s="28">
        <v>3</v>
      </c>
      <c r="C319" s="29">
        <v>371.85758477753626</v>
      </c>
      <c r="D319" s="65">
        <f t="shared" si="4"/>
        <v>375.57616062531162</v>
      </c>
      <c r="E319" s="43"/>
    </row>
    <row r="320" spans="1:5" x14ac:dyDescent="0.2">
      <c r="A320" s="27">
        <v>123767</v>
      </c>
      <c r="B320" s="28">
        <v>6</v>
      </c>
      <c r="C320" s="29">
        <v>1502.8322189781873</v>
      </c>
      <c r="D320" s="65">
        <f t="shared" si="4"/>
        <v>1517.8605411679691</v>
      </c>
      <c r="E320" s="43"/>
    </row>
    <row r="321" spans="1:5" x14ac:dyDescent="0.2">
      <c r="A321" s="27">
        <v>123768</v>
      </c>
      <c r="B321" s="28">
        <v>6</v>
      </c>
      <c r="C321" s="29">
        <v>4563.2263717767009</v>
      </c>
      <c r="D321" s="65">
        <f t="shared" si="4"/>
        <v>4608.8586354944682</v>
      </c>
      <c r="E321" s="43"/>
    </row>
    <row r="322" spans="1:5" x14ac:dyDescent="0.2">
      <c r="A322" s="27">
        <v>123769</v>
      </c>
      <c r="B322" s="28">
        <v>6</v>
      </c>
      <c r="C322" s="29">
        <v>1893.7487619765582</v>
      </c>
      <c r="D322" s="65">
        <f t="shared" si="4"/>
        <v>1912.6862495963237</v>
      </c>
      <c r="E322" s="43"/>
    </row>
    <row r="323" spans="1:5" x14ac:dyDescent="0.2">
      <c r="A323" s="27">
        <v>123770</v>
      </c>
      <c r="B323" s="28">
        <v>9</v>
      </c>
      <c r="C323" s="29">
        <v>1442.4027200653677</v>
      </c>
      <c r="D323" s="65">
        <f t="shared" si="4"/>
        <v>1456.8267472660214</v>
      </c>
      <c r="E323" s="43"/>
    </row>
    <row r="324" spans="1:5" x14ac:dyDescent="0.2">
      <c r="A324" s="27">
        <v>123771</v>
      </c>
      <c r="B324" s="28">
        <v>4</v>
      </c>
      <c r="C324" s="29">
        <v>2676.9560907972777</v>
      </c>
      <c r="D324" s="65">
        <f t="shared" si="4"/>
        <v>2703.7256517052506</v>
      </c>
      <c r="E324" s="43"/>
    </row>
    <row r="325" spans="1:5" x14ac:dyDescent="0.2">
      <c r="A325" s="27">
        <v>123772</v>
      </c>
      <c r="B325" s="28">
        <v>8</v>
      </c>
      <c r="C325" s="29">
        <v>3241.6882518165967</v>
      </c>
      <c r="D325" s="65">
        <f t="shared" si="4"/>
        <v>3274.1051343347626</v>
      </c>
      <c r="E325" s="43"/>
    </row>
    <row r="326" spans="1:5" x14ac:dyDescent="0.2">
      <c r="A326" s="27">
        <v>123773</v>
      </c>
      <c r="B326" s="28">
        <v>9</v>
      </c>
      <c r="C326" s="29">
        <v>3955.5223554884246</v>
      </c>
      <c r="D326" s="65">
        <f t="shared" si="4"/>
        <v>3995.077579043309</v>
      </c>
      <c r="E326" s="43"/>
    </row>
    <row r="327" spans="1:5" x14ac:dyDescent="0.2">
      <c r="A327" s="27">
        <v>123774</v>
      </c>
      <c r="B327" s="28">
        <v>9</v>
      </c>
      <c r="C327" s="29">
        <v>457.47875851293031</v>
      </c>
      <c r="D327" s="65">
        <f t="shared" si="4"/>
        <v>462.0535460980596</v>
      </c>
      <c r="E327" s="43"/>
    </row>
    <row r="328" spans="1:5" x14ac:dyDescent="0.2">
      <c r="A328" s="27">
        <v>123775</v>
      </c>
      <c r="B328" s="28">
        <v>9</v>
      </c>
      <c r="C328" s="29">
        <v>3832.5425968596387</v>
      </c>
      <c r="D328" s="65">
        <f t="shared" si="4"/>
        <v>3870.8680228282351</v>
      </c>
      <c r="E328" s="43"/>
    </row>
    <row r="329" spans="1:5" x14ac:dyDescent="0.2">
      <c r="A329" s="27">
        <v>123776</v>
      </c>
      <c r="B329" s="28">
        <v>10</v>
      </c>
      <c r="C329" s="29">
        <v>10.974025821897937</v>
      </c>
      <c r="D329" s="65">
        <f t="shared" si="4"/>
        <v>11.083766080116916</v>
      </c>
      <c r="E329" s="43"/>
    </row>
    <row r="330" spans="1:5" x14ac:dyDescent="0.2">
      <c r="A330" s="27">
        <v>123777</v>
      </c>
      <c r="B330" s="28">
        <v>9</v>
      </c>
      <c r="C330" s="29">
        <v>192.33828928070685</v>
      </c>
      <c r="D330" s="65">
        <f t="shared" ref="D330:D393" si="5">IF(OR(B330&gt;=1,B330&lt;=3),C330+(C330*$G$10),IF(OR(B330&gt;=4,B330&lt;=6),C330+(C330*$G$11),IF(OR(B330&gt;=7,B330&lt;=9),C330+(C330*$G$12),IF(B330=10,C330+(C330*$G$13),0))))</f>
        <v>194.26167217351392</v>
      </c>
      <c r="E330" s="43"/>
    </row>
    <row r="331" spans="1:5" x14ac:dyDescent="0.2">
      <c r="A331" s="27">
        <v>123778</v>
      </c>
      <c r="B331" s="28">
        <v>4</v>
      </c>
      <c r="C331" s="29">
        <v>1450.8844011087751</v>
      </c>
      <c r="D331" s="65">
        <f t="shared" si="5"/>
        <v>1465.393245119863</v>
      </c>
      <c r="E331" s="43"/>
    </row>
    <row r="332" spans="1:5" x14ac:dyDescent="0.2">
      <c r="A332" s="27">
        <v>123779</v>
      </c>
      <c r="B332" s="28">
        <v>8</v>
      </c>
      <c r="C332" s="29">
        <v>1800.2641532838925</v>
      </c>
      <c r="D332" s="65">
        <f t="shared" si="5"/>
        <v>1818.2667948167314</v>
      </c>
      <c r="E332" s="43"/>
    </row>
    <row r="333" spans="1:5" x14ac:dyDescent="0.2">
      <c r="A333" s="27">
        <v>123780</v>
      </c>
      <c r="B333" s="28">
        <v>8</v>
      </c>
      <c r="C333" s="29">
        <v>4275.0986283630264</v>
      </c>
      <c r="D333" s="65">
        <f t="shared" si="5"/>
        <v>4317.8496146466568</v>
      </c>
      <c r="E333" s="43"/>
    </row>
    <row r="334" spans="1:5" x14ac:dyDescent="0.2">
      <c r="A334" s="27">
        <v>123781</v>
      </c>
      <c r="B334" s="28">
        <v>5</v>
      </c>
      <c r="C334" s="29">
        <v>1387.6609778666493</v>
      </c>
      <c r="D334" s="65">
        <f t="shared" si="5"/>
        <v>1401.5375876453159</v>
      </c>
      <c r="E334" s="43"/>
    </row>
    <row r="335" spans="1:5" x14ac:dyDescent="0.2">
      <c r="A335" s="27">
        <v>123782</v>
      </c>
      <c r="B335" s="28">
        <v>8</v>
      </c>
      <c r="C335" s="29">
        <v>4430.8452322551539</v>
      </c>
      <c r="D335" s="65">
        <f t="shared" si="5"/>
        <v>4475.1536845777055</v>
      </c>
      <c r="E335" s="43"/>
    </row>
    <row r="336" spans="1:5" x14ac:dyDescent="0.2">
      <c r="A336" s="27">
        <v>123783</v>
      </c>
      <c r="B336" s="28">
        <v>5</v>
      </c>
      <c r="C336" s="29">
        <v>1392.7679676440541</v>
      </c>
      <c r="D336" s="65">
        <f t="shared" si="5"/>
        <v>1406.6956473204946</v>
      </c>
      <c r="E336" s="43"/>
    </row>
    <row r="337" spans="1:5" x14ac:dyDescent="0.2">
      <c r="A337" s="27">
        <v>123784</v>
      </c>
      <c r="B337" s="28">
        <v>6</v>
      </c>
      <c r="C337" s="29">
        <v>2001.3579200659449</v>
      </c>
      <c r="D337" s="65">
        <f t="shared" si="5"/>
        <v>2021.3714992666044</v>
      </c>
      <c r="E337" s="43"/>
    </row>
    <row r="338" spans="1:5" x14ac:dyDescent="0.2">
      <c r="A338" s="27">
        <v>123785</v>
      </c>
      <c r="B338" s="28">
        <v>9</v>
      </c>
      <c r="C338" s="29">
        <v>2539.0433482252383</v>
      </c>
      <c r="D338" s="65">
        <f t="shared" si="5"/>
        <v>2564.4337817074907</v>
      </c>
      <c r="E338" s="43"/>
    </row>
    <row r="339" spans="1:5" x14ac:dyDescent="0.2">
      <c r="A339" s="27">
        <v>123786</v>
      </c>
      <c r="B339" s="28">
        <v>5</v>
      </c>
      <c r="C339" s="29">
        <v>2887.840587348358</v>
      </c>
      <c r="D339" s="65">
        <f t="shared" si="5"/>
        <v>2916.7189932218416</v>
      </c>
      <c r="E339" s="43"/>
    </row>
    <row r="340" spans="1:5" x14ac:dyDescent="0.2">
      <c r="A340" s="27">
        <v>123787</v>
      </c>
      <c r="B340" s="28">
        <v>8</v>
      </c>
      <c r="C340" s="29">
        <v>2177.6632935126104</v>
      </c>
      <c r="D340" s="65">
        <f t="shared" si="5"/>
        <v>2199.4399264477365</v>
      </c>
      <c r="E340" s="43"/>
    </row>
    <row r="341" spans="1:5" x14ac:dyDescent="0.2">
      <c r="A341" s="27">
        <v>123788</v>
      </c>
      <c r="B341" s="28">
        <v>3</v>
      </c>
      <c r="C341" s="29">
        <v>2872.5303969344786</v>
      </c>
      <c r="D341" s="65">
        <f t="shared" si="5"/>
        <v>2901.2557009038233</v>
      </c>
      <c r="E341" s="43"/>
    </row>
    <row r="342" spans="1:5" x14ac:dyDescent="0.2">
      <c r="A342" s="27">
        <v>123789</v>
      </c>
      <c r="B342" s="28">
        <v>2</v>
      </c>
      <c r="C342" s="29">
        <v>4768.029314265038</v>
      </c>
      <c r="D342" s="65">
        <f t="shared" si="5"/>
        <v>4815.7096074076881</v>
      </c>
      <c r="E342" s="43"/>
    </row>
    <row r="343" spans="1:5" x14ac:dyDescent="0.2">
      <c r="A343" s="27">
        <v>123790</v>
      </c>
      <c r="B343" s="28">
        <v>9</v>
      </c>
      <c r="C343" s="29">
        <v>1520.5896949714149</v>
      </c>
      <c r="D343" s="65">
        <f t="shared" si="5"/>
        <v>1535.795591921129</v>
      </c>
      <c r="E343" s="43"/>
    </row>
    <row r="344" spans="1:5" x14ac:dyDescent="0.2">
      <c r="A344" s="27">
        <v>123791</v>
      </c>
      <c r="B344" s="28">
        <v>10</v>
      </c>
      <c r="C344" s="29">
        <v>4029.1685118312771</v>
      </c>
      <c r="D344" s="65">
        <f t="shared" si="5"/>
        <v>4069.4601969495898</v>
      </c>
      <c r="E344" s="43"/>
    </row>
    <row r="345" spans="1:5" x14ac:dyDescent="0.2">
      <c r="A345" s="27">
        <v>123792</v>
      </c>
      <c r="B345" s="28">
        <v>3</v>
      </c>
      <c r="C345" s="29">
        <v>334.28088112329004</v>
      </c>
      <c r="D345" s="65">
        <f t="shared" si="5"/>
        <v>337.62368993452293</v>
      </c>
      <c r="E345" s="43"/>
    </row>
    <row r="346" spans="1:5" x14ac:dyDescent="0.2">
      <c r="A346" s="27">
        <v>123793</v>
      </c>
      <c r="B346" s="28">
        <v>2</v>
      </c>
      <c r="C346" s="29">
        <v>3977.6272931352328</v>
      </c>
      <c r="D346" s="65">
        <f t="shared" si="5"/>
        <v>4017.403566066585</v>
      </c>
      <c r="E346" s="43"/>
    </row>
    <row r="347" spans="1:5" x14ac:dyDescent="0.2">
      <c r="A347" s="27">
        <v>123794</v>
      </c>
      <c r="B347" s="28">
        <v>2</v>
      </c>
      <c r="C347" s="29">
        <v>968.12147360687663</v>
      </c>
      <c r="D347" s="65">
        <f t="shared" si="5"/>
        <v>977.80268834294543</v>
      </c>
      <c r="E347" s="43"/>
    </row>
    <row r="348" spans="1:5" x14ac:dyDescent="0.2">
      <c r="A348" s="27">
        <v>123795</v>
      </c>
      <c r="B348" s="28">
        <v>1</v>
      </c>
      <c r="C348" s="29">
        <v>1470.8188052615424</v>
      </c>
      <c r="D348" s="65">
        <f t="shared" si="5"/>
        <v>1485.5269933141578</v>
      </c>
      <c r="E348" s="43"/>
    </row>
    <row r="349" spans="1:5" x14ac:dyDescent="0.2">
      <c r="A349" s="27">
        <v>123796</v>
      </c>
      <c r="B349" s="28">
        <v>7</v>
      </c>
      <c r="C349" s="29">
        <v>2987.5179904088445</v>
      </c>
      <c r="D349" s="65">
        <f t="shared" si="5"/>
        <v>3017.3931703129329</v>
      </c>
      <c r="E349" s="43"/>
    </row>
    <row r="350" spans="1:5" x14ac:dyDescent="0.2">
      <c r="A350" s="27">
        <v>123797</v>
      </c>
      <c r="B350" s="28">
        <v>9</v>
      </c>
      <c r="C350" s="29">
        <v>1059.1519074422572</v>
      </c>
      <c r="D350" s="65">
        <f t="shared" si="5"/>
        <v>1069.7434265166798</v>
      </c>
      <c r="E350" s="43"/>
    </row>
    <row r="351" spans="1:5" x14ac:dyDescent="0.2">
      <c r="A351" s="27">
        <v>123798</v>
      </c>
      <c r="B351" s="28">
        <v>10</v>
      </c>
      <c r="C351" s="29">
        <v>4594.7462088287793</v>
      </c>
      <c r="D351" s="65">
        <f t="shared" si="5"/>
        <v>4640.6936709170668</v>
      </c>
      <c r="E351" s="43"/>
    </row>
    <row r="352" spans="1:5" x14ac:dyDescent="0.2">
      <c r="A352" s="27">
        <v>123799</v>
      </c>
      <c r="B352" s="28">
        <v>5</v>
      </c>
      <c r="C352" s="29">
        <v>2174.782416373977</v>
      </c>
      <c r="D352" s="65">
        <f t="shared" si="5"/>
        <v>2196.5302405377165</v>
      </c>
      <c r="E352" s="43"/>
    </row>
    <row r="353" spans="1:5" x14ac:dyDescent="0.2">
      <c r="A353" s="27">
        <v>123800</v>
      </c>
      <c r="B353" s="28">
        <v>8</v>
      </c>
      <c r="C353" s="29">
        <v>3372.9883054084485</v>
      </c>
      <c r="D353" s="65">
        <f t="shared" si="5"/>
        <v>3406.7181884625329</v>
      </c>
      <c r="E353" s="43"/>
    </row>
    <row r="354" spans="1:5" x14ac:dyDescent="0.2">
      <c r="A354" s="27">
        <v>123801</v>
      </c>
      <c r="B354" s="28">
        <v>4</v>
      </c>
      <c r="C354" s="29">
        <v>948.71360893039491</v>
      </c>
      <c r="D354" s="65">
        <f t="shared" si="5"/>
        <v>958.20074501969884</v>
      </c>
      <c r="E354" s="43"/>
    </row>
    <row r="355" spans="1:5" x14ac:dyDescent="0.2">
      <c r="A355" s="27">
        <v>123802</v>
      </c>
      <c r="B355" s="28">
        <v>1</v>
      </c>
      <c r="C355" s="29">
        <v>1009.0512247845362</v>
      </c>
      <c r="D355" s="65">
        <f t="shared" si="5"/>
        <v>1019.1417370323816</v>
      </c>
      <c r="E355" s="43"/>
    </row>
    <row r="356" spans="1:5" x14ac:dyDescent="0.2">
      <c r="A356" s="27">
        <v>123803</v>
      </c>
      <c r="B356" s="28">
        <v>8</v>
      </c>
      <c r="C356" s="29">
        <v>924.54458977953209</v>
      </c>
      <c r="D356" s="65">
        <f t="shared" si="5"/>
        <v>933.79003567732741</v>
      </c>
      <c r="E356" s="43"/>
    </row>
    <row r="357" spans="1:5" x14ac:dyDescent="0.2">
      <c r="A357" s="27">
        <v>123804</v>
      </c>
      <c r="B357" s="28">
        <v>8</v>
      </c>
      <c r="C357" s="29">
        <v>164.93920268707663</v>
      </c>
      <c r="D357" s="65">
        <f t="shared" si="5"/>
        <v>166.5885947139474</v>
      </c>
      <c r="E357" s="43"/>
    </row>
    <row r="358" spans="1:5" x14ac:dyDescent="0.2">
      <c r="A358" s="27">
        <v>123805</v>
      </c>
      <c r="B358" s="28">
        <v>4</v>
      </c>
      <c r="C358" s="29">
        <v>724.37718197766901</v>
      </c>
      <c r="D358" s="65">
        <f t="shared" si="5"/>
        <v>731.62095379744574</v>
      </c>
      <c r="E358" s="43"/>
    </row>
    <row r="359" spans="1:5" x14ac:dyDescent="0.2">
      <c r="A359" s="27">
        <v>123806</v>
      </c>
      <c r="B359" s="28">
        <v>8</v>
      </c>
      <c r="C359" s="29">
        <v>2804.1612607862721</v>
      </c>
      <c r="D359" s="65">
        <f t="shared" si="5"/>
        <v>2832.2028733941347</v>
      </c>
      <c r="E359" s="43"/>
    </row>
    <row r="360" spans="1:5" x14ac:dyDescent="0.2">
      <c r="A360" s="27">
        <v>123807</v>
      </c>
      <c r="B360" s="28">
        <v>10</v>
      </c>
      <c r="C360" s="29">
        <v>1387.0020900377544</v>
      </c>
      <c r="D360" s="65">
        <f t="shared" si="5"/>
        <v>1400.872110938132</v>
      </c>
      <c r="E360" s="43"/>
    </row>
    <row r="361" spans="1:5" x14ac:dyDescent="0.2">
      <c r="A361" s="27">
        <v>123808</v>
      </c>
      <c r="B361" s="28">
        <v>6</v>
      </c>
      <c r="C361" s="29">
        <v>3636.6286902647425</v>
      </c>
      <c r="D361" s="65">
        <f t="shared" si="5"/>
        <v>3672.9949771673901</v>
      </c>
      <c r="E361" s="43"/>
    </row>
    <row r="362" spans="1:5" x14ac:dyDescent="0.2">
      <c r="A362" s="27">
        <v>123809</v>
      </c>
      <c r="B362" s="28">
        <v>9</v>
      </c>
      <c r="C362" s="29">
        <v>1966.9667033591554</v>
      </c>
      <c r="D362" s="65">
        <f t="shared" si="5"/>
        <v>1986.636370392747</v>
      </c>
      <c r="E362" s="43"/>
    </row>
    <row r="363" spans="1:5" x14ac:dyDescent="0.2">
      <c r="A363" s="27">
        <v>123810</v>
      </c>
      <c r="B363" s="28">
        <v>1</v>
      </c>
      <c r="C363" s="29">
        <v>838.0928960088952</v>
      </c>
      <c r="D363" s="65">
        <f t="shared" si="5"/>
        <v>846.4738249689841</v>
      </c>
      <c r="E363" s="43"/>
    </row>
    <row r="364" spans="1:5" x14ac:dyDescent="0.2">
      <c r="A364" s="27">
        <v>123811</v>
      </c>
      <c r="B364" s="28">
        <v>9</v>
      </c>
      <c r="C364" s="29">
        <v>4271.945978810305</v>
      </c>
      <c r="D364" s="65">
        <f t="shared" si="5"/>
        <v>4314.6654385984084</v>
      </c>
      <c r="E364" s="43"/>
    </row>
    <row r="365" spans="1:5" x14ac:dyDescent="0.2">
      <c r="A365" s="27">
        <v>123812</v>
      </c>
      <c r="B365" s="28">
        <v>5</v>
      </c>
      <c r="C365" s="29">
        <v>3498.9527859666846</v>
      </c>
      <c r="D365" s="65">
        <f t="shared" si="5"/>
        <v>3533.9423138263514</v>
      </c>
      <c r="E365" s="43"/>
    </row>
    <row r="366" spans="1:5" x14ac:dyDescent="0.2">
      <c r="A366" s="27">
        <v>123813</v>
      </c>
      <c r="B366" s="28">
        <v>6</v>
      </c>
      <c r="C366" s="29">
        <v>3555.3856346386283</v>
      </c>
      <c r="D366" s="65">
        <f t="shared" si="5"/>
        <v>3590.9394909850143</v>
      </c>
      <c r="E366" s="43"/>
    </row>
    <row r="367" spans="1:5" x14ac:dyDescent="0.2">
      <c r="A367" s="27">
        <v>123814</v>
      </c>
      <c r="B367" s="28">
        <v>8</v>
      </c>
      <c r="C367" s="29">
        <v>4722.2786631335548</v>
      </c>
      <c r="D367" s="65">
        <f t="shared" si="5"/>
        <v>4769.5014497648899</v>
      </c>
      <c r="E367" s="43"/>
    </row>
    <row r="368" spans="1:5" x14ac:dyDescent="0.2">
      <c r="A368" s="27">
        <v>123815</v>
      </c>
      <c r="B368" s="28">
        <v>9</v>
      </c>
      <c r="C368" s="29">
        <v>2308.1830407965722</v>
      </c>
      <c r="D368" s="65">
        <f t="shared" si="5"/>
        <v>2331.2648712045379</v>
      </c>
      <c r="E368" s="43"/>
    </row>
    <row r="369" spans="1:5" x14ac:dyDescent="0.2">
      <c r="A369" s="27">
        <v>123816</v>
      </c>
      <c r="B369" s="28">
        <v>1</v>
      </c>
      <c r="C369" s="29">
        <v>3359.2558342369207</v>
      </c>
      <c r="D369" s="65">
        <f t="shared" si="5"/>
        <v>3392.8483925792898</v>
      </c>
      <c r="E369" s="43"/>
    </row>
    <row r="370" spans="1:5" x14ac:dyDescent="0.2">
      <c r="A370" s="27">
        <v>123817</v>
      </c>
      <c r="B370" s="28">
        <v>4</v>
      </c>
      <c r="C370" s="29">
        <v>2138.5095836304081</v>
      </c>
      <c r="D370" s="65">
        <f t="shared" si="5"/>
        <v>2159.8946794667122</v>
      </c>
      <c r="E370" s="43"/>
    </row>
    <row r="371" spans="1:5" x14ac:dyDescent="0.2">
      <c r="A371" s="27">
        <v>123818</v>
      </c>
      <c r="B371" s="28">
        <v>5</v>
      </c>
      <c r="C371" s="29">
        <v>4217.0941731578896</v>
      </c>
      <c r="D371" s="65">
        <f t="shared" si="5"/>
        <v>4259.2651148894684</v>
      </c>
      <c r="E371" s="43"/>
    </row>
    <row r="372" spans="1:5" x14ac:dyDescent="0.2">
      <c r="A372" s="27">
        <v>123819</v>
      </c>
      <c r="B372" s="28">
        <v>1</v>
      </c>
      <c r="C372" s="29">
        <v>4768.6753344031322</v>
      </c>
      <c r="D372" s="65">
        <f t="shared" si="5"/>
        <v>4816.3620877471631</v>
      </c>
      <c r="E372" s="43"/>
    </row>
    <row r="373" spans="1:5" x14ac:dyDescent="0.2">
      <c r="A373" s="27">
        <v>123820</v>
      </c>
      <c r="B373" s="28">
        <v>1</v>
      </c>
      <c r="C373" s="29">
        <v>3550.9329029970881</v>
      </c>
      <c r="D373" s="65">
        <f t="shared" si="5"/>
        <v>3586.4422320270592</v>
      </c>
      <c r="E373" s="43"/>
    </row>
    <row r="374" spans="1:5" x14ac:dyDescent="0.2">
      <c r="A374" s="27">
        <v>123821</v>
      </c>
      <c r="B374" s="28">
        <v>10</v>
      </c>
      <c r="C374" s="29">
        <v>2297.88150879778</v>
      </c>
      <c r="D374" s="65">
        <f t="shared" si="5"/>
        <v>2320.8603238857577</v>
      </c>
      <c r="E374" s="43"/>
    </row>
    <row r="375" spans="1:5" x14ac:dyDescent="0.2">
      <c r="A375" s="27">
        <v>123822</v>
      </c>
      <c r="B375" s="28">
        <v>8</v>
      </c>
      <c r="C375" s="29">
        <v>932.31251873625877</v>
      </c>
      <c r="D375" s="65">
        <f t="shared" si="5"/>
        <v>941.63564392362139</v>
      </c>
      <c r="E375" s="43"/>
    </row>
    <row r="376" spans="1:5" x14ac:dyDescent="0.2">
      <c r="A376" s="27">
        <v>123823</v>
      </c>
      <c r="B376" s="28">
        <v>2</v>
      </c>
      <c r="C376" s="29">
        <v>258.61680862628413</v>
      </c>
      <c r="D376" s="65">
        <f t="shared" si="5"/>
        <v>261.20297671254696</v>
      </c>
      <c r="E376" s="43"/>
    </row>
    <row r="377" spans="1:5" x14ac:dyDescent="0.2">
      <c r="A377" s="27">
        <v>123824</v>
      </c>
      <c r="B377" s="28">
        <v>6</v>
      </c>
      <c r="C377" s="29">
        <v>2260.3810184104091</v>
      </c>
      <c r="D377" s="65">
        <f t="shared" si="5"/>
        <v>2282.9848285945131</v>
      </c>
      <c r="E377" s="43"/>
    </row>
    <row r="378" spans="1:5" x14ac:dyDescent="0.2">
      <c r="A378" s="27">
        <v>123825</v>
      </c>
      <c r="B378" s="28">
        <v>8</v>
      </c>
      <c r="C378" s="29">
        <v>2872.5388194703605</v>
      </c>
      <c r="D378" s="65">
        <f t="shared" si="5"/>
        <v>2901.2642076650641</v>
      </c>
      <c r="E378" s="43"/>
    </row>
    <row r="379" spans="1:5" x14ac:dyDescent="0.2">
      <c r="A379" s="27">
        <v>123826</v>
      </c>
      <c r="B379" s="28">
        <v>4</v>
      </c>
      <c r="C379" s="29">
        <v>3551.2489465247399</v>
      </c>
      <c r="D379" s="65">
        <f t="shared" si="5"/>
        <v>3586.7614359899871</v>
      </c>
      <c r="E379" s="43"/>
    </row>
    <row r="380" spans="1:5" x14ac:dyDescent="0.2">
      <c r="A380" s="27">
        <v>123827</v>
      </c>
      <c r="B380" s="28">
        <v>2</v>
      </c>
      <c r="C380" s="29">
        <v>862.69164178256028</v>
      </c>
      <c r="D380" s="65">
        <f t="shared" si="5"/>
        <v>871.31855820038584</v>
      </c>
      <c r="E380" s="43"/>
    </row>
    <row r="381" spans="1:5" x14ac:dyDescent="0.2">
      <c r="A381" s="27">
        <v>123828</v>
      </c>
      <c r="B381" s="28">
        <v>10</v>
      </c>
      <c r="C381" s="29">
        <v>3495.5509679912211</v>
      </c>
      <c r="D381" s="65">
        <f t="shared" si="5"/>
        <v>3530.5064776711333</v>
      </c>
      <c r="E381" s="43"/>
    </row>
    <row r="382" spans="1:5" x14ac:dyDescent="0.2">
      <c r="A382" s="27">
        <v>123829</v>
      </c>
      <c r="B382" s="28">
        <v>1</v>
      </c>
      <c r="C382" s="29">
        <v>2694.9841071141423</v>
      </c>
      <c r="D382" s="65">
        <f t="shared" si="5"/>
        <v>2721.9339481852835</v>
      </c>
      <c r="E382" s="43"/>
    </row>
    <row r="383" spans="1:5" x14ac:dyDescent="0.2">
      <c r="A383" s="27">
        <v>123830</v>
      </c>
      <c r="B383" s="28">
        <v>9</v>
      </c>
      <c r="C383" s="29">
        <v>4389.7401842080353</v>
      </c>
      <c r="D383" s="65">
        <f t="shared" si="5"/>
        <v>4433.6375860501157</v>
      </c>
      <c r="E383" s="43"/>
    </row>
    <row r="384" spans="1:5" x14ac:dyDescent="0.2">
      <c r="A384" s="27">
        <v>123831</v>
      </c>
      <c r="B384" s="28">
        <v>3</v>
      </c>
      <c r="C384" s="29">
        <v>4617.9954286920074</v>
      </c>
      <c r="D384" s="65">
        <f t="shared" si="5"/>
        <v>4664.1753829789277</v>
      </c>
      <c r="E384" s="43"/>
    </row>
    <row r="385" spans="1:5" x14ac:dyDescent="0.2">
      <c r="A385" s="27">
        <v>123832</v>
      </c>
      <c r="B385" s="28">
        <v>3</v>
      </c>
      <c r="C385" s="29">
        <v>3162.4642460471127</v>
      </c>
      <c r="D385" s="65">
        <f t="shared" si="5"/>
        <v>3194.0888885075838</v>
      </c>
      <c r="E385" s="43"/>
    </row>
    <row r="386" spans="1:5" x14ac:dyDescent="0.2">
      <c r="A386" s="27">
        <v>123833</v>
      </c>
      <c r="B386" s="28">
        <v>5</v>
      </c>
      <c r="C386" s="29">
        <v>465.03470412850493</v>
      </c>
      <c r="D386" s="65">
        <f t="shared" si="5"/>
        <v>469.68505116978997</v>
      </c>
      <c r="E386" s="43"/>
    </row>
    <row r="387" spans="1:5" x14ac:dyDescent="0.2">
      <c r="A387" s="27">
        <v>123834</v>
      </c>
      <c r="B387" s="28">
        <v>10</v>
      </c>
      <c r="C387" s="29">
        <v>260.60568167234788</v>
      </c>
      <c r="D387" s="65">
        <f t="shared" si="5"/>
        <v>263.21173848907137</v>
      </c>
      <c r="E387" s="43"/>
    </row>
    <row r="388" spans="1:5" x14ac:dyDescent="0.2">
      <c r="A388" s="27">
        <v>123835</v>
      </c>
      <c r="B388" s="28">
        <v>2</v>
      </c>
      <c r="C388" s="29">
        <v>3368.7204939091407</v>
      </c>
      <c r="D388" s="65">
        <f t="shared" si="5"/>
        <v>3402.407698848232</v>
      </c>
      <c r="E388" s="43"/>
    </row>
    <row r="389" spans="1:5" x14ac:dyDescent="0.2">
      <c r="A389" s="27">
        <v>123836</v>
      </c>
      <c r="B389" s="28">
        <v>1</v>
      </c>
      <c r="C389" s="29">
        <v>2427.6868023107536</v>
      </c>
      <c r="D389" s="65">
        <f t="shared" si="5"/>
        <v>2451.963670333861</v>
      </c>
      <c r="E389" s="43"/>
    </row>
    <row r="390" spans="1:5" x14ac:dyDescent="0.2">
      <c r="A390" s="27">
        <v>123837</v>
      </c>
      <c r="B390" s="28">
        <v>10</v>
      </c>
      <c r="C390" s="29">
        <v>4228.8332198149183</v>
      </c>
      <c r="D390" s="65">
        <f t="shared" si="5"/>
        <v>4271.1215520130672</v>
      </c>
      <c r="E390" s="43"/>
    </row>
    <row r="391" spans="1:5" x14ac:dyDescent="0.2">
      <c r="A391" s="27">
        <v>123838</v>
      </c>
      <c r="B391" s="28">
        <v>10</v>
      </c>
      <c r="C391" s="29">
        <v>3000.5266467996962</v>
      </c>
      <c r="D391" s="65">
        <f t="shared" si="5"/>
        <v>3030.5319132676932</v>
      </c>
      <c r="E391" s="43"/>
    </row>
    <row r="392" spans="1:5" x14ac:dyDescent="0.2">
      <c r="A392" s="27">
        <v>123839</v>
      </c>
      <c r="B392" s="28">
        <v>10</v>
      </c>
      <c r="C392" s="29">
        <v>1575.9030538282047</v>
      </c>
      <c r="D392" s="65">
        <f t="shared" si="5"/>
        <v>1591.6620843664869</v>
      </c>
      <c r="E392" s="43"/>
    </row>
    <row r="393" spans="1:5" x14ac:dyDescent="0.2">
      <c r="A393" s="27">
        <v>123840</v>
      </c>
      <c r="B393" s="28">
        <v>8</v>
      </c>
      <c r="C393" s="29">
        <v>2116.4361335967651</v>
      </c>
      <c r="D393" s="65">
        <f t="shared" si="5"/>
        <v>2137.6004949327325</v>
      </c>
      <c r="E393" s="43"/>
    </row>
    <row r="394" spans="1:5" x14ac:dyDescent="0.2">
      <c r="A394" s="27">
        <v>123841</v>
      </c>
      <c r="B394" s="28">
        <v>5</v>
      </c>
      <c r="C394" s="29">
        <v>398.23437543362149</v>
      </c>
      <c r="D394" s="65">
        <f t="shared" ref="D394:D457" si="6">IF(OR(B394&gt;=1,B394&lt;=3),C394+(C394*$G$10),IF(OR(B394&gt;=4,B394&lt;=6),C394+(C394*$G$11),IF(OR(B394&gt;=7,B394&lt;=9),C394+(C394*$G$12),IF(B394=10,C394+(C394*$G$13),0))))</f>
        <v>402.21671918795772</v>
      </c>
      <c r="E394" s="43"/>
    </row>
    <row r="395" spans="1:5" x14ac:dyDescent="0.2">
      <c r="A395" s="27">
        <v>123842</v>
      </c>
      <c r="B395" s="28">
        <v>7</v>
      </c>
      <c r="C395" s="29">
        <v>1713.0986253309677</v>
      </c>
      <c r="D395" s="65">
        <f t="shared" si="6"/>
        <v>1730.2296115842773</v>
      </c>
      <c r="E395" s="43"/>
    </row>
    <row r="396" spans="1:5" x14ac:dyDescent="0.2">
      <c r="A396" s="27">
        <v>123843</v>
      </c>
      <c r="B396" s="28">
        <v>8</v>
      </c>
      <c r="C396" s="29">
        <v>888.97835898842595</v>
      </c>
      <c r="D396" s="65">
        <f t="shared" si="6"/>
        <v>897.8681425783102</v>
      </c>
      <c r="E396" s="43"/>
    </row>
    <row r="397" spans="1:5" x14ac:dyDescent="0.2">
      <c r="A397" s="27">
        <v>123844</v>
      </c>
      <c r="B397" s="28">
        <v>1</v>
      </c>
      <c r="C397" s="29">
        <v>3878.4067145259128</v>
      </c>
      <c r="D397" s="65">
        <f t="shared" si="6"/>
        <v>3917.1907816711719</v>
      </c>
      <c r="E397" s="43"/>
    </row>
    <row r="398" spans="1:5" x14ac:dyDescent="0.2">
      <c r="A398" s="27">
        <v>123845</v>
      </c>
      <c r="B398" s="28">
        <v>9</v>
      </c>
      <c r="C398" s="29">
        <v>2276.0229886686211</v>
      </c>
      <c r="D398" s="65">
        <f t="shared" si="6"/>
        <v>2298.7832185553075</v>
      </c>
      <c r="E398" s="43"/>
    </row>
    <row r="399" spans="1:5" x14ac:dyDescent="0.2">
      <c r="A399" s="27">
        <v>123846</v>
      </c>
      <c r="B399" s="28">
        <v>5</v>
      </c>
      <c r="C399" s="29">
        <v>288.28218999986444</v>
      </c>
      <c r="D399" s="65">
        <f t="shared" si="6"/>
        <v>291.16501189986309</v>
      </c>
      <c r="E399" s="43"/>
    </row>
    <row r="400" spans="1:5" x14ac:dyDescent="0.2">
      <c r="A400" s="27">
        <v>123847</v>
      </c>
      <c r="B400" s="28">
        <v>2</v>
      </c>
      <c r="C400" s="29">
        <v>2320.4593877599023</v>
      </c>
      <c r="D400" s="65">
        <f t="shared" si="6"/>
        <v>2343.6639816375014</v>
      </c>
      <c r="E400" s="43"/>
    </row>
    <row r="401" spans="1:5" x14ac:dyDescent="0.2">
      <c r="A401" s="27">
        <v>123848</v>
      </c>
      <c r="B401" s="28">
        <v>9</v>
      </c>
      <c r="C401" s="29">
        <v>1020.9005014140881</v>
      </c>
      <c r="D401" s="65">
        <f t="shared" si="6"/>
        <v>1031.109506428229</v>
      </c>
      <c r="E401" s="43"/>
    </row>
    <row r="402" spans="1:5" x14ac:dyDescent="0.2">
      <c r="A402" s="27">
        <v>123849</v>
      </c>
      <c r="B402" s="28">
        <v>6</v>
      </c>
      <c r="C402" s="29">
        <v>1703.4888774566148</v>
      </c>
      <c r="D402" s="65">
        <f t="shared" si="6"/>
        <v>1720.5237662311808</v>
      </c>
      <c r="E402" s="43"/>
    </row>
    <row r="403" spans="1:5" x14ac:dyDescent="0.2">
      <c r="A403" s="27">
        <v>123850</v>
      </c>
      <c r="B403" s="28">
        <v>2</v>
      </c>
      <c r="C403" s="29">
        <v>864.03083737679026</v>
      </c>
      <c r="D403" s="65">
        <f t="shared" si="6"/>
        <v>872.67114575055814</v>
      </c>
      <c r="E403" s="43"/>
    </row>
    <row r="404" spans="1:5" x14ac:dyDescent="0.2">
      <c r="A404" s="27">
        <v>123851</v>
      </c>
      <c r="B404" s="28">
        <v>2</v>
      </c>
      <c r="C404" s="29">
        <v>1787.9856833150775</v>
      </c>
      <c r="D404" s="65">
        <f t="shared" si="6"/>
        <v>1805.8655401482283</v>
      </c>
      <c r="E404" s="43"/>
    </row>
    <row r="405" spans="1:5" x14ac:dyDescent="0.2">
      <c r="A405" s="27">
        <v>123852</v>
      </c>
      <c r="B405" s="28">
        <v>2</v>
      </c>
      <c r="C405" s="29">
        <v>603.37352109594895</v>
      </c>
      <c r="D405" s="65">
        <f t="shared" si="6"/>
        <v>609.40725630690838</v>
      </c>
      <c r="E405" s="43"/>
    </row>
    <row r="406" spans="1:5" x14ac:dyDescent="0.2">
      <c r="A406" s="27">
        <v>123853</v>
      </c>
      <c r="B406" s="28">
        <v>3</v>
      </c>
      <c r="C406" s="29">
        <v>2217.1415068242641</v>
      </c>
      <c r="D406" s="65">
        <f t="shared" si="6"/>
        <v>2239.3129218925069</v>
      </c>
      <c r="E406" s="43"/>
    </row>
    <row r="407" spans="1:5" x14ac:dyDescent="0.2">
      <c r="A407" s="27">
        <v>123854</v>
      </c>
      <c r="B407" s="28">
        <v>10</v>
      </c>
      <c r="C407" s="29">
        <v>1275.95565690936</v>
      </c>
      <c r="D407" s="65">
        <f t="shared" si="6"/>
        <v>1288.7152134784535</v>
      </c>
      <c r="E407" s="43"/>
    </row>
    <row r="408" spans="1:5" x14ac:dyDescent="0.2">
      <c r="A408" s="27">
        <v>123855</v>
      </c>
      <c r="B408" s="28">
        <v>6</v>
      </c>
      <c r="C408" s="29">
        <v>832.4222910759504</v>
      </c>
      <c r="D408" s="65">
        <f t="shared" si="6"/>
        <v>840.74651398670994</v>
      </c>
      <c r="E408" s="43"/>
    </row>
    <row r="409" spans="1:5" x14ac:dyDescent="0.2">
      <c r="A409" s="27">
        <v>123856</v>
      </c>
      <c r="B409" s="28">
        <v>5</v>
      </c>
      <c r="C409" s="29">
        <v>1467.7503092649501</v>
      </c>
      <c r="D409" s="65">
        <f t="shared" si="6"/>
        <v>1482.4278123575996</v>
      </c>
      <c r="E409" s="43"/>
    </row>
    <row r="410" spans="1:5" x14ac:dyDescent="0.2">
      <c r="A410" s="27">
        <v>123857</v>
      </c>
      <c r="B410" s="28">
        <v>6</v>
      </c>
      <c r="C410" s="29">
        <v>4207.8618384389847</v>
      </c>
      <c r="D410" s="65">
        <f t="shared" si="6"/>
        <v>4249.9404568233749</v>
      </c>
      <c r="E410" s="43"/>
    </row>
    <row r="411" spans="1:5" x14ac:dyDescent="0.2">
      <c r="A411" s="27">
        <v>123858</v>
      </c>
      <c r="B411" s="28">
        <v>3</v>
      </c>
      <c r="C411" s="29">
        <v>4188.7945450400612</v>
      </c>
      <c r="D411" s="65">
        <f t="shared" si="6"/>
        <v>4230.6824904904615</v>
      </c>
      <c r="E411" s="43"/>
    </row>
    <row r="412" spans="1:5" x14ac:dyDescent="0.2">
      <c r="A412" s="27">
        <v>123859</v>
      </c>
      <c r="B412" s="28">
        <v>8</v>
      </c>
      <c r="C412" s="29">
        <v>313.93260966755321</v>
      </c>
      <c r="D412" s="65">
        <f t="shared" si="6"/>
        <v>317.07193576422873</v>
      </c>
      <c r="E412" s="43"/>
    </row>
    <row r="413" spans="1:5" x14ac:dyDescent="0.2">
      <c r="A413" s="27">
        <v>123860</v>
      </c>
      <c r="B413" s="28">
        <v>5</v>
      </c>
      <c r="C413" s="29">
        <v>3400.8000506679227</v>
      </c>
      <c r="D413" s="65">
        <f t="shared" si="6"/>
        <v>3434.808051174602</v>
      </c>
      <c r="E413" s="43"/>
    </row>
    <row r="414" spans="1:5" x14ac:dyDescent="0.2">
      <c r="A414" s="27">
        <v>123861</v>
      </c>
      <c r="B414" s="28">
        <v>6</v>
      </c>
      <c r="C414" s="29">
        <v>3913.282167299732</v>
      </c>
      <c r="D414" s="65">
        <f t="shared" si="6"/>
        <v>3952.4149889727291</v>
      </c>
      <c r="E414" s="43"/>
    </row>
    <row r="415" spans="1:5" x14ac:dyDescent="0.2">
      <c r="A415" s="27">
        <v>123862</v>
      </c>
      <c r="B415" s="28">
        <v>4</v>
      </c>
      <c r="C415" s="29">
        <v>2350.3570560194785</v>
      </c>
      <c r="D415" s="65">
        <f t="shared" si="6"/>
        <v>2373.8606265796734</v>
      </c>
      <c r="E415" s="43"/>
    </row>
    <row r="416" spans="1:5" x14ac:dyDescent="0.2">
      <c r="A416" s="27">
        <v>123863</v>
      </c>
      <c r="B416" s="28">
        <v>6</v>
      </c>
      <c r="C416" s="29">
        <v>3148.9964079071397</v>
      </c>
      <c r="D416" s="65">
        <f t="shared" si="6"/>
        <v>3180.486371986211</v>
      </c>
      <c r="E416" s="43"/>
    </row>
    <row r="417" spans="1:5" x14ac:dyDescent="0.2">
      <c r="A417" s="27">
        <v>123864</v>
      </c>
      <c r="B417" s="28">
        <v>6</v>
      </c>
      <c r="C417" s="29">
        <v>796.97509025637987</v>
      </c>
      <c r="D417" s="65">
        <f t="shared" si="6"/>
        <v>804.94484115894363</v>
      </c>
      <c r="E417" s="43"/>
    </row>
    <row r="418" spans="1:5" x14ac:dyDescent="0.2">
      <c r="A418" s="27">
        <v>123865</v>
      </c>
      <c r="B418" s="28">
        <v>4</v>
      </c>
      <c r="C418" s="29">
        <v>1245.773377465661</v>
      </c>
      <c r="D418" s="65">
        <f t="shared" si="6"/>
        <v>1258.2311112403177</v>
      </c>
      <c r="E418" s="43"/>
    </row>
    <row r="419" spans="1:5" x14ac:dyDescent="0.2">
      <c r="A419" s="27">
        <v>123866</v>
      </c>
      <c r="B419" s="28">
        <v>3</v>
      </c>
      <c r="C419" s="29">
        <v>1481.029339005953</v>
      </c>
      <c r="D419" s="65">
        <f t="shared" si="6"/>
        <v>1495.8396323960126</v>
      </c>
      <c r="E419" s="43"/>
    </row>
    <row r="420" spans="1:5" x14ac:dyDescent="0.2">
      <c r="A420" s="27">
        <v>123867</v>
      </c>
      <c r="B420" s="28">
        <v>1</v>
      </c>
      <c r="C420" s="29">
        <v>383.9145091476434</v>
      </c>
      <c r="D420" s="65">
        <f t="shared" si="6"/>
        <v>387.75365423911984</v>
      </c>
      <c r="E420" s="43"/>
    </row>
    <row r="421" spans="1:5" x14ac:dyDescent="0.2">
      <c r="A421" s="27">
        <v>123868</v>
      </c>
      <c r="B421" s="28">
        <v>9</v>
      </c>
      <c r="C421" s="29">
        <v>519.22688926882677</v>
      </c>
      <c r="D421" s="65">
        <f t="shared" si="6"/>
        <v>524.41915816151504</v>
      </c>
      <c r="E421" s="43"/>
    </row>
    <row r="422" spans="1:5" x14ac:dyDescent="0.2">
      <c r="A422" s="27">
        <v>123869</v>
      </c>
      <c r="B422" s="28">
        <v>9</v>
      </c>
      <c r="C422" s="29">
        <v>1568.5228176244036</v>
      </c>
      <c r="D422" s="65">
        <f t="shared" si="6"/>
        <v>1584.2080458006476</v>
      </c>
      <c r="E422" s="43"/>
    </row>
    <row r="423" spans="1:5" x14ac:dyDescent="0.2">
      <c r="A423" s="27">
        <v>123870</v>
      </c>
      <c r="B423" s="28">
        <v>9</v>
      </c>
      <c r="C423" s="29">
        <v>973.47641663961144</v>
      </c>
      <c r="D423" s="65">
        <f t="shared" si="6"/>
        <v>983.21118080600752</v>
      </c>
      <c r="E423" s="43"/>
    </row>
    <row r="424" spans="1:5" x14ac:dyDescent="0.2">
      <c r="A424" s="27">
        <v>123871</v>
      </c>
      <c r="B424" s="28">
        <v>4</v>
      </c>
      <c r="C424" s="29">
        <v>2118.9203585598857</v>
      </c>
      <c r="D424" s="65">
        <f t="shared" si="6"/>
        <v>2140.1095621454847</v>
      </c>
      <c r="E424" s="43"/>
    </row>
    <row r="425" spans="1:5" x14ac:dyDescent="0.2">
      <c r="A425" s="27">
        <v>123872</v>
      </c>
      <c r="B425" s="28">
        <v>3</v>
      </c>
      <c r="C425" s="29">
        <v>3108.7529055451137</v>
      </c>
      <c r="D425" s="65">
        <f t="shared" si="6"/>
        <v>3139.840434600565</v>
      </c>
      <c r="E425" s="43"/>
    </row>
    <row r="426" spans="1:5" x14ac:dyDescent="0.2">
      <c r="A426" s="27">
        <v>123873</v>
      </c>
      <c r="B426" s="28">
        <v>7</v>
      </c>
      <c r="C426" s="29">
        <v>4818.9646795545814</v>
      </c>
      <c r="D426" s="65">
        <f t="shared" si="6"/>
        <v>4867.1543263501271</v>
      </c>
      <c r="E426" s="43"/>
    </row>
    <row r="427" spans="1:5" x14ac:dyDescent="0.2">
      <c r="A427" s="27">
        <v>123874</v>
      </c>
      <c r="B427" s="28">
        <v>7</v>
      </c>
      <c r="C427" s="29">
        <v>1838.2814713043024</v>
      </c>
      <c r="D427" s="65">
        <f t="shared" si="6"/>
        <v>1856.6642860173454</v>
      </c>
      <c r="E427" s="43"/>
    </row>
    <row r="428" spans="1:5" x14ac:dyDescent="0.2">
      <c r="A428" s="27">
        <v>123875</v>
      </c>
      <c r="B428" s="28">
        <v>3</v>
      </c>
      <c r="C428" s="29">
        <v>94.265517408747002</v>
      </c>
      <c r="D428" s="65">
        <f t="shared" si="6"/>
        <v>95.208172582834464</v>
      </c>
      <c r="E428" s="43"/>
    </row>
    <row r="429" spans="1:5" x14ac:dyDescent="0.2">
      <c r="A429" s="27">
        <v>123876</v>
      </c>
      <c r="B429" s="28">
        <v>10</v>
      </c>
      <c r="C429" s="29">
        <v>2748.0946574195509</v>
      </c>
      <c r="D429" s="65">
        <f t="shared" si="6"/>
        <v>2775.5756039937464</v>
      </c>
      <c r="E429" s="43"/>
    </row>
    <row r="430" spans="1:5" x14ac:dyDescent="0.2">
      <c r="A430" s="27">
        <v>123877</v>
      </c>
      <c r="B430" s="28">
        <v>9</v>
      </c>
      <c r="C430" s="29">
        <v>3166.3467528416068</v>
      </c>
      <c r="D430" s="65">
        <f t="shared" si="6"/>
        <v>3198.010220370023</v>
      </c>
      <c r="E430" s="43"/>
    </row>
    <row r="431" spans="1:5" x14ac:dyDescent="0.2">
      <c r="A431" s="27">
        <v>123878</v>
      </c>
      <c r="B431" s="28">
        <v>3</v>
      </c>
      <c r="C431" s="29">
        <v>3185.2265259905143</v>
      </c>
      <c r="D431" s="65">
        <f t="shared" si="6"/>
        <v>3217.0787912504193</v>
      </c>
      <c r="E431" s="43"/>
    </row>
    <row r="432" spans="1:5" x14ac:dyDescent="0.2">
      <c r="A432" s="27">
        <v>123879</v>
      </c>
      <c r="B432" s="28">
        <v>1</v>
      </c>
      <c r="C432" s="29">
        <v>2388.9755209781069</v>
      </c>
      <c r="D432" s="65">
        <f t="shared" si="6"/>
        <v>2412.865276187888</v>
      </c>
      <c r="E432" s="43"/>
    </row>
    <row r="433" spans="1:5" x14ac:dyDescent="0.2">
      <c r="A433" s="27">
        <v>123880</v>
      </c>
      <c r="B433" s="28">
        <v>3</v>
      </c>
      <c r="C433" s="29">
        <v>3801.1742531840932</v>
      </c>
      <c r="D433" s="65">
        <f t="shared" si="6"/>
        <v>3839.185995715934</v>
      </c>
      <c r="E433" s="43"/>
    </row>
    <row r="434" spans="1:5" x14ac:dyDescent="0.2">
      <c r="A434" s="27">
        <v>123881</v>
      </c>
      <c r="B434" s="28">
        <v>4</v>
      </c>
      <c r="C434" s="29">
        <v>509.90169425243704</v>
      </c>
      <c r="D434" s="65">
        <f t="shared" si="6"/>
        <v>515.00071119496135</v>
      </c>
      <c r="E434" s="43"/>
    </row>
    <row r="435" spans="1:5" x14ac:dyDescent="0.2">
      <c r="A435" s="27">
        <v>123882</v>
      </c>
      <c r="B435" s="28">
        <v>8</v>
      </c>
      <c r="C435" s="29">
        <v>4917.9771170648864</v>
      </c>
      <c r="D435" s="65">
        <f t="shared" si="6"/>
        <v>4967.156888235535</v>
      </c>
      <c r="E435" s="43"/>
    </row>
    <row r="436" spans="1:5" x14ac:dyDescent="0.2">
      <c r="A436" s="27">
        <v>123883</v>
      </c>
      <c r="B436" s="28">
        <v>1</v>
      </c>
      <c r="C436" s="29">
        <v>785.95472376713826</v>
      </c>
      <c r="D436" s="65">
        <f t="shared" si="6"/>
        <v>793.8142710048096</v>
      </c>
      <c r="E436" s="43"/>
    </row>
    <row r="437" spans="1:5" x14ac:dyDescent="0.2">
      <c r="A437" s="27">
        <v>123884</v>
      </c>
      <c r="B437" s="28">
        <v>7</v>
      </c>
      <c r="C437" s="29">
        <v>1564.4770715531786</v>
      </c>
      <c r="D437" s="65">
        <f t="shared" si="6"/>
        <v>1580.1218422687105</v>
      </c>
      <c r="E437" s="43"/>
    </row>
    <row r="438" spans="1:5" x14ac:dyDescent="0.2">
      <c r="A438" s="27">
        <v>123885</v>
      </c>
      <c r="B438" s="28">
        <v>2</v>
      </c>
      <c r="C438" s="29">
        <v>4739.8949029703244</v>
      </c>
      <c r="D438" s="65">
        <f t="shared" si="6"/>
        <v>4787.293852000028</v>
      </c>
      <c r="E438" s="43"/>
    </row>
    <row r="439" spans="1:5" x14ac:dyDescent="0.2">
      <c r="A439" s="27">
        <v>123886</v>
      </c>
      <c r="B439" s="28">
        <v>10</v>
      </c>
      <c r="C439" s="29">
        <v>2056.1738376848562</v>
      </c>
      <c r="D439" s="65">
        <f t="shared" si="6"/>
        <v>2076.7355760617047</v>
      </c>
      <c r="E439" s="43"/>
    </row>
    <row r="440" spans="1:5" x14ac:dyDescent="0.2">
      <c r="A440" s="27">
        <v>123887</v>
      </c>
      <c r="B440" s="28">
        <v>10</v>
      </c>
      <c r="C440" s="29">
        <v>2977.9044434210045</v>
      </c>
      <c r="D440" s="65">
        <f t="shared" si="6"/>
        <v>3007.6834878552145</v>
      </c>
      <c r="E440" s="43"/>
    </row>
    <row r="441" spans="1:5" x14ac:dyDescent="0.2">
      <c r="A441" s="27">
        <v>123888</v>
      </c>
      <c r="B441" s="28">
        <v>8</v>
      </c>
      <c r="C441" s="29">
        <v>4882.5904968377372</v>
      </c>
      <c r="D441" s="65">
        <f t="shared" si="6"/>
        <v>4931.4164018061147</v>
      </c>
      <c r="E441" s="43"/>
    </row>
    <row r="442" spans="1:5" x14ac:dyDescent="0.2">
      <c r="A442" s="27">
        <v>123889</v>
      </c>
      <c r="B442" s="28">
        <v>3</v>
      </c>
      <c r="C442" s="29">
        <v>3594.7282308824801</v>
      </c>
      <c r="D442" s="65">
        <f t="shared" si="6"/>
        <v>3630.6755131913051</v>
      </c>
      <c r="E442" s="43"/>
    </row>
    <row r="443" spans="1:5" x14ac:dyDescent="0.2">
      <c r="A443" s="27">
        <v>123890</v>
      </c>
      <c r="B443" s="28">
        <v>9</v>
      </c>
      <c r="C443" s="29">
        <v>2721.4680881000795</v>
      </c>
      <c r="D443" s="65">
        <f t="shared" si="6"/>
        <v>2748.6827689810802</v>
      </c>
      <c r="E443" s="43"/>
    </row>
    <row r="444" spans="1:5" x14ac:dyDescent="0.2">
      <c r="A444" s="27">
        <v>123891</v>
      </c>
      <c r="B444" s="28">
        <v>8</v>
      </c>
      <c r="C444" s="29">
        <v>1533.6182499835149</v>
      </c>
      <c r="D444" s="65">
        <f t="shared" si="6"/>
        <v>1548.95443248335</v>
      </c>
      <c r="E444" s="43"/>
    </row>
    <row r="445" spans="1:5" x14ac:dyDescent="0.2">
      <c r="A445" s="27">
        <v>123892</v>
      </c>
      <c r="B445" s="28">
        <v>9</v>
      </c>
      <c r="C445" s="29">
        <v>2594.489052362283</v>
      </c>
      <c r="D445" s="65">
        <f t="shared" si="6"/>
        <v>2620.4339428859057</v>
      </c>
      <c r="E445" s="43"/>
    </row>
    <row r="446" spans="1:5" x14ac:dyDescent="0.2">
      <c r="A446" s="27">
        <v>123893</v>
      </c>
      <c r="B446" s="28">
        <v>7</v>
      </c>
      <c r="C446" s="29">
        <v>1799.3623718615581</v>
      </c>
      <c r="D446" s="65">
        <f t="shared" si="6"/>
        <v>1817.3559955801736</v>
      </c>
      <c r="E446" s="43"/>
    </row>
    <row r="447" spans="1:5" x14ac:dyDescent="0.2">
      <c r="A447" s="27">
        <v>123894</v>
      </c>
      <c r="B447" s="28">
        <v>1</v>
      </c>
      <c r="C447" s="29">
        <v>1637.3834362459893</v>
      </c>
      <c r="D447" s="65">
        <f t="shared" si="6"/>
        <v>1653.7572706084493</v>
      </c>
      <c r="E447" s="43"/>
    </row>
    <row r="448" spans="1:5" x14ac:dyDescent="0.2">
      <c r="A448" s="27">
        <v>123895</v>
      </c>
      <c r="B448" s="28">
        <v>8</v>
      </c>
      <c r="C448" s="29">
        <v>3304.2033141672177</v>
      </c>
      <c r="D448" s="65">
        <f t="shared" si="6"/>
        <v>3337.2453473088899</v>
      </c>
      <c r="E448" s="43"/>
    </row>
    <row r="449" spans="1:5" x14ac:dyDescent="0.2">
      <c r="A449" s="27">
        <v>123896</v>
      </c>
      <c r="B449" s="28">
        <v>1</v>
      </c>
      <c r="C449" s="29">
        <v>2706.1651123423449</v>
      </c>
      <c r="D449" s="65">
        <f t="shared" si="6"/>
        <v>2733.2267634657683</v>
      </c>
      <c r="E449" s="43"/>
    </row>
    <row r="450" spans="1:5" x14ac:dyDescent="0.2">
      <c r="A450" s="27">
        <v>123897</v>
      </c>
      <c r="B450" s="28">
        <v>4</v>
      </c>
      <c r="C450" s="29">
        <v>4957.4024569913799</v>
      </c>
      <c r="D450" s="65">
        <f t="shared" si="6"/>
        <v>5006.9764815612934</v>
      </c>
      <c r="E450" s="43"/>
    </row>
    <row r="451" spans="1:5" x14ac:dyDescent="0.2">
      <c r="A451" s="27">
        <v>123898</v>
      </c>
      <c r="B451" s="28">
        <v>2</v>
      </c>
      <c r="C451" s="29">
        <v>2226.7488817286417</v>
      </c>
      <c r="D451" s="65">
        <f t="shared" si="6"/>
        <v>2249.0163705459281</v>
      </c>
      <c r="E451" s="43"/>
    </row>
    <row r="452" spans="1:5" x14ac:dyDescent="0.2">
      <c r="A452" s="27">
        <v>123899</v>
      </c>
      <c r="B452" s="28">
        <v>5</v>
      </c>
      <c r="C452" s="29">
        <v>4218.1213841647213</v>
      </c>
      <c r="D452" s="65">
        <f t="shared" si="6"/>
        <v>4260.3025980063685</v>
      </c>
      <c r="E452" s="43"/>
    </row>
    <row r="453" spans="1:5" x14ac:dyDescent="0.2">
      <c r="A453" s="27">
        <v>123900</v>
      </c>
      <c r="B453" s="28">
        <v>6</v>
      </c>
      <c r="C453" s="29">
        <v>4139.9207297000476</v>
      </c>
      <c r="D453" s="65">
        <f t="shared" si="6"/>
        <v>4181.319936997048</v>
      </c>
      <c r="E453" s="43"/>
    </row>
    <row r="454" spans="1:5" x14ac:dyDescent="0.2">
      <c r="A454" s="27">
        <v>123901</v>
      </c>
      <c r="B454" s="28">
        <v>4</v>
      </c>
      <c r="C454" s="29">
        <v>767.54742752567972</v>
      </c>
      <c r="D454" s="65">
        <f t="shared" si="6"/>
        <v>775.22290180093648</v>
      </c>
      <c r="E454" s="43"/>
    </row>
    <row r="455" spans="1:5" x14ac:dyDescent="0.2">
      <c r="A455" s="27">
        <v>123902</v>
      </c>
      <c r="B455" s="28">
        <v>1</v>
      </c>
      <c r="C455" s="29">
        <v>335.98522680251762</v>
      </c>
      <c r="D455" s="65">
        <f t="shared" si="6"/>
        <v>339.34507907054279</v>
      </c>
      <c r="E455" s="43"/>
    </row>
    <row r="456" spans="1:5" x14ac:dyDescent="0.2">
      <c r="A456" s="27">
        <v>123903</v>
      </c>
      <c r="B456" s="28">
        <v>10</v>
      </c>
      <c r="C456" s="29">
        <v>1161.7227726531721</v>
      </c>
      <c r="D456" s="65">
        <f t="shared" si="6"/>
        <v>1173.3400003797037</v>
      </c>
      <c r="E456" s="43"/>
    </row>
    <row r="457" spans="1:5" x14ac:dyDescent="0.2">
      <c r="A457" s="27">
        <v>123904</v>
      </c>
      <c r="B457" s="28">
        <v>6</v>
      </c>
      <c r="C457" s="29">
        <v>1558.9150888680026</v>
      </c>
      <c r="D457" s="65">
        <f t="shared" si="6"/>
        <v>1574.5042397566826</v>
      </c>
      <c r="E457" s="43"/>
    </row>
    <row r="458" spans="1:5" x14ac:dyDescent="0.2">
      <c r="A458" s="27">
        <v>123905</v>
      </c>
      <c r="B458" s="28">
        <v>8</v>
      </c>
      <c r="C458" s="29">
        <v>4660.4726891445744</v>
      </c>
      <c r="D458" s="65">
        <f t="shared" ref="D458:D521" si="7">IF(OR(B458&gt;=1,B458&lt;=3),C458+(C458*$G$10),IF(OR(B458&gt;=4,B458&lt;=6),C458+(C458*$G$11),IF(OR(B458&gt;=7,B458&lt;=9),C458+(C458*$G$12),IF(B458=10,C458+(C458*$G$13),0))))</f>
        <v>4707.0774160360197</v>
      </c>
      <c r="E458" s="43"/>
    </row>
    <row r="459" spans="1:5" x14ac:dyDescent="0.2">
      <c r="A459" s="27">
        <v>123906</v>
      </c>
      <c r="B459" s="28">
        <v>10</v>
      </c>
      <c r="C459" s="29">
        <v>4348.1930391700589</v>
      </c>
      <c r="D459" s="65">
        <f t="shared" si="7"/>
        <v>4391.6749695617591</v>
      </c>
      <c r="E459" s="43"/>
    </row>
    <row r="460" spans="1:5" x14ac:dyDescent="0.2">
      <c r="A460" s="27">
        <v>123907</v>
      </c>
      <c r="B460" s="28">
        <v>5</v>
      </c>
      <c r="C460" s="29">
        <v>3470.9593277710183</v>
      </c>
      <c r="D460" s="65">
        <f t="shared" si="7"/>
        <v>3505.6689210487284</v>
      </c>
      <c r="E460" s="43"/>
    </row>
    <row r="461" spans="1:5" x14ac:dyDescent="0.2">
      <c r="A461" s="27">
        <v>123908</v>
      </c>
      <c r="B461" s="28">
        <v>6</v>
      </c>
      <c r="C461" s="29">
        <v>836.71869711106513</v>
      </c>
      <c r="D461" s="65">
        <f t="shared" si="7"/>
        <v>845.08588408217577</v>
      </c>
      <c r="E461" s="43"/>
    </row>
    <row r="462" spans="1:5" x14ac:dyDescent="0.2">
      <c r="A462" s="27">
        <v>123909</v>
      </c>
      <c r="B462" s="28">
        <v>5</v>
      </c>
      <c r="C462" s="29">
        <v>2599.0001103448844</v>
      </c>
      <c r="D462" s="65">
        <f t="shared" si="7"/>
        <v>2624.9901114483332</v>
      </c>
      <c r="E462" s="43"/>
    </row>
    <row r="463" spans="1:5" x14ac:dyDescent="0.2">
      <c r="A463" s="27">
        <v>123910</v>
      </c>
      <c r="B463" s="28">
        <v>6</v>
      </c>
      <c r="C463" s="29">
        <v>4812.8034176876436</v>
      </c>
      <c r="D463" s="65">
        <f t="shared" si="7"/>
        <v>4860.9314518645197</v>
      </c>
      <c r="E463" s="43"/>
    </row>
    <row r="464" spans="1:5" x14ac:dyDescent="0.2">
      <c r="A464" s="27">
        <v>123911</v>
      </c>
      <c r="B464" s="28">
        <v>10</v>
      </c>
      <c r="C464" s="29">
        <v>3731.1634424618355</v>
      </c>
      <c r="D464" s="65">
        <f t="shared" si="7"/>
        <v>3768.4750768864537</v>
      </c>
      <c r="E464" s="43"/>
    </row>
    <row r="465" spans="1:5" x14ac:dyDescent="0.2">
      <c r="A465" s="27">
        <v>123912</v>
      </c>
      <c r="B465" s="28">
        <v>1</v>
      </c>
      <c r="C465" s="29">
        <v>4870.9575937727786</v>
      </c>
      <c r="D465" s="65">
        <f t="shared" si="7"/>
        <v>4919.6671697105066</v>
      </c>
      <c r="E465" s="43"/>
    </row>
    <row r="466" spans="1:5" x14ac:dyDescent="0.2">
      <c r="A466" s="27">
        <v>123913</v>
      </c>
      <c r="B466" s="28">
        <v>4</v>
      </c>
      <c r="C466" s="29">
        <v>1440.1603016590748</v>
      </c>
      <c r="D466" s="65">
        <f t="shared" si="7"/>
        <v>1454.5619046756656</v>
      </c>
      <c r="E466" s="43"/>
    </row>
    <row r="467" spans="1:5" x14ac:dyDescent="0.2">
      <c r="A467" s="27">
        <v>123914</v>
      </c>
      <c r="B467" s="28">
        <v>9</v>
      </c>
      <c r="C467" s="29">
        <v>1043.7209576725038</v>
      </c>
      <c r="D467" s="65">
        <f t="shared" si="7"/>
        <v>1054.1581672492289</v>
      </c>
      <c r="E467" s="43"/>
    </row>
    <row r="468" spans="1:5" x14ac:dyDescent="0.2">
      <c r="A468" s="27">
        <v>123915</v>
      </c>
      <c r="B468" s="28">
        <v>10</v>
      </c>
      <c r="C468" s="29">
        <v>1896.9541885711915</v>
      </c>
      <c r="D468" s="65">
        <f t="shared" si="7"/>
        <v>1915.9237304569033</v>
      </c>
      <c r="E468" s="43"/>
    </row>
    <row r="469" spans="1:5" x14ac:dyDescent="0.2">
      <c r="A469" s="27">
        <v>123916</v>
      </c>
      <c r="B469" s="28">
        <v>7</v>
      </c>
      <c r="C469" s="29">
        <v>2127.6693126146597</v>
      </c>
      <c r="D469" s="65">
        <f t="shared" si="7"/>
        <v>2148.9460057408064</v>
      </c>
      <c r="E469" s="43"/>
    </row>
    <row r="470" spans="1:5" x14ac:dyDescent="0.2">
      <c r="A470" s="27">
        <v>123917</v>
      </c>
      <c r="B470" s="28">
        <v>5</v>
      </c>
      <c r="C470" s="29">
        <v>4332.6617487335925</v>
      </c>
      <c r="D470" s="65">
        <f t="shared" si="7"/>
        <v>4375.9883662209286</v>
      </c>
      <c r="E470" s="43"/>
    </row>
    <row r="471" spans="1:5" x14ac:dyDescent="0.2">
      <c r="A471" s="27">
        <v>123918</v>
      </c>
      <c r="B471" s="28">
        <v>7</v>
      </c>
      <c r="C471" s="29">
        <v>2130.4628883768182</v>
      </c>
      <c r="D471" s="65">
        <f t="shared" si="7"/>
        <v>2151.7675172605864</v>
      </c>
      <c r="E471" s="43"/>
    </row>
    <row r="472" spans="1:5" x14ac:dyDescent="0.2">
      <c r="A472" s="27">
        <v>123919</v>
      </c>
      <c r="B472" s="28">
        <v>8</v>
      </c>
      <c r="C472" s="29">
        <v>1183.7973554514181</v>
      </c>
      <c r="D472" s="65">
        <f t="shared" si="7"/>
        <v>1195.6353290059324</v>
      </c>
      <c r="E472" s="43"/>
    </row>
    <row r="473" spans="1:5" x14ac:dyDescent="0.2">
      <c r="A473" s="27">
        <v>123920</v>
      </c>
      <c r="B473" s="28">
        <v>9</v>
      </c>
      <c r="C473" s="29">
        <v>1286.5418147190155</v>
      </c>
      <c r="D473" s="65">
        <f t="shared" si="7"/>
        <v>1299.4072328662057</v>
      </c>
      <c r="E473" s="43"/>
    </row>
    <row r="474" spans="1:5" x14ac:dyDescent="0.2">
      <c r="A474" s="27">
        <v>123921</v>
      </c>
      <c r="B474" s="28">
        <v>5</v>
      </c>
      <c r="C474" s="29">
        <v>3226.7823955620324</v>
      </c>
      <c r="D474" s="65">
        <f t="shared" si="7"/>
        <v>3259.0502195176527</v>
      </c>
      <c r="E474" s="43"/>
    </row>
    <row r="475" spans="1:5" x14ac:dyDescent="0.2">
      <c r="A475" s="27">
        <v>123922</v>
      </c>
      <c r="B475" s="28">
        <v>4</v>
      </c>
      <c r="C475" s="29">
        <v>849.42166249827528</v>
      </c>
      <c r="D475" s="65">
        <f t="shared" si="7"/>
        <v>857.91587912325804</v>
      </c>
      <c r="E475" s="43"/>
    </row>
    <row r="476" spans="1:5" x14ac:dyDescent="0.2">
      <c r="A476" s="27">
        <v>123923</v>
      </c>
      <c r="B476" s="28">
        <v>10</v>
      </c>
      <c r="C476" s="29">
        <v>4449.1184998129011</v>
      </c>
      <c r="D476" s="65">
        <f t="shared" si="7"/>
        <v>4493.6096848110301</v>
      </c>
      <c r="E476" s="43"/>
    </row>
    <row r="477" spans="1:5" x14ac:dyDescent="0.2">
      <c r="A477" s="27">
        <v>123924</v>
      </c>
      <c r="B477" s="28">
        <v>4</v>
      </c>
      <c r="C477" s="29">
        <v>4616.4741353731606</v>
      </c>
      <c r="D477" s="65">
        <f t="shared" si="7"/>
        <v>4662.6388767268918</v>
      </c>
      <c r="E477" s="43"/>
    </row>
    <row r="478" spans="1:5" x14ac:dyDescent="0.2">
      <c r="A478" s="27">
        <v>123925</v>
      </c>
      <c r="B478" s="28">
        <v>2</v>
      </c>
      <c r="C478" s="29">
        <v>4910.2494490515601</v>
      </c>
      <c r="D478" s="65">
        <f t="shared" si="7"/>
        <v>4959.3519435420758</v>
      </c>
      <c r="E478" s="43"/>
    </row>
    <row r="479" spans="1:5" x14ac:dyDescent="0.2">
      <c r="A479" s="27">
        <v>123926</v>
      </c>
      <c r="B479" s="28">
        <v>7</v>
      </c>
      <c r="C479" s="29">
        <v>3369.1939328427911</v>
      </c>
      <c r="D479" s="65">
        <f t="shared" si="7"/>
        <v>3402.885872171219</v>
      </c>
      <c r="E479" s="43"/>
    </row>
    <row r="480" spans="1:5" x14ac:dyDescent="0.2">
      <c r="A480" s="27">
        <v>123927</v>
      </c>
      <c r="B480" s="28">
        <v>9</v>
      </c>
      <c r="C480" s="29">
        <v>875.40093258658419</v>
      </c>
      <c r="D480" s="65">
        <f t="shared" si="7"/>
        <v>884.15494191245</v>
      </c>
      <c r="E480" s="43"/>
    </row>
    <row r="481" spans="1:5" x14ac:dyDescent="0.2">
      <c r="A481" s="27">
        <v>123928</v>
      </c>
      <c r="B481" s="28">
        <v>7</v>
      </c>
      <c r="C481" s="29">
        <v>1213.7072361198032</v>
      </c>
      <c r="D481" s="65">
        <f t="shared" si="7"/>
        <v>1225.8443084810012</v>
      </c>
      <c r="E481" s="43"/>
    </row>
    <row r="482" spans="1:5" x14ac:dyDescent="0.2">
      <c r="A482" s="27">
        <v>123929</v>
      </c>
      <c r="B482" s="28">
        <v>6</v>
      </c>
      <c r="C482" s="29">
        <v>4081.066802997263</v>
      </c>
      <c r="D482" s="65">
        <f t="shared" si="7"/>
        <v>4121.8774710272355</v>
      </c>
      <c r="E482" s="43"/>
    </row>
    <row r="483" spans="1:5" x14ac:dyDescent="0.2">
      <c r="A483" s="27">
        <v>123930</v>
      </c>
      <c r="B483" s="28">
        <v>10</v>
      </c>
      <c r="C483" s="29">
        <v>1490.9911853989408</v>
      </c>
      <c r="D483" s="65">
        <f t="shared" si="7"/>
        <v>1505.9010972529302</v>
      </c>
      <c r="E483" s="43"/>
    </row>
    <row r="484" spans="1:5" x14ac:dyDescent="0.2">
      <c r="A484" s="27">
        <v>123931</v>
      </c>
      <c r="B484" s="28">
        <v>1</v>
      </c>
      <c r="C484" s="29">
        <v>341.15002099433855</v>
      </c>
      <c r="D484" s="65">
        <f t="shared" si="7"/>
        <v>344.56152120428192</v>
      </c>
      <c r="E484" s="43"/>
    </row>
    <row r="485" spans="1:5" x14ac:dyDescent="0.2">
      <c r="A485" s="27">
        <v>123932</v>
      </c>
      <c r="B485" s="28">
        <v>10</v>
      </c>
      <c r="C485" s="29">
        <v>3167.1198976703995</v>
      </c>
      <c r="D485" s="65">
        <f t="shared" si="7"/>
        <v>3198.7910966471036</v>
      </c>
      <c r="E485" s="43"/>
    </row>
    <row r="486" spans="1:5" x14ac:dyDescent="0.2">
      <c r="A486" s="27">
        <v>123933</v>
      </c>
      <c r="B486" s="28">
        <v>6</v>
      </c>
      <c r="C486" s="29">
        <v>702.79100752445481</v>
      </c>
      <c r="D486" s="65">
        <f t="shared" si="7"/>
        <v>709.81891759969938</v>
      </c>
      <c r="E486" s="43"/>
    </row>
    <row r="487" spans="1:5" x14ac:dyDescent="0.2">
      <c r="A487" s="27">
        <v>123934</v>
      </c>
      <c r="B487" s="28">
        <v>10</v>
      </c>
      <c r="C487" s="29">
        <v>3616.1944970988216</v>
      </c>
      <c r="D487" s="65">
        <f t="shared" si="7"/>
        <v>3652.3564420698099</v>
      </c>
      <c r="E487" s="43"/>
    </row>
    <row r="488" spans="1:5" x14ac:dyDescent="0.2">
      <c r="A488" s="27">
        <v>123935</v>
      </c>
      <c r="B488" s="28">
        <v>4</v>
      </c>
      <c r="C488" s="29">
        <v>1997.002297067213</v>
      </c>
      <c r="D488" s="65">
        <f t="shared" si="7"/>
        <v>2016.9723200378851</v>
      </c>
      <c r="E488" s="43"/>
    </row>
    <row r="489" spans="1:5" x14ac:dyDescent="0.2">
      <c r="A489" s="27">
        <v>123936</v>
      </c>
      <c r="B489" s="28">
        <v>2</v>
      </c>
      <c r="C489" s="29">
        <v>1210.2576486403693</v>
      </c>
      <c r="D489" s="65">
        <f t="shared" si="7"/>
        <v>1222.360225126773</v>
      </c>
      <c r="E489" s="43"/>
    </row>
    <row r="490" spans="1:5" x14ac:dyDescent="0.2">
      <c r="A490" s="27">
        <v>123937</v>
      </c>
      <c r="B490" s="28">
        <v>8</v>
      </c>
      <c r="C490" s="29">
        <v>3353.5437962171509</v>
      </c>
      <c r="D490" s="65">
        <f t="shared" si="7"/>
        <v>3387.0792341793226</v>
      </c>
      <c r="E490" s="43"/>
    </row>
    <row r="491" spans="1:5" x14ac:dyDescent="0.2">
      <c r="A491" s="27">
        <v>123938</v>
      </c>
      <c r="B491" s="28">
        <v>10</v>
      </c>
      <c r="C491" s="29">
        <v>3172.5177587614517</v>
      </c>
      <c r="D491" s="65">
        <f t="shared" si="7"/>
        <v>3204.242936349066</v>
      </c>
      <c r="E491" s="43"/>
    </row>
    <row r="492" spans="1:5" x14ac:dyDescent="0.2">
      <c r="A492" s="27">
        <v>123939</v>
      </c>
      <c r="B492" s="28">
        <v>1</v>
      </c>
      <c r="C492" s="29">
        <v>900.32744962414836</v>
      </c>
      <c r="D492" s="65">
        <f t="shared" si="7"/>
        <v>909.33072412038985</v>
      </c>
      <c r="E492" s="43"/>
    </row>
    <row r="493" spans="1:5" x14ac:dyDescent="0.2">
      <c r="A493" s="27">
        <v>123940</v>
      </c>
      <c r="B493" s="28">
        <v>2</v>
      </c>
      <c r="C493" s="29">
        <v>440.36693742486756</v>
      </c>
      <c r="D493" s="65">
        <f t="shared" si="7"/>
        <v>444.77060679911625</v>
      </c>
      <c r="E493" s="43"/>
    </row>
    <row r="494" spans="1:5" x14ac:dyDescent="0.2">
      <c r="A494" s="27">
        <v>123941</v>
      </c>
      <c r="B494" s="28">
        <v>10</v>
      </c>
      <c r="C494" s="29">
        <v>3653.8421476364347</v>
      </c>
      <c r="D494" s="65">
        <f t="shared" si="7"/>
        <v>3690.3805691127991</v>
      </c>
      <c r="E494" s="43"/>
    </row>
    <row r="495" spans="1:5" x14ac:dyDescent="0.2">
      <c r="A495" s="27">
        <v>123942</v>
      </c>
      <c r="B495" s="28">
        <v>3</v>
      </c>
      <c r="C495" s="29">
        <v>3980.5108652018771</v>
      </c>
      <c r="D495" s="65">
        <f t="shared" si="7"/>
        <v>4020.3159738538957</v>
      </c>
      <c r="E495" s="43"/>
    </row>
    <row r="496" spans="1:5" x14ac:dyDescent="0.2">
      <c r="A496" s="27">
        <v>123943</v>
      </c>
      <c r="B496" s="28">
        <v>5</v>
      </c>
      <c r="C496" s="29">
        <v>198.34272231597618</v>
      </c>
      <c r="D496" s="65">
        <f t="shared" si="7"/>
        <v>200.32614953913594</v>
      </c>
      <c r="E496" s="43"/>
    </row>
    <row r="497" spans="1:5" x14ac:dyDescent="0.2">
      <c r="A497" s="27">
        <v>123944</v>
      </c>
      <c r="B497" s="28">
        <v>7</v>
      </c>
      <c r="C497" s="29">
        <v>4491.3085946158553</v>
      </c>
      <c r="D497" s="65">
        <f t="shared" si="7"/>
        <v>4536.2216805620137</v>
      </c>
      <c r="E497" s="43"/>
    </row>
    <row r="498" spans="1:5" x14ac:dyDescent="0.2">
      <c r="A498" s="27">
        <v>123945</v>
      </c>
      <c r="B498" s="28">
        <v>10</v>
      </c>
      <c r="C498" s="29">
        <v>39.551438101478041</v>
      </c>
      <c r="D498" s="65">
        <f t="shared" si="7"/>
        <v>39.946952482492819</v>
      </c>
      <c r="E498" s="43"/>
    </row>
    <row r="499" spans="1:5" x14ac:dyDescent="0.2">
      <c r="A499" s="27">
        <v>123946</v>
      </c>
      <c r="B499" s="28">
        <v>7</v>
      </c>
      <c r="C499" s="29">
        <v>330.31085596559427</v>
      </c>
      <c r="D499" s="65">
        <f t="shared" si="7"/>
        <v>333.6139645252502</v>
      </c>
      <c r="E499" s="43"/>
    </row>
    <row r="500" spans="1:5" x14ac:dyDescent="0.2">
      <c r="A500" s="27">
        <v>123947</v>
      </c>
      <c r="B500" s="28">
        <v>2</v>
      </c>
      <c r="C500" s="29">
        <v>4450.0838688377935</v>
      </c>
      <c r="D500" s="65">
        <f t="shared" si="7"/>
        <v>4494.5847075261718</v>
      </c>
      <c r="E500" s="43"/>
    </row>
    <row r="501" spans="1:5" x14ac:dyDescent="0.2">
      <c r="A501" s="27">
        <v>123948</v>
      </c>
      <c r="B501" s="28">
        <v>8</v>
      </c>
      <c r="C501" s="29">
        <v>3385.4386975734487</v>
      </c>
      <c r="D501" s="65">
        <f t="shared" si="7"/>
        <v>3419.2930845491833</v>
      </c>
      <c r="E501" s="43"/>
    </row>
    <row r="502" spans="1:5" x14ac:dyDescent="0.2">
      <c r="A502" s="27">
        <v>123949</v>
      </c>
      <c r="B502" s="28">
        <v>9</v>
      </c>
      <c r="C502" s="29">
        <v>4399.4836374806609</v>
      </c>
      <c r="D502" s="65">
        <f t="shared" si="7"/>
        <v>4443.4784738554672</v>
      </c>
      <c r="E502" s="43"/>
    </row>
    <row r="503" spans="1:5" x14ac:dyDescent="0.2">
      <c r="A503" s="27">
        <v>123950</v>
      </c>
      <c r="B503" s="28">
        <v>8</v>
      </c>
      <c r="C503" s="29">
        <v>4911.2455807593406</v>
      </c>
      <c r="D503" s="65">
        <f t="shared" si="7"/>
        <v>4960.3580365669341</v>
      </c>
      <c r="E503" s="43"/>
    </row>
    <row r="504" spans="1:5" x14ac:dyDescent="0.2">
      <c r="A504" s="27">
        <v>123951</v>
      </c>
      <c r="B504" s="28">
        <v>7</v>
      </c>
      <c r="C504" s="29">
        <v>4337.5271979004947</v>
      </c>
      <c r="D504" s="65">
        <f t="shared" si="7"/>
        <v>4380.9024698794992</v>
      </c>
      <c r="E504" s="43"/>
    </row>
    <row r="505" spans="1:5" x14ac:dyDescent="0.2">
      <c r="A505" s="27">
        <v>123952</v>
      </c>
      <c r="B505" s="28">
        <v>1</v>
      </c>
      <c r="C505" s="29">
        <v>2101.9530487931879</v>
      </c>
      <c r="D505" s="65">
        <f t="shared" si="7"/>
        <v>2122.9725792811196</v>
      </c>
      <c r="E505" s="43"/>
    </row>
    <row r="506" spans="1:5" x14ac:dyDescent="0.2">
      <c r="A506" s="27">
        <v>123953</v>
      </c>
      <c r="B506" s="28">
        <v>1</v>
      </c>
      <c r="C506" s="29">
        <v>4706.3481639393949</v>
      </c>
      <c r="D506" s="65">
        <f t="shared" si="7"/>
        <v>4753.4116455787889</v>
      </c>
      <c r="E506" s="43"/>
    </row>
    <row r="507" spans="1:5" x14ac:dyDescent="0.2">
      <c r="A507" s="27">
        <v>123954</v>
      </c>
      <c r="B507" s="28">
        <v>4</v>
      </c>
      <c r="C507" s="29">
        <v>1259.9174944673596</v>
      </c>
      <c r="D507" s="65">
        <f t="shared" si="7"/>
        <v>1272.5166694120333</v>
      </c>
      <c r="E507" s="43"/>
    </row>
    <row r="508" spans="1:5" x14ac:dyDescent="0.2">
      <c r="A508" s="27">
        <v>123955</v>
      </c>
      <c r="B508" s="28">
        <v>10</v>
      </c>
      <c r="C508" s="29">
        <v>1981.4889810095171</v>
      </c>
      <c r="D508" s="65">
        <f t="shared" si="7"/>
        <v>2001.3038708196123</v>
      </c>
      <c r="E508" s="43"/>
    </row>
    <row r="509" spans="1:5" x14ac:dyDescent="0.2">
      <c r="A509" s="27">
        <v>123956</v>
      </c>
      <c r="B509" s="28">
        <v>9</v>
      </c>
      <c r="C509" s="29">
        <v>1453.6121427533865</v>
      </c>
      <c r="D509" s="65">
        <f t="shared" si="7"/>
        <v>1468.1482641809203</v>
      </c>
      <c r="E509" s="43"/>
    </row>
    <row r="510" spans="1:5" x14ac:dyDescent="0.2">
      <c r="A510" s="27">
        <v>123957</v>
      </c>
      <c r="B510" s="28">
        <v>7</v>
      </c>
      <c r="C510" s="29">
        <v>4696.6089987926644</v>
      </c>
      <c r="D510" s="65">
        <f t="shared" si="7"/>
        <v>4743.5750887805907</v>
      </c>
      <c r="E510" s="43"/>
    </row>
    <row r="511" spans="1:5" x14ac:dyDescent="0.2">
      <c r="A511" s="27">
        <v>123958</v>
      </c>
      <c r="B511" s="28">
        <v>5</v>
      </c>
      <c r="C511" s="29">
        <v>3804.9730143568672</v>
      </c>
      <c r="D511" s="65">
        <f t="shared" si="7"/>
        <v>3843.0227445004357</v>
      </c>
      <c r="E511" s="43"/>
    </row>
    <row r="512" spans="1:5" x14ac:dyDescent="0.2">
      <c r="A512" s="27">
        <v>123959</v>
      </c>
      <c r="B512" s="28">
        <v>9</v>
      </c>
      <c r="C512" s="29">
        <v>1303.1003297031216</v>
      </c>
      <c r="D512" s="65">
        <f t="shared" si="7"/>
        <v>1316.1313330001528</v>
      </c>
      <c r="E512" s="43"/>
    </row>
    <row r="513" spans="1:5" x14ac:dyDescent="0.2">
      <c r="A513" s="27">
        <v>123960</v>
      </c>
      <c r="B513" s="28">
        <v>5</v>
      </c>
      <c r="C513" s="29">
        <v>119.66668010688353</v>
      </c>
      <c r="D513" s="65">
        <f t="shared" si="7"/>
        <v>120.86334690795236</v>
      </c>
      <c r="E513" s="43"/>
    </row>
    <row r="514" spans="1:5" x14ac:dyDescent="0.2">
      <c r="A514" s="27">
        <v>123961</v>
      </c>
      <c r="B514" s="28">
        <v>10</v>
      </c>
      <c r="C514" s="29">
        <v>773.75654532940712</v>
      </c>
      <c r="D514" s="65">
        <f t="shared" si="7"/>
        <v>781.49411078270123</v>
      </c>
      <c r="E514" s="43"/>
    </row>
    <row r="515" spans="1:5" x14ac:dyDescent="0.2">
      <c r="A515" s="27">
        <v>123962</v>
      </c>
      <c r="B515" s="28">
        <v>2</v>
      </c>
      <c r="C515" s="29">
        <v>3826.9745567198179</v>
      </c>
      <c r="D515" s="65">
        <f t="shared" si="7"/>
        <v>3865.2443022870161</v>
      </c>
      <c r="E515" s="43"/>
    </row>
    <row r="516" spans="1:5" x14ac:dyDescent="0.2">
      <c r="A516" s="27">
        <v>123963</v>
      </c>
      <c r="B516" s="28">
        <v>4</v>
      </c>
      <c r="C516" s="29">
        <v>3606.8394602949516</v>
      </c>
      <c r="D516" s="65">
        <f t="shared" si="7"/>
        <v>3642.907854897901</v>
      </c>
      <c r="E516" s="43"/>
    </row>
    <row r="517" spans="1:5" x14ac:dyDescent="0.2">
      <c r="A517" s="27">
        <v>123964</v>
      </c>
      <c r="B517" s="28">
        <v>6</v>
      </c>
      <c r="C517" s="29">
        <v>537.37401532026217</v>
      </c>
      <c r="D517" s="65">
        <f t="shared" si="7"/>
        <v>542.74775547346485</v>
      </c>
      <c r="E517" s="43"/>
    </row>
    <row r="518" spans="1:5" x14ac:dyDescent="0.2">
      <c r="A518" s="27">
        <v>123965</v>
      </c>
      <c r="B518" s="28">
        <v>2</v>
      </c>
      <c r="C518" s="29">
        <v>2141.7860440907566</v>
      </c>
      <c r="D518" s="65">
        <f t="shared" si="7"/>
        <v>2163.2039045316642</v>
      </c>
      <c r="E518" s="43"/>
    </row>
    <row r="519" spans="1:5" x14ac:dyDescent="0.2">
      <c r="A519" s="27">
        <v>123966</v>
      </c>
      <c r="B519" s="28">
        <v>7</v>
      </c>
      <c r="C519" s="29">
        <v>4526.126173612065</v>
      </c>
      <c r="D519" s="65">
        <f t="shared" si="7"/>
        <v>4571.387435348186</v>
      </c>
      <c r="E519" s="43"/>
    </row>
    <row r="520" spans="1:5" x14ac:dyDescent="0.2">
      <c r="A520" s="27">
        <v>123967</v>
      </c>
      <c r="B520" s="28">
        <v>10</v>
      </c>
      <c r="C520" s="29">
        <v>604.67055199812773</v>
      </c>
      <c r="D520" s="65">
        <f t="shared" si="7"/>
        <v>610.71725751810902</v>
      </c>
      <c r="E520" s="43"/>
    </row>
    <row r="521" spans="1:5" x14ac:dyDescent="0.2">
      <c r="A521" s="27">
        <v>123968</v>
      </c>
      <c r="B521" s="28">
        <v>5</v>
      </c>
      <c r="C521" s="29">
        <v>3932.3437568019549</v>
      </c>
      <c r="D521" s="65">
        <f t="shared" si="7"/>
        <v>3971.6671943699744</v>
      </c>
      <c r="E521" s="43"/>
    </row>
    <row r="522" spans="1:5" x14ac:dyDescent="0.2">
      <c r="A522" s="27">
        <v>123969</v>
      </c>
      <c r="B522" s="28">
        <v>7</v>
      </c>
      <c r="C522" s="29">
        <v>4028.3958567108034</v>
      </c>
      <c r="D522" s="65">
        <f t="shared" ref="D522:D585" si="8">IF(OR(B522&gt;=1,B522&lt;=3),C522+(C522*$G$10),IF(OR(B522&gt;=4,B522&lt;=6),C522+(C522*$G$11),IF(OR(B522&gt;=7,B522&lt;=9),C522+(C522*$G$12),IF(B522=10,C522+(C522*$G$13),0))))</f>
        <v>4068.6798152779115</v>
      </c>
      <c r="E522" s="43"/>
    </row>
    <row r="523" spans="1:5" x14ac:dyDescent="0.2">
      <c r="A523" s="27">
        <v>123970</v>
      </c>
      <c r="B523" s="28">
        <v>6</v>
      </c>
      <c r="C523" s="29">
        <v>1849.4014622601273</v>
      </c>
      <c r="D523" s="65">
        <f t="shared" si="8"/>
        <v>1867.8954768827286</v>
      </c>
      <c r="E523" s="43"/>
    </row>
    <row r="524" spans="1:5" x14ac:dyDescent="0.2">
      <c r="A524" s="27">
        <v>123971</v>
      </c>
      <c r="B524" s="28">
        <v>2</v>
      </c>
      <c r="C524" s="29">
        <v>4404.4183653866467</v>
      </c>
      <c r="D524" s="65">
        <f t="shared" si="8"/>
        <v>4448.4625490405133</v>
      </c>
      <c r="E524" s="43"/>
    </row>
    <row r="525" spans="1:5" x14ac:dyDescent="0.2">
      <c r="A525" s="27">
        <v>123972</v>
      </c>
      <c r="B525" s="28">
        <v>10</v>
      </c>
      <c r="C525" s="29">
        <v>91.472129453760985</v>
      </c>
      <c r="D525" s="65">
        <f t="shared" si="8"/>
        <v>92.386850748298599</v>
      </c>
      <c r="E525" s="43"/>
    </row>
    <row r="526" spans="1:5" x14ac:dyDescent="0.2">
      <c r="A526" s="27">
        <v>123973</v>
      </c>
      <c r="B526" s="28">
        <v>10</v>
      </c>
      <c r="C526" s="29">
        <v>511.56041514402341</v>
      </c>
      <c r="D526" s="65">
        <f t="shared" si="8"/>
        <v>516.67601929546368</v>
      </c>
      <c r="E526" s="43"/>
    </row>
    <row r="527" spans="1:5" x14ac:dyDescent="0.2">
      <c r="A527" s="27">
        <v>123974</v>
      </c>
      <c r="B527" s="28">
        <v>5</v>
      </c>
      <c r="C527" s="29">
        <v>4860.4475028423931</v>
      </c>
      <c r="D527" s="65">
        <f t="shared" si="8"/>
        <v>4909.0519778708167</v>
      </c>
      <c r="E527" s="43"/>
    </row>
    <row r="528" spans="1:5" x14ac:dyDescent="0.2">
      <c r="A528" s="27">
        <v>123975</v>
      </c>
      <c r="B528" s="28">
        <v>3</v>
      </c>
      <c r="C528" s="29">
        <v>3452.1743012425254</v>
      </c>
      <c r="D528" s="65">
        <f t="shared" si="8"/>
        <v>3486.6960442549507</v>
      </c>
      <c r="E528" s="43"/>
    </row>
    <row r="529" spans="1:5" x14ac:dyDescent="0.2">
      <c r="A529" s="27">
        <v>123976</v>
      </c>
      <c r="B529" s="28">
        <v>3</v>
      </c>
      <c r="C529" s="29">
        <v>4036.4927745953814</v>
      </c>
      <c r="D529" s="65">
        <f t="shared" si="8"/>
        <v>4076.8577023413354</v>
      </c>
      <c r="E529" s="43"/>
    </row>
    <row r="530" spans="1:5" x14ac:dyDescent="0.2">
      <c r="A530" s="27">
        <v>123977</v>
      </c>
      <c r="B530" s="28">
        <v>5</v>
      </c>
      <c r="C530" s="29">
        <v>3807.4513652148044</v>
      </c>
      <c r="D530" s="65">
        <f t="shared" si="8"/>
        <v>3845.5258788669526</v>
      </c>
      <c r="E530" s="43"/>
    </row>
    <row r="531" spans="1:5" x14ac:dyDescent="0.2">
      <c r="A531" s="27">
        <v>123978</v>
      </c>
      <c r="B531" s="28">
        <v>10</v>
      </c>
      <c r="C531" s="29">
        <v>4296.6857566811132</v>
      </c>
      <c r="D531" s="65">
        <f t="shared" si="8"/>
        <v>4339.6526142479242</v>
      </c>
      <c r="E531" s="43"/>
    </row>
    <row r="532" spans="1:5" x14ac:dyDescent="0.2">
      <c r="A532" s="27">
        <v>123979</v>
      </c>
      <c r="B532" s="28">
        <v>7</v>
      </c>
      <c r="C532" s="29">
        <v>3369.1314581770371</v>
      </c>
      <c r="D532" s="65">
        <f t="shared" si="8"/>
        <v>3402.8227727588073</v>
      </c>
      <c r="E532" s="43"/>
    </row>
    <row r="533" spans="1:5" x14ac:dyDescent="0.2">
      <c r="A533" s="27">
        <v>123980</v>
      </c>
      <c r="B533" s="28">
        <v>7</v>
      </c>
      <c r="C533" s="29">
        <v>2694.462121622867</v>
      </c>
      <c r="D533" s="65">
        <f t="shared" si="8"/>
        <v>2721.4067428390958</v>
      </c>
      <c r="E533" s="43"/>
    </row>
    <row r="534" spans="1:5" x14ac:dyDescent="0.2">
      <c r="A534" s="27">
        <v>123981</v>
      </c>
      <c r="B534" s="28">
        <v>10</v>
      </c>
      <c r="C534" s="29">
        <v>4721.172775391673</v>
      </c>
      <c r="D534" s="65">
        <f t="shared" si="8"/>
        <v>4768.3845031455894</v>
      </c>
      <c r="E534" s="43"/>
    </row>
    <row r="535" spans="1:5" x14ac:dyDescent="0.2">
      <c r="A535" s="27">
        <v>123982</v>
      </c>
      <c r="B535" s="28">
        <v>6</v>
      </c>
      <c r="C535" s="29">
        <v>390.86289968184417</v>
      </c>
      <c r="D535" s="65">
        <f t="shared" si="8"/>
        <v>394.77152867866261</v>
      </c>
      <c r="E535" s="43"/>
    </row>
    <row r="536" spans="1:5" x14ac:dyDescent="0.2">
      <c r="A536" s="27">
        <v>123983</v>
      </c>
      <c r="B536" s="28">
        <v>1</v>
      </c>
      <c r="C536" s="29">
        <v>1392.8657191629857</v>
      </c>
      <c r="D536" s="65">
        <f t="shared" si="8"/>
        <v>1406.7943763546155</v>
      </c>
      <c r="E536" s="43"/>
    </row>
    <row r="537" spans="1:5" x14ac:dyDescent="0.2">
      <c r="A537" s="27">
        <v>123984</v>
      </c>
      <c r="B537" s="28">
        <v>8</v>
      </c>
      <c r="C537" s="29">
        <v>1145.5387670012385</v>
      </c>
      <c r="D537" s="65">
        <f t="shared" si="8"/>
        <v>1156.994154671251</v>
      </c>
      <c r="E537" s="43"/>
    </row>
    <row r="538" spans="1:5" x14ac:dyDescent="0.2">
      <c r="A538" s="27">
        <v>123985</v>
      </c>
      <c r="B538" s="28">
        <v>9</v>
      </c>
      <c r="C538" s="29">
        <v>1481.5282459797374</v>
      </c>
      <c r="D538" s="65">
        <f t="shared" si="8"/>
        <v>1496.3435284395348</v>
      </c>
      <c r="E538" s="43"/>
    </row>
    <row r="539" spans="1:5" x14ac:dyDescent="0.2">
      <c r="A539" s="27">
        <v>123986</v>
      </c>
      <c r="B539" s="28">
        <v>4</v>
      </c>
      <c r="C539" s="29">
        <v>3590.8181339217981</v>
      </c>
      <c r="D539" s="65">
        <f t="shared" si="8"/>
        <v>3626.7263152610162</v>
      </c>
      <c r="E539" s="43"/>
    </row>
    <row r="540" spans="1:5" x14ac:dyDescent="0.2">
      <c r="A540" s="27">
        <v>123987</v>
      </c>
      <c r="B540" s="28">
        <v>2</v>
      </c>
      <c r="C540" s="29">
        <v>3475.4642279944937</v>
      </c>
      <c r="D540" s="65">
        <f t="shared" si="8"/>
        <v>3510.2188702744388</v>
      </c>
      <c r="E540" s="43"/>
    </row>
    <row r="541" spans="1:5" x14ac:dyDescent="0.2">
      <c r="A541" s="27">
        <v>123988</v>
      </c>
      <c r="B541" s="28">
        <v>7</v>
      </c>
      <c r="C541" s="29">
        <v>1483.2928244810096</v>
      </c>
      <c r="D541" s="65">
        <f t="shared" si="8"/>
        <v>1498.1257527258197</v>
      </c>
      <c r="E541" s="43"/>
    </row>
    <row r="542" spans="1:5" x14ac:dyDescent="0.2">
      <c r="A542" s="27">
        <v>123989</v>
      </c>
      <c r="B542" s="28">
        <v>4</v>
      </c>
      <c r="C542" s="29">
        <v>1856.779010062568</v>
      </c>
      <c r="D542" s="65">
        <f t="shared" si="8"/>
        <v>1875.3468001631936</v>
      </c>
      <c r="E542" s="43"/>
    </row>
    <row r="543" spans="1:5" x14ac:dyDescent="0.2">
      <c r="A543" s="27">
        <v>123990</v>
      </c>
      <c r="B543" s="28">
        <v>2</v>
      </c>
      <c r="C543" s="29">
        <v>3823.5210410355426</v>
      </c>
      <c r="D543" s="65">
        <f t="shared" si="8"/>
        <v>3861.7562514458982</v>
      </c>
      <c r="E543" s="43"/>
    </row>
    <row r="544" spans="1:5" x14ac:dyDescent="0.2">
      <c r="A544" s="27">
        <v>123991</v>
      </c>
      <c r="B544" s="28">
        <v>5</v>
      </c>
      <c r="C544" s="29">
        <v>3111.9811512107763</v>
      </c>
      <c r="D544" s="65">
        <f t="shared" si="8"/>
        <v>3143.1009627228841</v>
      </c>
      <c r="E544" s="43"/>
    </row>
    <row r="545" spans="1:5" x14ac:dyDescent="0.2">
      <c r="A545" s="27">
        <v>123992</v>
      </c>
      <c r="B545" s="28">
        <v>6</v>
      </c>
      <c r="C545" s="29">
        <v>2233.6885598361887</v>
      </c>
      <c r="D545" s="65">
        <f t="shared" si="8"/>
        <v>2256.0254454345504</v>
      </c>
      <c r="E545" s="43"/>
    </row>
    <row r="546" spans="1:5" x14ac:dyDescent="0.2">
      <c r="A546" s="27">
        <v>123993</v>
      </c>
      <c r="B546" s="28">
        <v>4</v>
      </c>
      <c r="C546" s="29">
        <v>2275.8555191487462</v>
      </c>
      <c r="D546" s="65">
        <f t="shared" si="8"/>
        <v>2298.6140743402339</v>
      </c>
      <c r="E546" s="43"/>
    </row>
    <row r="547" spans="1:5" x14ac:dyDescent="0.2">
      <c r="A547" s="27">
        <v>123994</v>
      </c>
      <c r="B547" s="28">
        <v>1</v>
      </c>
      <c r="C547" s="29">
        <v>4956.3404154891714</v>
      </c>
      <c r="D547" s="65">
        <f t="shared" si="8"/>
        <v>5005.9038196440633</v>
      </c>
      <c r="E547" s="43"/>
    </row>
    <row r="548" spans="1:5" x14ac:dyDescent="0.2">
      <c r="A548" s="27">
        <v>123995</v>
      </c>
      <c r="B548" s="28">
        <v>8</v>
      </c>
      <c r="C548" s="29">
        <v>829.23324563847768</v>
      </c>
      <c r="D548" s="65">
        <f t="shared" si="8"/>
        <v>837.52557809486245</v>
      </c>
      <c r="E548" s="43"/>
    </row>
    <row r="549" spans="1:5" x14ac:dyDescent="0.2">
      <c r="A549" s="27">
        <v>123996</v>
      </c>
      <c r="B549" s="28">
        <v>3</v>
      </c>
      <c r="C549" s="29">
        <v>1604.7014151558537</v>
      </c>
      <c r="D549" s="65">
        <f t="shared" si="8"/>
        <v>1620.7484293074124</v>
      </c>
      <c r="E549" s="43"/>
    </row>
    <row r="550" spans="1:5" x14ac:dyDescent="0.2">
      <c r="A550" s="27">
        <v>123997</v>
      </c>
      <c r="B550" s="28">
        <v>7</v>
      </c>
      <c r="C550" s="29">
        <v>2508.4561721225086</v>
      </c>
      <c r="D550" s="65">
        <f t="shared" si="8"/>
        <v>2533.5407338437335</v>
      </c>
      <c r="E550" s="43"/>
    </row>
    <row r="551" spans="1:5" x14ac:dyDescent="0.2">
      <c r="A551" s="27">
        <v>123998</v>
      </c>
      <c r="B551" s="28">
        <v>10</v>
      </c>
      <c r="C551" s="29">
        <v>1777.4617473955934</v>
      </c>
      <c r="D551" s="65">
        <f t="shared" si="8"/>
        <v>1795.2363648695493</v>
      </c>
      <c r="E551" s="43"/>
    </row>
    <row r="552" spans="1:5" x14ac:dyDescent="0.2">
      <c r="A552" s="27">
        <v>123999</v>
      </c>
      <c r="B552" s="28">
        <v>1</v>
      </c>
      <c r="C552" s="29">
        <v>1153.7237375773745</v>
      </c>
      <c r="D552" s="65">
        <f t="shared" si="8"/>
        <v>1165.2609749531482</v>
      </c>
      <c r="E552" s="43"/>
    </row>
    <row r="553" spans="1:5" x14ac:dyDescent="0.2">
      <c r="A553" s="27">
        <v>124000</v>
      </c>
      <c r="B553" s="28">
        <v>9</v>
      </c>
      <c r="C553" s="29">
        <v>3079.6351785701636</v>
      </c>
      <c r="D553" s="65">
        <f t="shared" si="8"/>
        <v>3110.4315303558651</v>
      </c>
      <c r="E553" s="43"/>
    </row>
    <row r="554" spans="1:5" x14ac:dyDescent="0.2">
      <c r="A554" s="27">
        <v>124001</v>
      </c>
      <c r="B554" s="28">
        <v>1</v>
      </c>
      <c r="C554" s="29">
        <v>3836.3733835840108</v>
      </c>
      <c r="D554" s="65">
        <f t="shared" si="8"/>
        <v>3874.7371174198511</v>
      </c>
      <c r="E554" s="43"/>
    </row>
    <row r="555" spans="1:5" x14ac:dyDescent="0.2">
      <c r="A555" s="27">
        <v>124002</v>
      </c>
      <c r="B555" s="28">
        <v>3</v>
      </c>
      <c r="C555" s="29">
        <v>3606.8404173081749</v>
      </c>
      <c r="D555" s="65">
        <f t="shared" si="8"/>
        <v>3642.9088214812568</v>
      </c>
      <c r="E555" s="43"/>
    </row>
    <row r="556" spans="1:5" x14ac:dyDescent="0.2">
      <c r="A556" s="27">
        <v>124003</v>
      </c>
      <c r="B556" s="28">
        <v>1</v>
      </c>
      <c r="C556" s="29">
        <v>2164.4995627143171</v>
      </c>
      <c r="D556" s="65">
        <f t="shared" si="8"/>
        <v>2186.1445583414602</v>
      </c>
      <c r="E556" s="43"/>
    </row>
    <row r="557" spans="1:5" x14ac:dyDescent="0.2">
      <c r="A557" s="27">
        <v>124004</v>
      </c>
      <c r="B557" s="28">
        <v>1</v>
      </c>
      <c r="C557" s="29">
        <v>3544.5583814848501</v>
      </c>
      <c r="D557" s="65">
        <f t="shared" si="8"/>
        <v>3580.0039652996984</v>
      </c>
      <c r="E557" s="43"/>
    </row>
    <row r="558" spans="1:5" x14ac:dyDescent="0.2">
      <c r="A558" s="27">
        <v>124005</v>
      </c>
      <c r="B558" s="28">
        <v>3</v>
      </c>
      <c r="C558" s="29">
        <v>4610.781786313154</v>
      </c>
      <c r="D558" s="65">
        <f t="shared" si="8"/>
        <v>4656.8896041762855</v>
      </c>
      <c r="E558" s="43"/>
    </row>
    <row r="559" spans="1:5" x14ac:dyDescent="0.2">
      <c r="A559" s="27">
        <v>124006</v>
      </c>
      <c r="B559" s="28">
        <v>10</v>
      </c>
      <c r="C559" s="29">
        <v>3995.3725839309964</v>
      </c>
      <c r="D559" s="65">
        <f t="shared" si="8"/>
        <v>4035.3263097703061</v>
      </c>
      <c r="E559" s="43"/>
    </row>
    <row r="560" spans="1:5" x14ac:dyDescent="0.2">
      <c r="A560" s="27">
        <v>124007</v>
      </c>
      <c r="B560" s="28">
        <v>4</v>
      </c>
      <c r="C560" s="29">
        <v>3637.4033945203064</v>
      </c>
      <c r="D560" s="65">
        <f t="shared" si="8"/>
        <v>3673.7774284655093</v>
      </c>
      <c r="E560" s="43"/>
    </row>
    <row r="561" spans="1:5" x14ac:dyDescent="0.2">
      <c r="A561" s="27">
        <v>124008</v>
      </c>
      <c r="B561" s="28">
        <v>10</v>
      </c>
      <c r="C561" s="29">
        <v>536.86801429533864</v>
      </c>
      <c r="D561" s="65">
        <f t="shared" si="8"/>
        <v>542.23669443829203</v>
      </c>
      <c r="E561" s="43"/>
    </row>
    <row r="562" spans="1:5" x14ac:dyDescent="0.2">
      <c r="A562" s="27">
        <v>124009</v>
      </c>
      <c r="B562" s="28">
        <v>9</v>
      </c>
      <c r="C562" s="29">
        <v>1674.4201438768248</v>
      </c>
      <c r="D562" s="65">
        <f t="shared" si="8"/>
        <v>1691.164345315593</v>
      </c>
      <c r="E562" s="43"/>
    </row>
    <row r="563" spans="1:5" x14ac:dyDescent="0.2">
      <c r="A563" s="27">
        <v>124010</v>
      </c>
      <c r="B563" s="28">
        <v>5</v>
      </c>
      <c r="C563" s="29">
        <v>2993.6480791308295</v>
      </c>
      <c r="D563" s="65">
        <f t="shared" si="8"/>
        <v>3023.5845599221379</v>
      </c>
      <c r="E563" s="43"/>
    </row>
    <row r="564" spans="1:5" x14ac:dyDescent="0.2">
      <c r="A564" s="27">
        <v>124011</v>
      </c>
      <c r="B564" s="28">
        <v>3</v>
      </c>
      <c r="C564" s="29">
        <v>1083.5899616209276</v>
      </c>
      <c r="D564" s="65">
        <f t="shared" si="8"/>
        <v>1094.4258612371368</v>
      </c>
      <c r="E564" s="43"/>
    </row>
    <row r="565" spans="1:5" x14ac:dyDescent="0.2">
      <c r="A565" s="27">
        <v>124012</v>
      </c>
      <c r="B565" s="28">
        <v>5</v>
      </c>
      <c r="C565" s="29">
        <v>4876.2882552654128</v>
      </c>
      <c r="D565" s="65">
        <f t="shared" si="8"/>
        <v>4925.0511378180672</v>
      </c>
      <c r="E565" s="43"/>
    </row>
    <row r="566" spans="1:5" x14ac:dyDescent="0.2">
      <c r="A566" s="27">
        <v>124013</v>
      </c>
      <c r="B566" s="28">
        <v>5</v>
      </c>
      <c r="C566" s="29">
        <v>3217.983876718793</v>
      </c>
      <c r="D566" s="65">
        <f t="shared" si="8"/>
        <v>3250.1637154859809</v>
      </c>
      <c r="E566" s="43"/>
    </row>
    <row r="567" spans="1:5" x14ac:dyDescent="0.2">
      <c r="A567" s="27">
        <v>124014</v>
      </c>
      <c r="B567" s="28">
        <v>1</v>
      </c>
      <c r="C567" s="29">
        <v>3720.8187912510662</v>
      </c>
      <c r="D567" s="65">
        <f t="shared" si="8"/>
        <v>3758.0269791635769</v>
      </c>
      <c r="E567" s="43"/>
    </row>
    <row r="568" spans="1:5" x14ac:dyDescent="0.2">
      <c r="A568" s="27">
        <v>124015</v>
      </c>
      <c r="B568" s="28">
        <v>6</v>
      </c>
      <c r="C568" s="29">
        <v>2572.3107813655688</v>
      </c>
      <c r="D568" s="65">
        <f t="shared" si="8"/>
        <v>2598.0338891792244</v>
      </c>
      <c r="E568" s="43"/>
    </row>
    <row r="569" spans="1:5" x14ac:dyDescent="0.2">
      <c r="A569" s="27">
        <v>124016</v>
      </c>
      <c r="B569" s="28">
        <v>8</v>
      </c>
      <c r="C569" s="29">
        <v>700.18487687418451</v>
      </c>
      <c r="D569" s="65">
        <f t="shared" si="8"/>
        <v>707.18672564292638</v>
      </c>
      <c r="E569" s="43"/>
    </row>
    <row r="570" spans="1:5" x14ac:dyDescent="0.2">
      <c r="A570" s="27">
        <v>124017</v>
      </c>
      <c r="B570" s="28">
        <v>8</v>
      </c>
      <c r="C570" s="29">
        <v>111.96859279878568</v>
      </c>
      <c r="D570" s="65">
        <f t="shared" si="8"/>
        <v>113.08827872677354</v>
      </c>
      <c r="E570" s="43"/>
    </row>
    <row r="571" spans="1:5" x14ac:dyDescent="0.2">
      <c r="A571" s="27">
        <v>124018</v>
      </c>
      <c r="B571" s="28">
        <v>8</v>
      </c>
      <c r="C571" s="29">
        <v>3007.2350405857651</v>
      </c>
      <c r="D571" s="65">
        <f t="shared" si="8"/>
        <v>3037.3073909916229</v>
      </c>
      <c r="E571" s="43"/>
    </row>
    <row r="572" spans="1:5" x14ac:dyDescent="0.2">
      <c r="A572" s="27">
        <v>124019</v>
      </c>
      <c r="B572" s="28">
        <v>7</v>
      </c>
      <c r="C572" s="29">
        <v>477.74672640673919</v>
      </c>
      <c r="D572" s="65">
        <f t="shared" si="8"/>
        <v>482.5241936708066</v>
      </c>
      <c r="E572" s="43"/>
    </row>
    <row r="573" spans="1:5" x14ac:dyDescent="0.2">
      <c r="A573" s="27">
        <v>124020</v>
      </c>
      <c r="B573" s="28">
        <v>8</v>
      </c>
      <c r="C573" s="29">
        <v>669.42481536772289</v>
      </c>
      <c r="D573" s="65">
        <f t="shared" si="8"/>
        <v>676.11906352140011</v>
      </c>
      <c r="E573" s="43"/>
    </row>
    <row r="574" spans="1:5" x14ac:dyDescent="0.2">
      <c r="A574" s="27">
        <v>124021</v>
      </c>
      <c r="B574" s="28">
        <v>10</v>
      </c>
      <c r="C574" s="29">
        <v>2187.1105579691853</v>
      </c>
      <c r="D574" s="65">
        <f t="shared" si="8"/>
        <v>2208.9816635488769</v>
      </c>
      <c r="E574" s="43"/>
    </row>
    <row r="575" spans="1:5" x14ac:dyDescent="0.2">
      <c r="A575" s="27">
        <v>124022</v>
      </c>
      <c r="B575" s="28">
        <v>2</v>
      </c>
      <c r="C575" s="29">
        <v>4578.0603274165533</v>
      </c>
      <c r="D575" s="65">
        <f t="shared" si="8"/>
        <v>4623.8409306907188</v>
      </c>
      <c r="E575" s="43"/>
    </row>
    <row r="576" spans="1:5" x14ac:dyDescent="0.2">
      <c r="A576" s="27">
        <v>124023</v>
      </c>
      <c r="B576" s="28">
        <v>2</v>
      </c>
      <c r="C576" s="29">
        <v>2777.5706572983827</v>
      </c>
      <c r="D576" s="65">
        <f t="shared" si="8"/>
        <v>2805.3463638713665</v>
      </c>
      <c r="E576" s="43"/>
    </row>
    <row r="577" spans="1:5" x14ac:dyDescent="0.2">
      <c r="A577" s="27">
        <v>124024</v>
      </c>
      <c r="B577" s="28">
        <v>7</v>
      </c>
      <c r="C577" s="29">
        <v>1181.8267931633538</v>
      </c>
      <c r="D577" s="65">
        <f t="shared" si="8"/>
        <v>1193.6450610949873</v>
      </c>
      <c r="E577" s="43"/>
    </row>
    <row r="578" spans="1:5" x14ac:dyDescent="0.2">
      <c r="A578" s="27">
        <v>124025</v>
      </c>
      <c r="B578" s="28">
        <v>8</v>
      </c>
      <c r="C578" s="29">
        <v>73.834150472779086</v>
      </c>
      <c r="D578" s="65">
        <f t="shared" si="8"/>
        <v>74.572491977506871</v>
      </c>
      <c r="E578" s="43"/>
    </row>
    <row r="579" spans="1:5" x14ac:dyDescent="0.2">
      <c r="A579" s="27">
        <v>124026</v>
      </c>
      <c r="B579" s="28">
        <v>7</v>
      </c>
      <c r="C579" s="29">
        <v>1213.1165053610093</v>
      </c>
      <c r="D579" s="65">
        <f t="shared" si="8"/>
        <v>1225.2476704146195</v>
      </c>
      <c r="E579" s="43"/>
    </row>
    <row r="580" spans="1:5" x14ac:dyDescent="0.2">
      <c r="A580" s="27">
        <v>124027</v>
      </c>
      <c r="B580" s="28">
        <v>5</v>
      </c>
      <c r="C580" s="29">
        <v>3870.2939091238532</v>
      </c>
      <c r="D580" s="65">
        <f t="shared" si="8"/>
        <v>3908.9968482150916</v>
      </c>
      <c r="E580" s="43"/>
    </row>
    <row r="581" spans="1:5" x14ac:dyDescent="0.2">
      <c r="A581" s="27">
        <v>124028</v>
      </c>
      <c r="B581" s="28">
        <v>4</v>
      </c>
      <c r="C581" s="29">
        <v>1468.5687464524106</v>
      </c>
      <c r="D581" s="65">
        <f t="shared" si="8"/>
        <v>1483.2544339169347</v>
      </c>
      <c r="E581" s="43"/>
    </row>
    <row r="582" spans="1:5" x14ac:dyDescent="0.2">
      <c r="A582" s="27">
        <v>124029</v>
      </c>
      <c r="B582" s="28">
        <v>3</v>
      </c>
      <c r="C582" s="29">
        <v>414.96914099851875</v>
      </c>
      <c r="D582" s="65">
        <f t="shared" si="8"/>
        <v>419.11883240850392</v>
      </c>
      <c r="E582" s="43"/>
    </row>
    <row r="583" spans="1:5" x14ac:dyDescent="0.2">
      <c r="A583" s="27">
        <v>124030</v>
      </c>
      <c r="B583" s="28">
        <v>4</v>
      </c>
      <c r="C583" s="29">
        <v>454.06357134110567</v>
      </c>
      <c r="D583" s="65">
        <f t="shared" si="8"/>
        <v>458.60420705451673</v>
      </c>
      <c r="E583" s="43"/>
    </row>
    <row r="584" spans="1:5" x14ac:dyDescent="0.2">
      <c r="A584" s="27">
        <v>124031</v>
      </c>
      <c r="B584" s="28">
        <v>3</v>
      </c>
      <c r="C584" s="29">
        <v>2185.5612899471889</v>
      </c>
      <c r="D584" s="65">
        <f t="shared" si="8"/>
        <v>2207.4169028466608</v>
      </c>
      <c r="E584" s="43"/>
    </row>
    <row r="585" spans="1:5" x14ac:dyDescent="0.2">
      <c r="A585" s="27">
        <v>124032</v>
      </c>
      <c r="B585" s="28">
        <v>6</v>
      </c>
      <c r="C585" s="29">
        <v>3081.2675823531154</v>
      </c>
      <c r="D585" s="65">
        <f t="shared" si="8"/>
        <v>3112.0802581766466</v>
      </c>
      <c r="E585" s="43"/>
    </row>
    <row r="586" spans="1:5" x14ac:dyDescent="0.2">
      <c r="A586" s="27">
        <v>124033</v>
      </c>
      <c r="B586" s="28">
        <v>2</v>
      </c>
      <c r="C586" s="29">
        <v>1584.0570850811887</v>
      </c>
      <c r="D586" s="65">
        <f t="shared" ref="D586:D616" si="9">IF(OR(B586&gt;=1,B586&lt;=3),C586+(C586*$G$10),IF(OR(B586&gt;=4,B586&lt;=6),C586+(C586*$G$11),IF(OR(B586&gt;=7,B586&lt;=9),C586+(C586*$G$12),IF(B586=10,C586+(C586*$G$13),0))))</f>
        <v>1599.8976559320006</v>
      </c>
      <c r="E586" s="43"/>
    </row>
    <row r="587" spans="1:5" x14ac:dyDescent="0.2">
      <c r="A587" s="27">
        <v>124034</v>
      </c>
      <c r="B587" s="28">
        <v>1</v>
      </c>
      <c r="C587" s="29">
        <v>1547.24849018278</v>
      </c>
      <c r="D587" s="65">
        <f t="shared" si="9"/>
        <v>1562.7209750846077</v>
      </c>
      <c r="E587" s="43"/>
    </row>
    <row r="588" spans="1:5" x14ac:dyDescent="0.2">
      <c r="A588" s="27">
        <v>124035</v>
      </c>
      <c r="B588" s="28">
        <v>3</v>
      </c>
      <c r="C588" s="29">
        <v>1820.6384903258511</v>
      </c>
      <c r="D588" s="65">
        <f t="shared" si="9"/>
        <v>1838.8448752291097</v>
      </c>
      <c r="E588" s="43"/>
    </row>
    <row r="589" spans="1:5" x14ac:dyDescent="0.2">
      <c r="A589" s="27">
        <v>124036</v>
      </c>
      <c r="B589" s="28">
        <v>6</v>
      </c>
      <c r="C589" s="29">
        <v>1177.6564508186871</v>
      </c>
      <c r="D589" s="65">
        <f t="shared" si="9"/>
        <v>1189.4330153268738</v>
      </c>
      <c r="E589" s="43"/>
    </row>
    <row r="590" spans="1:5" x14ac:dyDescent="0.2">
      <c r="A590" s="27">
        <v>124037</v>
      </c>
      <c r="B590" s="28">
        <v>9</v>
      </c>
      <c r="C590" s="29">
        <v>4466.9708809134327</v>
      </c>
      <c r="D590" s="65">
        <f t="shared" si="9"/>
        <v>4511.6405897225668</v>
      </c>
      <c r="E590" s="43"/>
    </row>
    <row r="591" spans="1:5" x14ac:dyDescent="0.2">
      <c r="A591" s="27">
        <v>124038</v>
      </c>
      <c r="B591" s="28">
        <v>2</v>
      </c>
      <c r="C591" s="29">
        <v>3508.6457932879457</v>
      </c>
      <c r="D591" s="65">
        <f t="shared" si="9"/>
        <v>3543.7322512208252</v>
      </c>
      <c r="E591" s="43"/>
    </row>
    <row r="592" spans="1:5" x14ac:dyDescent="0.2">
      <c r="A592" s="27">
        <v>124039</v>
      </c>
      <c r="B592" s="28">
        <v>4</v>
      </c>
      <c r="C592" s="29">
        <v>219.16831389810488</v>
      </c>
      <c r="D592" s="65">
        <f t="shared" si="9"/>
        <v>221.35999703708595</v>
      </c>
      <c r="E592" s="43"/>
    </row>
    <row r="593" spans="1:5" x14ac:dyDescent="0.2">
      <c r="A593" s="27">
        <v>124040</v>
      </c>
      <c r="B593" s="28">
        <v>2</v>
      </c>
      <c r="C593" s="29">
        <v>652.59775311209637</v>
      </c>
      <c r="D593" s="65">
        <f t="shared" si="9"/>
        <v>659.1237306432173</v>
      </c>
      <c r="E593" s="43"/>
    </row>
    <row r="594" spans="1:5" x14ac:dyDescent="0.2">
      <c r="A594" s="27">
        <v>124041</v>
      </c>
      <c r="B594" s="28">
        <v>7</v>
      </c>
      <c r="C594" s="29">
        <v>3383.0155750690474</v>
      </c>
      <c r="D594" s="65">
        <f t="shared" si="9"/>
        <v>3416.845730819738</v>
      </c>
      <c r="E594" s="43"/>
    </row>
    <row r="595" spans="1:5" x14ac:dyDescent="0.2">
      <c r="A595" s="27">
        <v>124042</v>
      </c>
      <c r="B595" s="28">
        <v>2</v>
      </c>
      <c r="C595" s="29">
        <v>1948.1036941833895</v>
      </c>
      <c r="D595" s="65">
        <f t="shared" si="9"/>
        <v>1967.5847311252235</v>
      </c>
      <c r="E595" s="43"/>
    </row>
    <row r="596" spans="1:5" x14ac:dyDescent="0.2">
      <c r="A596" s="27">
        <v>124043</v>
      </c>
      <c r="B596" s="28">
        <v>1</v>
      </c>
      <c r="C596" s="29">
        <v>2740.1376100900297</v>
      </c>
      <c r="D596" s="65">
        <f t="shared" si="9"/>
        <v>2767.5389861909302</v>
      </c>
      <c r="E596" s="43"/>
    </row>
    <row r="597" spans="1:5" x14ac:dyDescent="0.2">
      <c r="A597" s="27">
        <v>124044</v>
      </c>
      <c r="B597" s="28">
        <v>1</v>
      </c>
      <c r="C597" s="29">
        <v>4744.5966299368793</v>
      </c>
      <c r="D597" s="65">
        <f t="shared" si="9"/>
        <v>4792.0425962362478</v>
      </c>
      <c r="E597" s="43"/>
    </row>
    <row r="598" spans="1:5" x14ac:dyDescent="0.2">
      <c r="A598" s="27">
        <v>124045</v>
      </c>
      <c r="B598" s="28">
        <v>3</v>
      </c>
      <c r="C598" s="29">
        <v>3285.6825131483492</v>
      </c>
      <c r="D598" s="65">
        <f t="shared" si="9"/>
        <v>3318.5393382798329</v>
      </c>
      <c r="E598" s="43"/>
    </row>
    <row r="599" spans="1:5" x14ac:dyDescent="0.2">
      <c r="A599" s="27">
        <v>124046</v>
      </c>
      <c r="B599" s="28">
        <v>8</v>
      </c>
      <c r="C599" s="29">
        <v>4706.4686943807301</v>
      </c>
      <c r="D599" s="65">
        <f t="shared" si="9"/>
        <v>4753.533381324537</v>
      </c>
      <c r="E599" s="43"/>
    </row>
    <row r="600" spans="1:5" x14ac:dyDescent="0.2">
      <c r="A600" s="27">
        <v>124047</v>
      </c>
      <c r="B600" s="28">
        <v>8</v>
      </c>
      <c r="C600" s="29">
        <v>4869.020449413948</v>
      </c>
      <c r="D600" s="65">
        <f t="shared" si="9"/>
        <v>4917.7106539080878</v>
      </c>
      <c r="E600" s="43"/>
    </row>
    <row r="601" spans="1:5" x14ac:dyDescent="0.2">
      <c r="A601" s="27">
        <v>124048</v>
      </c>
      <c r="B601" s="28">
        <v>1</v>
      </c>
      <c r="C601" s="29">
        <v>1762.9378256236039</v>
      </c>
      <c r="D601" s="65">
        <f t="shared" si="9"/>
        <v>1780.56720387984</v>
      </c>
      <c r="E601" s="43"/>
    </row>
    <row r="602" spans="1:5" x14ac:dyDescent="0.2">
      <c r="A602" s="27">
        <v>124049</v>
      </c>
      <c r="B602" s="28">
        <v>2</v>
      </c>
      <c r="C602" s="29">
        <v>592.67959503366501</v>
      </c>
      <c r="D602" s="65">
        <f t="shared" si="9"/>
        <v>598.60639098400168</v>
      </c>
      <c r="E602" s="43"/>
    </row>
    <row r="603" spans="1:5" x14ac:dyDescent="0.2">
      <c r="A603" s="27">
        <v>124050</v>
      </c>
      <c r="B603" s="28">
        <v>10</v>
      </c>
      <c r="C603" s="29">
        <v>1515.5825317783356</v>
      </c>
      <c r="D603" s="65">
        <f t="shared" si="9"/>
        <v>1530.738357096119</v>
      </c>
      <c r="E603" s="43"/>
    </row>
    <row r="604" spans="1:5" x14ac:dyDescent="0.2">
      <c r="A604" s="27">
        <v>124051</v>
      </c>
      <c r="B604" s="28">
        <v>7</v>
      </c>
      <c r="C604" s="29">
        <v>1068.1660673589022</v>
      </c>
      <c r="D604" s="65">
        <f t="shared" si="9"/>
        <v>1078.8477280324912</v>
      </c>
      <c r="E604" s="43"/>
    </row>
    <row r="605" spans="1:5" x14ac:dyDescent="0.2">
      <c r="A605" s="27">
        <v>124052</v>
      </c>
      <c r="B605" s="28">
        <v>5</v>
      </c>
      <c r="C605" s="29">
        <v>3492.5172111869829</v>
      </c>
      <c r="D605" s="65">
        <f t="shared" si="9"/>
        <v>3527.4423832988527</v>
      </c>
      <c r="E605" s="43"/>
    </row>
    <row r="606" spans="1:5" x14ac:dyDescent="0.2">
      <c r="A606" s="27">
        <v>124053</v>
      </c>
      <c r="B606" s="28">
        <v>8</v>
      </c>
      <c r="C606" s="29">
        <v>4641.3232748407681</v>
      </c>
      <c r="D606" s="65">
        <f t="shared" si="9"/>
        <v>4687.7365075891757</v>
      </c>
      <c r="E606" s="43"/>
    </row>
    <row r="607" spans="1:5" x14ac:dyDescent="0.2">
      <c r="A607" s="27">
        <v>124054</v>
      </c>
      <c r="B607" s="28">
        <v>2</v>
      </c>
      <c r="C607" s="29">
        <v>2035.7992758654761</v>
      </c>
      <c r="D607" s="65">
        <f t="shared" si="9"/>
        <v>2056.1572686241311</v>
      </c>
      <c r="E607" s="43"/>
    </row>
    <row r="608" spans="1:5" x14ac:dyDescent="0.2">
      <c r="A608" s="27">
        <v>124055</v>
      </c>
      <c r="B608" s="28">
        <v>1</v>
      </c>
      <c r="C608" s="29">
        <v>478.66603851704161</v>
      </c>
      <c r="D608" s="65">
        <f t="shared" si="9"/>
        <v>483.45269890221203</v>
      </c>
      <c r="E608" s="43"/>
    </row>
    <row r="609" spans="1:5" x14ac:dyDescent="0.2">
      <c r="A609" s="27">
        <v>124056</v>
      </c>
      <c r="B609" s="28">
        <v>7</v>
      </c>
      <c r="C609" s="29">
        <v>3423.7269148802075</v>
      </c>
      <c r="D609" s="65">
        <f t="shared" si="9"/>
        <v>3457.9641840290096</v>
      </c>
      <c r="E609" s="43"/>
    </row>
    <row r="610" spans="1:5" x14ac:dyDescent="0.2">
      <c r="A610" s="27">
        <v>124057</v>
      </c>
      <c r="B610" s="28">
        <v>10</v>
      </c>
      <c r="C610" s="29">
        <v>2252.5574882308197</v>
      </c>
      <c r="D610" s="65">
        <f t="shared" si="9"/>
        <v>2275.083063113128</v>
      </c>
      <c r="E610" s="43"/>
    </row>
    <row r="611" spans="1:5" x14ac:dyDescent="0.2">
      <c r="A611" s="27">
        <v>124058</v>
      </c>
      <c r="B611" s="28">
        <v>4</v>
      </c>
      <c r="C611" s="29">
        <v>3164.7689565714522</v>
      </c>
      <c r="D611" s="65">
        <f t="shared" si="9"/>
        <v>3196.4166461371669</v>
      </c>
      <c r="E611" s="43"/>
    </row>
    <row r="612" spans="1:5" x14ac:dyDescent="0.2">
      <c r="A612" s="27">
        <v>124059</v>
      </c>
      <c r="B612" s="28">
        <v>5</v>
      </c>
      <c r="C612" s="29">
        <v>1344.2733055652757</v>
      </c>
      <c r="D612" s="65">
        <f t="shared" si="9"/>
        <v>1357.7160386209284</v>
      </c>
      <c r="E612" s="43"/>
    </row>
    <row r="613" spans="1:5" x14ac:dyDescent="0.2">
      <c r="A613" s="27">
        <v>124060</v>
      </c>
      <c r="B613" s="28">
        <v>5</v>
      </c>
      <c r="C613" s="29">
        <v>4872.2418937282928</v>
      </c>
      <c r="D613" s="65">
        <f t="shared" si="9"/>
        <v>4920.9643126655756</v>
      </c>
      <c r="E613" s="43"/>
    </row>
    <row r="614" spans="1:5" x14ac:dyDescent="0.2">
      <c r="A614" s="27">
        <v>124061</v>
      </c>
      <c r="B614" s="28">
        <v>2</v>
      </c>
      <c r="C614" s="29">
        <v>4349.7419414411697</v>
      </c>
      <c r="D614" s="65">
        <f t="shared" si="9"/>
        <v>4393.2393608555813</v>
      </c>
      <c r="E614" s="43"/>
    </row>
    <row r="615" spans="1:5" x14ac:dyDescent="0.2">
      <c r="A615" s="27">
        <v>124062</v>
      </c>
      <c r="B615" s="28">
        <v>10</v>
      </c>
      <c r="C615" s="29">
        <v>438.68171336334802</v>
      </c>
      <c r="D615" s="65">
        <f t="shared" si="9"/>
        <v>443.06853049698151</v>
      </c>
      <c r="E615" s="43"/>
    </row>
    <row r="616" spans="1:5" ht="13.5" thickBot="1" x14ac:dyDescent="0.25">
      <c r="A616" s="35">
        <v>124063</v>
      </c>
      <c r="B616" s="36">
        <v>3</v>
      </c>
      <c r="C616" s="37">
        <v>1456.5097288171635</v>
      </c>
      <c r="D616" s="65">
        <f t="shared" si="9"/>
        <v>1471.0748261053352</v>
      </c>
      <c r="E616" s="43"/>
    </row>
    <row r="617" spans="1:5" x14ac:dyDescent="0.2">
      <c r="C617" s="60"/>
      <c r="D617" s="60"/>
    </row>
  </sheetData>
  <mergeCells count="4">
    <mergeCell ref="F17:F19"/>
    <mergeCell ref="G17:G19"/>
    <mergeCell ref="F21:F23"/>
    <mergeCell ref="G21:G23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FBA9-1921-46B1-932E-82D9B5F99BAA}">
  <dimension ref="A3:I440"/>
  <sheetViews>
    <sheetView topLeftCell="A4" workbookViewId="0">
      <selection activeCell="D4" sqref="D4"/>
    </sheetView>
  </sheetViews>
  <sheetFormatPr defaultRowHeight="12.75" x14ac:dyDescent="0.2"/>
  <cols>
    <col min="1" max="1" width="18.7109375" bestFit="1" customWidth="1"/>
    <col min="2" max="2" width="24.28515625" bestFit="1" customWidth="1"/>
    <col min="4" max="4" width="18.7109375" bestFit="1" customWidth="1"/>
    <col min="5" max="5" width="24.28515625" bestFit="1" customWidth="1"/>
    <col min="6" max="6" width="29.42578125" bestFit="1" customWidth="1"/>
    <col min="7" max="7" width="29.42578125" customWidth="1"/>
    <col min="8" max="8" width="18.7109375" bestFit="1" customWidth="1"/>
    <col min="9" max="9" width="28.42578125" bestFit="1" customWidth="1"/>
  </cols>
  <sheetData>
    <row r="3" spans="1:9" x14ac:dyDescent="0.2">
      <c r="A3" s="71" t="s">
        <v>87</v>
      </c>
      <c r="B3" t="s">
        <v>89</v>
      </c>
      <c r="H3" s="71" t="s">
        <v>87</v>
      </c>
      <c r="I3" t="s">
        <v>90</v>
      </c>
    </row>
    <row r="4" spans="1:9" x14ac:dyDescent="0.2">
      <c r="A4" s="66">
        <v>36647</v>
      </c>
      <c r="B4" s="73">
        <v>2817.85</v>
      </c>
      <c r="D4" s="71" t="s">
        <v>87</v>
      </c>
      <c r="E4" t="s">
        <v>89</v>
      </c>
      <c r="H4" s="72" t="s">
        <v>36</v>
      </c>
      <c r="I4" s="74">
        <v>0.05</v>
      </c>
    </row>
    <row r="5" spans="1:9" x14ac:dyDescent="0.2">
      <c r="A5" s="66" t="s">
        <v>88</v>
      </c>
      <c r="B5" s="73">
        <v>2817.85</v>
      </c>
      <c r="D5" s="72" t="s">
        <v>36</v>
      </c>
      <c r="E5" s="75">
        <v>40</v>
      </c>
      <c r="H5" s="72" t="s">
        <v>40</v>
      </c>
      <c r="I5" s="74">
        <v>0.05</v>
      </c>
    </row>
    <row r="6" spans="1:9" x14ac:dyDescent="0.2">
      <c r="D6" s="72" t="s">
        <v>40</v>
      </c>
      <c r="E6" s="75">
        <v>106</v>
      </c>
      <c r="H6" s="72" t="s">
        <v>37</v>
      </c>
      <c r="I6" s="74">
        <v>0.05</v>
      </c>
    </row>
    <row r="7" spans="1:9" x14ac:dyDescent="0.2">
      <c r="D7" s="72" t="s">
        <v>37</v>
      </c>
      <c r="E7" s="75">
        <v>115</v>
      </c>
      <c r="H7" s="72" t="s">
        <v>48</v>
      </c>
      <c r="I7" s="74">
        <v>0.05</v>
      </c>
    </row>
    <row r="8" spans="1:9" x14ac:dyDescent="0.2">
      <c r="D8" s="72" t="s">
        <v>48</v>
      </c>
      <c r="E8" s="75">
        <v>286</v>
      </c>
      <c r="H8" s="72" t="s">
        <v>34</v>
      </c>
      <c r="I8" s="74">
        <v>0.05</v>
      </c>
    </row>
    <row r="9" spans="1:9" x14ac:dyDescent="0.2">
      <c r="D9" s="72" t="s">
        <v>34</v>
      </c>
      <c r="E9" s="75">
        <v>193</v>
      </c>
      <c r="H9" s="72" t="s">
        <v>38</v>
      </c>
      <c r="I9" s="74">
        <v>0.05</v>
      </c>
    </row>
    <row r="10" spans="1:9" x14ac:dyDescent="0.2">
      <c r="D10" s="72" t="s">
        <v>38</v>
      </c>
      <c r="E10" s="75">
        <v>73</v>
      </c>
      <c r="H10" s="72" t="s">
        <v>43</v>
      </c>
      <c r="I10" s="74">
        <v>0.05</v>
      </c>
    </row>
    <row r="11" spans="1:9" x14ac:dyDescent="0.2">
      <c r="D11" s="72" t="s">
        <v>43</v>
      </c>
      <c r="E11" s="75">
        <v>72</v>
      </c>
      <c r="H11" s="72" t="s">
        <v>44</v>
      </c>
      <c r="I11" s="74">
        <v>0.05</v>
      </c>
    </row>
    <row r="12" spans="1:9" x14ac:dyDescent="0.2">
      <c r="D12" s="72" t="s">
        <v>44</v>
      </c>
      <c r="E12" s="75">
        <v>110</v>
      </c>
      <c r="H12" s="72" t="s">
        <v>50</v>
      </c>
      <c r="I12" s="74">
        <v>0.15</v>
      </c>
    </row>
    <row r="13" spans="1:9" x14ac:dyDescent="0.2">
      <c r="D13" s="72" t="s">
        <v>50</v>
      </c>
      <c r="E13" s="75">
        <v>260</v>
      </c>
      <c r="H13" s="72" t="s">
        <v>42</v>
      </c>
      <c r="I13" s="74">
        <v>0.05</v>
      </c>
    </row>
    <row r="14" spans="1:9" x14ac:dyDescent="0.2">
      <c r="D14" s="72" t="s">
        <v>42</v>
      </c>
      <c r="E14" s="75">
        <v>138.75</v>
      </c>
      <c r="H14" s="72" t="s">
        <v>39</v>
      </c>
      <c r="I14" s="74">
        <v>0.05</v>
      </c>
    </row>
    <row r="15" spans="1:9" x14ac:dyDescent="0.2">
      <c r="D15" s="72" t="s">
        <v>39</v>
      </c>
      <c r="E15" s="75">
        <v>106</v>
      </c>
      <c r="H15" s="72" t="s">
        <v>35</v>
      </c>
      <c r="I15" s="74">
        <v>0.05</v>
      </c>
    </row>
    <row r="16" spans="1:9" x14ac:dyDescent="0.2">
      <c r="D16" s="72" t="s">
        <v>35</v>
      </c>
      <c r="E16" s="75">
        <v>362</v>
      </c>
      <c r="H16" s="72" t="s">
        <v>45</v>
      </c>
      <c r="I16" s="74">
        <v>0.1</v>
      </c>
    </row>
    <row r="17" spans="4:9" x14ac:dyDescent="0.2">
      <c r="D17" s="72" t="s">
        <v>45</v>
      </c>
      <c r="E17" s="75">
        <v>164</v>
      </c>
      <c r="H17" s="72" t="s">
        <v>46</v>
      </c>
      <c r="I17" s="74">
        <v>0.05</v>
      </c>
    </row>
    <row r="18" spans="4:9" x14ac:dyDescent="0.2">
      <c r="D18" s="72" t="s">
        <v>46</v>
      </c>
      <c r="E18" s="75">
        <v>137</v>
      </c>
      <c r="H18" s="72" t="s">
        <v>41</v>
      </c>
      <c r="I18" s="74">
        <v>0.05</v>
      </c>
    </row>
    <row r="19" spans="4:9" x14ac:dyDescent="0.2">
      <c r="D19" s="72" t="s">
        <v>41</v>
      </c>
      <c r="E19" s="75">
        <v>186.1</v>
      </c>
      <c r="H19" s="72" t="s">
        <v>47</v>
      </c>
      <c r="I19" s="74">
        <v>0.05</v>
      </c>
    </row>
    <row r="20" spans="4:9" x14ac:dyDescent="0.2">
      <c r="D20" s="72" t="s">
        <v>47</v>
      </c>
      <c r="E20" s="75">
        <v>79</v>
      </c>
      <c r="H20" s="72" t="s">
        <v>49</v>
      </c>
      <c r="I20" s="74">
        <v>0.05</v>
      </c>
    </row>
    <row r="21" spans="4:9" x14ac:dyDescent="0.2">
      <c r="D21" s="72" t="s">
        <v>49</v>
      </c>
      <c r="E21" s="75">
        <v>390</v>
      </c>
      <c r="H21" s="72" t="s">
        <v>88</v>
      </c>
      <c r="I21" s="74">
        <v>1</v>
      </c>
    </row>
    <row r="22" spans="4:9" x14ac:dyDescent="0.2">
      <c r="D22" s="72" t="s">
        <v>88</v>
      </c>
      <c r="E22" s="75">
        <v>2817.85</v>
      </c>
    </row>
    <row r="433" spans="7:7" x14ac:dyDescent="0.2">
      <c r="G433" s="74"/>
    </row>
    <row r="434" spans="7:7" x14ac:dyDescent="0.2">
      <c r="G434" s="74"/>
    </row>
    <row r="435" spans="7:7" x14ac:dyDescent="0.2">
      <c r="G435" s="74"/>
    </row>
    <row r="436" spans="7:7" x14ac:dyDescent="0.2">
      <c r="G436" s="74"/>
    </row>
    <row r="437" spans="7:7" x14ac:dyDescent="0.2">
      <c r="G437" s="74"/>
    </row>
    <row r="438" spans="7:7" x14ac:dyDescent="0.2">
      <c r="G438" s="74"/>
    </row>
    <row r="439" spans="7:7" x14ac:dyDescent="0.2">
      <c r="G439" s="74"/>
    </row>
    <row r="440" spans="7:7" x14ac:dyDescent="0.2">
      <c r="G440" s="74"/>
    </row>
  </sheetData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4"/>
  <sheetViews>
    <sheetView showGridLines="0" workbookViewId="0">
      <selection activeCell="A6" sqref="A6"/>
    </sheetView>
  </sheetViews>
  <sheetFormatPr defaultRowHeight="12.75" x14ac:dyDescent="0.2"/>
  <cols>
    <col min="1" max="1" width="23" style="39" customWidth="1"/>
    <col min="2" max="2" width="19.5703125" style="38" customWidth="1"/>
    <col min="3" max="3" width="21.42578125" style="39" customWidth="1"/>
    <col min="4" max="4" width="16" customWidth="1"/>
    <col min="5" max="5" width="24.140625" bestFit="1" customWidth="1"/>
    <col min="6" max="6" width="21.42578125" customWidth="1"/>
    <col min="7" max="7" width="18.7109375" bestFit="1" customWidth="1"/>
    <col min="8" max="8" width="24.28515625" bestFit="1" customWidth="1"/>
    <col min="9" max="9" width="6.28515625" customWidth="1"/>
  </cols>
  <sheetData>
    <row r="1" spans="1:8" ht="18" x14ac:dyDescent="0.25">
      <c r="A1" s="1" t="s">
        <v>31</v>
      </c>
    </row>
    <row r="2" spans="1:8" ht="14.25" x14ac:dyDescent="0.2">
      <c r="A2" s="2"/>
    </row>
    <row r="3" spans="1:8" ht="15" x14ac:dyDescent="0.25">
      <c r="A3" s="51" t="s">
        <v>83</v>
      </c>
    </row>
    <row r="4" spans="1:8" ht="15" x14ac:dyDescent="0.25">
      <c r="A4" s="4" t="s">
        <v>80</v>
      </c>
    </row>
    <row r="5" spans="1:8" ht="15" x14ac:dyDescent="0.25">
      <c r="A5" s="4" t="s">
        <v>85</v>
      </c>
    </row>
    <row r="6" spans="1:8" ht="15" x14ac:dyDescent="0.25">
      <c r="A6" s="4" t="s">
        <v>84</v>
      </c>
    </row>
    <row r="7" spans="1:8" ht="15" x14ac:dyDescent="0.25">
      <c r="A7" s="51"/>
    </row>
    <row r="8" spans="1:8" ht="15" x14ac:dyDescent="0.25">
      <c r="A8" s="51"/>
      <c r="G8" s="54" t="s">
        <v>86</v>
      </c>
    </row>
    <row r="9" spans="1:8" ht="49.5" x14ac:dyDescent="0.2">
      <c r="A9" s="44" t="s">
        <v>82</v>
      </c>
      <c r="B9" s="45" t="s">
        <v>32</v>
      </c>
      <c r="C9" s="46" t="s">
        <v>33</v>
      </c>
      <c r="D9" s="46" t="s">
        <v>74</v>
      </c>
      <c r="E9" s="46" t="s">
        <v>75</v>
      </c>
      <c r="G9" s="71" t="s">
        <v>82</v>
      </c>
      <c r="H9" s="66">
        <v>36647</v>
      </c>
    </row>
    <row r="10" spans="1:8" x14ac:dyDescent="0.2">
      <c r="A10" s="47">
        <v>36647</v>
      </c>
      <c r="B10" s="68">
        <v>193</v>
      </c>
      <c r="C10" s="48" t="s">
        <v>34</v>
      </c>
      <c r="D10" s="49">
        <v>123456</v>
      </c>
      <c r="E10" s="59">
        <f>IF(B10&lt;100,C10,0)</f>
        <v>0</v>
      </c>
    </row>
    <row r="11" spans="1:8" ht="15.75" customHeight="1" x14ac:dyDescent="0.2">
      <c r="A11" s="47">
        <v>36647</v>
      </c>
      <c r="B11" s="68">
        <v>362</v>
      </c>
      <c r="C11" s="48" t="s">
        <v>35</v>
      </c>
      <c r="D11" s="49">
        <v>123457</v>
      </c>
      <c r="E11" s="59">
        <f t="shared" ref="E11:E74" si="0">IF(B11&lt;100,C11,0)</f>
        <v>0</v>
      </c>
      <c r="G11" s="71" t="s">
        <v>87</v>
      </c>
      <c r="H11" t="s">
        <v>89</v>
      </c>
    </row>
    <row r="12" spans="1:8" x14ac:dyDescent="0.2">
      <c r="A12" s="47">
        <v>36647</v>
      </c>
      <c r="B12" s="68">
        <v>40</v>
      </c>
      <c r="C12" s="48" t="s">
        <v>36</v>
      </c>
      <c r="D12" s="49">
        <v>123458</v>
      </c>
      <c r="E12" s="59" t="str">
        <f t="shared" si="0"/>
        <v>Alice</v>
      </c>
      <c r="G12" s="72" t="s">
        <v>49</v>
      </c>
      <c r="H12" s="73">
        <v>390</v>
      </c>
    </row>
    <row r="13" spans="1:8" x14ac:dyDescent="0.2">
      <c r="A13" s="47">
        <v>36647</v>
      </c>
      <c r="B13" s="68">
        <v>115</v>
      </c>
      <c r="C13" s="48" t="s">
        <v>37</v>
      </c>
      <c r="D13" s="49">
        <v>123459</v>
      </c>
      <c r="E13" s="59">
        <f t="shared" si="0"/>
        <v>0</v>
      </c>
      <c r="G13" s="72" t="s">
        <v>35</v>
      </c>
      <c r="H13" s="73">
        <v>362</v>
      </c>
    </row>
    <row r="14" spans="1:8" x14ac:dyDescent="0.2">
      <c r="A14" s="47">
        <v>36647</v>
      </c>
      <c r="B14" s="68">
        <v>73</v>
      </c>
      <c r="C14" s="48" t="s">
        <v>38</v>
      </c>
      <c r="D14" s="49">
        <v>123460</v>
      </c>
      <c r="E14" s="59" t="str">
        <f t="shared" si="0"/>
        <v>Elisa</v>
      </c>
      <c r="G14" s="72" t="s">
        <v>48</v>
      </c>
      <c r="H14" s="73">
        <v>286</v>
      </c>
    </row>
    <row r="15" spans="1:8" x14ac:dyDescent="0.2">
      <c r="A15" s="47">
        <v>36647</v>
      </c>
      <c r="B15" s="68">
        <v>106</v>
      </c>
      <c r="C15" s="48" t="s">
        <v>39</v>
      </c>
      <c r="D15" s="49">
        <v>123461</v>
      </c>
      <c r="E15" s="59">
        <f t="shared" si="0"/>
        <v>0</v>
      </c>
      <c r="G15" s="72" t="s">
        <v>88</v>
      </c>
      <c r="H15" s="73">
        <v>1038</v>
      </c>
    </row>
    <row r="16" spans="1:8" x14ac:dyDescent="0.2">
      <c r="A16" s="47">
        <v>36647</v>
      </c>
      <c r="B16" s="68">
        <v>106</v>
      </c>
      <c r="C16" s="48" t="s">
        <v>40</v>
      </c>
      <c r="D16" s="49">
        <v>123462</v>
      </c>
      <c r="E16" s="59">
        <f t="shared" si="0"/>
        <v>0</v>
      </c>
    </row>
    <row r="17" spans="1:5" x14ac:dyDescent="0.2">
      <c r="A17" s="47">
        <v>36647</v>
      </c>
      <c r="B17" s="68">
        <v>186.1</v>
      </c>
      <c r="C17" s="48" t="s">
        <v>41</v>
      </c>
      <c r="D17" s="49">
        <v>123463</v>
      </c>
      <c r="E17" s="59">
        <f t="shared" si="0"/>
        <v>0</v>
      </c>
    </row>
    <row r="18" spans="1:5" x14ac:dyDescent="0.2">
      <c r="A18" s="47">
        <v>36647</v>
      </c>
      <c r="B18" s="68">
        <v>138.75</v>
      </c>
      <c r="C18" s="48" t="s">
        <v>42</v>
      </c>
      <c r="D18" s="49">
        <v>123464</v>
      </c>
      <c r="E18" s="59">
        <f t="shared" si="0"/>
        <v>0</v>
      </c>
    </row>
    <row r="19" spans="1:5" ht="12.75" customHeight="1" x14ac:dyDescent="0.2">
      <c r="A19" s="47">
        <v>36647</v>
      </c>
      <c r="B19" s="68">
        <v>72</v>
      </c>
      <c r="C19" s="48" t="s">
        <v>43</v>
      </c>
      <c r="D19" s="49">
        <v>123465</v>
      </c>
      <c r="E19" s="59" t="str">
        <f t="shared" si="0"/>
        <v>Fábio</v>
      </c>
    </row>
    <row r="20" spans="1:5" ht="13.5" customHeight="1" x14ac:dyDescent="0.2">
      <c r="A20" s="47">
        <v>36647</v>
      </c>
      <c r="B20" s="68">
        <v>110</v>
      </c>
      <c r="C20" s="48" t="s">
        <v>44</v>
      </c>
      <c r="D20" s="49">
        <v>123466</v>
      </c>
      <c r="E20" s="59">
        <f t="shared" si="0"/>
        <v>0</v>
      </c>
    </row>
    <row r="21" spans="1:5" x14ac:dyDescent="0.2">
      <c r="A21" s="47">
        <v>36647</v>
      </c>
      <c r="B21" s="68">
        <v>114</v>
      </c>
      <c r="C21" s="48" t="s">
        <v>45</v>
      </c>
      <c r="D21" s="49">
        <v>123467</v>
      </c>
      <c r="E21" s="59">
        <f t="shared" si="0"/>
        <v>0</v>
      </c>
    </row>
    <row r="22" spans="1:5" x14ac:dyDescent="0.2">
      <c r="A22" s="47">
        <v>36647</v>
      </c>
      <c r="B22" s="68">
        <v>137</v>
      </c>
      <c r="C22" s="48" t="s">
        <v>46</v>
      </c>
      <c r="D22" s="49">
        <v>123468</v>
      </c>
      <c r="E22" s="59">
        <f t="shared" si="0"/>
        <v>0</v>
      </c>
    </row>
    <row r="23" spans="1:5" x14ac:dyDescent="0.2">
      <c r="A23" s="47">
        <v>36647</v>
      </c>
      <c r="B23" s="68">
        <v>79</v>
      </c>
      <c r="C23" s="48" t="s">
        <v>47</v>
      </c>
      <c r="D23" s="49">
        <v>123469</v>
      </c>
      <c r="E23" s="59" t="str">
        <f t="shared" si="0"/>
        <v>Zilah</v>
      </c>
    </row>
    <row r="24" spans="1:5" x14ac:dyDescent="0.2">
      <c r="A24" s="47">
        <v>36647</v>
      </c>
      <c r="B24" s="68">
        <v>286</v>
      </c>
      <c r="C24" s="48" t="s">
        <v>48</v>
      </c>
      <c r="D24" s="49">
        <v>123470</v>
      </c>
      <c r="E24" s="59">
        <f t="shared" si="0"/>
        <v>0</v>
      </c>
    </row>
    <row r="25" spans="1:5" x14ac:dyDescent="0.2">
      <c r="A25" s="47">
        <v>36647</v>
      </c>
      <c r="B25" s="68">
        <v>390</v>
      </c>
      <c r="C25" s="48" t="s">
        <v>49</v>
      </c>
      <c r="D25" s="49">
        <v>123471</v>
      </c>
      <c r="E25" s="59">
        <f t="shared" si="0"/>
        <v>0</v>
      </c>
    </row>
    <row r="26" spans="1:5" x14ac:dyDescent="0.2">
      <c r="A26" s="47">
        <v>36647</v>
      </c>
      <c r="B26" s="68">
        <v>50</v>
      </c>
      <c r="C26" s="48" t="s">
        <v>45</v>
      </c>
      <c r="D26" s="49">
        <v>123472</v>
      </c>
      <c r="E26" s="59" t="str">
        <f t="shared" si="0"/>
        <v>Tirso</v>
      </c>
    </row>
    <row r="27" spans="1:5" x14ac:dyDescent="0.2">
      <c r="A27" s="47">
        <v>36647</v>
      </c>
      <c r="B27" s="68">
        <v>110</v>
      </c>
      <c r="C27" s="48" t="s">
        <v>50</v>
      </c>
      <c r="D27" s="49">
        <v>123473</v>
      </c>
      <c r="E27" s="59">
        <f t="shared" si="0"/>
        <v>0</v>
      </c>
    </row>
    <row r="28" spans="1:5" x14ac:dyDescent="0.2">
      <c r="A28" s="47">
        <v>36647</v>
      </c>
      <c r="B28" s="68">
        <v>65</v>
      </c>
      <c r="C28" s="48" t="s">
        <v>50</v>
      </c>
      <c r="D28" s="49">
        <v>123474</v>
      </c>
      <c r="E28" s="59" t="str">
        <f t="shared" si="0"/>
        <v>Maria</v>
      </c>
    </row>
    <row r="29" spans="1:5" x14ac:dyDescent="0.2">
      <c r="A29" s="47">
        <v>36647</v>
      </c>
      <c r="B29" s="68">
        <v>85</v>
      </c>
      <c r="C29" s="48" t="s">
        <v>50</v>
      </c>
      <c r="D29" s="49">
        <v>123475</v>
      </c>
      <c r="E29" s="59" t="str">
        <f t="shared" si="0"/>
        <v>Maria</v>
      </c>
    </row>
    <row r="30" spans="1:5" x14ac:dyDescent="0.2">
      <c r="A30" s="47">
        <v>36648</v>
      </c>
      <c r="B30" s="68">
        <v>225</v>
      </c>
      <c r="C30" s="48" t="s">
        <v>51</v>
      </c>
      <c r="D30" s="49">
        <v>123476</v>
      </c>
      <c r="E30" s="59">
        <f t="shared" si="0"/>
        <v>0</v>
      </c>
    </row>
    <row r="31" spans="1:5" x14ac:dyDescent="0.2">
      <c r="A31" s="47">
        <v>36648</v>
      </c>
      <c r="B31" s="68">
        <v>203</v>
      </c>
      <c r="C31" s="48" t="s">
        <v>52</v>
      </c>
      <c r="D31" s="49">
        <v>123477</v>
      </c>
      <c r="E31" s="59">
        <f t="shared" si="0"/>
        <v>0</v>
      </c>
    </row>
    <row r="32" spans="1:5" x14ac:dyDescent="0.2">
      <c r="A32" s="47">
        <v>36648</v>
      </c>
      <c r="B32" s="68">
        <v>131</v>
      </c>
      <c r="C32" s="48" t="s">
        <v>53</v>
      </c>
      <c r="D32" s="49">
        <v>123478</v>
      </c>
      <c r="E32" s="59">
        <f t="shared" si="0"/>
        <v>0</v>
      </c>
    </row>
    <row r="33" spans="1:5" x14ac:dyDescent="0.2">
      <c r="A33" s="47">
        <v>36648</v>
      </c>
      <c r="B33" s="68">
        <v>310</v>
      </c>
      <c r="C33" s="48" t="s">
        <v>54</v>
      </c>
      <c r="D33" s="49">
        <v>123479</v>
      </c>
      <c r="E33" s="59">
        <f t="shared" si="0"/>
        <v>0</v>
      </c>
    </row>
    <row r="34" spans="1:5" x14ac:dyDescent="0.2">
      <c r="A34" s="47">
        <v>36648</v>
      </c>
      <c r="B34" s="68">
        <v>46</v>
      </c>
      <c r="C34" s="48" t="s">
        <v>55</v>
      </c>
      <c r="D34" s="49">
        <v>123480</v>
      </c>
      <c r="E34" s="59" t="str">
        <f t="shared" si="0"/>
        <v>Bia</v>
      </c>
    </row>
    <row r="35" spans="1:5" x14ac:dyDescent="0.2">
      <c r="A35" s="47">
        <v>36648</v>
      </c>
      <c r="B35" s="68">
        <v>153</v>
      </c>
      <c r="C35" s="48" t="s">
        <v>56</v>
      </c>
      <c r="D35" s="49">
        <v>123481</v>
      </c>
      <c r="E35" s="59">
        <f t="shared" si="0"/>
        <v>0</v>
      </c>
    </row>
    <row r="36" spans="1:5" x14ac:dyDescent="0.2">
      <c r="A36" s="47">
        <v>36648</v>
      </c>
      <c r="B36" s="68">
        <v>150</v>
      </c>
      <c r="C36" s="48" t="s">
        <v>57</v>
      </c>
      <c r="D36" s="49">
        <v>123482</v>
      </c>
      <c r="E36" s="59">
        <f t="shared" si="0"/>
        <v>0</v>
      </c>
    </row>
    <row r="37" spans="1:5" x14ac:dyDescent="0.2">
      <c r="A37" s="47">
        <v>36648</v>
      </c>
      <c r="B37" s="68">
        <v>202</v>
      </c>
      <c r="C37" s="48" t="s">
        <v>58</v>
      </c>
      <c r="D37" s="49">
        <v>123483</v>
      </c>
      <c r="E37" s="59">
        <f t="shared" si="0"/>
        <v>0</v>
      </c>
    </row>
    <row r="38" spans="1:5" x14ac:dyDescent="0.2">
      <c r="A38" s="47">
        <v>36648</v>
      </c>
      <c r="B38" s="68">
        <v>54</v>
      </c>
      <c r="C38" s="48" t="s">
        <v>59</v>
      </c>
      <c r="D38" s="49">
        <v>123484</v>
      </c>
      <c r="E38" s="59" t="str">
        <f t="shared" si="0"/>
        <v>Nilda</v>
      </c>
    </row>
    <row r="39" spans="1:5" x14ac:dyDescent="0.2">
      <c r="A39" s="47">
        <v>36648</v>
      </c>
      <c r="B39" s="68">
        <v>49.3</v>
      </c>
      <c r="C39" s="48" t="s">
        <v>60</v>
      </c>
      <c r="D39" s="49">
        <v>123485</v>
      </c>
      <c r="E39" s="59" t="str">
        <f t="shared" si="0"/>
        <v>Roberta</v>
      </c>
    </row>
    <row r="40" spans="1:5" x14ac:dyDescent="0.2">
      <c r="A40" s="47">
        <v>36648</v>
      </c>
      <c r="B40" s="68">
        <v>192.85</v>
      </c>
      <c r="C40" s="48" t="s">
        <v>61</v>
      </c>
      <c r="D40" s="49">
        <v>123486</v>
      </c>
      <c r="E40" s="59">
        <f t="shared" si="0"/>
        <v>0</v>
      </c>
    </row>
    <row r="41" spans="1:5" x14ac:dyDescent="0.2">
      <c r="A41" s="47">
        <v>36648</v>
      </c>
      <c r="B41" s="68">
        <v>171.9</v>
      </c>
      <c r="C41" s="48" t="s">
        <v>51</v>
      </c>
      <c r="D41" s="49">
        <v>123487</v>
      </c>
      <c r="E41" s="59">
        <f t="shared" si="0"/>
        <v>0</v>
      </c>
    </row>
    <row r="42" spans="1:5" x14ac:dyDescent="0.2">
      <c r="A42" s="47">
        <v>36648</v>
      </c>
      <c r="B42" s="68">
        <v>617.9</v>
      </c>
      <c r="C42" s="48" t="s">
        <v>52</v>
      </c>
      <c r="D42" s="49">
        <v>123488</v>
      </c>
      <c r="E42" s="59">
        <f t="shared" si="0"/>
        <v>0</v>
      </c>
    </row>
    <row r="43" spans="1:5" x14ac:dyDescent="0.2">
      <c r="A43" s="47">
        <v>36648</v>
      </c>
      <c r="B43" s="68">
        <v>228</v>
      </c>
      <c r="C43" s="48" t="s">
        <v>53</v>
      </c>
      <c r="D43" s="49">
        <v>123489</v>
      </c>
      <c r="E43" s="59">
        <f t="shared" si="0"/>
        <v>0</v>
      </c>
    </row>
    <row r="44" spans="1:5" x14ac:dyDescent="0.2">
      <c r="A44" s="47">
        <v>36648</v>
      </c>
      <c r="B44" s="68">
        <v>24</v>
      </c>
      <c r="C44" s="48" t="s">
        <v>54</v>
      </c>
      <c r="D44" s="49">
        <v>123490</v>
      </c>
      <c r="E44" s="59" t="str">
        <f t="shared" si="0"/>
        <v>Cláudio</v>
      </c>
    </row>
    <row r="45" spans="1:5" x14ac:dyDescent="0.2">
      <c r="A45" s="47">
        <v>36648</v>
      </c>
      <c r="B45" s="68">
        <v>147.75</v>
      </c>
      <c r="C45" s="48" t="s">
        <v>55</v>
      </c>
      <c r="D45" s="49">
        <v>123491</v>
      </c>
      <c r="E45" s="59">
        <f t="shared" si="0"/>
        <v>0</v>
      </c>
    </row>
    <row r="46" spans="1:5" x14ac:dyDescent="0.2">
      <c r="A46" s="47">
        <v>36648</v>
      </c>
      <c r="B46" s="68">
        <v>189</v>
      </c>
      <c r="C46" s="48" t="s">
        <v>51</v>
      </c>
      <c r="D46" s="49">
        <v>123492</v>
      </c>
      <c r="E46" s="59">
        <f t="shared" si="0"/>
        <v>0</v>
      </c>
    </row>
    <row r="47" spans="1:5" x14ac:dyDescent="0.2">
      <c r="A47" s="47">
        <v>36648</v>
      </c>
      <c r="B47" s="68">
        <v>138</v>
      </c>
      <c r="C47" s="48" t="s">
        <v>52</v>
      </c>
      <c r="D47" s="49">
        <v>123493</v>
      </c>
      <c r="E47" s="59">
        <f t="shared" si="0"/>
        <v>0</v>
      </c>
    </row>
    <row r="48" spans="1:5" x14ac:dyDescent="0.2">
      <c r="A48" s="47">
        <v>36649</v>
      </c>
      <c r="B48" s="68">
        <v>153</v>
      </c>
      <c r="C48" s="48" t="s">
        <v>53</v>
      </c>
      <c r="D48" s="49">
        <v>123494</v>
      </c>
      <c r="E48" s="59">
        <f t="shared" si="0"/>
        <v>0</v>
      </c>
    </row>
    <row r="49" spans="1:5" x14ac:dyDescent="0.2">
      <c r="A49" s="47">
        <v>36649</v>
      </c>
      <c r="B49" s="68">
        <v>59</v>
      </c>
      <c r="C49" s="48" t="s">
        <v>54</v>
      </c>
      <c r="D49" s="49">
        <v>123495</v>
      </c>
      <c r="E49" s="59" t="str">
        <f t="shared" si="0"/>
        <v>Cláudio</v>
      </c>
    </row>
    <row r="50" spans="1:5" x14ac:dyDescent="0.2">
      <c r="A50" s="47">
        <v>36649</v>
      </c>
      <c r="B50" s="68">
        <v>58.5</v>
      </c>
      <c r="C50" s="48" t="s">
        <v>55</v>
      </c>
      <c r="D50" s="49">
        <v>123496</v>
      </c>
      <c r="E50" s="59" t="str">
        <f t="shared" si="0"/>
        <v>Bia</v>
      </c>
    </row>
    <row r="51" spans="1:5" x14ac:dyDescent="0.2">
      <c r="A51" s="47">
        <v>36649</v>
      </c>
      <c r="B51" s="68">
        <v>100</v>
      </c>
      <c r="C51" s="48" t="s">
        <v>62</v>
      </c>
      <c r="D51" s="49">
        <v>123497</v>
      </c>
      <c r="E51" s="59">
        <f t="shared" si="0"/>
        <v>0</v>
      </c>
    </row>
    <row r="52" spans="1:5" x14ac:dyDescent="0.2">
      <c r="A52" s="47">
        <v>36649</v>
      </c>
      <c r="B52" s="68">
        <v>110</v>
      </c>
      <c r="C52" s="48" t="s">
        <v>63</v>
      </c>
      <c r="D52" s="49">
        <v>123498</v>
      </c>
      <c r="E52" s="59">
        <f t="shared" si="0"/>
        <v>0</v>
      </c>
    </row>
    <row r="53" spans="1:5" x14ac:dyDescent="0.2">
      <c r="A53" s="47">
        <v>36649</v>
      </c>
      <c r="B53" s="68">
        <v>135</v>
      </c>
      <c r="C53" s="48" t="s">
        <v>64</v>
      </c>
      <c r="D53" s="49">
        <v>123499</v>
      </c>
      <c r="E53" s="59">
        <f t="shared" si="0"/>
        <v>0</v>
      </c>
    </row>
    <row r="54" spans="1:5" x14ac:dyDescent="0.2">
      <c r="A54" s="47">
        <v>36649</v>
      </c>
      <c r="B54" s="68">
        <v>62</v>
      </c>
      <c r="C54" s="48" t="s">
        <v>65</v>
      </c>
      <c r="D54" s="49">
        <v>123500</v>
      </c>
      <c r="E54" s="59" t="str">
        <f t="shared" si="0"/>
        <v>Joana</v>
      </c>
    </row>
    <row r="55" spans="1:5" x14ac:dyDescent="0.2">
      <c r="A55" s="47">
        <v>36649</v>
      </c>
      <c r="B55" s="68">
        <v>71.67</v>
      </c>
      <c r="C55" s="48" t="s">
        <v>66</v>
      </c>
      <c r="D55" s="49">
        <v>123501</v>
      </c>
      <c r="E55" s="59" t="str">
        <f t="shared" si="0"/>
        <v>Pedro</v>
      </c>
    </row>
    <row r="56" spans="1:5" x14ac:dyDescent="0.2">
      <c r="A56" s="47">
        <v>36649</v>
      </c>
      <c r="B56" s="68">
        <v>334</v>
      </c>
      <c r="C56" s="48" t="s">
        <v>67</v>
      </c>
      <c r="D56" s="49">
        <v>123502</v>
      </c>
      <c r="E56" s="59">
        <f t="shared" si="0"/>
        <v>0</v>
      </c>
    </row>
    <row r="57" spans="1:5" x14ac:dyDescent="0.2">
      <c r="A57" s="47">
        <v>36649</v>
      </c>
      <c r="B57" s="68">
        <v>200</v>
      </c>
      <c r="C57" s="48" t="s">
        <v>62</v>
      </c>
      <c r="D57" s="49">
        <v>123503</v>
      </c>
      <c r="E57" s="59">
        <f t="shared" si="0"/>
        <v>0</v>
      </c>
    </row>
    <row r="58" spans="1:5" x14ac:dyDescent="0.2">
      <c r="A58" s="47">
        <v>36649</v>
      </c>
      <c r="B58" s="68">
        <v>64</v>
      </c>
      <c r="C58" s="48" t="s">
        <v>63</v>
      </c>
      <c r="D58" s="49">
        <v>123504</v>
      </c>
      <c r="E58" s="59" t="str">
        <f t="shared" si="0"/>
        <v>Tiana</v>
      </c>
    </row>
    <row r="59" spans="1:5" x14ac:dyDescent="0.2">
      <c r="A59" s="47">
        <v>36649</v>
      </c>
      <c r="B59" s="68">
        <v>174.65</v>
      </c>
      <c r="C59" s="48" t="s">
        <v>64</v>
      </c>
      <c r="D59" s="49">
        <v>123505</v>
      </c>
      <c r="E59" s="59">
        <f t="shared" si="0"/>
        <v>0</v>
      </c>
    </row>
    <row r="60" spans="1:5" x14ac:dyDescent="0.2">
      <c r="A60" s="47">
        <v>36649</v>
      </c>
      <c r="B60" s="68">
        <v>72</v>
      </c>
      <c r="C60" s="48" t="s">
        <v>65</v>
      </c>
      <c r="D60" s="49">
        <v>123506</v>
      </c>
      <c r="E60" s="59" t="str">
        <f t="shared" si="0"/>
        <v>Joana</v>
      </c>
    </row>
    <row r="61" spans="1:5" x14ac:dyDescent="0.2">
      <c r="A61" s="47">
        <v>36649</v>
      </c>
      <c r="B61" s="68">
        <v>60</v>
      </c>
      <c r="C61" s="48" t="s">
        <v>66</v>
      </c>
      <c r="D61" s="49">
        <v>123507</v>
      </c>
      <c r="E61" s="59" t="str">
        <f t="shared" si="0"/>
        <v>Pedro</v>
      </c>
    </row>
    <row r="62" spans="1:5" x14ac:dyDescent="0.2">
      <c r="A62" s="47">
        <v>36649</v>
      </c>
      <c r="B62" s="68">
        <v>173.5</v>
      </c>
      <c r="C62" s="48" t="s">
        <v>67</v>
      </c>
      <c r="D62" s="49">
        <v>123508</v>
      </c>
      <c r="E62" s="59">
        <f t="shared" si="0"/>
        <v>0</v>
      </c>
    </row>
    <row r="63" spans="1:5" x14ac:dyDescent="0.2">
      <c r="A63" s="47">
        <v>36649</v>
      </c>
      <c r="B63" s="68">
        <v>321</v>
      </c>
      <c r="C63" s="48" t="s">
        <v>62</v>
      </c>
      <c r="D63" s="49">
        <v>123509</v>
      </c>
      <c r="E63" s="59">
        <f t="shared" si="0"/>
        <v>0</v>
      </c>
    </row>
    <row r="64" spans="1:5" x14ac:dyDescent="0.2">
      <c r="A64" s="47">
        <v>36649</v>
      </c>
      <c r="B64" s="68">
        <v>140.85</v>
      </c>
      <c r="C64" s="48" t="s">
        <v>63</v>
      </c>
      <c r="D64" s="49">
        <v>123510</v>
      </c>
      <c r="E64" s="59">
        <f t="shared" si="0"/>
        <v>0</v>
      </c>
    </row>
    <row r="65" spans="1:5" x14ac:dyDescent="0.2">
      <c r="A65" s="47">
        <v>36649</v>
      </c>
      <c r="B65" s="68">
        <v>260.04000000000002</v>
      </c>
      <c r="C65" s="48" t="s">
        <v>64</v>
      </c>
      <c r="D65" s="49">
        <v>123511</v>
      </c>
      <c r="E65" s="59">
        <f t="shared" si="0"/>
        <v>0</v>
      </c>
    </row>
    <row r="66" spans="1:5" x14ac:dyDescent="0.2">
      <c r="A66" s="47">
        <v>36649</v>
      </c>
      <c r="B66" s="68">
        <v>292</v>
      </c>
      <c r="C66" s="48" t="s">
        <v>65</v>
      </c>
      <c r="D66" s="49">
        <v>123512</v>
      </c>
      <c r="E66" s="59">
        <f t="shared" si="0"/>
        <v>0</v>
      </c>
    </row>
    <row r="67" spans="1:5" x14ac:dyDescent="0.2">
      <c r="A67" s="47">
        <v>36649</v>
      </c>
      <c r="B67" s="68">
        <v>92.4</v>
      </c>
      <c r="C67" s="48" t="s">
        <v>66</v>
      </c>
      <c r="D67" s="49">
        <v>123513</v>
      </c>
      <c r="E67" s="59" t="str">
        <f t="shared" si="0"/>
        <v>Pedro</v>
      </c>
    </row>
    <row r="68" spans="1:5" x14ac:dyDescent="0.2">
      <c r="A68" s="47">
        <v>36650</v>
      </c>
      <c r="B68" s="68">
        <v>165.3</v>
      </c>
      <c r="C68" s="48" t="s">
        <v>67</v>
      </c>
      <c r="D68" s="49">
        <v>123514</v>
      </c>
      <c r="E68" s="59">
        <f t="shared" si="0"/>
        <v>0</v>
      </c>
    </row>
    <row r="69" spans="1:5" x14ac:dyDescent="0.2">
      <c r="A69" s="47">
        <v>36650</v>
      </c>
      <c r="B69" s="68">
        <v>255</v>
      </c>
      <c r="C69" s="48" t="s">
        <v>68</v>
      </c>
      <c r="D69" s="49">
        <v>123515</v>
      </c>
      <c r="E69" s="59">
        <f t="shared" si="0"/>
        <v>0</v>
      </c>
    </row>
    <row r="70" spans="1:5" x14ac:dyDescent="0.2">
      <c r="A70" s="47">
        <v>36650</v>
      </c>
      <c r="B70" s="68">
        <v>55</v>
      </c>
      <c r="C70" s="48" t="s">
        <v>69</v>
      </c>
      <c r="D70" s="49">
        <v>123516</v>
      </c>
      <c r="E70" s="59" t="str">
        <f t="shared" si="0"/>
        <v>Tatiane</v>
      </c>
    </row>
    <row r="71" spans="1:5" x14ac:dyDescent="0.2">
      <c r="A71" s="47">
        <v>36650</v>
      </c>
      <c r="B71" s="68">
        <v>104.5</v>
      </c>
      <c r="C71" s="48" t="s">
        <v>70</v>
      </c>
      <c r="D71" s="49">
        <v>123517</v>
      </c>
      <c r="E71" s="59">
        <f t="shared" si="0"/>
        <v>0</v>
      </c>
    </row>
    <row r="72" spans="1:5" x14ac:dyDescent="0.2">
      <c r="A72" s="47">
        <v>36650</v>
      </c>
      <c r="B72" s="68">
        <v>135</v>
      </c>
      <c r="C72" s="48" t="s">
        <v>68</v>
      </c>
      <c r="D72" s="49">
        <v>123518</v>
      </c>
      <c r="E72" s="59">
        <f t="shared" si="0"/>
        <v>0</v>
      </c>
    </row>
    <row r="73" spans="1:5" x14ac:dyDescent="0.2">
      <c r="A73" s="47">
        <v>36650</v>
      </c>
      <c r="B73" s="68">
        <v>72</v>
      </c>
      <c r="C73" s="48" t="s">
        <v>69</v>
      </c>
      <c r="D73" s="49">
        <v>123519</v>
      </c>
      <c r="E73" s="59" t="str">
        <f t="shared" si="0"/>
        <v>Tatiane</v>
      </c>
    </row>
    <row r="74" spans="1:5" x14ac:dyDescent="0.2">
      <c r="A74" s="47">
        <v>36650</v>
      </c>
      <c r="B74" s="68">
        <v>149</v>
      </c>
      <c r="C74" s="48" t="s">
        <v>70</v>
      </c>
      <c r="D74" s="49">
        <v>123520</v>
      </c>
      <c r="E74" s="59">
        <f t="shared" si="0"/>
        <v>0</v>
      </c>
    </row>
    <row r="75" spans="1:5" x14ac:dyDescent="0.2">
      <c r="A75" s="47">
        <v>36650</v>
      </c>
      <c r="B75" s="68">
        <v>609</v>
      </c>
      <c r="C75" s="48" t="s">
        <v>68</v>
      </c>
      <c r="D75" s="49">
        <v>123521</v>
      </c>
      <c r="E75" s="59">
        <f t="shared" ref="E75:E138" si="1">IF(B75&lt;100,C75,0)</f>
        <v>0</v>
      </c>
    </row>
    <row r="76" spans="1:5" x14ac:dyDescent="0.2">
      <c r="A76" s="47">
        <v>36650</v>
      </c>
      <c r="B76" s="68">
        <v>71.75</v>
      </c>
      <c r="C76" s="48" t="s">
        <v>69</v>
      </c>
      <c r="D76" s="49">
        <v>123522</v>
      </c>
      <c r="E76" s="59" t="str">
        <f t="shared" si="1"/>
        <v>Tatiane</v>
      </c>
    </row>
    <row r="77" spans="1:5" x14ac:dyDescent="0.2">
      <c r="A77" s="47">
        <v>36650</v>
      </c>
      <c r="B77" s="68">
        <v>168.6</v>
      </c>
      <c r="C77" s="48" t="s">
        <v>70</v>
      </c>
      <c r="D77" s="49">
        <v>123523</v>
      </c>
      <c r="E77" s="59">
        <f t="shared" si="1"/>
        <v>0</v>
      </c>
    </row>
    <row r="78" spans="1:5" x14ac:dyDescent="0.2">
      <c r="A78" s="47">
        <v>36651</v>
      </c>
      <c r="B78" s="68">
        <v>63</v>
      </c>
      <c r="C78" s="48" t="s">
        <v>71</v>
      </c>
      <c r="D78" s="49">
        <v>123524</v>
      </c>
      <c r="E78" s="59" t="str">
        <f t="shared" si="1"/>
        <v>Bento</v>
      </c>
    </row>
    <row r="79" spans="1:5" x14ac:dyDescent="0.2">
      <c r="A79" s="47">
        <v>36651</v>
      </c>
      <c r="B79" s="68">
        <v>55</v>
      </c>
      <c r="C79" s="48" t="s">
        <v>34</v>
      </c>
      <c r="D79" s="49">
        <v>123525</v>
      </c>
      <c r="E79" s="59" t="str">
        <f t="shared" si="1"/>
        <v>Edu</v>
      </c>
    </row>
    <row r="80" spans="1:5" x14ac:dyDescent="0.2">
      <c r="A80" s="47">
        <v>36651</v>
      </c>
      <c r="B80" s="68">
        <v>118</v>
      </c>
      <c r="C80" s="48" t="s">
        <v>35</v>
      </c>
      <c r="D80" s="49">
        <v>123526</v>
      </c>
      <c r="E80" s="59">
        <f t="shared" si="1"/>
        <v>0</v>
      </c>
    </row>
    <row r="81" spans="1:5" x14ac:dyDescent="0.2">
      <c r="A81" s="47">
        <v>36651</v>
      </c>
      <c r="B81" s="68">
        <v>75</v>
      </c>
      <c r="C81" s="48" t="s">
        <v>36</v>
      </c>
      <c r="D81" s="49">
        <v>123527</v>
      </c>
      <c r="E81" s="59" t="str">
        <f t="shared" si="1"/>
        <v>Alice</v>
      </c>
    </row>
    <row r="82" spans="1:5" x14ac:dyDescent="0.2">
      <c r="A82" s="47">
        <v>36651</v>
      </c>
      <c r="B82" s="68">
        <v>124.5</v>
      </c>
      <c r="C82" s="48" t="s">
        <v>37</v>
      </c>
      <c r="D82" s="49">
        <v>123528</v>
      </c>
      <c r="E82" s="59">
        <f t="shared" si="1"/>
        <v>0</v>
      </c>
    </row>
    <row r="83" spans="1:5" x14ac:dyDescent="0.2">
      <c r="A83" s="47">
        <v>36651</v>
      </c>
      <c r="B83" s="68">
        <v>95</v>
      </c>
      <c r="C83" s="48" t="s">
        <v>38</v>
      </c>
      <c r="D83" s="49">
        <v>123529</v>
      </c>
      <c r="E83" s="59" t="str">
        <f t="shared" si="1"/>
        <v>Elisa</v>
      </c>
    </row>
    <row r="84" spans="1:5" x14ac:dyDescent="0.2">
      <c r="A84" s="47">
        <v>36651</v>
      </c>
      <c r="B84" s="68">
        <v>118.5</v>
      </c>
      <c r="C84" s="48" t="s">
        <v>39</v>
      </c>
      <c r="D84" s="49">
        <v>123530</v>
      </c>
      <c r="E84" s="59">
        <f t="shared" si="1"/>
        <v>0</v>
      </c>
    </row>
    <row r="85" spans="1:5" x14ac:dyDescent="0.2">
      <c r="A85" s="47">
        <v>36651</v>
      </c>
      <c r="B85" s="68">
        <v>210.69</v>
      </c>
      <c r="C85" s="48" t="s">
        <v>40</v>
      </c>
      <c r="D85" s="49">
        <v>123531</v>
      </c>
      <c r="E85" s="59">
        <f t="shared" si="1"/>
        <v>0</v>
      </c>
    </row>
    <row r="86" spans="1:5" x14ac:dyDescent="0.2">
      <c r="A86" s="47">
        <v>36651</v>
      </c>
      <c r="B86" s="68">
        <v>75</v>
      </c>
      <c r="C86" s="48" t="s">
        <v>41</v>
      </c>
      <c r="D86" s="49">
        <v>123532</v>
      </c>
      <c r="E86" s="59" t="str">
        <f t="shared" si="1"/>
        <v>Zelia</v>
      </c>
    </row>
    <row r="87" spans="1:5" x14ac:dyDescent="0.2">
      <c r="A87" s="47">
        <v>36651</v>
      </c>
      <c r="B87" s="68">
        <v>130</v>
      </c>
      <c r="C87" s="48" t="s">
        <v>42</v>
      </c>
      <c r="D87" s="49">
        <v>123533</v>
      </c>
      <c r="E87" s="59">
        <f t="shared" si="1"/>
        <v>0</v>
      </c>
    </row>
    <row r="88" spans="1:5" x14ac:dyDescent="0.2">
      <c r="A88" s="47">
        <v>36651</v>
      </c>
      <c r="B88" s="68">
        <v>69</v>
      </c>
      <c r="C88" s="48" t="s">
        <v>36</v>
      </c>
      <c r="D88" s="49">
        <v>123534</v>
      </c>
      <c r="E88" s="59" t="str">
        <f t="shared" si="1"/>
        <v>Alice</v>
      </c>
    </row>
    <row r="89" spans="1:5" x14ac:dyDescent="0.2">
      <c r="A89" s="47">
        <v>36651</v>
      </c>
      <c r="B89" s="68">
        <v>686</v>
      </c>
      <c r="C89" s="48" t="s">
        <v>37</v>
      </c>
      <c r="D89" s="49">
        <v>123535</v>
      </c>
      <c r="E89" s="59">
        <f t="shared" si="1"/>
        <v>0</v>
      </c>
    </row>
    <row r="90" spans="1:5" x14ac:dyDescent="0.2">
      <c r="A90" s="47">
        <v>36651</v>
      </c>
      <c r="B90" s="68">
        <v>212</v>
      </c>
      <c r="C90" s="48" t="s">
        <v>38</v>
      </c>
      <c r="D90" s="49">
        <v>123536</v>
      </c>
      <c r="E90" s="59">
        <f t="shared" si="1"/>
        <v>0</v>
      </c>
    </row>
    <row r="91" spans="1:5" x14ac:dyDescent="0.2">
      <c r="A91" s="47">
        <v>36651</v>
      </c>
      <c r="B91" s="68">
        <v>393.8</v>
      </c>
      <c r="C91" s="48" t="s">
        <v>39</v>
      </c>
      <c r="D91" s="49">
        <v>123537</v>
      </c>
      <c r="E91" s="59">
        <f t="shared" si="1"/>
        <v>0</v>
      </c>
    </row>
    <row r="92" spans="1:5" x14ac:dyDescent="0.2">
      <c r="A92" s="47">
        <v>36651</v>
      </c>
      <c r="B92" s="68">
        <v>202.64</v>
      </c>
      <c r="C92" s="48" t="s">
        <v>40</v>
      </c>
      <c r="D92" s="49">
        <v>123538</v>
      </c>
      <c r="E92" s="59">
        <f t="shared" si="1"/>
        <v>0</v>
      </c>
    </row>
    <row r="93" spans="1:5" x14ac:dyDescent="0.2">
      <c r="A93" s="47">
        <v>36651</v>
      </c>
      <c r="B93" s="68">
        <v>45</v>
      </c>
      <c r="C93" s="48" t="s">
        <v>41</v>
      </c>
      <c r="D93" s="49">
        <v>123539</v>
      </c>
      <c r="E93" s="59" t="str">
        <f t="shared" si="1"/>
        <v>Zelia</v>
      </c>
    </row>
    <row r="94" spans="1:5" x14ac:dyDescent="0.2">
      <c r="A94" s="47">
        <v>36651</v>
      </c>
      <c r="B94" s="68">
        <v>321</v>
      </c>
      <c r="C94" s="48" t="s">
        <v>71</v>
      </c>
      <c r="D94" s="49">
        <v>123540</v>
      </c>
      <c r="E94" s="59">
        <f t="shared" si="1"/>
        <v>0</v>
      </c>
    </row>
    <row r="95" spans="1:5" x14ac:dyDescent="0.2">
      <c r="A95" s="47">
        <v>36651</v>
      </c>
      <c r="B95" s="68">
        <v>42</v>
      </c>
      <c r="C95" s="48" t="s">
        <v>34</v>
      </c>
      <c r="D95" s="49">
        <v>123541</v>
      </c>
      <c r="E95" s="59" t="str">
        <f t="shared" si="1"/>
        <v>Edu</v>
      </c>
    </row>
    <row r="96" spans="1:5" x14ac:dyDescent="0.2">
      <c r="A96" s="47">
        <v>36651</v>
      </c>
      <c r="B96" s="68">
        <v>44</v>
      </c>
      <c r="C96" s="48" t="s">
        <v>35</v>
      </c>
      <c r="D96" s="49">
        <v>123542</v>
      </c>
      <c r="E96" s="59" t="str">
        <f t="shared" si="1"/>
        <v>Rita</v>
      </c>
    </row>
    <row r="97" spans="1:5" x14ac:dyDescent="0.2">
      <c r="A97" s="47">
        <v>36651</v>
      </c>
      <c r="B97" s="68">
        <v>78</v>
      </c>
      <c r="C97" s="48" t="s">
        <v>36</v>
      </c>
      <c r="D97" s="49">
        <v>123543</v>
      </c>
      <c r="E97" s="59" t="str">
        <f t="shared" si="1"/>
        <v>Alice</v>
      </c>
    </row>
    <row r="98" spans="1:5" x14ac:dyDescent="0.2">
      <c r="A98" s="47">
        <v>36651</v>
      </c>
      <c r="B98" s="68">
        <v>176.7</v>
      </c>
      <c r="C98" s="48" t="s">
        <v>37</v>
      </c>
      <c r="D98" s="49">
        <v>123544</v>
      </c>
      <c r="E98" s="59">
        <f t="shared" si="1"/>
        <v>0</v>
      </c>
    </row>
    <row r="99" spans="1:5" x14ac:dyDescent="0.2">
      <c r="A99" s="47">
        <v>36651</v>
      </c>
      <c r="B99" s="68">
        <v>234</v>
      </c>
      <c r="C99" s="48" t="s">
        <v>38</v>
      </c>
      <c r="D99" s="49">
        <v>123545</v>
      </c>
      <c r="E99" s="59">
        <f t="shared" si="1"/>
        <v>0</v>
      </c>
    </row>
    <row r="100" spans="1:5" x14ac:dyDescent="0.2">
      <c r="A100" s="47">
        <v>36651</v>
      </c>
      <c r="B100" s="68">
        <v>140</v>
      </c>
      <c r="C100" s="48" t="s">
        <v>39</v>
      </c>
      <c r="D100" s="49">
        <v>123546</v>
      </c>
      <c r="E100" s="59">
        <f t="shared" si="1"/>
        <v>0</v>
      </c>
    </row>
    <row r="101" spans="1:5" x14ac:dyDescent="0.2">
      <c r="A101" s="47">
        <v>36651</v>
      </c>
      <c r="B101" s="68">
        <v>19.399999999999999</v>
      </c>
      <c r="C101" s="48" t="s">
        <v>40</v>
      </c>
      <c r="D101" s="49">
        <v>123547</v>
      </c>
      <c r="E101" s="59" t="str">
        <f t="shared" si="1"/>
        <v>Antônio</v>
      </c>
    </row>
    <row r="102" spans="1:5" x14ac:dyDescent="0.2">
      <c r="A102" s="47">
        <v>36651</v>
      </c>
      <c r="B102" s="68">
        <v>89</v>
      </c>
      <c r="C102" s="48" t="s">
        <v>41</v>
      </c>
      <c r="D102" s="49">
        <v>123548</v>
      </c>
      <c r="E102" s="59" t="str">
        <f t="shared" si="1"/>
        <v>Zelia</v>
      </c>
    </row>
    <row r="103" spans="1:5" x14ac:dyDescent="0.2">
      <c r="A103" s="47">
        <v>36652</v>
      </c>
      <c r="B103" s="68">
        <v>63</v>
      </c>
      <c r="C103" s="48" t="s">
        <v>42</v>
      </c>
      <c r="D103" s="49">
        <v>123549</v>
      </c>
      <c r="E103" s="59" t="str">
        <f t="shared" si="1"/>
        <v>Milton</v>
      </c>
    </row>
    <row r="104" spans="1:5" x14ac:dyDescent="0.2">
      <c r="A104" s="47">
        <v>36652</v>
      </c>
      <c r="B104" s="68">
        <v>303.8</v>
      </c>
      <c r="C104" s="48" t="s">
        <v>36</v>
      </c>
      <c r="D104" s="49">
        <v>123550</v>
      </c>
      <c r="E104" s="59">
        <f t="shared" si="1"/>
        <v>0</v>
      </c>
    </row>
    <row r="105" spans="1:5" x14ac:dyDescent="0.2">
      <c r="A105" s="47">
        <v>36652</v>
      </c>
      <c r="B105" s="68">
        <v>72</v>
      </c>
      <c r="C105" s="48" t="s">
        <v>72</v>
      </c>
      <c r="D105" s="49">
        <v>123551</v>
      </c>
      <c r="E105" s="59" t="str">
        <f t="shared" si="1"/>
        <v>Alcides</v>
      </c>
    </row>
    <row r="106" spans="1:5" x14ac:dyDescent="0.2">
      <c r="A106" s="47">
        <v>36652</v>
      </c>
      <c r="B106" s="68">
        <v>129</v>
      </c>
      <c r="C106" s="48" t="s">
        <v>43</v>
      </c>
      <c r="D106" s="49">
        <v>123552</v>
      </c>
      <c r="E106" s="59">
        <f t="shared" si="1"/>
        <v>0</v>
      </c>
    </row>
    <row r="107" spans="1:5" x14ac:dyDescent="0.2">
      <c r="A107" s="47">
        <v>36652</v>
      </c>
      <c r="B107" s="68">
        <v>180</v>
      </c>
      <c r="C107" s="48" t="s">
        <v>44</v>
      </c>
      <c r="D107" s="49">
        <v>123553</v>
      </c>
      <c r="E107" s="59">
        <f t="shared" si="1"/>
        <v>0</v>
      </c>
    </row>
    <row r="108" spans="1:5" x14ac:dyDescent="0.2">
      <c r="A108" s="47">
        <v>36652</v>
      </c>
      <c r="B108" s="68">
        <v>20</v>
      </c>
      <c r="C108" s="48" t="s">
        <v>45</v>
      </c>
      <c r="D108" s="49">
        <v>123554</v>
      </c>
      <c r="E108" s="59" t="str">
        <f t="shared" si="1"/>
        <v>Tirso</v>
      </c>
    </row>
    <row r="109" spans="1:5" x14ac:dyDescent="0.2">
      <c r="A109" s="47">
        <v>36652</v>
      </c>
      <c r="B109" s="68">
        <v>33</v>
      </c>
      <c r="C109" s="48" t="s">
        <v>46</v>
      </c>
      <c r="D109" s="49">
        <v>123555</v>
      </c>
      <c r="E109" s="59" t="str">
        <f t="shared" si="1"/>
        <v>Verônica</v>
      </c>
    </row>
    <row r="110" spans="1:5" x14ac:dyDescent="0.2">
      <c r="A110" s="47">
        <v>36653</v>
      </c>
      <c r="B110" s="68">
        <v>231</v>
      </c>
      <c r="C110" s="48" t="s">
        <v>47</v>
      </c>
      <c r="D110" s="49">
        <v>123556</v>
      </c>
      <c r="E110" s="59">
        <f t="shared" si="1"/>
        <v>0</v>
      </c>
    </row>
    <row r="111" spans="1:5" x14ac:dyDescent="0.2">
      <c r="A111" s="47">
        <v>36653</v>
      </c>
      <c r="B111" s="68">
        <v>34</v>
      </c>
      <c r="C111" s="48" t="s">
        <v>48</v>
      </c>
      <c r="D111" s="49">
        <v>123557</v>
      </c>
      <c r="E111" s="59" t="str">
        <f t="shared" si="1"/>
        <v>Dudu</v>
      </c>
    </row>
    <row r="112" spans="1:5" x14ac:dyDescent="0.2">
      <c r="A112" s="47">
        <v>36653</v>
      </c>
      <c r="B112" s="68">
        <v>201</v>
      </c>
      <c r="C112" s="48" t="s">
        <v>49</v>
      </c>
      <c r="D112" s="49">
        <v>123558</v>
      </c>
      <c r="E112" s="59">
        <f t="shared" si="1"/>
        <v>0</v>
      </c>
    </row>
    <row r="113" spans="1:5" x14ac:dyDescent="0.2">
      <c r="A113" s="47">
        <v>36653</v>
      </c>
      <c r="B113" s="68">
        <v>177</v>
      </c>
      <c r="C113" s="48" t="s">
        <v>45</v>
      </c>
      <c r="D113" s="49">
        <v>123559</v>
      </c>
      <c r="E113" s="59">
        <f t="shared" si="1"/>
        <v>0</v>
      </c>
    </row>
    <row r="114" spans="1:5" x14ac:dyDescent="0.2">
      <c r="A114" s="47">
        <v>36653</v>
      </c>
      <c r="B114" s="68">
        <v>112</v>
      </c>
      <c r="C114" s="48" t="s">
        <v>46</v>
      </c>
      <c r="D114" s="49">
        <v>123560</v>
      </c>
      <c r="E114" s="59">
        <f t="shared" si="1"/>
        <v>0</v>
      </c>
    </row>
    <row r="115" spans="1:5" x14ac:dyDescent="0.2">
      <c r="A115" s="47">
        <v>36653</v>
      </c>
      <c r="B115" s="68">
        <v>140</v>
      </c>
      <c r="C115" s="48" t="s">
        <v>47</v>
      </c>
      <c r="D115" s="49">
        <v>123561</v>
      </c>
      <c r="E115" s="59">
        <f t="shared" si="1"/>
        <v>0</v>
      </c>
    </row>
    <row r="116" spans="1:5" x14ac:dyDescent="0.2">
      <c r="A116" s="47">
        <v>36653</v>
      </c>
      <c r="B116" s="68">
        <v>200</v>
      </c>
      <c r="C116" s="48" t="s">
        <v>48</v>
      </c>
      <c r="D116" s="49">
        <v>123562</v>
      </c>
      <c r="E116" s="59">
        <f t="shared" si="1"/>
        <v>0</v>
      </c>
    </row>
    <row r="117" spans="1:5" x14ac:dyDescent="0.2">
      <c r="A117" s="47">
        <v>36653</v>
      </c>
      <c r="B117" s="68">
        <v>41.5</v>
      </c>
      <c r="C117" s="48" t="s">
        <v>49</v>
      </c>
      <c r="D117" s="49">
        <v>123563</v>
      </c>
      <c r="E117" s="59" t="str">
        <f t="shared" si="1"/>
        <v>Zita</v>
      </c>
    </row>
    <row r="118" spans="1:5" x14ac:dyDescent="0.2">
      <c r="A118" s="47">
        <v>36653</v>
      </c>
      <c r="B118" s="68">
        <v>79</v>
      </c>
      <c r="C118" s="48" t="s">
        <v>72</v>
      </c>
      <c r="D118" s="49">
        <v>123564</v>
      </c>
      <c r="E118" s="59" t="str">
        <f t="shared" si="1"/>
        <v>Alcides</v>
      </c>
    </row>
    <row r="119" spans="1:5" x14ac:dyDescent="0.2">
      <c r="A119" s="47">
        <v>36653</v>
      </c>
      <c r="B119" s="68">
        <v>382</v>
      </c>
      <c r="C119" s="48" t="s">
        <v>43</v>
      </c>
      <c r="D119" s="49">
        <v>123565</v>
      </c>
      <c r="E119" s="59">
        <f t="shared" si="1"/>
        <v>0</v>
      </c>
    </row>
    <row r="120" spans="1:5" x14ac:dyDescent="0.2">
      <c r="A120" s="47">
        <v>36653</v>
      </c>
      <c r="B120" s="68">
        <v>72.5</v>
      </c>
      <c r="C120" s="48" t="s">
        <v>44</v>
      </c>
      <c r="D120" s="49">
        <v>123566</v>
      </c>
      <c r="E120" s="59" t="str">
        <f t="shared" si="1"/>
        <v>Márcio</v>
      </c>
    </row>
    <row r="121" spans="1:5" x14ac:dyDescent="0.2">
      <c r="A121" s="47">
        <v>36653</v>
      </c>
      <c r="B121" s="68">
        <v>120.5</v>
      </c>
      <c r="C121" s="48" t="s">
        <v>45</v>
      </c>
      <c r="D121" s="49">
        <v>123567</v>
      </c>
      <c r="E121" s="59">
        <f t="shared" si="1"/>
        <v>0</v>
      </c>
    </row>
    <row r="122" spans="1:5" x14ac:dyDescent="0.2">
      <c r="A122" s="47">
        <v>36653</v>
      </c>
      <c r="B122" s="68">
        <v>217</v>
      </c>
      <c r="C122" s="48" t="s">
        <v>46</v>
      </c>
      <c r="D122" s="49">
        <v>123568</v>
      </c>
      <c r="E122" s="59">
        <f t="shared" si="1"/>
        <v>0</v>
      </c>
    </row>
    <row r="123" spans="1:5" x14ac:dyDescent="0.2">
      <c r="A123" s="47">
        <v>36653</v>
      </c>
      <c r="B123" s="68">
        <v>49</v>
      </c>
      <c r="C123" s="48" t="s">
        <v>47</v>
      </c>
      <c r="D123" s="49">
        <v>123569</v>
      </c>
      <c r="E123" s="59" t="str">
        <f t="shared" si="1"/>
        <v>Zilah</v>
      </c>
    </row>
    <row r="124" spans="1:5" x14ac:dyDescent="0.2">
      <c r="A124" s="47">
        <v>36653</v>
      </c>
      <c r="B124" s="68">
        <v>42</v>
      </c>
      <c r="C124" s="48" t="s">
        <v>48</v>
      </c>
      <c r="D124" s="49">
        <v>123570</v>
      </c>
      <c r="E124" s="59" t="str">
        <f t="shared" si="1"/>
        <v>Dudu</v>
      </c>
    </row>
    <row r="125" spans="1:5" x14ac:dyDescent="0.2">
      <c r="A125" s="47">
        <v>36653</v>
      </c>
      <c r="B125" s="68">
        <v>89</v>
      </c>
      <c r="C125" s="48" t="s">
        <v>49</v>
      </c>
      <c r="D125" s="49">
        <v>123571</v>
      </c>
      <c r="E125" s="59" t="str">
        <f t="shared" si="1"/>
        <v>Zita</v>
      </c>
    </row>
    <row r="126" spans="1:5" x14ac:dyDescent="0.2">
      <c r="A126" s="47">
        <v>36653</v>
      </c>
      <c r="B126" s="68">
        <v>41.5</v>
      </c>
      <c r="C126" s="48" t="s">
        <v>45</v>
      </c>
      <c r="D126" s="49">
        <v>123572</v>
      </c>
      <c r="E126" s="59" t="str">
        <f t="shared" si="1"/>
        <v>Tirso</v>
      </c>
    </row>
    <row r="127" spans="1:5" x14ac:dyDescent="0.2">
      <c r="A127" s="47">
        <v>36653</v>
      </c>
      <c r="B127" s="68">
        <v>93</v>
      </c>
      <c r="C127" s="48" t="s">
        <v>46</v>
      </c>
      <c r="D127" s="49">
        <v>123573</v>
      </c>
      <c r="E127" s="59" t="str">
        <f t="shared" si="1"/>
        <v>Verônica</v>
      </c>
    </row>
    <row r="128" spans="1:5" x14ac:dyDescent="0.2">
      <c r="A128" s="47">
        <v>36653</v>
      </c>
      <c r="B128" s="68">
        <v>332</v>
      </c>
      <c r="C128" s="48" t="s">
        <v>47</v>
      </c>
      <c r="D128" s="49">
        <v>123574</v>
      </c>
      <c r="E128" s="59">
        <f t="shared" si="1"/>
        <v>0</v>
      </c>
    </row>
    <row r="129" spans="1:5" x14ac:dyDescent="0.2">
      <c r="A129" s="47">
        <v>36653</v>
      </c>
      <c r="B129" s="68">
        <v>30.82</v>
      </c>
      <c r="C129" s="48" t="s">
        <v>73</v>
      </c>
      <c r="D129" s="49">
        <v>123575</v>
      </c>
      <c r="E129" s="59" t="str">
        <f t="shared" si="1"/>
        <v>Breno</v>
      </c>
    </row>
    <row r="130" spans="1:5" x14ac:dyDescent="0.2">
      <c r="A130" s="47">
        <v>36653</v>
      </c>
      <c r="B130" s="68">
        <v>238.5</v>
      </c>
      <c r="C130" s="48" t="s">
        <v>56</v>
      </c>
      <c r="D130" s="49">
        <v>123576</v>
      </c>
      <c r="E130" s="59">
        <f t="shared" si="1"/>
        <v>0</v>
      </c>
    </row>
    <row r="131" spans="1:5" x14ac:dyDescent="0.2">
      <c r="A131" s="47">
        <v>36653</v>
      </c>
      <c r="B131" s="68">
        <v>175.12</v>
      </c>
      <c r="C131" s="48" t="s">
        <v>57</v>
      </c>
      <c r="D131" s="49">
        <v>123577</v>
      </c>
      <c r="E131" s="59">
        <f t="shared" si="1"/>
        <v>0</v>
      </c>
    </row>
    <row r="132" spans="1:5" x14ac:dyDescent="0.2">
      <c r="A132" s="47">
        <v>36653</v>
      </c>
      <c r="B132" s="68">
        <v>337</v>
      </c>
      <c r="C132" s="48" t="s">
        <v>58</v>
      </c>
      <c r="D132" s="49">
        <v>123578</v>
      </c>
      <c r="E132" s="59">
        <f t="shared" si="1"/>
        <v>0</v>
      </c>
    </row>
    <row r="133" spans="1:5" x14ac:dyDescent="0.2">
      <c r="A133" s="47">
        <v>36654</v>
      </c>
      <c r="B133" s="68">
        <v>187</v>
      </c>
      <c r="C133" s="48" t="s">
        <v>59</v>
      </c>
      <c r="D133" s="49">
        <v>123579</v>
      </c>
      <c r="E133" s="59">
        <f t="shared" si="1"/>
        <v>0</v>
      </c>
    </row>
    <row r="134" spans="1:5" x14ac:dyDescent="0.2">
      <c r="A134" s="47">
        <v>36654</v>
      </c>
      <c r="B134" s="68">
        <v>152</v>
      </c>
      <c r="C134" s="48" t="s">
        <v>60</v>
      </c>
      <c r="D134" s="49">
        <v>123580</v>
      </c>
      <c r="E134" s="59">
        <f t="shared" si="1"/>
        <v>0</v>
      </c>
    </row>
    <row r="135" spans="1:5" x14ac:dyDescent="0.2">
      <c r="A135" s="47">
        <v>36654</v>
      </c>
      <c r="B135" s="68">
        <v>173.5</v>
      </c>
      <c r="C135" s="48" t="s">
        <v>61</v>
      </c>
      <c r="D135" s="49">
        <v>123581</v>
      </c>
      <c r="E135" s="59">
        <f t="shared" si="1"/>
        <v>0</v>
      </c>
    </row>
    <row r="136" spans="1:5" x14ac:dyDescent="0.2">
      <c r="A136" s="47">
        <v>36654</v>
      </c>
      <c r="B136" s="68">
        <v>98</v>
      </c>
      <c r="C136" s="48" t="s">
        <v>58</v>
      </c>
      <c r="D136" s="49">
        <v>123582</v>
      </c>
      <c r="E136" s="59" t="str">
        <f t="shared" si="1"/>
        <v>Marcos</v>
      </c>
    </row>
    <row r="137" spans="1:5" x14ac:dyDescent="0.2">
      <c r="A137" s="47">
        <v>36654</v>
      </c>
      <c r="B137" s="68">
        <v>147</v>
      </c>
      <c r="C137" s="48" t="s">
        <v>59</v>
      </c>
      <c r="D137" s="49">
        <v>123583</v>
      </c>
      <c r="E137" s="59">
        <f t="shared" si="1"/>
        <v>0</v>
      </c>
    </row>
    <row r="138" spans="1:5" x14ac:dyDescent="0.2">
      <c r="A138" s="47">
        <v>36654</v>
      </c>
      <c r="B138" s="68">
        <v>94.5</v>
      </c>
      <c r="C138" s="48" t="s">
        <v>60</v>
      </c>
      <c r="D138" s="49">
        <v>123584</v>
      </c>
      <c r="E138" s="59" t="str">
        <f t="shared" si="1"/>
        <v>Roberta</v>
      </c>
    </row>
    <row r="139" spans="1:5" x14ac:dyDescent="0.2">
      <c r="A139" s="47">
        <v>36654</v>
      </c>
      <c r="B139" s="68">
        <v>94.5</v>
      </c>
      <c r="C139" s="48" t="s">
        <v>61</v>
      </c>
      <c r="D139" s="49">
        <v>123585</v>
      </c>
      <c r="E139" s="59" t="str">
        <f t="shared" ref="E139:E202" si="2">IF(B139&lt;100,C139,0)</f>
        <v>Fabiola</v>
      </c>
    </row>
    <row r="140" spans="1:5" x14ac:dyDescent="0.2">
      <c r="A140" s="47">
        <v>36654</v>
      </c>
      <c r="B140" s="68">
        <v>60</v>
      </c>
      <c r="C140" s="48" t="s">
        <v>73</v>
      </c>
      <c r="D140" s="49">
        <v>123586</v>
      </c>
      <c r="E140" s="59" t="str">
        <f t="shared" si="2"/>
        <v>Breno</v>
      </c>
    </row>
    <row r="141" spans="1:5" x14ac:dyDescent="0.2">
      <c r="A141" s="47">
        <v>36654</v>
      </c>
      <c r="B141" s="68">
        <v>79</v>
      </c>
      <c r="C141" s="48" t="s">
        <v>56</v>
      </c>
      <c r="D141" s="49">
        <v>123587</v>
      </c>
      <c r="E141" s="59" t="str">
        <f t="shared" si="2"/>
        <v>Emerson</v>
      </c>
    </row>
    <row r="142" spans="1:5" x14ac:dyDescent="0.2">
      <c r="A142" s="47">
        <v>36654</v>
      </c>
      <c r="B142" s="68">
        <v>22.5</v>
      </c>
      <c r="C142" s="48" t="s">
        <v>57</v>
      </c>
      <c r="D142" s="49">
        <v>123588</v>
      </c>
      <c r="E142" s="59" t="str">
        <f t="shared" si="2"/>
        <v>Irma</v>
      </c>
    </row>
    <row r="143" spans="1:5" x14ac:dyDescent="0.2">
      <c r="A143" s="47">
        <v>36654</v>
      </c>
      <c r="B143" s="68">
        <v>155</v>
      </c>
      <c r="C143" s="48" t="s">
        <v>58</v>
      </c>
      <c r="D143" s="49">
        <v>123589</v>
      </c>
      <c r="E143" s="59">
        <f t="shared" si="2"/>
        <v>0</v>
      </c>
    </row>
    <row r="144" spans="1:5" x14ac:dyDescent="0.2">
      <c r="A144" s="47">
        <v>36654</v>
      </c>
      <c r="B144" s="68">
        <v>120</v>
      </c>
      <c r="C144" s="48" t="s">
        <v>59</v>
      </c>
      <c r="D144" s="49">
        <v>123590</v>
      </c>
      <c r="E144" s="59">
        <f t="shared" si="2"/>
        <v>0</v>
      </c>
    </row>
    <row r="145" spans="1:5" x14ac:dyDescent="0.2">
      <c r="A145" s="47">
        <v>36654</v>
      </c>
      <c r="B145" s="68">
        <v>98</v>
      </c>
      <c r="C145" s="48" t="s">
        <v>60</v>
      </c>
      <c r="D145" s="49">
        <v>123591</v>
      </c>
      <c r="E145" s="59" t="str">
        <f t="shared" si="2"/>
        <v>Roberta</v>
      </c>
    </row>
    <row r="146" spans="1:5" x14ac:dyDescent="0.2">
      <c r="A146" s="47">
        <v>36654</v>
      </c>
      <c r="B146" s="68">
        <v>275</v>
      </c>
      <c r="C146" s="48" t="s">
        <v>61</v>
      </c>
      <c r="D146" s="49">
        <v>123592</v>
      </c>
      <c r="E146" s="59">
        <f t="shared" si="2"/>
        <v>0</v>
      </c>
    </row>
    <row r="147" spans="1:5" x14ac:dyDescent="0.2">
      <c r="A147" s="47">
        <v>36654</v>
      </c>
      <c r="B147" s="68">
        <v>49</v>
      </c>
      <c r="C147" s="48" t="s">
        <v>34</v>
      </c>
      <c r="D147" s="49">
        <v>123593</v>
      </c>
      <c r="E147" s="59" t="str">
        <f t="shared" si="2"/>
        <v>Edu</v>
      </c>
    </row>
    <row r="148" spans="1:5" x14ac:dyDescent="0.2">
      <c r="A148" s="47">
        <v>36654</v>
      </c>
      <c r="B148" s="68">
        <v>195</v>
      </c>
      <c r="C148" s="48" t="s">
        <v>35</v>
      </c>
      <c r="D148" s="49">
        <v>123594</v>
      </c>
      <c r="E148" s="59">
        <f t="shared" si="2"/>
        <v>0</v>
      </c>
    </row>
    <row r="149" spans="1:5" x14ac:dyDescent="0.2">
      <c r="A149" s="47">
        <v>36655</v>
      </c>
      <c r="B149" s="68">
        <v>154</v>
      </c>
      <c r="C149" s="48" t="s">
        <v>36</v>
      </c>
      <c r="D149" s="49">
        <v>123595</v>
      </c>
      <c r="E149" s="59">
        <f t="shared" si="2"/>
        <v>0</v>
      </c>
    </row>
    <row r="150" spans="1:5" x14ac:dyDescent="0.2">
      <c r="A150" s="47">
        <v>36655</v>
      </c>
      <c r="B150" s="68">
        <v>132</v>
      </c>
      <c r="C150" s="48" t="s">
        <v>37</v>
      </c>
      <c r="D150" s="49">
        <v>123596</v>
      </c>
      <c r="E150" s="59">
        <f t="shared" si="2"/>
        <v>0</v>
      </c>
    </row>
    <row r="151" spans="1:5" x14ac:dyDescent="0.2">
      <c r="A151" s="47">
        <v>36655</v>
      </c>
      <c r="B151" s="68">
        <v>53</v>
      </c>
      <c r="C151" s="48" t="s">
        <v>38</v>
      </c>
      <c r="D151" s="49">
        <v>123597</v>
      </c>
      <c r="E151" s="59" t="str">
        <f t="shared" si="2"/>
        <v>Elisa</v>
      </c>
    </row>
    <row r="152" spans="1:5" x14ac:dyDescent="0.2">
      <c r="A152" s="47">
        <v>36655</v>
      </c>
      <c r="B152" s="68">
        <v>170</v>
      </c>
      <c r="C152" s="48" t="s">
        <v>39</v>
      </c>
      <c r="D152" s="49">
        <v>123598</v>
      </c>
      <c r="E152" s="59">
        <f t="shared" si="2"/>
        <v>0</v>
      </c>
    </row>
    <row r="153" spans="1:5" x14ac:dyDescent="0.2">
      <c r="A153" s="47">
        <v>36655</v>
      </c>
      <c r="B153" s="68">
        <v>175</v>
      </c>
      <c r="C153" s="48" t="s">
        <v>40</v>
      </c>
      <c r="D153" s="49">
        <v>123599</v>
      </c>
      <c r="E153" s="59">
        <f t="shared" si="2"/>
        <v>0</v>
      </c>
    </row>
    <row r="154" spans="1:5" x14ac:dyDescent="0.2">
      <c r="A154" s="47">
        <v>36655</v>
      </c>
      <c r="B154" s="68">
        <v>270</v>
      </c>
      <c r="C154" s="48" t="s">
        <v>41</v>
      </c>
      <c r="D154" s="49">
        <v>123600</v>
      </c>
      <c r="E154" s="59">
        <f t="shared" si="2"/>
        <v>0</v>
      </c>
    </row>
    <row r="155" spans="1:5" x14ac:dyDescent="0.2">
      <c r="A155" s="47">
        <v>36655</v>
      </c>
      <c r="B155" s="68">
        <v>98</v>
      </c>
      <c r="C155" s="48" t="s">
        <v>42</v>
      </c>
      <c r="D155" s="49">
        <v>123601</v>
      </c>
      <c r="E155" s="59" t="str">
        <f t="shared" si="2"/>
        <v>Milton</v>
      </c>
    </row>
    <row r="156" spans="1:5" x14ac:dyDescent="0.2">
      <c r="A156" s="47">
        <v>36655</v>
      </c>
      <c r="B156" s="68">
        <v>27</v>
      </c>
      <c r="C156" s="48" t="s">
        <v>43</v>
      </c>
      <c r="D156" s="49">
        <v>123602</v>
      </c>
      <c r="E156" s="59" t="str">
        <f t="shared" si="2"/>
        <v>Fábio</v>
      </c>
    </row>
    <row r="157" spans="1:5" x14ac:dyDescent="0.2">
      <c r="A157" s="47">
        <v>36655</v>
      </c>
      <c r="B157" s="68">
        <v>115</v>
      </c>
      <c r="C157" s="48" t="s">
        <v>44</v>
      </c>
      <c r="D157" s="49">
        <v>123603</v>
      </c>
      <c r="E157" s="59">
        <f t="shared" si="2"/>
        <v>0</v>
      </c>
    </row>
    <row r="158" spans="1:5" x14ac:dyDescent="0.2">
      <c r="A158" s="47">
        <v>36655</v>
      </c>
      <c r="B158" s="68">
        <v>29</v>
      </c>
      <c r="C158" s="48" t="s">
        <v>45</v>
      </c>
      <c r="D158" s="49">
        <v>123604</v>
      </c>
      <c r="E158" s="59" t="str">
        <f t="shared" si="2"/>
        <v>Tirso</v>
      </c>
    </row>
    <row r="159" spans="1:5" x14ac:dyDescent="0.2">
      <c r="A159" s="47">
        <v>36655</v>
      </c>
      <c r="B159" s="68">
        <v>181</v>
      </c>
      <c r="C159" s="48" t="s">
        <v>46</v>
      </c>
      <c r="D159" s="49">
        <v>123605</v>
      </c>
      <c r="E159" s="59">
        <f t="shared" si="2"/>
        <v>0</v>
      </c>
    </row>
    <row r="160" spans="1:5" x14ac:dyDescent="0.2">
      <c r="A160" s="47">
        <v>36655</v>
      </c>
      <c r="B160" s="68">
        <v>187</v>
      </c>
      <c r="C160" s="48" t="s">
        <v>47</v>
      </c>
      <c r="D160" s="49">
        <v>123606</v>
      </c>
      <c r="E160" s="59">
        <f t="shared" si="2"/>
        <v>0</v>
      </c>
    </row>
    <row r="161" spans="1:5" x14ac:dyDescent="0.2">
      <c r="A161" s="47">
        <v>36655</v>
      </c>
      <c r="B161" s="68">
        <v>50</v>
      </c>
      <c r="C161" s="48" t="s">
        <v>48</v>
      </c>
      <c r="D161" s="49">
        <v>123607</v>
      </c>
      <c r="E161" s="59" t="str">
        <f t="shared" si="2"/>
        <v>Dudu</v>
      </c>
    </row>
    <row r="162" spans="1:5" x14ac:dyDescent="0.2">
      <c r="A162" s="47">
        <v>36655</v>
      </c>
      <c r="B162" s="68">
        <v>127.5</v>
      </c>
      <c r="C162" s="48" t="s">
        <v>49</v>
      </c>
      <c r="D162" s="49">
        <v>123608</v>
      </c>
      <c r="E162" s="59">
        <f t="shared" si="2"/>
        <v>0</v>
      </c>
    </row>
    <row r="163" spans="1:5" x14ac:dyDescent="0.2">
      <c r="A163" s="47">
        <v>36655</v>
      </c>
      <c r="B163" s="68">
        <v>125.84</v>
      </c>
      <c r="C163" s="48" t="s">
        <v>45</v>
      </c>
      <c r="D163" s="49">
        <v>123609</v>
      </c>
      <c r="E163" s="59">
        <f t="shared" si="2"/>
        <v>0</v>
      </c>
    </row>
    <row r="164" spans="1:5" x14ac:dyDescent="0.2">
      <c r="A164" s="47">
        <v>36655</v>
      </c>
      <c r="B164" s="68">
        <v>123</v>
      </c>
      <c r="C164" s="48" t="s">
        <v>50</v>
      </c>
      <c r="D164" s="49">
        <v>123610</v>
      </c>
      <c r="E164" s="59">
        <f t="shared" si="2"/>
        <v>0</v>
      </c>
    </row>
    <row r="165" spans="1:5" x14ac:dyDescent="0.2">
      <c r="A165" s="47">
        <v>36655</v>
      </c>
      <c r="B165" s="68">
        <v>15</v>
      </c>
      <c r="C165" s="48" t="s">
        <v>50</v>
      </c>
      <c r="D165" s="49">
        <v>123611</v>
      </c>
      <c r="E165" s="59" t="str">
        <f t="shared" si="2"/>
        <v>Maria</v>
      </c>
    </row>
    <row r="166" spans="1:5" x14ac:dyDescent="0.2">
      <c r="A166" s="47">
        <v>36655</v>
      </c>
      <c r="B166" s="68">
        <v>177</v>
      </c>
      <c r="C166" s="48" t="s">
        <v>50</v>
      </c>
      <c r="D166" s="49">
        <v>123612</v>
      </c>
      <c r="E166" s="59">
        <f t="shared" si="2"/>
        <v>0</v>
      </c>
    </row>
    <row r="167" spans="1:5" x14ac:dyDescent="0.2">
      <c r="A167" s="47">
        <v>36655</v>
      </c>
      <c r="B167" s="68">
        <v>150</v>
      </c>
      <c r="C167" s="48" t="s">
        <v>51</v>
      </c>
      <c r="D167" s="49">
        <v>123613</v>
      </c>
      <c r="E167" s="59">
        <f t="shared" si="2"/>
        <v>0</v>
      </c>
    </row>
    <row r="168" spans="1:5" x14ac:dyDescent="0.2">
      <c r="A168" s="47">
        <v>36655</v>
      </c>
      <c r="B168" s="68">
        <v>78.319999999999993</v>
      </c>
      <c r="C168" s="48" t="s">
        <v>52</v>
      </c>
      <c r="D168" s="49">
        <v>123614</v>
      </c>
      <c r="E168" s="59" t="str">
        <f t="shared" si="2"/>
        <v>Ana</v>
      </c>
    </row>
    <row r="169" spans="1:5" x14ac:dyDescent="0.2">
      <c r="A169" s="47">
        <v>36655</v>
      </c>
      <c r="B169" s="68">
        <v>100</v>
      </c>
      <c r="C169" s="48" t="s">
        <v>53</v>
      </c>
      <c r="D169" s="49">
        <v>123615</v>
      </c>
      <c r="E169" s="59">
        <f t="shared" si="2"/>
        <v>0</v>
      </c>
    </row>
    <row r="170" spans="1:5" x14ac:dyDescent="0.2">
      <c r="A170" s="47">
        <v>36656</v>
      </c>
      <c r="B170" s="68">
        <v>123</v>
      </c>
      <c r="C170" s="48" t="s">
        <v>54</v>
      </c>
      <c r="D170" s="49">
        <v>123616</v>
      </c>
      <c r="E170" s="59">
        <f t="shared" si="2"/>
        <v>0</v>
      </c>
    </row>
    <row r="171" spans="1:5" x14ac:dyDescent="0.2">
      <c r="A171" s="47">
        <v>36656</v>
      </c>
      <c r="B171" s="68">
        <v>59</v>
      </c>
      <c r="C171" s="48" t="s">
        <v>55</v>
      </c>
      <c r="D171" s="49">
        <v>123617</v>
      </c>
      <c r="E171" s="59" t="str">
        <f t="shared" si="2"/>
        <v>Bia</v>
      </c>
    </row>
    <row r="172" spans="1:5" x14ac:dyDescent="0.2">
      <c r="A172" s="47">
        <v>36656</v>
      </c>
      <c r="B172" s="68">
        <v>168</v>
      </c>
      <c r="C172" s="48" t="s">
        <v>56</v>
      </c>
      <c r="D172" s="49">
        <v>123618</v>
      </c>
      <c r="E172" s="59">
        <f t="shared" si="2"/>
        <v>0</v>
      </c>
    </row>
    <row r="173" spans="1:5" x14ac:dyDescent="0.2">
      <c r="A173" s="47">
        <v>36656</v>
      </c>
      <c r="B173" s="68">
        <v>153.4</v>
      </c>
      <c r="C173" s="48" t="s">
        <v>57</v>
      </c>
      <c r="D173" s="49">
        <v>123619</v>
      </c>
      <c r="E173" s="59">
        <f t="shared" si="2"/>
        <v>0</v>
      </c>
    </row>
    <row r="174" spans="1:5" x14ac:dyDescent="0.2">
      <c r="A174" s="47">
        <v>36656</v>
      </c>
      <c r="B174" s="68">
        <v>69</v>
      </c>
      <c r="C174" s="48" t="s">
        <v>58</v>
      </c>
      <c r="D174" s="49">
        <v>123620</v>
      </c>
      <c r="E174" s="59" t="str">
        <f t="shared" si="2"/>
        <v>Marcos</v>
      </c>
    </row>
    <row r="175" spans="1:5" x14ac:dyDescent="0.2">
      <c r="A175" s="47">
        <v>36656</v>
      </c>
      <c r="B175" s="68">
        <v>6.06</v>
      </c>
      <c r="C175" s="48" t="s">
        <v>59</v>
      </c>
      <c r="D175" s="49">
        <v>123621</v>
      </c>
      <c r="E175" s="59" t="str">
        <f t="shared" si="2"/>
        <v>Nilda</v>
      </c>
    </row>
    <row r="176" spans="1:5" x14ac:dyDescent="0.2">
      <c r="A176" s="47">
        <v>36656</v>
      </c>
      <c r="B176" s="68">
        <v>108</v>
      </c>
      <c r="C176" s="48" t="s">
        <v>60</v>
      </c>
      <c r="D176" s="49">
        <v>123622</v>
      </c>
      <c r="E176" s="59">
        <f t="shared" si="2"/>
        <v>0</v>
      </c>
    </row>
    <row r="177" spans="1:5" x14ac:dyDescent="0.2">
      <c r="A177" s="47">
        <v>36656</v>
      </c>
      <c r="B177" s="68">
        <v>40</v>
      </c>
      <c r="C177" s="48" t="s">
        <v>61</v>
      </c>
      <c r="D177" s="49">
        <v>123623</v>
      </c>
      <c r="E177" s="59" t="str">
        <f t="shared" si="2"/>
        <v>Fabiola</v>
      </c>
    </row>
    <row r="178" spans="1:5" x14ac:dyDescent="0.2">
      <c r="A178" s="47">
        <v>36656</v>
      </c>
      <c r="B178" s="68">
        <v>158</v>
      </c>
      <c r="C178" s="48" t="s">
        <v>51</v>
      </c>
      <c r="D178" s="49">
        <v>123624</v>
      </c>
      <c r="E178" s="59">
        <f t="shared" si="2"/>
        <v>0</v>
      </c>
    </row>
    <row r="179" spans="1:5" x14ac:dyDescent="0.2">
      <c r="A179" s="47">
        <v>36656</v>
      </c>
      <c r="B179" s="68">
        <v>70</v>
      </c>
      <c r="C179" s="48" t="s">
        <v>52</v>
      </c>
      <c r="D179" s="49">
        <v>123625</v>
      </c>
      <c r="E179" s="59" t="str">
        <f t="shared" si="2"/>
        <v>Ana</v>
      </c>
    </row>
    <row r="180" spans="1:5" x14ac:dyDescent="0.2">
      <c r="A180" s="47">
        <v>36656</v>
      </c>
      <c r="B180" s="68">
        <v>134.6</v>
      </c>
      <c r="C180" s="48" t="s">
        <v>53</v>
      </c>
      <c r="D180" s="49">
        <v>123626</v>
      </c>
      <c r="E180" s="59">
        <f t="shared" si="2"/>
        <v>0</v>
      </c>
    </row>
    <row r="181" spans="1:5" x14ac:dyDescent="0.2">
      <c r="A181" s="47">
        <v>36656</v>
      </c>
      <c r="B181" s="68">
        <v>90</v>
      </c>
      <c r="C181" s="48" t="s">
        <v>54</v>
      </c>
      <c r="D181" s="49">
        <v>123627</v>
      </c>
      <c r="E181" s="59" t="str">
        <f t="shared" si="2"/>
        <v>Cláudio</v>
      </c>
    </row>
    <row r="182" spans="1:5" x14ac:dyDescent="0.2">
      <c r="A182" s="47">
        <v>36656</v>
      </c>
      <c r="B182" s="68">
        <v>32.299999999999997</v>
      </c>
      <c r="C182" s="48" t="s">
        <v>55</v>
      </c>
      <c r="D182" s="49">
        <v>123628</v>
      </c>
      <c r="E182" s="59" t="str">
        <f t="shared" si="2"/>
        <v>Bia</v>
      </c>
    </row>
    <row r="183" spans="1:5" x14ac:dyDescent="0.2">
      <c r="A183" s="47">
        <v>36656</v>
      </c>
      <c r="B183" s="68">
        <v>35</v>
      </c>
      <c r="C183" s="48" t="s">
        <v>51</v>
      </c>
      <c r="D183" s="49">
        <v>123629</v>
      </c>
      <c r="E183" s="59" t="str">
        <f t="shared" si="2"/>
        <v>Nero</v>
      </c>
    </row>
    <row r="184" spans="1:5" x14ac:dyDescent="0.2">
      <c r="A184" s="47">
        <v>36656</v>
      </c>
      <c r="B184" s="68">
        <v>178</v>
      </c>
      <c r="C184" s="48" t="s">
        <v>52</v>
      </c>
      <c r="D184" s="49">
        <v>123630</v>
      </c>
      <c r="E184" s="59">
        <f t="shared" si="2"/>
        <v>0</v>
      </c>
    </row>
    <row r="185" spans="1:5" x14ac:dyDescent="0.2">
      <c r="A185" s="47">
        <v>36656</v>
      </c>
      <c r="B185" s="68">
        <v>118.5</v>
      </c>
      <c r="C185" s="48" t="s">
        <v>53</v>
      </c>
      <c r="D185" s="49">
        <v>123631</v>
      </c>
      <c r="E185" s="59">
        <f t="shared" si="2"/>
        <v>0</v>
      </c>
    </row>
    <row r="186" spans="1:5" x14ac:dyDescent="0.2">
      <c r="A186" s="47">
        <v>36656</v>
      </c>
      <c r="B186" s="68">
        <v>89</v>
      </c>
      <c r="C186" s="48" t="s">
        <v>54</v>
      </c>
      <c r="D186" s="49">
        <v>123632</v>
      </c>
      <c r="E186" s="59" t="str">
        <f t="shared" si="2"/>
        <v>Cláudio</v>
      </c>
    </row>
    <row r="187" spans="1:5" x14ac:dyDescent="0.2">
      <c r="A187" s="47">
        <v>36656</v>
      </c>
      <c r="B187" s="68">
        <v>92.6</v>
      </c>
      <c r="C187" s="48" t="s">
        <v>55</v>
      </c>
      <c r="D187" s="49">
        <v>123633</v>
      </c>
      <c r="E187" s="59" t="str">
        <f t="shared" si="2"/>
        <v>Bia</v>
      </c>
    </row>
    <row r="188" spans="1:5" x14ac:dyDescent="0.2">
      <c r="A188" s="47">
        <v>36656</v>
      </c>
      <c r="B188" s="68">
        <v>147</v>
      </c>
      <c r="C188" s="48" t="s">
        <v>62</v>
      </c>
      <c r="D188" s="49">
        <v>123634</v>
      </c>
      <c r="E188" s="59">
        <f t="shared" si="2"/>
        <v>0</v>
      </c>
    </row>
    <row r="189" spans="1:5" x14ac:dyDescent="0.2">
      <c r="A189" s="47">
        <v>36656</v>
      </c>
      <c r="B189" s="68">
        <v>99</v>
      </c>
      <c r="C189" s="48" t="s">
        <v>63</v>
      </c>
      <c r="D189" s="49">
        <v>123635</v>
      </c>
      <c r="E189" s="59" t="str">
        <f t="shared" si="2"/>
        <v>Tiana</v>
      </c>
    </row>
    <row r="190" spans="1:5" x14ac:dyDescent="0.2">
      <c r="A190" s="47">
        <v>36656</v>
      </c>
      <c r="B190" s="68">
        <v>25</v>
      </c>
      <c r="C190" s="48" t="s">
        <v>64</v>
      </c>
      <c r="D190" s="49">
        <v>123636</v>
      </c>
      <c r="E190" s="59" t="str">
        <f t="shared" si="2"/>
        <v>Berta</v>
      </c>
    </row>
    <row r="191" spans="1:5" x14ac:dyDescent="0.2">
      <c r="A191" s="47">
        <v>36656</v>
      </c>
      <c r="B191" s="68">
        <v>135</v>
      </c>
      <c r="C191" s="48" t="s">
        <v>65</v>
      </c>
      <c r="D191" s="49">
        <v>123637</v>
      </c>
      <c r="E191" s="59">
        <f t="shared" si="2"/>
        <v>0</v>
      </c>
    </row>
    <row r="192" spans="1:5" x14ac:dyDescent="0.2">
      <c r="A192" s="47">
        <v>36656</v>
      </c>
      <c r="B192" s="68">
        <v>179.4</v>
      </c>
      <c r="C192" s="48" t="s">
        <v>66</v>
      </c>
      <c r="D192" s="49">
        <v>123638</v>
      </c>
      <c r="E192" s="59">
        <f t="shared" si="2"/>
        <v>0</v>
      </c>
    </row>
    <row r="193" spans="1:5" x14ac:dyDescent="0.2">
      <c r="A193" s="47">
        <v>36656</v>
      </c>
      <c r="B193" s="68">
        <v>152</v>
      </c>
      <c r="C193" s="48" t="s">
        <v>67</v>
      </c>
      <c r="D193" s="49">
        <v>123639</v>
      </c>
      <c r="E193" s="59">
        <f t="shared" si="2"/>
        <v>0</v>
      </c>
    </row>
    <row r="194" spans="1:5" x14ac:dyDescent="0.2">
      <c r="A194" s="47">
        <v>36656</v>
      </c>
      <c r="B194" s="68">
        <v>113</v>
      </c>
      <c r="C194" s="48" t="s">
        <v>62</v>
      </c>
      <c r="D194" s="49">
        <v>123640</v>
      </c>
      <c r="E194" s="59">
        <f t="shared" si="2"/>
        <v>0</v>
      </c>
    </row>
    <row r="195" spans="1:5" x14ac:dyDescent="0.2">
      <c r="A195" s="47">
        <v>36656</v>
      </c>
      <c r="B195" s="68">
        <v>75.17</v>
      </c>
      <c r="C195" s="48" t="s">
        <v>63</v>
      </c>
      <c r="D195" s="49">
        <v>123641</v>
      </c>
      <c r="E195" s="59" t="str">
        <f t="shared" si="2"/>
        <v>Tiana</v>
      </c>
    </row>
    <row r="196" spans="1:5" x14ac:dyDescent="0.2">
      <c r="A196" s="47">
        <v>36656</v>
      </c>
      <c r="B196" s="68">
        <v>456</v>
      </c>
      <c r="C196" s="48" t="s">
        <v>64</v>
      </c>
      <c r="D196" s="49">
        <v>123642</v>
      </c>
      <c r="E196" s="59">
        <f t="shared" si="2"/>
        <v>0</v>
      </c>
    </row>
    <row r="197" spans="1:5" x14ac:dyDescent="0.2">
      <c r="A197" s="47">
        <v>36656</v>
      </c>
      <c r="B197" s="68">
        <v>110</v>
      </c>
      <c r="C197" s="48" t="s">
        <v>65</v>
      </c>
      <c r="D197" s="49">
        <v>123643</v>
      </c>
      <c r="E197" s="59">
        <f t="shared" si="2"/>
        <v>0</v>
      </c>
    </row>
    <row r="198" spans="1:5" x14ac:dyDescent="0.2">
      <c r="A198" s="47">
        <v>36656</v>
      </c>
      <c r="B198" s="68">
        <v>78.319999999999993</v>
      </c>
      <c r="C198" s="48" t="s">
        <v>66</v>
      </c>
      <c r="D198" s="49">
        <v>123644</v>
      </c>
      <c r="E198" s="59" t="str">
        <f t="shared" si="2"/>
        <v>Pedro</v>
      </c>
    </row>
    <row r="199" spans="1:5" x14ac:dyDescent="0.2">
      <c r="A199" s="47">
        <v>36656</v>
      </c>
      <c r="B199" s="68">
        <v>122.8</v>
      </c>
      <c r="C199" s="48" t="s">
        <v>67</v>
      </c>
      <c r="D199" s="49">
        <v>123645</v>
      </c>
      <c r="E199" s="59">
        <f t="shared" si="2"/>
        <v>0</v>
      </c>
    </row>
    <row r="200" spans="1:5" x14ac:dyDescent="0.2">
      <c r="A200" s="47">
        <v>36656</v>
      </c>
      <c r="B200" s="68">
        <v>70</v>
      </c>
      <c r="C200" s="48" t="s">
        <v>62</v>
      </c>
      <c r="D200" s="49">
        <v>123646</v>
      </c>
      <c r="E200" s="59" t="str">
        <f t="shared" si="2"/>
        <v>José</v>
      </c>
    </row>
    <row r="201" spans="1:5" x14ac:dyDescent="0.2">
      <c r="A201" s="47">
        <v>36656</v>
      </c>
      <c r="B201" s="68">
        <v>120</v>
      </c>
      <c r="C201" s="48" t="s">
        <v>63</v>
      </c>
      <c r="D201" s="49">
        <v>123647</v>
      </c>
      <c r="E201" s="59">
        <f t="shared" si="2"/>
        <v>0</v>
      </c>
    </row>
    <row r="202" spans="1:5" x14ac:dyDescent="0.2">
      <c r="A202" s="47">
        <v>36656</v>
      </c>
      <c r="B202" s="68">
        <v>191</v>
      </c>
      <c r="C202" s="48" t="s">
        <v>64</v>
      </c>
      <c r="D202" s="49">
        <v>123648</v>
      </c>
      <c r="E202" s="59">
        <f t="shared" si="2"/>
        <v>0</v>
      </c>
    </row>
    <row r="203" spans="1:5" x14ac:dyDescent="0.2">
      <c r="A203" s="47">
        <v>36656</v>
      </c>
      <c r="B203" s="68">
        <v>24.7</v>
      </c>
      <c r="C203" s="48" t="s">
        <v>65</v>
      </c>
      <c r="D203" s="49">
        <v>123649</v>
      </c>
      <c r="E203" s="59" t="str">
        <f t="shared" ref="E203:E266" si="3">IF(B203&lt;100,C203,0)</f>
        <v>Joana</v>
      </c>
    </row>
    <row r="204" spans="1:5" x14ac:dyDescent="0.2">
      <c r="A204" s="47">
        <v>36656</v>
      </c>
      <c r="B204" s="68">
        <v>15</v>
      </c>
      <c r="C204" s="48" t="s">
        <v>66</v>
      </c>
      <c r="D204" s="49">
        <v>123650</v>
      </c>
      <c r="E204" s="59" t="str">
        <f t="shared" si="3"/>
        <v>Pedro</v>
      </c>
    </row>
    <row r="205" spans="1:5" x14ac:dyDescent="0.2">
      <c r="A205" s="47">
        <v>36656</v>
      </c>
      <c r="B205" s="68">
        <v>58.55</v>
      </c>
      <c r="C205" s="48" t="s">
        <v>67</v>
      </c>
      <c r="D205" s="49">
        <v>123651</v>
      </c>
      <c r="E205" s="59" t="str">
        <f t="shared" si="3"/>
        <v>Márcia</v>
      </c>
    </row>
    <row r="206" spans="1:5" x14ac:dyDescent="0.2">
      <c r="A206" s="47">
        <v>36656</v>
      </c>
      <c r="B206" s="68">
        <v>45</v>
      </c>
      <c r="C206" s="48" t="s">
        <v>68</v>
      </c>
      <c r="D206" s="49">
        <v>123652</v>
      </c>
      <c r="E206" s="59" t="str">
        <f t="shared" si="3"/>
        <v>Neiva</v>
      </c>
    </row>
    <row r="207" spans="1:5" x14ac:dyDescent="0.2">
      <c r="A207" s="47">
        <v>36656</v>
      </c>
      <c r="B207" s="68">
        <v>39</v>
      </c>
      <c r="C207" s="48" t="s">
        <v>69</v>
      </c>
      <c r="D207" s="49">
        <v>123653</v>
      </c>
      <c r="E207" s="59" t="str">
        <f t="shared" si="3"/>
        <v>Tatiane</v>
      </c>
    </row>
    <row r="208" spans="1:5" x14ac:dyDescent="0.2">
      <c r="A208" s="47">
        <v>36656</v>
      </c>
      <c r="B208" s="68">
        <v>31.1</v>
      </c>
      <c r="C208" s="48" t="s">
        <v>70</v>
      </c>
      <c r="D208" s="49">
        <v>123654</v>
      </c>
      <c r="E208" s="59" t="str">
        <f t="shared" si="3"/>
        <v>Gilda</v>
      </c>
    </row>
    <row r="209" spans="1:5" x14ac:dyDescent="0.2">
      <c r="A209" s="47">
        <v>36656</v>
      </c>
      <c r="B209" s="68">
        <v>74</v>
      </c>
      <c r="C209" s="48" t="s">
        <v>68</v>
      </c>
      <c r="D209" s="49">
        <v>123655</v>
      </c>
      <c r="E209" s="59" t="str">
        <f t="shared" si="3"/>
        <v>Neiva</v>
      </c>
    </row>
    <row r="210" spans="1:5" x14ac:dyDescent="0.2">
      <c r="A210" s="47">
        <v>36656</v>
      </c>
      <c r="B210" s="68">
        <v>38.56</v>
      </c>
      <c r="C210" s="48" t="s">
        <v>69</v>
      </c>
      <c r="D210" s="49">
        <v>123656</v>
      </c>
      <c r="E210" s="59" t="str">
        <f t="shared" si="3"/>
        <v>Tatiane</v>
      </c>
    </row>
    <row r="211" spans="1:5" x14ac:dyDescent="0.2">
      <c r="A211" s="47">
        <v>36656</v>
      </c>
      <c r="B211" s="68">
        <v>79.5</v>
      </c>
      <c r="C211" s="48" t="s">
        <v>70</v>
      </c>
      <c r="D211" s="49">
        <v>123657</v>
      </c>
      <c r="E211" s="59" t="str">
        <f t="shared" si="3"/>
        <v>Gilda</v>
      </c>
    </row>
    <row r="212" spans="1:5" x14ac:dyDescent="0.2">
      <c r="A212" s="47">
        <v>36656</v>
      </c>
      <c r="B212" s="68">
        <v>491.16</v>
      </c>
      <c r="C212" s="48" t="s">
        <v>68</v>
      </c>
      <c r="D212" s="49">
        <v>123658</v>
      </c>
      <c r="E212" s="59">
        <f t="shared" si="3"/>
        <v>0</v>
      </c>
    </row>
    <row r="213" spans="1:5" x14ac:dyDescent="0.2">
      <c r="A213" s="47">
        <v>36656</v>
      </c>
      <c r="B213" s="68">
        <v>167</v>
      </c>
      <c r="C213" s="48" t="s">
        <v>69</v>
      </c>
      <c r="D213" s="49">
        <v>123659</v>
      </c>
      <c r="E213" s="59">
        <f t="shared" si="3"/>
        <v>0</v>
      </c>
    </row>
    <row r="214" spans="1:5" x14ac:dyDescent="0.2">
      <c r="A214" s="47">
        <v>36656</v>
      </c>
      <c r="B214" s="68">
        <v>48.6</v>
      </c>
      <c r="C214" s="48" t="s">
        <v>70</v>
      </c>
      <c r="D214" s="49">
        <v>123660</v>
      </c>
      <c r="E214" s="59" t="str">
        <f t="shared" si="3"/>
        <v>Gilda</v>
      </c>
    </row>
    <row r="215" spans="1:5" x14ac:dyDescent="0.2">
      <c r="A215" s="47">
        <v>36656</v>
      </c>
      <c r="B215" s="68">
        <v>654</v>
      </c>
      <c r="C215" s="48" t="s">
        <v>71</v>
      </c>
      <c r="D215" s="49">
        <v>123661</v>
      </c>
      <c r="E215" s="59">
        <f t="shared" si="3"/>
        <v>0</v>
      </c>
    </row>
    <row r="216" spans="1:5" x14ac:dyDescent="0.2">
      <c r="A216" s="47">
        <v>36656</v>
      </c>
      <c r="B216" s="68">
        <v>139</v>
      </c>
      <c r="C216" s="48" t="s">
        <v>34</v>
      </c>
      <c r="D216" s="49">
        <v>123662</v>
      </c>
      <c r="E216" s="59">
        <f t="shared" si="3"/>
        <v>0</v>
      </c>
    </row>
    <row r="217" spans="1:5" x14ac:dyDescent="0.2">
      <c r="A217" s="47">
        <v>36657</v>
      </c>
      <c r="B217" s="68">
        <v>59</v>
      </c>
      <c r="C217" s="48" t="s">
        <v>35</v>
      </c>
      <c r="D217" s="49">
        <v>123663</v>
      </c>
      <c r="E217" s="59" t="str">
        <f t="shared" si="3"/>
        <v>Rita</v>
      </c>
    </row>
    <row r="218" spans="1:5" x14ac:dyDescent="0.2">
      <c r="A218" s="47">
        <v>36657</v>
      </c>
      <c r="B218" s="68">
        <v>36</v>
      </c>
      <c r="C218" s="48" t="s">
        <v>36</v>
      </c>
      <c r="D218" s="49">
        <v>123664</v>
      </c>
      <c r="E218" s="59" t="str">
        <f t="shared" si="3"/>
        <v>Alice</v>
      </c>
    </row>
    <row r="219" spans="1:5" x14ac:dyDescent="0.2">
      <c r="A219" s="47">
        <v>36657</v>
      </c>
      <c r="B219" s="68">
        <v>157</v>
      </c>
      <c r="C219" s="48" t="s">
        <v>37</v>
      </c>
      <c r="D219" s="49">
        <v>123665</v>
      </c>
      <c r="E219" s="59">
        <f t="shared" si="3"/>
        <v>0</v>
      </c>
    </row>
    <row r="220" spans="1:5" x14ac:dyDescent="0.2">
      <c r="A220" s="47">
        <v>36657</v>
      </c>
      <c r="B220" s="68">
        <v>71</v>
      </c>
      <c r="C220" s="48" t="s">
        <v>38</v>
      </c>
      <c r="D220" s="49">
        <v>123666</v>
      </c>
      <c r="E220" s="59" t="str">
        <f t="shared" si="3"/>
        <v>Elisa</v>
      </c>
    </row>
    <row r="221" spans="1:5" x14ac:dyDescent="0.2">
      <c r="A221" s="47">
        <v>36657</v>
      </c>
      <c r="B221" s="68">
        <v>79</v>
      </c>
      <c r="C221" s="48" t="s">
        <v>39</v>
      </c>
      <c r="D221" s="49">
        <v>123667</v>
      </c>
      <c r="E221" s="59" t="str">
        <f t="shared" si="3"/>
        <v>Ricardo</v>
      </c>
    </row>
    <row r="222" spans="1:5" x14ac:dyDescent="0.2">
      <c r="A222" s="47">
        <v>36657</v>
      </c>
      <c r="B222" s="68">
        <v>516</v>
      </c>
      <c r="C222" s="48" t="s">
        <v>40</v>
      </c>
      <c r="D222" s="49">
        <v>123668</v>
      </c>
      <c r="E222" s="59">
        <f t="shared" si="3"/>
        <v>0</v>
      </c>
    </row>
    <row r="223" spans="1:5" x14ac:dyDescent="0.2">
      <c r="A223" s="47">
        <v>36657</v>
      </c>
      <c r="B223" s="68">
        <v>531</v>
      </c>
      <c r="C223" s="48" t="s">
        <v>41</v>
      </c>
      <c r="D223" s="49">
        <v>123669</v>
      </c>
      <c r="E223" s="59">
        <f t="shared" si="3"/>
        <v>0</v>
      </c>
    </row>
    <row r="224" spans="1:5" x14ac:dyDescent="0.2">
      <c r="A224" s="47">
        <v>36657</v>
      </c>
      <c r="B224" s="68">
        <v>59</v>
      </c>
      <c r="C224" s="48" t="s">
        <v>42</v>
      </c>
      <c r="D224" s="49">
        <v>123670</v>
      </c>
      <c r="E224" s="59" t="str">
        <f t="shared" si="3"/>
        <v>Milton</v>
      </c>
    </row>
    <row r="225" spans="1:5" x14ac:dyDescent="0.2">
      <c r="A225" s="47">
        <v>36657</v>
      </c>
      <c r="B225" s="68">
        <v>69</v>
      </c>
      <c r="C225" s="48" t="s">
        <v>36</v>
      </c>
      <c r="D225" s="49">
        <v>123671</v>
      </c>
      <c r="E225" s="59" t="str">
        <f t="shared" si="3"/>
        <v>Alice</v>
      </c>
    </row>
    <row r="226" spans="1:5" x14ac:dyDescent="0.2">
      <c r="A226" s="47">
        <v>36657</v>
      </c>
      <c r="B226" s="68">
        <v>150</v>
      </c>
      <c r="C226" s="48" t="s">
        <v>37</v>
      </c>
      <c r="D226" s="49">
        <v>123672</v>
      </c>
      <c r="E226" s="59">
        <f t="shared" si="3"/>
        <v>0</v>
      </c>
    </row>
    <row r="227" spans="1:5" x14ac:dyDescent="0.2">
      <c r="A227" s="47">
        <v>36657</v>
      </c>
      <c r="B227" s="68">
        <v>25.5</v>
      </c>
      <c r="C227" s="48" t="s">
        <v>38</v>
      </c>
      <c r="D227" s="49">
        <v>123673</v>
      </c>
      <c r="E227" s="59" t="str">
        <f t="shared" si="3"/>
        <v>Elisa</v>
      </c>
    </row>
    <row r="228" spans="1:5" x14ac:dyDescent="0.2">
      <c r="A228" s="47">
        <v>36657</v>
      </c>
      <c r="B228" s="68">
        <v>118</v>
      </c>
      <c r="C228" s="48" t="s">
        <v>39</v>
      </c>
      <c r="D228" s="49">
        <v>123674</v>
      </c>
      <c r="E228" s="59">
        <f t="shared" si="3"/>
        <v>0</v>
      </c>
    </row>
    <row r="229" spans="1:5" x14ac:dyDescent="0.2">
      <c r="A229" s="47">
        <v>36657</v>
      </c>
      <c r="B229" s="68">
        <v>65</v>
      </c>
      <c r="C229" s="48" t="s">
        <v>40</v>
      </c>
      <c r="D229" s="49">
        <v>123675</v>
      </c>
      <c r="E229" s="59" t="str">
        <f t="shared" si="3"/>
        <v>Antônio</v>
      </c>
    </row>
    <row r="230" spans="1:5" x14ac:dyDescent="0.2">
      <c r="A230" s="47">
        <v>36657</v>
      </c>
      <c r="B230" s="68">
        <v>24</v>
      </c>
      <c r="C230" s="48" t="s">
        <v>41</v>
      </c>
      <c r="D230" s="49">
        <v>123676</v>
      </c>
      <c r="E230" s="59" t="str">
        <f t="shared" si="3"/>
        <v>Zelia</v>
      </c>
    </row>
    <row r="231" spans="1:5" x14ac:dyDescent="0.2">
      <c r="A231" s="47">
        <v>36658</v>
      </c>
      <c r="B231" s="68">
        <v>173</v>
      </c>
      <c r="C231" s="48" t="s">
        <v>71</v>
      </c>
      <c r="D231" s="49">
        <v>123677</v>
      </c>
      <c r="E231" s="59">
        <f t="shared" si="3"/>
        <v>0</v>
      </c>
    </row>
    <row r="232" spans="1:5" x14ac:dyDescent="0.2">
      <c r="A232" s="47">
        <v>36658</v>
      </c>
      <c r="B232" s="68">
        <v>152.30000000000001</v>
      </c>
      <c r="C232" s="48" t="s">
        <v>34</v>
      </c>
      <c r="D232" s="49">
        <v>123678</v>
      </c>
      <c r="E232" s="59">
        <f t="shared" si="3"/>
        <v>0</v>
      </c>
    </row>
    <row r="233" spans="1:5" x14ac:dyDescent="0.2">
      <c r="A233" s="47">
        <v>36658</v>
      </c>
      <c r="B233" s="68">
        <v>288</v>
      </c>
      <c r="C233" s="48" t="s">
        <v>35</v>
      </c>
      <c r="D233" s="49">
        <v>123679</v>
      </c>
      <c r="E233" s="59">
        <f t="shared" si="3"/>
        <v>0</v>
      </c>
    </row>
    <row r="234" spans="1:5" x14ac:dyDescent="0.2">
      <c r="A234" s="47">
        <v>36658</v>
      </c>
      <c r="B234" s="68">
        <v>81.400000000000006</v>
      </c>
      <c r="C234" s="48" t="s">
        <v>36</v>
      </c>
      <c r="D234" s="49">
        <v>123680</v>
      </c>
      <c r="E234" s="59" t="str">
        <f t="shared" si="3"/>
        <v>Alice</v>
      </c>
    </row>
    <row r="235" spans="1:5" x14ac:dyDescent="0.2">
      <c r="A235" s="47">
        <v>36658</v>
      </c>
      <c r="B235" s="68">
        <v>321</v>
      </c>
      <c r="C235" s="48" t="s">
        <v>37</v>
      </c>
      <c r="D235" s="49">
        <v>123681</v>
      </c>
      <c r="E235" s="59">
        <f t="shared" si="3"/>
        <v>0</v>
      </c>
    </row>
    <row r="236" spans="1:5" x14ac:dyDescent="0.2">
      <c r="A236" s="47">
        <v>36658</v>
      </c>
      <c r="B236" s="68">
        <v>890</v>
      </c>
      <c r="C236" s="48" t="s">
        <v>38</v>
      </c>
      <c r="D236" s="49">
        <v>123682</v>
      </c>
      <c r="E236" s="59">
        <f t="shared" si="3"/>
        <v>0</v>
      </c>
    </row>
    <row r="237" spans="1:5" x14ac:dyDescent="0.2">
      <c r="A237" s="47">
        <v>36658</v>
      </c>
      <c r="B237" s="68">
        <v>192</v>
      </c>
      <c r="C237" s="48" t="s">
        <v>39</v>
      </c>
      <c r="D237" s="49">
        <v>123683</v>
      </c>
      <c r="E237" s="59">
        <f t="shared" si="3"/>
        <v>0</v>
      </c>
    </row>
    <row r="238" spans="1:5" x14ac:dyDescent="0.2">
      <c r="A238" s="47">
        <v>36658</v>
      </c>
      <c r="B238" s="68">
        <v>226.6</v>
      </c>
      <c r="C238" s="48" t="s">
        <v>40</v>
      </c>
      <c r="D238" s="49">
        <v>123684</v>
      </c>
      <c r="E238" s="59">
        <f t="shared" si="3"/>
        <v>0</v>
      </c>
    </row>
    <row r="239" spans="1:5" x14ac:dyDescent="0.2">
      <c r="A239" s="47">
        <v>36658</v>
      </c>
      <c r="B239" s="68">
        <v>26.3</v>
      </c>
      <c r="C239" s="48" t="s">
        <v>41</v>
      </c>
      <c r="D239" s="49">
        <v>123685</v>
      </c>
      <c r="E239" s="59" t="str">
        <f t="shared" si="3"/>
        <v>Zelia</v>
      </c>
    </row>
    <row r="240" spans="1:5" x14ac:dyDescent="0.2">
      <c r="A240" s="47">
        <v>36658</v>
      </c>
      <c r="B240" s="68">
        <v>34</v>
      </c>
      <c r="C240" s="48" t="s">
        <v>42</v>
      </c>
      <c r="D240" s="49">
        <v>123686</v>
      </c>
      <c r="E240" s="59" t="str">
        <f t="shared" si="3"/>
        <v>Milton</v>
      </c>
    </row>
    <row r="241" spans="1:5" x14ac:dyDescent="0.2">
      <c r="A241" s="47">
        <v>36658</v>
      </c>
      <c r="B241" s="68">
        <v>85</v>
      </c>
      <c r="C241" s="48" t="s">
        <v>36</v>
      </c>
      <c r="D241" s="49">
        <v>123687</v>
      </c>
      <c r="E241" s="59" t="str">
        <f t="shared" si="3"/>
        <v>Alice</v>
      </c>
    </row>
    <row r="242" spans="1:5" x14ac:dyDescent="0.2">
      <c r="A242" s="47">
        <v>36658</v>
      </c>
      <c r="B242" s="68">
        <v>130</v>
      </c>
      <c r="C242" s="48" t="s">
        <v>72</v>
      </c>
      <c r="D242" s="49">
        <v>123688</v>
      </c>
      <c r="E242" s="59">
        <f t="shared" si="3"/>
        <v>0</v>
      </c>
    </row>
    <row r="243" spans="1:5" x14ac:dyDescent="0.2">
      <c r="A243" s="47">
        <v>36658</v>
      </c>
      <c r="B243" s="68">
        <v>86.46</v>
      </c>
      <c r="C243" s="48" t="s">
        <v>43</v>
      </c>
      <c r="D243" s="49">
        <v>123689</v>
      </c>
      <c r="E243" s="59" t="str">
        <f t="shared" si="3"/>
        <v>Fábio</v>
      </c>
    </row>
    <row r="244" spans="1:5" x14ac:dyDescent="0.2">
      <c r="A244" s="47">
        <v>36658</v>
      </c>
      <c r="B244" s="68">
        <v>277.5</v>
      </c>
      <c r="C244" s="48" t="s">
        <v>44</v>
      </c>
      <c r="D244" s="49">
        <v>123690</v>
      </c>
      <c r="E244" s="59">
        <f t="shared" si="3"/>
        <v>0</v>
      </c>
    </row>
    <row r="245" spans="1:5" x14ac:dyDescent="0.2">
      <c r="A245" s="47">
        <v>36658</v>
      </c>
      <c r="B245" s="68">
        <v>148.5</v>
      </c>
      <c r="C245" s="48" t="s">
        <v>45</v>
      </c>
      <c r="D245" s="49">
        <v>123691</v>
      </c>
      <c r="E245" s="59">
        <f t="shared" si="3"/>
        <v>0</v>
      </c>
    </row>
    <row r="246" spans="1:5" x14ac:dyDescent="0.2">
      <c r="A246" s="47">
        <v>36658</v>
      </c>
      <c r="B246" s="68">
        <v>331</v>
      </c>
      <c r="C246" s="48" t="s">
        <v>46</v>
      </c>
      <c r="D246" s="49">
        <v>123692</v>
      </c>
      <c r="E246" s="59">
        <f t="shared" si="3"/>
        <v>0</v>
      </c>
    </row>
    <row r="247" spans="1:5" x14ac:dyDescent="0.2">
      <c r="A247" s="47">
        <v>36659</v>
      </c>
      <c r="B247" s="68">
        <v>26</v>
      </c>
      <c r="C247" s="48" t="s">
        <v>47</v>
      </c>
      <c r="D247" s="49">
        <v>123693</v>
      </c>
      <c r="E247" s="59" t="str">
        <f t="shared" si="3"/>
        <v>Zilah</v>
      </c>
    </row>
    <row r="248" spans="1:5" x14ac:dyDescent="0.2">
      <c r="A248" s="47">
        <v>36659</v>
      </c>
      <c r="B248" s="68">
        <v>151.4</v>
      </c>
      <c r="C248" s="48" t="s">
        <v>48</v>
      </c>
      <c r="D248" s="49">
        <v>123694</v>
      </c>
      <c r="E248" s="59">
        <f t="shared" si="3"/>
        <v>0</v>
      </c>
    </row>
    <row r="249" spans="1:5" x14ac:dyDescent="0.2">
      <c r="A249" s="47">
        <v>36659</v>
      </c>
      <c r="B249" s="68">
        <v>55</v>
      </c>
      <c r="C249" s="48" t="s">
        <v>49</v>
      </c>
      <c r="D249" s="49">
        <v>123695</v>
      </c>
      <c r="E249" s="59" t="str">
        <f t="shared" si="3"/>
        <v>Zita</v>
      </c>
    </row>
    <row r="250" spans="1:5" x14ac:dyDescent="0.2">
      <c r="A250" s="47">
        <v>36659</v>
      </c>
      <c r="B250" s="68">
        <v>29.5</v>
      </c>
      <c r="C250" s="48" t="s">
        <v>45</v>
      </c>
      <c r="D250" s="49">
        <v>123696</v>
      </c>
      <c r="E250" s="59" t="str">
        <f t="shared" si="3"/>
        <v>Tirso</v>
      </c>
    </row>
    <row r="251" spans="1:5" x14ac:dyDescent="0.2">
      <c r="A251" s="47">
        <v>36659</v>
      </c>
      <c r="B251" s="68">
        <v>373</v>
      </c>
      <c r="C251" s="48" t="s">
        <v>46</v>
      </c>
      <c r="D251" s="49">
        <v>123697</v>
      </c>
      <c r="E251" s="59">
        <f t="shared" si="3"/>
        <v>0</v>
      </c>
    </row>
    <row r="252" spans="1:5" x14ac:dyDescent="0.2">
      <c r="A252" s="47">
        <v>36659</v>
      </c>
      <c r="B252" s="68">
        <v>217</v>
      </c>
      <c r="C252" s="48" t="s">
        <v>47</v>
      </c>
      <c r="D252" s="49">
        <v>123698</v>
      </c>
      <c r="E252" s="59">
        <f t="shared" si="3"/>
        <v>0</v>
      </c>
    </row>
    <row r="253" spans="1:5" x14ac:dyDescent="0.2">
      <c r="A253" s="47">
        <v>36659</v>
      </c>
      <c r="B253" s="68">
        <v>28.17</v>
      </c>
      <c r="C253" s="48" t="s">
        <v>48</v>
      </c>
      <c r="D253" s="49">
        <v>123699</v>
      </c>
      <c r="E253" s="59" t="str">
        <f t="shared" si="3"/>
        <v>Dudu</v>
      </c>
    </row>
    <row r="254" spans="1:5" x14ac:dyDescent="0.2">
      <c r="A254" s="47">
        <v>36659</v>
      </c>
      <c r="B254" s="68">
        <v>646</v>
      </c>
      <c r="C254" s="48" t="s">
        <v>49</v>
      </c>
      <c r="D254" s="49">
        <v>123700</v>
      </c>
      <c r="E254" s="59">
        <f t="shared" si="3"/>
        <v>0</v>
      </c>
    </row>
    <row r="255" spans="1:5" x14ac:dyDescent="0.2">
      <c r="A255" s="47">
        <v>36659</v>
      </c>
      <c r="B255" s="68">
        <v>23</v>
      </c>
      <c r="C255" s="48" t="s">
        <v>72</v>
      </c>
      <c r="D255" s="49">
        <v>123701</v>
      </c>
      <c r="E255" s="59" t="str">
        <f t="shared" si="3"/>
        <v>Alcides</v>
      </c>
    </row>
    <row r="256" spans="1:5" x14ac:dyDescent="0.2">
      <c r="A256" s="47">
        <v>36660</v>
      </c>
      <c r="B256" s="68">
        <v>54</v>
      </c>
      <c r="C256" s="48" t="s">
        <v>43</v>
      </c>
      <c r="D256" s="49">
        <v>123702</v>
      </c>
      <c r="E256" s="59" t="str">
        <f t="shared" si="3"/>
        <v>Fábio</v>
      </c>
    </row>
    <row r="257" spans="1:5" x14ac:dyDescent="0.2">
      <c r="A257" s="47">
        <v>36660</v>
      </c>
      <c r="B257" s="68">
        <v>103</v>
      </c>
      <c r="C257" s="48" t="s">
        <v>44</v>
      </c>
      <c r="D257" s="49">
        <v>123703</v>
      </c>
      <c r="E257" s="59">
        <f t="shared" si="3"/>
        <v>0</v>
      </c>
    </row>
    <row r="258" spans="1:5" x14ac:dyDescent="0.2">
      <c r="A258" s="47">
        <v>36660</v>
      </c>
      <c r="B258" s="68">
        <v>64</v>
      </c>
      <c r="C258" s="48" t="s">
        <v>45</v>
      </c>
      <c r="D258" s="49">
        <v>123704</v>
      </c>
      <c r="E258" s="59" t="str">
        <f t="shared" si="3"/>
        <v>Tirso</v>
      </c>
    </row>
    <row r="259" spans="1:5" x14ac:dyDescent="0.2">
      <c r="A259" s="47">
        <v>36660</v>
      </c>
      <c r="B259" s="68">
        <v>35</v>
      </c>
      <c r="C259" s="48" t="s">
        <v>46</v>
      </c>
      <c r="D259" s="49">
        <v>123705</v>
      </c>
      <c r="E259" s="59" t="str">
        <f t="shared" si="3"/>
        <v>Verônica</v>
      </c>
    </row>
    <row r="260" spans="1:5" x14ac:dyDescent="0.2">
      <c r="A260" s="47">
        <v>36660</v>
      </c>
      <c r="B260" s="68">
        <v>150</v>
      </c>
      <c r="C260" s="48" t="s">
        <v>47</v>
      </c>
      <c r="D260" s="49">
        <v>123706</v>
      </c>
      <c r="E260" s="59">
        <f t="shared" si="3"/>
        <v>0</v>
      </c>
    </row>
    <row r="261" spans="1:5" x14ac:dyDescent="0.2">
      <c r="A261" s="47">
        <v>36660</v>
      </c>
      <c r="B261" s="68">
        <v>125</v>
      </c>
      <c r="C261" s="48" t="s">
        <v>48</v>
      </c>
      <c r="D261" s="49">
        <v>123707</v>
      </c>
      <c r="E261" s="59">
        <f t="shared" si="3"/>
        <v>0</v>
      </c>
    </row>
    <row r="262" spans="1:5" x14ac:dyDescent="0.2">
      <c r="A262" s="47">
        <v>36660</v>
      </c>
      <c r="B262" s="68">
        <v>87.5</v>
      </c>
      <c r="C262" s="48" t="s">
        <v>49</v>
      </c>
      <c r="D262" s="49">
        <v>123708</v>
      </c>
      <c r="E262" s="59" t="str">
        <f t="shared" si="3"/>
        <v>Zita</v>
      </c>
    </row>
    <row r="263" spans="1:5" x14ac:dyDescent="0.2">
      <c r="A263" s="47">
        <v>36660</v>
      </c>
      <c r="B263" s="68">
        <v>223</v>
      </c>
      <c r="C263" s="48" t="s">
        <v>45</v>
      </c>
      <c r="D263" s="49">
        <v>123709</v>
      </c>
      <c r="E263" s="59">
        <f t="shared" si="3"/>
        <v>0</v>
      </c>
    </row>
    <row r="264" spans="1:5" x14ac:dyDescent="0.2">
      <c r="A264" s="47">
        <v>36660</v>
      </c>
      <c r="B264" s="68">
        <v>82</v>
      </c>
      <c r="C264" s="48" t="s">
        <v>46</v>
      </c>
      <c r="D264" s="49">
        <v>123710</v>
      </c>
      <c r="E264" s="59" t="str">
        <f t="shared" si="3"/>
        <v>Verônica</v>
      </c>
    </row>
    <row r="265" spans="1:5" x14ac:dyDescent="0.2">
      <c r="A265" s="47">
        <v>36660</v>
      </c>
      <c r="B265" s="69">
        <v>20</v>
      </c>
      <c r="C265" s="48" t="s">
        <v>47</v>
      </c>
      <c r="D265" s="49">
        <v>123711</v>
      </c>
      <c r="E265" s="59" t="str">
        <f t="shared" si="3"/>
        <v>Zilah</v>
      </c>
    </row>
    <row r="266" spans="1:5" x14ac:dyDescent="0.2">
      <c r="A266" s="47">
        <v>36660</v>
      </c>
      <c r="B266" s="68">
        <v>90</v>
      </c>
      <c r="C266" s="48" t="s">
        <v>73</v>
      </c>
      <c r="D266" s="49">
        <v>123712</v>
      </c>
      <c r="E266" s="59" t="str">
        <f t="shared" si="3"/>
        <v>Breno</v>
      </c>
    </row>
    <row r="267" spans="1:5" x14ac:dyDescent="0.2">
      <c r="A267" s="47">
        <v>36660</v>
      </c>
      <c r="B267" s="68">
        <v>308</v>
      </c>
      <c r="C267" s="48" t="s">
        <v>56</v>
      </c>
      <c r="D267" s="49">
        <v>123713</v>
      </c>
      <c r="E267" s="59">
        <f t="shared" ref="E267:E330" si="4">IF(B267&lt;100,C267,0)</f>
        <v>0</v>
      </c>
    </row>
    <row r="268" spans="1:5" x14ac:dyDescent="0.2">
      <c r="A268" s="47">
        <v>36660</v>
      </c>
      <c r="B268" s="68">
        <v>746</v>
      </c>
      <c r="C268" s="48" t="s">
        <v>57</v>
      </c>
      <c r="D268" s="49">
        <v>123714</v>
      </c>
      <c r="E268" s="59">
        <f t="shared" si="4"/>
        <v>0</v>
      </c>
    </row>
    <row r="269" spans="1:5" x14ac:dyDescent="0.2">
      <c r="A269" s="47">
        <v>36660</v>
      </c>
      <c r="B269" s="68">
        <v>32</v>
      </c>
      <c r="C269" s="48" t="s">
        <v>58</v>
      </c>
      <c r="D269" s="49">
        <v>123715</v>
      </c>
      <c r="E269" s="59" t="str">
        <f t="shared" si="4"/>
        <v>Marcos</v>
      </c>
    </row>
    <row r="270" spans="1:5" x14ac:dyDescent="0.2">
      <c r="A270" s="47">
        <v>36660</v>
      </c>
      <c r="B270" s="68">
        <v>139</v>
      </c>
      <c r="C270" s="48" t="s">
        <v>59</v>
      </c>
      <c r="D270" s="49">
        <v>123716</v>
      </c>
      <c r="E270" s="59">
        <f t="shared" si="4"/>
        <v>0</v>
      </c>
    </row>
    <row r="271" spans="1:5" x14ac:dyDescent="0.2">
      <c r="A271" s="47">
        <v>36660</v>
      </c>
      <c r="B271" s="68">
        <v>132.5</v>
      </c>
      <c r="C271" s="48" t="s">
        <v>60</v>
      </c>
      <c r="D271" s="49">
        <v>123717</v>
      </c>
      <c r="E271" s="59">
        <f t="shared" si="4"/>
        <v>0</v>
      </c>
    </row>
    <row r="272" spans="1:5" x14ac:dyDescent="0.2">
      <c r="A272" s="47">
        <v>36660</v>
      </c>
      <c r="B272" s="68">
        <v>168.6</v>
      </c>
      <c r="C272" s="48" t="s">
        <v>61</v>
      </c>
      <c r="D272" s="49">
        <v>123718</v>
      </c>
      <c r="E272" s="59">
        <f t="shared" si="4"/>
        <v>0</v>
      </c>
    </row>
    <row r="273" spans="1:5" x14ac:dyDescent="0.2">
      <c r="A273" s="47">
        <v>36661</v>
      </c>
      <c r="B273" s="68">
        <v>59</v>
      </c>
      <c r="C273" s="48" t="s">
        <v>58</v>
      </c>
      <c r="D273" s="49">
        <v>123719</v>
      </c>
      <c r="E273" s="59" t="str">
        <f t="shared" si="4"/>
        <v>Marcos</v>
      </c>
    </row>
    <row r="274" spans="1:5" x14ac:dyDescent="0.2">
      <c r="A274" s="47">
        <v>36661</v>
      </c>
      <c r="B274" s="68">
        <v>368</v>
      </c>
      <c r="C274" s="48" t="s">
        <v>59</v>
      </c>
      <c r="D274" s="49">
        <v>123720</v>
      </c>
      <c r="E274" s="59">
        <f t="shared" si="4"/>
        <v>0</v>
      </c>
    </row>
    <row r="275" spans="1:5" x14ac:dyDescent="0.2">
      <c r="A275" s="47">
        <v>36661</v>
      </c>
      <c r="B275" s="68">
        <v>125</v>
      </c>
      <c r="C275" s="48" t="s">
        <v>60</v>
      </c>
      <c r="D275" s="49">
        <v>123721</v>
      </c>
      <c r="E275" s="59">
        <f t="shared" si="4"/>
        <v>0</v>
      </c>
    </row>
    <row r="276" spans="1:5" x14ac:dyDescent="0.2">
      <c r="A276" s="47">
        <v>36661</v>
      </c>
      <c r="B276" s="68">
        <v>80</v>
      </c>
      <c r="C276" s="48" t="s">
        <v>61</v>
      </c>
      <c r="D276" s="49">
        <v>123722</v>
      </c>
      <c r="E276" s="59" t="str">
        <f t="shared" si="4"/>
        <v>Fabiola</v>
      </c>
    </row>
    <row r="277" spans="1:5" x14ac:dyDescent="0.2">
      <c r="A277" s="47">
        <v>36661</v>
      </c>
      <c r="B277" s="68">
        <v>52</v>
      </c>
      <c r="C277" s="48" t="s">
        <v>73</v>
      </c>
      <c r="D277" s="49">
        <v>123723</v>
      </c>
      <c r="E277" s="59" t="str">
        <f t="shared" si="4"/>
        <v>Breno</v>
      </c>
    </row>
    <row r="278" spans="1:5" x14ac:dyDescent="0.2">
      <c r="A278" s="47">
        <v>36661</v>
      </c>
      <c r="B278" s="68">
        <v>437.8</v>
      </c>
      <c r="C278" s="48" t="s">
        <v>56</v>
      </c>
      <c r="D278" s="49">
        <v>123724</v>
      </c>
      <c r="E278" s="59">
        <f t="shared" si="4"/>
        <v>0</v>
      </c>
    </row>
    <row r="279" spans="1:5" x14ac:dyDescent="0.2">
      <c r="A279" s="47">
        <v>36661</v>
      </c>
      <c r="B279" s="68">
        <v>400</v>
      </c>
      <c r="C279" s="48" t="s">
        <v>57</v>
      </c>
      <c r="D279" s="49">
        <v>123725</v>
      </c>
      <c r="E279" s="59">
        <f t="shared" si="4"/>
        <v>0</v>
      </c>
    </row>
    <row r="280" spans="1:5" x14ac:dyDescent="0.2">
      <c r="A280" s="47">
        <v>36661</v>
      </c>
      <c r="B280" s="68">
        <v>61.9</v>
      </c>
      <c r="C280" s="48" t="s">
        <v>58</v>
      </c>
      <c r="D280" s="49">
        <v>123726</v>
      </c>
      <c r="E280" s="59" t="str">
        <f t="shared" si="4"/>
        <v>Marcos</v>
      </c>
    </row>
    <row r="281" spans="1:5" x14ac:dyDescent="0.2">
      <c r="A281" s="47">
        <v>36661</v>
      </c>
      <c r="B281" s="68">
        <v>73</v>
      </c>
      <c r="C281" s="48" t="s">
        <v>59</v>
      </c>
      <c r="D281" s="49">
        <v>123727</v>
      </c>
      <c r="E281" s="59" t="str">
        <f t="shared" si="4"/>
        <v>Nilda</v>
      </c>
    </row>
    <row r="282" spans="1:5" x14ac:dyDescent="0.2">
      <c r="A282" s="47">
        <v>36661</v>
      </c>
      <c r="B282" s="68">
        <v>106</v>
      </c>
      <c r="C282" s="48" t="s">
        <v>60</v>
      </c>
      <c r="D282" s="49">
        <v>123728</v>
      </c>
      <c r="E282" s="59">
        <f t="shared" si="4"/>
        <v>0</v>
      </c>
    </row>
    <row r="283" spans="1:5" x14ac:dyDescent="0.2">
      <c r="A283" s="47">
        <v>36661</v>
      </c>
      <c r="B283" s="68">
        <v>150</v>
      </c>
      <c r="C283" s="48" t="s">
        <v>61</v>
      </c>
      <c r="D283" s="49">
        <v>123729</v>
      </c>
      <c r="E283" s="59">
        <f t="shared" si="4"/>
        <v>0</v>
      </c>
    </row>
    <row r="284" spans="1:5" x14ac:dyDescent="0.2">
      <c r="A284" s="47">
        <v>36661</v>
      </c>
      <c r="B284" s="68">
        <v>133.5</v>
      </c>
      <c r="C284" s="48" t="s">
        <v>34</v>
      </c>
      <c r="D284" s="49">
        <v>123730</v>
      </c>
      <c r="E284" s="59">
        <f t="shared" si="4"/>
        <v>0</v>
      </c>
    </row>
    <row r="285" spans="1:5" x14ac:dyDescent="0.2">
      <c r="A285" s="47">
        <v>36661</v>
      </c>
      <c r="B285" s="68">
        <v>449</v>
      </c>
      <c r="C285" s="48" t="s">
        <v>35</v>
      </c>
      <c r="D285" s="49">
        <v>123731</v>
      </c>
      <c r="E285" s="59">
        <f t="shared" si="4"/>
        <v>0</v>
      </c>
    </row>
    <row r="286" spans="1:5" x14ac:dyDescent="0.2">
      <c r="A286" s="47">
        <v>36661</v>
      </c>
      <c r="B286" s="68">
        <v>44.86</v>
      </c>
      <c r="C286" s="48" t="s">
        <v>36</v>
      </c>
      <c r="D286" s="49">
        <v>123732</v>
      </c>
      <c r="E286" s="59" t="str">
        <f t="shared" si="4"/>
        <v>Alice</v>
      </c>
    </row>
    <row r="287" spans="1:5" x14ac:dyDescent="0.2">
      <c r="A287" s="47">
        <v>36661</v>
      </c>
      <c r="B287" s="68">
        <v>992</v>
      </c>
      <c r="C287" s="48" t="s">
        <v>37</v>
      </c>
      <c r="D287" s="49">
        <v>123733</v>
      </c>
      <c r="E287" s="59">
        <f t="shared" si="4"/>
        <v>0</v>
      </c>
    </row>
    <row r="288" spans="1:5" x14ac:dyDescent="0.2">
      <c r="A288" s="47">
        <v>36661</v>
      </c>
      <c r="B288" s="68">
        <v>79</v>
      </c>
      <c r="C288" s="48" t="s">
        <v>38</v>
      </c>
      <c r="D288" s="49">
        <v>123734</v>
      </c>
      <c r="E288" s="59" t="str">
        <f t="shared" si="4"/>
        <v>Elisa</v>
      </c>
    </row>
    <row r="289" spans="1:5" x14ac:dyDescent="0.2">
      <c r="A289" s="47">
        <v>36661</v>
      </c>
      <c r="B289" s="68">
        <v>62.5</v>
      </c>
      <c r="C289" s="48" t="s">
        <v>39</v>
      </c>
      <c r="D289" s="49">
        <v>123735</v>
      </c>
      <c r="E289" s="59" t="str">
        <f t="shared" si="4"/>
        <v>Ricardo</v>
      </c>
    </row>
    <row r="290" spans="1:5" x14ac:dyDescent="0.2">
      <c r="A290" s="47">
        <v>36661</v>
      </c>
      <c r="B290" s="68">
        <v>162</v>
      </c>
      <c r="C290" s="48" t="s">
        <v>40</v>
      </c>
      <c r="D290" s="49">
        <v>123736</v>
      </c>
      <c r="E290" s="59">
        <f t="shared" si="4"/>
        <v>0</v>
      </c>
    </row>
    <row r="291" spans="1:5" x14ac:dyDescent="0.2">
      <c r="A291" s="47">
        <v>36661</v>
      </c>
      <c r="B291" s="68">
        <v>159.5</v>
      </c>
      <c r="C291" s="48" t="s">
        <v>41</v>
      </c>
      <c r="D291" s="49">
        <v>123737</v>
      </c>
      <c r="E291" s="59">
        <f t="shared" si="4"/>
        <v>0</v>
      </c>
    </row>
    <row r="292" spans="1:5" x14ac:dyDescent="0.2">
      <c r="A292" s="47">
        <v>36661</v>
      </c>
      <c r="B292" s="68">
        <v>79</v>
      </c>
      <c r="C292" s="48" t="s">
        <v>42</v>
      </c>
      <c r="D292" s="49">
        <v>123738</v>
      </c>
      <c r="E292" s="59" t="str">
        <f t="shared" si="4"/>
        <v>Milton</v>
      </c>
    </row>
    <row r="293" spans="1:5" x14ac:dyDescent="0.2">
      <c r="A293" s="47">
        <v>36661</v>
      </c>
      <c r="B293" s="68">
        <v>50</v>
      </c>
      <c r="C293" s="48" t="s">
        <v>43</v>
      </c>
      <c r="D293" s="49">
        <v>123739</v>
      </c>
      <c r="E293" s="59" t="str">
        <f t="shared" si="4"/>
        <v>Fábio</v>
      </c>
    </row>
    <row r="294" spans="1:5" x14ac:dyDescent="0.2">
      <c r="A294" s="47">
        <v>36661</v>
      </c>
      <c r="B294" s="68">
        <v>55</v>
      </c>
      <c r="C294" s="48" t="s">
        <v>44</v>
      </c>
      <c r="D294" s="49">
        <v>123740</v>
      </c>
      <c r="E294" s="59" t="str">
        <f t="shared" si="4"/>
        <v>Márcio</v>
      </c>
    </row>
    <row r="295" spans="1:5" x14ac:dyDescent="0.2">
      <c r="A295" s="47">
        <v>36661</v>
      </c>
      <c r="B295" s="68">
        <v>125</v>
      </c>
      <c r="C295" s="48" t="s">
        <v>45</v>
      </c>
      <c r="D295" s="49">
        <v>123741</v>
      </c>
      <c r="E295" s="59">
        <f t="shared" si="4"/>
        <v>0</v>
      </c>
    </row>
    <row r="296" spans="1:5" x14ac:dyDescent="0.2">
      <c r="A296" s="47">
        <v>36661</v>
      </c>
      <c r="B296" s="68">
        <v>176</v>
      </c>
      <c r="C296" s="48" t="s">
        <v>46</v>
      </c>
      <c r="D296" s="49">
        <v>123742</v>
      </c>
      <c r="E296" s="59">
        <f t="shared" si="4"/>
        <v>0</v>
      </c>
    </row>
    <row r="297" spans="1:5" x14ac:dyDescent="0.2">
      <c r="A297" s="47">
        <v>36661</v>
      </c>
      <c r="B297" s="68">
        <v>80</v>
      </c>
      <c r="C297" s="48" t="s">
        <v>47</v>
      </c>
      <c r="D297" s="49">
        <v>123743</v>
      </c>
      <c r="E297" s="59" t="str">
        <f t="shared" si="4"/>
        <v>Zilah</v>
      </c>
    </row>
    <row r="298" spans="1:5" x14ac:dyDescent="0.2">
      <c r="A298" s="47">
        <v>36661</v>
      </c>
      <c r="B298" s="68">
        <v>87</v>
      </c>
      <c r="C298" s="48" t="s">
        <v>48</v>
      </c>
      <c r="D298" s="49">
        <v>123744</v>
      </c>
      <c r="E298" s="59" t="str">
        <f t="shared" si="4"/>
        <v>Dudu</v>
      </c>
    </row>
    <row r="299" spans="1:5" x14ac:dyDescent="0.2">
      <c r="A299" s="47">
        <v>36661</v>
      </c>
      <c r="B299" s="68">
        <v>56.25</v>
      </c>
      <c r="C299" s="48" t="s">
        <v>49</v>
      </c>
      <c r="D299" s="49">
        <v>123745</v>
      </c>
      <c r="E299" s="59" t="str">
        <f t="shared" si="4"/>
        <v>Zita</v>
      </c>
    </row>
    <row r="300" spans="1:5" x14ac:dyDescent="0.2">
      <c r="A300" s="47">
        <v>36661</v>
      </c>
      <c r="B300" s="68">
        <v>48</v>
      </c>
      <c r="C300" s="48" t="s">
        <v>45</v>
      </c>
      <c r="D300" s="49">
        <v>123746</v>
      </c>
      <c r="E300" s="59" t="str">
        <f t="shared" si="4"/>
        <v>Tirso</v>
      </c>
    </row>
    <row r="301" spans="1:5" x14ac:dyDescent="0.2">
      <c r="A301" s="47">
        <v>36661</v>
      </c>
      <c r="B301" s="69">
        <v>21</v>
      </c>
      <c r="C301" s="48" t="s">
        <v>50</v>
      </c>
      <c r="D301" s="49">
        <v>123747</v>
      </c>
      <c r="E301" s="59" t="str">
        <f t="shared" si="4"/>
        <v>Maria</v>
      </c>
    </row>
    <row r="302" spans="1:5" x14ac:dyDescent="0.2">
      <c r="A302" s="47">
        <v>36661</v>
      </c>
      <c r="B302" s="68">
        <v>269.27999999999997</v>
      </c>
      <c r="C302" s="48" t="s">
        <v>50</v>
      </c>
      <c r="D302" s="49">
        <v>123748</v>
      </c>
      <c r="E302" s="59">
        <f t="shared" si="4"/>
        <v>0</v>
      </c>
    </row>
    <row r="303" spans="1:5" x14ac:dyDescent="0.2">
      <c r="A303" s="47">
        <v>36661</v>
      </c>
      <c r="B303" s="68">
        <v>25</v>
      </c>
      <c r="C303" s="48" t="s">
        <v>50</v>
      </c>
      <c r="D303" s="49">
        <v>123749</v>
      </c>
      <c r="E303" s="59" t="str">
        <f t="shared" si="4"/>
        <v>Maria</v>
      </c>
    </row>
    <row r="304" spans="1:5" x14ac:dyDescent="0.2">
      <c r="A304" s="47">
        <v>36661</v>
      </c>
      <c r="B304" s="68">
        <v>527</v>
      </c>
      <c r="C304" s="48" t="s">
        <v>51</v>
      </c>
      <c r="D304" s="49">
        <v>123750</v>
      </c>
      <c r="E304" s="59">
        <f t="shared" si="4"/>
        <v>0</v>
      </c>
    </row>
    <row r="305" spans="1:5" x14ac:dyDescent="0.2">
      <c r="A305" s="47">
        <v>36661</v>
      </c>
      <c r="B305" s="68">
        <v>50</v>
      </c>
      <c r="C305" s="48" t="s">
        <v>52</v>
      </c>
      <c r="D305" s="49">
        <v>123751</v>
      </c>
      <c r="E305" s="59" t="str">
        <f t="shared" si="4"/>
        <v>Ana</v>
      </c>
    </row>
    <row r="306" spans="1:5" x14ac:dyDescent="0.2">
      <c r="A306" s="47">
        <v>36661</v>
      </c>
      <c r="B306" s="68">
        <v>57</v>
      </c>
      <c r="C306" s="48" t="s">
        <v>53</v>
      </c>
      <c r="D306" s="49">
        <v>123752</v>
      </c>
      <c r="E306" s="59" t="str">
        <f t="shared" si="4"/>
        <v>Claudia</v>
      </c>
    </row>
    <row r="307" spans="1:5" x14ac:dyDescent="0.2">
      <c r="A307" s="47">
        <v>36661</v>
      </c>
      <c r="B307" s="68">
        <v>91</v>
      </c>
      <c r="C307" s="48" t="s">
        <v>54</v>
      </c>
      <c r="D307" s="49">
        <v>123753</v>
      </c>
      <c r="E307" s="59" t="str">
        <f t="shared" si="4"/>
        <v>Cláudio</v>
      </c>
    </row>
    <row r="308" spans="1:5" x14ac:dyDescent="0.2">
      <c r="A308" s="47">
        <v>36661</v>
      </c>
      <c r="B308" s="68">
        <v>142</v>
      </c>
      <c r="C308" s="48" t="s">
        <v>55</v>
      </c>
      <c r="D308" s="49">
        <v>123754</v>
      </c>
      <c r="E308" s="59">
        <f t="shared" si="4"/>
        <v>0</v>
      </c>
    </row>
    <row r="309" spans="1:5" x14ac:dyDescent="0.2">
      <c r="A309" s="47">
        <v>36661</v>
      </c>
      <c r="B309" s="68">
        <v>84</v>
      </c>
      <c r="C309" s="48" t="s">
        <v>56</v>
      </c>
      <c r="D309" s="49">
        <v>123755</v>
      </c>
      <c r="E309" s="59" t="str">
        <f t="shared" si="4"/>
        <v>Emerson</v>
      </c>
    </row>
    <row r="310" spans="1:5" x14ac:dyDescent="0.2">
      <c r="A310" s="47">
        <v>36661</v>
      </c>
      <c r="B310" s="68">
        <v>100</v>
      </c>
      <c r="C310" s="48" t="s">
        <v>57</v>
      </c>
      <c r="D310" s="49">
        <v>123756</v>
      </c>
      <c r="E310" s="59">
        <f t="shared" si="4"/>
        <v>0</v>
      </c>
    </row>
    <row r="311" spans="1:5" x14ac:dyDescent="0.2">
      <c r="A311" s="47">
        <v>36662</v>
      </c>
      <c r="B311" s="68">
        <v>89</v>
      </c>
      <c r="C311" s="48" t="s">
        <v>58</v>
      </c>
      <c r="D311" s="49">
        <v>123757</v>
      </c>
      <c r="E311" s="59" t="str">
        <f t="shared" si="4"/>
        <v>Marcos</v>
      </c>
    </row>
    <row r="312" spans="1:5" x14ac:dyDescent="0.2">
      <c r="A312" s="47">
        <v>36662</v>
      </c>
      <c r="B312" s="68">
        <v>154</v>
      </c>
      <c r="C312" s="48" t="s">
        <v>59</v>
      </c>
      <c r="D312" s="49">
        <v>123758</v>
      </c>
      <c r="E312" s="59">
        <f t="shared" si="4"/>
        <v>0</v>
      </c>
    </row>
    <row r="313" spans="1:5" x14ac:dyDescent="0.2">
      <c r="A313" s="47">
        <v>36662</v>
      </c>
      <c r="B313" s="68">
        <v>46</v>
      </c>
      <c r="C313" s="48" t="s">
        <v>60</v>
      </c>
      <c r="D313" s="49">
        <v>123759</v>
      </c>
      <c r="E313" s="59" t="str">
        <f t="shared" si="4"/>
        <v>Roberta</v>
      </c>
    </row>
    <row r="314" spans="1:5" x14ac:dyDescent="0.2">
      <c r="A314" s="47">
        <v>36662</v>
      </c>
      <c r="B314" s="68">
        <v>646.29999999999995</v>
      </c>
      <c r="C314" s="48" t="s">
        <v>61</v>
      </c>
      <c r="D314" s="49">
        <v>123760</v>
      </c>
      <c r="E314" s="59">
        <f t="shared" si="4"/>
        <v>0</v>
      </c>
    </row>
    <row r="315" spans="1:5" x14ac:dyDescent="0.2">
      <c r="A315" s="47">
        <v>36662</v>
      </c>
      <c r="B315" s="68">
        <v>362</v>
      </c>
      <c r="C315" s="48" t="s">
        <v>51</v>
      </c>
      <c r="D315" s="49">
        <v>123761</v>
      </c>
      <c r="E315" s="59">
        <f t="shared" si="4"/>
        <v>0</v>
      </c>
    </row>
    <row r="316" spans="1:5" x14ac:dyDescent="0.2">
      <c r="A316" s="47">
        <v>36662</v>
      </c>
      <c r="B316" s="68">
        <v>39</v>
      </c>
      <c r="C316" s="48" t="s">
        <v>52</v>
      </c>
      <c r="D316" s="49">
        <v>123762</v>
      </c>
      <c r="E316" s="59" t="str">
        <f t="shared" si="4"/>
        <v>Ana</v>
      </c>
    </row>
    <row r="317" spans="1:5" x14ac:dyDescent="0.2">
      <c r="A317" s="47">
        <v>36662</v>
      </c>
      <c r="B317" s="68">
        <v>400</v>
      </c>
      <c r="C317" s="48" t="s">
        <v>53</v>
      </c>
      <c r="D317" s="49">
        <v>123763</v>
      </c>
      <c r="E317" s="59">
        <f t="shared" si="4"/>
        <v>0</v>
      </c>
    </row>
    <row r="318" spans="1:5" x14ac:dyDescent="0.2">
      <c r="A318" s="47">
        <v>36662</v>
      </c>
      <c r="B318" s="68">
        <v>30</v>
      </c>
      <c r="C318" s="48" t="s">
        <v>54</v>
      </c>
      <c r="D318" s="49">
        <v>123764</v>
      </c>
      <c r="E318" s="59" t="str">
        <f t="shared" si="4"/>
        <v>Cláudio</v>
      </c>
    </row>
    <row r="319" spans="1:5" x14ac:dyDescent="0.2">
      <c r="A319" s="47">
        <v>36662</v>
      </c>
      <c r="B319" s="68">
        <v>183</v>
      </c>
      <c r="C319" s="48" t="s">
        <v>55</v>
      </c>
      <c r="D319" s="49">
        <v>123765</v>
      </c>
      <c r="E319" s="59">
        <f t="shared" si="4"/>
        <v>0</v>
      </c>
    </row>
    <row r="320" spans="1:5" x14ac:dyDescent="0.2">
      <c r="A320" s="47">
        <v>36662</v>
      </c>
      <c r="B320" s="68">
        <v>40</v>
      </c>
      <c r="C320" s="48" t="s">
        <v>51</v>
      </c>
      <c r="D320" s="49">
        <v>123766</v>
      </c>
      <c r="E320" s="59" t="str">
        <f t="shared" si="4"/>
        <v>Nero</v>
      </c>
    </row>
    <row r="321" spans="1:5" x14ac:dyDescent="0.2">
      <c r="A321" s="47">
        <v>36662</v>
      </c>
      <c r="B321" s="68">
        <v>107.22</v>
      </c>
      <c r="C321" s="48" t="s">
        <v>52</v>
      </c>
      <c r="D321" s="49">
        <v>123767</v>
      </c>
      <c r="E321" s="59">
        <f t="shared" si="4"/>
        <v>0</v>
      </c>
    </row>
    <row r="322" spans="1:5" x14ac:dyDescent="0.2">
      <c r="A322" s="47">
        <v>36662</v>
      </c>
      <c r="B322" s="68">
        <v>71</v>
      </c>
      <c r="C322" s="48" t="s">
        <v>53</v>
      </c>
      <c r="D322" s="49">
        <v>123768</v>
      </c>
      <c r="E322" s="59" t="str">
        <f t="shared" si="4"/>
        <v>Claudia</v>
      </c>
    </row>
    <row r="323" spans="1:5" x14ac:dyDescent="0.2">
      <c r="A323" s="47">
        <v>36662</v>
      </c>
      <c r="B323" s="68">
        <v>20</v>
      </c>
      <c r="C323" s="48" t="s">
        <v>54</v>
      </c>
      <c r="D323" s="49">
        <v>123769</v>
      </c>
      <c r="E323" s="59" t="str">
        <f t="shared" si="4"/>
        <v>Cláudio</v>
      </c>
    </row>
    <row r="324" spans="1:5" x14ac:dyDescent="0.2">
      <c r="A324" s="47">
        <v>36662</v>
      </c>
      <c r="B324" s="68">
        <v>69.7</v>
      </c>
      <c r="C324" s="48" t="s">
        <v>55</v>
      </c>
      <c r="D324" s="49">
        <v>123770</v>
      </c>
      <c r="E324" s="59" t="str">
        <f t="shared" si="4"/>
        <v>Bia</v>
      </c>
    </row>
    <row r="325" spans="1:5" x14ac:dyDescent="0.2">
      <c r="A325" s="47">
        <v>36662</v>
      </c>
      <c r="B325" s="68">
        <v>298</v>
      </c>
      <c r="C325" s="48" t="s">
        <v>62</v>
      </c>
      <c r="D325" s="49">
        <v>123771</v>
      </c>
      <c r="E325" s="59">
        <f t="shared" si="4"/>
        <v>0</v>
      </c>
    </row>
    <row r="326" spans="1:5" x14ac:dyDescent="0.2">
      <c r="A326" s="47">
        <v>36662</v>
      </c>
      <c r="B326" s="68">
        <v>70</v>
      </c>
      <c r="C326" s="48" t="s">
        <v>63</v>
      </c>
      <c r="D326" s="49">
        <v>123772</v>
      </c>
      <c r="E326" s="59" t="str">
        <f t="shared" si="4"/>
        <v>Tiana</v>
      </c>
    </row>
    <row r="327" spans="1:5" x14ac:dyDescent="0.2">
      <c r="A327" s="47">
        <v>36662</v>
      </c>
      <c r="B327" s="68">
        <v>58</v>
      </c>
      <c r="C327" s="48" t="s">
        <v>64</v>
      </c>
      <c r="D327" s="49">
        <v>123773</v>
      </c>
      <c r="E327" s="59" t="str">
        <f t="shared" si="4"/>
        <v>Berta</v>
      </c>
    </row>
    <row r="328" spans="1:5" x14ac:dyDescent="0.2">
      <c r="A328" s="47">
        <v>36662</v>
      </c>
      <c r="B328" s="68">
        <v>45</v>
      </c>
      <c r="C328" s="48" t="s">
        <v>65</v>
      </c>
      <c r="D328" s="49">
        <v>123774</v>
      </c>
      <c r="E328" s="59" t="str">
        <f t="shared" si="4"/>
        <v>Joana</v>
      </c>
    </row>
    <row r="329" spans="1:5" x14ac:dyDescent="0.2">
      <c r="A329" s="47">
        <v>36662</v>
      </c>
      <c r="B329" s="68">
        <v>338.5</v>
      </c>
      <c r="C329" s="48" t="s">
        <v>66</v>
      </c>
      <c r="D329" s="49">
        <v>123775</v>
      </c>
      <c r="E329" s="59">
        <f t="shared" si="4"/>
        <v>0</v>
      </c>
    </row>
    <row r="330" spans="1:5" x14ac:dyDescent="0.2">
      <c r="A330" s="47">
        <v>36662</v>
      </c>
      <c r="B330" s="68">
        <v>56</v>
      </c>
      <c r="C330" s="48" t="s">
        <v>67</v>
      </c>
      <c r="D330" s="49">
        <v>123776</v>
      </c>
      <c r="E330" s="59" t="str">
        <f t="shared" si="4"/>
        <v>Márcia</v>
      </c>
    </row>
    <row r="331" spans="1:5" x14ac:dyDescent="0.2">
      <c r="A331" s="47">
        <v>36662</v>
      </c>
      <c r="B331" s="68">
        <v>129.96</v>
      </c>
      <c r="C331" s="48" t="s">
        <v>62</v>
      </c>
      <c r="D331" s="49">
        <v>123777</v>
      </c>
      <c r="E331" s="59">
        <f t="shared" ref="E331:E394" si="5">IF(B331&lt;100,C331,0)</f>
        <v>0</v>
      </c>
    </row>
    <row r="332" spans="1:5" x14ac:dyDescent="0.2">
      <c r="A332" s="47">
        <v>36662</v>
      </c>
      <c r="B332" s="69">
        <v>10</v>
      </c>
      <c r="C332" s="48" t="s">
        <v>63</v>
      </c>
      <c r="D332" s="49">
        <v>123778</v>
      </c>
      <c r="E332" s="59" t="str">
        <f t="shared" si="5"/>
        <v>Tiana</v>
      </c>
    </row>
    <row r="333" spans="1:5" x14ac:dyDescent="0.2">
      <c r="A333" s="47">
        <v>36662</v>
      </c>
      <c r="B333" s="68">
        <v>48.8</v>
      </c>
      <c r="C333" s="48" t="s">
        <v>64</v>
      </c>
      <c r="D333" s="49">
        <v>123779</v>
      </c>
      <c r="E333" s="59" t="str">
        <f t="shared" si="5"/>
        <v>Berta</v>
      </c>
    </row>
    <row r="334" spans="1:5" x14ac:dyDescent="0.2">
      <c r="A334" s="47">
        <v>36662</v>
      </c>
      <c r="B334" s="68">
        <v>250</v>
      </c>
      <c r="C334" s="48" t="s">
        <v>65</v>
      </c>
      <c r="D334" s="49">
        <v>123780</v>
      </c>
      <c r="E334" s="59">
        <f t="shared" si="5"/>
        <v>0</v>
      </c>
    </row>
    <row r="335" spans="1:5" x14ac:dyDescent="0.2">
      <c r="A335" s="47">
        <v>36662</v>
      </c>
      <c r="B335" s="68">
        <v>187.5</v>
      </c>
      <c r="C335" s="48" t="s">
        <v>66</v>
      </c>
      <c r="D335" s="49">
        <v>123781</v>
      </c>
      <c r="E335" s="59">
        <f t="shared" si="5"/>
        <v>0</v>
      </c>
    </row>
    <row r="336" spans="1:5" x14ac:dyDescent="0.2">
      <c r="A336" s="47">
        <v>36663</v>
      </c>
      <c r="B336" s="68">
        <v>124</v>
      </c>
      <c r="C336" s="48" t="s">
        <v>67</v>
      </c>
      <c r="D336" s="49">
        <v>123782</v>
      </c>
      <c r="E336" s="59">
        <f t="shared" si="5"/>
        <v>0</v>
      </c>
    </row>
    <row r="337" spans="1:5" x14ac:dyDescent="0.2">
      <c r="A337" s="47">
        <v>36663</v>
      </c>
      <c r="B337" s="68">
        <v>65</v>
      </c>
      <c r="C337" s="48" t="s">
        <v>62</v>
      </c>
      <c r="D337" s="49">
        <v>123783</v>
      </c>
      <c r="E337" s="59" t="str">
        <f t="shared" si="5"/>
        <v>José</v>
      </c>
    </row>
    <row r="338" spans="1:5" x14ac:dyDescent="0.2">
      <c r="A338" s="47">
        <v>36663</v>
      </c>
      <c r="B338" s="68">
        <v>82.5</v>
      </c>
      <c r="C338" s="48" t="s">
        <v>63</v>
      </c>
      <c r="D338" s="49">
        <v>123784</v>
      </c>
      <c r="E338" s="59" t="str">
        <f t="shared" si="5"/>
        <v>Tiana</v>
      </c>
    </row>
    <row r="339" spans="1:5" x14ac:dyDescent="0.2">
      <c r="A339" s="47">
        <v>36663</v>
      </c>
      <c r="B339" s="69">
        <v>21</v>
      </c>
      <c r="C339" s="48" t="s">
        <v>64</v>
      </c>
      <c r="D339" s="49">
        <v>123785</v>
      </c>
      <c r="E339" s="59" t="str">
        <f t="shared" si="5"/>
        <v>Berta</v>
      </c>
    </row>
    <row r="340" spans="1:5" x14ac:dyDescent="0.2">
      <c r="A340" s="47">
        <v>36663</v>
      </c>
      <c r="B340" s="68">
        <v>98</v>
      </c>
      <c r="C340" s="48" t="s">
        <v>65</v>
      </c>
      <c r="D340" s="49">
        <v>123786</v>
      </c>
      <c r="E340" s="59" t="str">
        <f t="shared" si="5"/>
        <v>Joana</v>
      </c>
    </row>
    <row r="341" spans="1:5" x14ac:dyDescent="0.2">
      <c r="A341" s="47">
        <v>36663</v>
      </c>
      <c r="B341" s="68">
        <v>207</v>
      </c>
      <c r="C341" s="48" t="s">
        <v>66</v>
      </c>
      <c r="D341" s="49">
        <v>123787</v>
      </c>
      <c r="E341" s="59">
        <f t="shared" si="5"/>
        <v>0</v>
      </c>
    </row>
    <row r="342" spans="1:5" x14ac:dyDescent="0.2">
      <c r="A342" s="47">
        <v>36663</v>
      </c>
      <c r="B342" s="68">
        <v>60</v>
      </c>
      <c r="C342" s="48" t="s">
        <v>67</v>
      </c>
      <c r="D342" s="49">
        <v>123788</v>
      </c>
      <c r="E342" s="59" t="str">
        <f t="shared" si="5"/>
        <v>Márcia</v>
      </c>
    </row>
    <row r="343" spans="1:5" x14ac:dyDescent="0.2">
      <c r="A343" s="47">
        <v>36663</v>
      </c>
      <c r="B343" s="68">
        <v>156.13999999999999</v>
      </c>
      <c r="C343" s="48" t="s">
        <v>68</v>
      </c>
      <c r="D343" s="49">
        <v>123789</v>
      </c>
      <c r="E343" s="59">
        <f t="shared" si="5"/>
        <v>0</v>
      </c>
    </row>
    <row r="344" spans="1:5" x14ac:dyDescent="0.2">
      <c r="A344" s="47">
        <v>36663</v>
      </c>
      <c r="B344" s="68">
        <v>48</v>
      </c>
      <c r="C344" s="48" t="s">
        <v>69</v>
      </c>
      <c r="D344" s="49">
        <v>123790</v>
      </c>
      <c r="E344" s="59" t="str">
        <f t="shared" si="5"/>
        <v>Tatiane</v>
      </c>
    </row>
    <row r="345" spans="1:5" x14ac:dyDescent="0.2">
      <c r="A345" s="47">
        <v>36663</v>
      </c>
      <c r="B345" s="68">
        <v>69.400000000000006</v>
      </c>
      <c r="C345" s="48" t="s">
        <v>70</v>
      </c>
      <c r="D345" s="49">
        <v>123791</v>
      </c>
      <c r="E345" s="59" t="str">
        <f t="shared" si="5"/>
        <v>Gilda</v>
      </c>
    </row>
    <row r="346" spans="1:5" x14ac:dyDescent="0.2">
      <c r="A346" s="47">
        <v>36663</v>
      </c>
      <c r="B346" s="68">
        <v>127</v>
      </c>
      <c r="C346" s="48" t="s">
        <v>68</v>
      </c>
      <c r="D346" s="49">
        <v>123792</v>
      </c>
      <c r="E346" s="59">
        <f t="shared" si="5"/>
        <v>0</v>
      </c>
    </row>
    <row r="347" spans="1:5" x14ac:dyDescent="0.2">
      <c r="A347" s="47">
        <v>36663</v>
      </c>
      <c r="B347" s="68">
        <v>62</v>
      </c>
      <c r="C347" s="48" t="s">
        <v>69</v>
      </c>
      <c r="D347" s="49">
        <v>123793</v>
      </c>
      <c r="E347" s="59" t="str">
        <f t="shared" si="5"/>
        <v>Tatiane</v>
      </c>
    </row>
    <row r="348" spans="1:5" x14ac:dyDescent="0.2">
      <c r="A348" s="47">
        <v>36663</v>
      </c>
      <c r="B348" s="68">
        <v>213.74</v>
      </c>
      <c r="C348" s="48" t="s">
        <v>70</v>
      </c>
      <c r="D348" s="49">
        <v>123794</v>
      </c>
      <c r="E348" s="59">
        <f t="shared" si="5"/>
        <v>0</v>
      </c>
    </row>
    <row r="349" spans="1:5" x14ac:dyDescent="0.2">
      <c r="A349" s="47">
        <v>36663</v>
      </c>
      <c r="B349" s="68">
        <v>35</v>
      </c>
      <c r="C349" s="48" t="s">
        <v>68</v>
      </c>
      <c r="D349" s="49">
        <v>123795</v>
      </c>
      <c r="E349" s="59" t="str">
        <f t="shared" si="5"/>
        <v>Neiva</v>
      </c>
    </row>
    <row r="350" spans="1:5" x14ac:dyDescent="0.2">
      <c r="A350" s="47">
        <v>36663</v>
      </c>
      <c r="B350" s="68">
        <v>75.17</v>
      </c>
      <c r="C350" s="48" t="s">
        <v>69</v>
      </c>
      <c r="D350" s="49">
        <v>123796</v>
      </c>
      <c r="E350" s="59" t="str">
        <f t="shared" si="5"/>
        <v>Tatiane</v>
      </c>
    </row>
    <row r="351" spans="1:5" x14ac:dyDescent="0.2">
      <c r="A351" s="47">
        <v>36663</v>
      </c>
      <c r="B351" s="68">
        <v>506</v>
      </c>
      <c r="C351" s="48" t="s">
        <v>70</v>
      </c>
      <c r="D351" s="49">
        <v>123797</v>
      </c>
      <c r="E351" s="59">
        <f t="shared" si="5"/>
        <v>0</v>
      </c>
    </row>
    <row r="352" spans="1:5" x14ac:dyDescent="0.2">
      <c r="A352" s="47">
        <v>36663</v>
      </c>
      <c r="B352" s="68">
        <v>354</v>
      </c>
      <c r="C352" s="48" t="s">
        <v>71</v>
      </c>
      <c r="D352" s="49">
        <v>123798</v>
      </c>
      <c r="E352" s="59">
        <f t="shared" si="5"/>
        <v>0</v>
      </c>
    </row>
    <row r="353" spans="1:5" x14ac:dyDescent="0.2">
      <c r="A353" s="47">
        <v>36663</v>
      </c>
      <c r="B353" s="68">
        <v>81</v>
      </c>
      <c r="C353" s="48" t="s">
        <v>34</v>
      </c>
      <c r="D353" s="49">
        <v>123799</v>
      </c>
      <c r="E353" s="59" t="str">
        <f t="shared" si="5"/>
        <v>Edu</v>
      </c>
    </row>
    <row r="354" spans="1:5" x14ac:dyDescent="0.2">
      <c r="A354" s="47">
        <v>36663</v>
      </c>
      <c r="B354" s="68">
        <v>244</v>
      </c>
      <c r="C354" s="48" t="s">
        <v>35</v>
      </c>
      <c r="D354" s="49">
        <v>123800</v>
      </c>
      <c r="E354" s="59">
        <f t="shared" si="5"/>
        <v>0</v>
      </c>
    </row>
    <row r="355" spans="1:5" x14ac:dyDescent="0.2">
      <c r="A355" s="47">
        <v>36663</v>
      </c>
      <c r="B355" s="68">
        <v>321</v>
      </c>
      <c r="C355" s="48" t="s">
        <v>36</v>
      </c>
      <c r="D355" s="49">
        <v>123801</v>
      </c>
      <c r="E355" s="59">
        <f t="shared" si="5"/>
        <v>0</v>
      </c>
    </row>
    <row r="356" spans="1:5" x14ac:dyDescent="0.2">
      <c r="A356" s="47">
        <v>36664</v>
      </c>
      <c r="B356" s="68">
        <v>47</v>
      </c>
      <c r="C356" s="48" t="s">
        <v>37</v>
      </c>
      <c r="D356" s="49">
        <v>123802</v>
      </c>
      <c r="E356" s="59" t="str">
        <f t="shared" si="5"/>
        <v>Cicero</v>
      </c>
    </row>
    <row r="357" spans="1:5" x14ac:dyDescent="0.2">
      <c r="A357" s="47">
        <v>36664</v>
      </c>
      <c r="B357" s="68">
        <v>98</v>
      </c>
      <c r="C357" s="48" t="s">
        <v>38</v>
      </c>
      <c r="D357" s="49">
        <v>123803</v>
      </c>
      <c r="E357" s="59" t="str">
        <f t="shared" si="5"/>
        <v>Elisa</v>
      </c>
    </row>
    <row r="358" spans="1:5" x14ac:dyDescent="0.2">
      <c r="A358" s="47">
        <v>36664</v>
      </c>
      <c r="B358" s="68">
        <v>104.7</v>
      </c>
      <c r="C358" s="48" t="s">
        <v>39</v>
      </c>
      <c r="D358" s="49">
        <v>123804</v>
      </c>
      <c r="E358" s="59">
        <f t="shared" si="5"/>
        <v>0</v>
      </c>
    </row>
    <row r="359" spans="1:5" x14ac:dyDescent="0.2">
      <c r="A359" s="47">
        <v>36664</v>
      </c>
      <c r="B359" s="68">
        <v>134.6</v>
      </c>
      <c r="C359" s="48" t="s">
        <v>40</v>
      </c>
      <c r="D359" s="49">
        <v>123805</v>
      </c>
      <c r="E359" s="59">
        <f t="shared" si="5"/>
        <v>0</v>
      </c>
    </row>
    <row r="360" spans="1:5" x14ac:dyDescent="0.2">
      <c r="A360" s="47">
        <v>36664</v>
      </c>
      <c r="B360" s="68">
        <v>298</v>
      </c>
      <c r="C360" s="48" t="s">
        <v>41</v>
      </c>
      <c r="D360" s="49">
        <v>123806</v>
      </c>
      <c r="E360" s="59">
        <f t="shared" si="5"/>
        <v>0</v>
      </c>
    </row>
    <row r="361" spans="1:5" x14ac:dyDescent="0.2">
      <c r="A361" s="47">
        <v>36664</v>
      </c>
      <c r="B361" s="68">
        <v>98.5</v>
      </c>
      <c r="C361" s="48" t="s">
        <v>42</v>
      </c>
      <c r="D361" s="49">
        <v>123807</v>
      </c>
      <c r="E361" s="59" t="str">
        <f t="shared" si="5"/>
        <v>Milton</v>
      </c>
    </row>
    <row r="362" spans="1:5" x14ac:dyDescent="0.2">
      <c r="A362" s="47">
        <v>36664</v>
      </c>
      <c r="B362" s="68">
        <v>295.83999999999997</v>
      </c>
      <c r="C362" s="48" t="s">
        <v>36</v>
      </c>
      <c r="D362" s="49">
        <v>123808</v>
      </c>
      <c r="E362" s="59">
        <f t="shared" si="5"/>
        <v>0</v>
      </c>
    </row>
    <row r="363" spans="1:5" x14ac:dyDescent="0.2">
      <c r="A363" s="47">
        <v>36664</v>
      </c>
      <c r="B363" s="68">
        <v>295</v>
      </c>
      <c r="C363" s="48" t="s">
        <v>37</v>
      </c>
      <c r="D363" s="49">
        <v>123809</v>
      </c>
      <c r="E363" s="59">
        <f t="shared" si="5"/>
        <v>0</v>
      </c>
    </row>
    <row r="364" spans="1:5" x14ac:dyDescent="0.2">
      <c r="A364" s="47">
        <v>36664</v>
      </c>
      <c r="B364" s="68">
        <v>62.5</v>
      </c>
      <c r="C364" s="48" t="s">
        <v>38</v>
      </c>
      <c r="D364" s="49">
        <v>123810</v>
      </c>
      <c r="E364" s="59" t="str">
        <f t="shared" si="5"/>
        <v>Elisa</v>
      </c>
    </row>
    <row r="365" spans="1:5" x14ac:dyDescent="0.2">
      <c r="A365" s="47">
        <v>36664</v>
      </c>
      <c r="B365" s="69">
        <v>11</v>
      </c>
      <c r="C365" s="48" t="s">
        <v>39</v>
      </c>
      <c r="D365" s="49">
        <v>123811</v>
      </c>
      <c r="E365" s="59" t="str">
        <f t="shared" si="5"/>
        <v>Ricardo</v>
      </c>
    </row>
    <row r="366" spans="1:5" x14ac:dyDescent="0.2">
      <c r="A366" s="47">
        <v>36664</v>
      </c>
      <c r="B366" s="68">
        <v>323</v>
      </c>
      <c r="C366" s="48" t="s">
        <v>40</v>
      </c>
      <c r="D366" s="49">
        <v>123812</v>
      </c>
      <c r="E366" s="59">
        <f t="shared" si="5"/>
        <v>0</v>
      </c>
    </row>
    <row r="367" spans="1:5" x14ac:dyDescent="0.2">
      <c r="A367" s="47">
        <v>36664</v>
      </c>
      <c r="B367" s="68">
        <v>110</v>
      </c>
      <c r="C367" s="48" t="s">
        <v>41</v>
      </c>
      <c r="D367" s="49">
        <v>123813</v>
      </c>
      <c r="E367" s="59">
        <f t="shared" si="5"/>
        <v>0</v>
      </c>
    </row>
    <row r="368" spans="1:5" x14ac:dyDescent="0.2">
      <c r="A368" s="47">
        <v>36664</v>
      </c>
      <c r="B368" s="68">
        <v>140</v>
      </c>
      <c r="C368" s="48" t="s">
        <v>71</v>
      </c>
      <c r="D368" s="49">
        <v>123814</v>
      </c>
      <c r="E368" s="59">
        <f t="shared" si="5"/>
        <v>0</v>
      </c>
    </row>
    <row r="369" spans="1:5" x14ac:dyDescent="0.2">
      <c r="A369" s="47">
        <v>36664</v>
      </c>
      <c r="B369" s="68">
        <v>87</v>
      </c>
      <c r="C369" s="48" t="s">
        <v>34</v>
      </c>
      <c r="D369" s="49">
        <v>123815</v>
      </c>
      <c r="E369" s="59" t="str">
        <f t="shared" si="5"/>
        <v>Edu</v>
      </c>
    </row>
    <row r="370" spans="1:5" x14ac:dyDescent="0.2">
      <c r="A370" s="47">
        <v>36664</v>
      </c>
      <c r="B370" s="68">
        <v>285</v>
      </c>
      <c r="C370" s="48" t="s">
        <v>35</v>
      </c>
      <c r="D370" s="49">
        <v>123816</v>
      </c>
      <c r="E370" s="59">
        <f t="shared" si="5"/>
        <v>0</v>
      </c>
    </row>
    <row r="371" spans="1:5" x14ac:dyDescent="0.2">
      <c r="A371" s="47">
        <v>36664</v>
      </c>
      <c r="B371" s="68">
        <v>70</v>
      </c>
      <c r="C371" s="48" t="s">
        <v>36</v>
      </c>
      <c r="D371" s="49">
        <v>123817</v>
      </c>
      <c r="E371" s="59" t="str">
        <f t="shared" si="5"/>
        <v>Alice</v>
      </c>
    </row>
    <row r="372" spans="1:5" x14ac:dyDescent="0.2">
      <c r="A372" s="47">
        <v>36664</v>
      </c>
      <c r="B372" s="68">
        <v>151.5</v>
      </c>
      <c r="C372" s="48" t="s">
        <v>37</v>
      </c>
      <c r="D372" s="49">
        <v>123818</v>
      </c>
      <c r="E372" s="59">
        <f t="shared" si="5"/>
        <v>0</v>
      </c>
    </row>
    <row r="373" spans="1:5" x14ac:dyDescent="0.2">
      <c r="A373" s="47">
        <v>36664</v>
      </c>
      <c r="B373" s="68">
        <v>440</v>
      </c>
      <c r="C373" s="48" t="s">
        <v>38</v>
      </c>
      <c r="D373" s="49">
        <v>123819</v>
      </c>
      <c r="E373" s="59">
        <f t="shared" si="5"/>
        <v>0</v>
      </c>
    </row>
    <row r="374" spans="1:5" x14ac:dyDescent="0.2">
      <c r="A374" s="47">
        <v>36664</v>
      </c>
      <c r="B374" s="68">
        <v>281</v>
      </c>
      <c r="C374" s="48" t="s">
        <v>39</v>
      </c>
      <c r="D374" s="49">
        <v>123820</v>
      </c>
      <c r="E374" s="59">
        <f t="shared" si="5"/>
        <v>0</v>
      </c>
    </row>
    <row r="375" spans="1:5" x14ac:dyDescent="0.2">
      <c r="A375" s="47">
        <v>36664</v>
      </c>
      <c r="B375" s="68">
        <v>260.04000000000002</v>
      </c>
      <c r="C375" s="48" t="s">
        <v>40</v>
      </c>
      <c r="D375" s="49">
        <v>123821</v>
      </c>
      <c r="E375" s="59">
        <f t="shared" si="5"/>
        <v>0</v>
      </c>
    </row>
    <row r="376" spans="1:5" x14ac:dyDescent="0.2">
      <c r="A376" s="47">
        <v>36664</v>
      </c>
      <c r="B376" s="68">
        <v>280.5</v>
      </c>
      <c r="C376" s="48" t="s">
        <v>41</v>
      </c>
      <c r="D376" s="49">
        <v>123822</v>
      </c>
      <c r="E376" s="59">
        <f t="shared" si="5"/>
        <v>0</v>
      </c>
    </row>
    <row r="377" spans="1:5" x14ac:dyDescent="0.2">
      <c r="A377" s="47">
        <v>36664</v>
      </c>
      <c r="B377" s="68">
        <v>177</v>
      </c>
      <c r="C377" s="48" t="s">
        <v>42</v>
      </c>
      <c r="D377" s="49">
        <v>123823</v>
      </c>
      <c r="E377" s="59">
        <f t="shared" si="5"/>
        <v>0</v>
      </c>
    </row>
    <row r="378" spans="1:5" x14ac:dyDescent="0.2">
      <c r="A378" s="47">
        <v>36664</v>
      </c>
      <c r="B378" s="68">
        <v>91.34</v>
      </c>
      <c r="C378" s="48" t="s">
        <v>36</v>
      </c>
      <c r="D378" s="49">
        <v>123824</v>
      </c>
      <c r="E378" s="59" t="str">
        <f t="shared" si="5"/>
        <v>Alice</v>
      </c>
    </row>
    <row r="379" spans="1:5" x14ac:dyDescent="0.2">
      <c r="A379" s="47">
        <v>36664</v>
      </c>
      <c r="B379" s="68">
        <v>240</v>
      </c>
      <c r="C379" s="48" t="s">
        <v>72</v>
      </c>
      <c r="D379" s="49">
        <v>123825</v>
      </c>
      <c r="E379" s="59">
        <f t="shared" si="5"/>
        <v>0</v>
      </c>
    </row>
    <row r="380" spans="1:5" x14ac:dyDescent="0.2">
      <c r="A380" s="47">
        <v>36665</v>
      </c>
      <c r="B380" s="68">
        <v>125</v>
      </c>
      <c r="C380" s="48" t="s">
        <v>43</v>
      </c>
      <c r="D380" s="49">
        <v>123826</v>
      </c>
      <c r="E380" s="59">
        <f t="shared" si="5"/>
        <v>0</v>
      </c>
    </row>
    <row r="381" spans="1:5" x14ac:dyDescent="0.2">
      <c r="A381" s="47">
        <v>36665</v>
      </c>
      <c r="B381" s="68">
        <v>165</v>
      </c>
      <c r="C381" s="48" t="s">
        <v>44</v>
      </c>
      <c r="D381" s="49">
        <v>123827</v>
      </c>
      <c r="E381" s="59">
        <f t="shared" si="5"/>
        <v>0</v>
      </c>
    </row>
    <row r="382" spans="1:5" x14ac:dyDescent="0.2">
      <c r="A382" s="47">
        <v>36665</v>
      </c>
      <c r="B382" s="68">
        <v>98</v>
      </c>
      <c r="C382" s="48" t="s">
        <v>45</v>
      </c>
      <c r="D382" s="49">
        <v>123828</v>
      </c>
      <c r="E382" s="59" t="str">
        <f t="shared" si="5"/>
        <v>Tirso</v>
      </c>
    </row>
    <row r="383" spans="1:5" x14ac:dyDescent="0.2">
      <c r="A383" s="47">
        <v>36665</v>
      </c>
      <c r="B383" s="68">
        <v>104</v>
      </c>
      <c r="C383" s="48" t="s">
        <v>46</v>
      </c>
      <c r="D383" s="49">
        <v>123829</v>
      </c>
      <c r="E383" s="59">
        <f t="shared" si="5"/>
        <v>0</v>
      </c>
    </row>
    <row r="384" spans="1:5" x14ac:dyDescent="0.2">
      <c r="A384" s="47">
        <v>36665</v>
      </c>
      <c r="B384" s="68">
        <v>168</v>
      </c>
      <c r="C384" s="48" t="s">
        <v>47</v>
      </c>
      <c r="D384" s="49">
        <v>123830</v>
      </c>
      <c r="E384" s="59">
        <f t="shared" si="5"/>
        <v>0</v>
      </c>
    </row>
    <row r="385" spans="1:5" x14ac:dyDescent="0.2">
      <c r="A385" s="47">
        <v>36665</v>
      </c>
      <c r="B385" s="68">
        <v>254</v>
      </c>
      <c r="C385" s="48" t="s">
        <v>48</v>
      </c>
      <c r="D385" s="49">
        <v>123831</v>
      </c>
      <c r="E385" s="59">
        <f t="shared" si="5"/>
        <v>0</v>
      </c>
    </row>
    <row r="386" spans="1:5" x14ac:dyDescent="0.2">
      <c r="A386" s="47">
        <v>36665</v>
      </c>
      <c r="B386" s="68">
        <v>756</v>
      </c>
      <c r="C386" s="48" t="s">
        <v>49</v>
      </c>
      <c r="D386" s="49">
        <v>123832</v>
      </c>
      <c r="E386" s="59">
        <f t="shared" si="5"/>
        <v>0</v>
      </c>
    </row>
    <row r="387" spans="1:5" x14ac:dyDescent="0.2">
      <c r="A387" s="47">
        <v>36665</v>
      </c>
      <c r="B387" s="68">
        <v>84</v>
      </c>
      <c r="C387" s="48" t="s">
        <v>45</v>
      </c>
      <c r="D387" s="49">
        <v>123833</v>
      </c>
      <c r="E387" s="59" t="str">
        <f t="shared" si="5"/>
        <v>Tirso</v>
      </c>
    </row>
    <row r="388" spans="1:5" x14ac:dyDescent="0.2">
      <c r="A388" s="47">
        <v>36665</v>
      </c>
      <c r="B388" s="68">
        <v>113</v>
      </c>
      <c r="C388" s="48" t="s">
        <v>46</v>
      </c>
      <c r="D388" s="49">
        <v>123834</v>
      </c>
      <c r="E388" s="59">
        <f t="shared" si="5"/>
        <v>0</v>
      </c>
    </row>
    <row r="389" spans="1:5" x14ac:dyDescent="0.2">
      <c r="A389" s="47">
        <v>36665</v>
      </c>
      <c r="B389" s="68">
        <v>120</v>
      </c>
      <c r="C389" s="48" t="s">
        <v>47</v>
      </c>
      <c r="D389" s="49">
        <v>123835</v>
      </c>
      <c r="E389" s="59">
        <f t="shared" si="5"/>
        <v>0</v>
      </c>
    </row>
    <row r="390" spans="1:5" x14ac:dyDescent="0.2">
      <c r="A390" s="47">
        <v>36665</v>
      </c>
      <c r="B390" s="68">
        <v>113</v>
      </c>
      <c r="C390" s="48" t="s">
        <v>48</v>
      </c>
      <c r="D390" s="49">
        <v>123836</v>
      </c>
      <c r="E390" s="59">
        <f t="shared" si="5"/>
        <v>0</v>
      </c>
    </row>
    <row r="391" spans="1:5" x14ac:dyDescent="0.2">
      <c r="A391" s="47">
        <v>36665</v>
      </c>
      <c r="B391" s="68">
        <v>120</v>
      </c>
      <c r="C391" s="48" t="s">
        <v>49</v>
      </c>
      <c r="D391" s="49">
        <v>123837</v>
      </c>
      <c r="E391" s="59">
        <f t="shared" si="5"/>
        <v>0</v>
      </c>
    </row>
    <row r="392" spans="1:5" x14ac:dyDescent="0.2">
      <c r="A392" s="47">
        <v>36665</v>
      </c>
      <c r="B392" s="68">
        <v>250</v>
      </c>
      <c r="C392" s="48" t="s">
        <v>72</v>
      </c>
      <c r="D392" s="49">
        <v>123838</v>
      </c>
      <c r="E392" s="59">
        <f t="shared" si="5"/>
        <v>0</v>
      </c>
    </row>
    <row r="393" spans="1:5" x14ac:dyDescent="0.2">
      <c r="A393" s="47">
        <v>36666</v>
      </c>
      <c r="B393" s="68">
        <v>80</v>
      </c>
      <c r="C393" s="48" t="s">
        <v>43</v>
      </c>
      <c r="D393" s="49">
        <v>123839</v>
      </c>
      <c r="E393" s="59" t="str">
        <f t="shared" si="5"/>
        <v>Fábio</v>
      </c>
    </row>
    <row r="394" spans="1:5" x14ac:dyDescent="0.2">
      <c r="A394" s="47">
        <v>36666</v>
      </c>
      <c r="B394" s="68">
        <v>196.65</v>
      </c>
      <c r="C394" s="48" t="s">
        <v>44</v>
      </c>
      <c r="D394" s="49">
        <v>123840</v>
      </c>
      <c r="E394" s="59">
        <f t="shared" si="5"/>
        <v>0</v>
      </c>
    </row>
    <row r="395" spans="1:5" x14ac:dyDescent="0.2">
      <c r="A395" s="47">
        <v>36666</v>
      </c>
      <c r="B395" s="68">
        <v>110</v>
      </c>
      <c r="C395" s="48" t="s">
        <v>45</v>
      </c>
      <c r="D395" s="49">
        <v>123841</v>
      </c>
      <c r="E395" s="59">
        <f t="shared" ref="E395:E458" si="6">IF(B395&lt;100,C395,0)</f>
        <v>0</v>
      </c>
    </row>
    <row r="396" spans="1:5" x14ac:dyDescent="0.2">
      <c r="A396" s="47">
        <v>36666</v>
      </c>
      <c r="B396" s="68">
        <v>63</v>
      </c>
      <c r="C396" s="48" t="s">
        <v>46</v>
      </c>
      <c r="D396" s="49">
        <v>123842</v>
      </c>
      <c r="E396" s="59" t="str">
        <f t="shared" si="6"/>
        <v>Verônica</v>
      </c>
    </row>
    <row r="397" spans="1:5" x14ac:dyDescent="0.2">
      <c r="A397" s="47">
        <v>36666</v>
      </c>
      <c r="B397" s="68">
        <v>800</v>
      </c>
      <c r="C397" s="48" t="s">
        <v>47</v>
      </c>
      <c r="D397" s="49">
        <v>123843</v>
      </c>
      <c r="E397" s="59">
        <f t="shared" si="6"/>
        <v>0</v>
      </c>
    </row>
    <row r="398" spans="1:5" x14ac:dyDescent="0.2">
      <c r="A398" s="47">
        <v>36666</v>
      </c>
      <c r="B398" s="68">
        <v>200</v>
      </c>
      <c r="C398" s="48" t="s">
        <v>48</v>
      </c>
      <c r="D398" s="49">
        <v>123844</v>
      </c>
      <c r="E398" s="59">
        <f t="shared" si="6"/>
        <v>0</v>
      </c>
    </row>
    <row r="399" spans="1:5" x14ac:dyDescent="0.2">
      <c r="A399" s="47">
        <v>36666</v>
      </c>
      <c r="B399" s="68">
        <v>69</v>
      </c>
      <c r="C399" s="48" t="s">
        <v>49</v>
      </c>
      <c r="D399" s="49">
        <v>123845</v>
      </c>
      <c r="E399" s="59" t="str">
        <f t="shared" si="6"/>
        <v>Zita</v>
      </c>
    </row>
    <row r="400" spans="1:5" x14ac:dyDescent="0.2">
      <c r="A400" s="47">
        <v>36666</v>
      </c>
      <c r="B400" s="68">
        <v>227</v>
      </c>
      <c r="C400" s="48" t="s">
        <v>45</v>
      </c>
      <c r="D400" s="49">
        <v>123846</v>
      </c>
      <c r="E400" s="59">
        <f t="shared" si="6"/>
        <v>0</v>
      </c>
    </row>
    <row r="401" spans="1:5" x14ac:dyDescent="0.2">
      <c r="A401" s="47">
        <v>36666</v>
      </c>
      <c r="B401" s="68">
        <v>138</v>
      </c>
      <c r="C401" s="48" t="s">
        <v>46</v>
      </c>
      <c r="D401" s="49">
        <v>123847</v>
      </c>
      <c r="E401" s="59">
        <f t="shared" si="6"/>
        <v>0</v>
      </c>
    </row>
    <row r="402" spans="1:5" x14ac:dyDescent="0.2">
      <c r="A402" s="47">
        <v>36666</v>
      </c>
      <c r="B402" s="68">
        <v>73.040000000000006</v>
      </c>
      <c r="C402" s="48" t="s">
        <v>47</v>
      </c>
      <c r="D402" s="49">
        <v>123848</v>
      </c>
      <c r="E402" s="59" t="str">
        <f t="shared" si="6"/>
        <v>Zilah</v>
      </c>
    </row>
    <row r="403" spans="1:5" x14ac:dyDescent="0.2">
      <c r="A403" s="47">
        <v>36666</v>
      </c>
      <c r="B403" s="68">
        <v>100</v>
      </c>
      <c r="C403" s="48" t="s">
        <v>73</v>
      </c>
      <c r="D403" s="49">
        <v>123849</v>
      </c>
      <c r="E403" s="59">
        <f t="shared" si="6"/>
        <v>0</v>
      </c>
    </row>
    <row r="404" spans="1:5" x14ac:dyDescent="0.2">
      <c r="A404" s="47">
        <v>36666</v>
      </c>
      <c r="B404" s="68">
        <v>49</v>
      </c>
      <c r="C404" s="48" t="s">
        <v>56</v>
      </c>
      <c r="D404" s="49">
        <v>123850</v>
      </c>
      <c r="E404" s="59" t="str">
        <f t="shared" si="6"/>
        <v>Emerson</v>
      </c>
    </row>
    <row r="405" spans="1:5" x14ac:dyDescent="0.2">
      <c r="A405" s="47">
        <v>36666</v>
      </c>
      <c r="B405" s="68">
        <v>139</v>
      </c>
      <c r="C405" s="48" t="s">
        <v>57</v>
      </c>
      <c r="D405" s="49">
        <v>123851</v>
      </c>
      <c r="E405" s="59">
        <f t="shared" si="6"/>
        <v>0</v>
      </c>
    </row>
    <row r="406" spans="1:5" x14ac:dyDescent="0.2">
      <c r="A406" s="47">
        <v>36666</v>
      </c>
      <c r="B406" s="68">
        <v>73</v>
      </c>
      <c r="C406" s="48" t="s">
        <v>58</v>
      </c>
      <c r="D406" s="49">
        <v>123852</v>
      </c>
      <c r="E406" s="59" t="str">
        <f t="shared" si="6"/>
        <v>Marcos</v>
      </c>
    </row>
    <row r="407" spans="1:5" x14ac:dyDescent="0.2">
      <c r="A407" s="47">
        <v>36666</v>
      </c>
      <c r="B407" s="68">
        <v>265</v>
      </c>
      <c r="C407" s="48" t="s">
        <v>59</v>
      </c>
      <c r="D407" s="49">
        <v>123853</v>
      </c>
      <c r="E407" s="59">
        <f t="shared" si="6"/>
        <v>0</v>
      </c>
    </row>
    <row r="408" spans="1:5" x14ac:dyDescent="0.2">
      <c r="A408" s="47">
        <v>36666</v>
      </c>
      <c r="B408" s="68">
        <v>160</v>
      </c>
      <c r="C408" s="48" t="s">
        <v>60</v>
      </c>
      <c r="D408" s="49">
        <v>123854</v>
      </c>
      <c r="E408" s="59">
        <f t="shared" si="6"/>
        <v>0</v>
      </c>
    </row>
    <row r="409" spans="1:5" x14ac:dyDescent="0.2">
      <c r="A409" s="47">
        <v>36666</v>
      </c>
      <c r="B409" s="68">
        <v>125</v>
      </c>
      <c r="C409" s="48" t="s">
        <v>61</v>
      </c>
      <c r="D409" s="49">
        <v>123855</v>
      </c>
      <c r="E409" s="59">
        <f t="shared" si="6"/>
        <v>0</v>
      </c>
    </row>
    <row r="410" spans="1:5" x14ac:dyDescent="0.2">
      <c r="A410" s="47">
        <v>36666</v>
      </c>
      <c r="B410" s="68">
        <v>39</v>
      </c>
      <c r="C410" s="48" t="s">
        <v>58</v>
      </c>
      <c r="D410" s="49">
        <v>123856</v>
      </c>
      <c r="E410" s="59" t="str">
        <f t="shared" si="6"/>
        <v>Marcos</v>
      </c>
    </row>
    <row r="411" spans="1:5" x14ac:dyDescent="0.2">
      <c r="A411" s="47">
        <v>36666</v>
      </c>
      <c r="B411" s="68">
        <v>68</v>
      </c>
      <c r="C411" s="48" t="s">
        <v>59</v>
      </c>
      <c r="D411" s="49">
        <v>123857</v>
      </c>
      <c r="E411" s="59" t="str">
        <f t="shared" si="6"/>
        <v>Nilda</v>
      </c>
    </row>
    <row r="412" spans="1:5" x14ac:dyDescent="0.2">
      <c r="A412" s="47">
        <v>36666</v>
      </c>
      <c r="B412" s="68">
        <v>176.7</v>
      </c>
      <c r="C412" s="48" t="s">
        <v>60</v>
      </c>
      <c r="D412" s="49">
        <v>123858</v>
      </c>
      <c r="E412" s="59">
        <f t="shared" si="6"/>
        <v>0</v>
      </c>
    </row>
    <row r="413" spans="1:5" x14ac:dyDescent="0.2">
      <c r="A413" s="47">
        <v>36666</v>
      </c>
      <c r="B413" s="68">
        <v>294.3</v>
      </c>
      <c r="C413" s="48" t="s">
        <v>61</v>
      </c>
      <c r="D413" s="49">
        <v>123859</v>
      </c>
      <c r="E413" s="59">
        <f t="shared" si="6"/>
        <v>0</v>
      </c>
    </row>
    <row r="414" spans="1:5" x14ac:dyDescent="0.2">
      <c r="A414" s="47">
        <v>36666</v>
      </c>
      <c r="B414" s="68">
        <v>55</v>
      </c>
      <c r="C414" s="48" t="s">
        <v>73</v>
      </c>
      <c r="D414" s="49">
        <v>123860</v>
      </c>
      <c r="E414" s="59" t="str">
        <f t="shared" si="6"/>
        <v>Breno</v>
      </c>
    </row>
    <row r="415" spans="1:5" x14ac:dyDescent="0.2">
      <c r="A415" s="47">
        <v>36666</v>
      </c>
      <c r="B415" s="68">
        <v>280</v>
      </c>
      <c r="C415" s="48" t="s">
        <v>56</v>
      </c>
      <c r="D415" s="49">
        <v>123861</v>
      </c>
      <c r="E415" s="59">
        <f t="shared" si="6"/>
        <v>0</v>
      </c>
    </row>
    <row r="416" spans="1:5" x14ac:dyDescent="0.2">
      <c r="A416" s="47">
        <v>36667</v>
      </c>
      <c r="B416" s="68">
        <v>295</v>
      </c>
      <c r="C416" s="48" t="s">
        <v>57</v>
      </c>
      <c r="D416" s="49">
        <v>123862</v>
      </c>
      <c r="E416" s="59">
        <f t="shared" si="6"/>
        <v>0</v>
      </c>
    </row>
    <row r="417" spans="1:5" x14ac:dyDescent="0.2">
      <c r="A417" s="47">
        <v>36667</v>
      </c>
      <c r="B417" s="68">
        <v>46.32</v>
      </c>
      <c r="C417" s="48" t="s">
        <v>58</v>
      </c>
      <c r="D417" s="49">
        <v>123863</v>
      </c>
      <c r="E417" s="59" t="str">
        <f t="shared" si="6"/>
        <v>Marcos</v>
      </c>
    </row>
    <row r="418" spans="1:5" x14ac:dyDescent="0.2">
      <c r="A418" s="47">
        <v>36667</v>
      </c>
      <c r="B418" s="68">
        <v>223</v>
      </c>
      <c r="C418" s="48" t="s">
        <v>59</v>
      </c>
      <c r="D418" s="49">
        <v>123864</v>
      </c>
      <c r="E418" s="59">
        <f t="shared" si="6"/>
        <v>0</v>
      </c>
    </row>
    <row r="419" spans="1:5" x14ac:dyDescent="0.2">
      <c r="A419" s="47">
        <v>36667</v>
      </c>
      <c r="B419" s="68">
        <v>110</v>
      </c>
      <c r="C419" s="48" t="s">
        <v>60</v>
      </c>
      <c r="D419" s="49">
        <v>123865</v>
      </c>
      <c r="E419" s="59">
        <f t="shared" si="6"/>
        <v>0</v>
      </c>
    </row>
    <row r="420" spans="1:5" x14ac:dyDescent="0.2">
      <c r="A420" s="47">
        <v>36667</v>
      </c>
      <c r="B420" s="68">
        <v>289.5</v>
      </c>
      <c r="C420" s="48" t="s">
        <v>61</v>
      </c>
      <c r="D420" s="49">
        <v>123866</v>
      </c>
      <c r="E420" s="59">
        <f t="shared" si="6"/>
        <v>0</v>
      </c>
    </row>
    <row r="421" spans="1:5" x14ac:dyDescent="0.2">
      <c r="A421" s="47">
        <v>36667</v>
      </c>
      <c r="B421" s="68">
        <v>74.5</v>
      </c>
      <c r="C421" s="48" t="s">
        <v>34</v>
      </c>
      <c r="D421" s="49">
        <v>123867</v>
      </c>
      <c r="E421" s="59" t="str">
        <f t="shared" si="6"/>
        <v>Edu</v>
      </c>
    </row>
    <row r="422" spans="1:5" x14ac:dyDescent="0.2">
      <c r="A422" s="47">
        <v>36667</v>
      </c>
      <c r="B422" s="69">
        <v>21.12</v>
      </c>
      <c r="C422" s="48" t="s">
        <v>35</v>
      </c>
      <c r="D422" s="49">
        <v>123868</v>
      </c>
      <c r="E422" s="59" t="str">
        <f t="shared" si="6"/>
        <v>Rita</v>
      </c>
    </row>
    <row r="423" spans="1:5" x14ac:dyDescent="0.2">
      <c r="A423" s="47">
        <v>36667</v>
      </c>
      <c r="B423" s="68">
        <v>63</v>
      </c>
      <c r="C423" s="48" t="s">
        <v>36</v>
      </c>
      <c r="D423" s="49">
        <v>123869</v>
      </c>
      <c r="E423" s="59" t="str">
        <f t="shared" si="6"/>
        <v>Alice</v>
      </c>
    </row>
    <row r="424" spans="1:5" x14ac:dyDescent="0.2">
      <c r="A424" s="47">
        <v>36667</v>
      </c>
      <c r="B424" s="68">
        <v>29.28</v>
      </c>
      <c r="C424" s="48" t="s">
        <v>37</v>
      </c>
      <c r="D424" s="49">
        <v>123870</v>
      </c>
      <c r="E424" s="59" t="str">
        <f t="shared" si="6"/>
        <v>Cicero</v>
      </c>
    </row>
    <row r="425" spans="1:5" x14ac:dyDescent="0.2">
      <c r="A425" s="47">
        <v>36667</v>
      </c>
      <c r="B425" s="68">
        <v>107</v>
      </c>
      <c r="C425" s="48" t="s">
        <v>38</v>
      </c>
      <c r="D425" s="49">
        <v>123871</v>
      </c>
      <c r="E425" s="59">
        <f t="shared" si="6"/>
        <v>0</v>
      </c>
    </row>
    <row r="426" spans="1:5" x14ac:dyDescent="0.2">
      <c r="A426" s="47">
        <v>36667</v>
      </c>
      <c r="B426" s="68">
        <v>238.5</v>
      </c>
      <c r="C426" s="48" t="s">
        <v>39</v>
      </c>
      <c r="D426" s="49">
        <v>123872</v>
      </c>
      <c r="E426" s="59">
        <f t="shared" si="6"/>
        <v>0</v>
      </c>
    </row>
    <row r="427" spans="1:5" x14ac:dyDescent="0.2">
      <c r="A427" s="47">
        <v>36667</v>
      </c>
      <c r="B427" s="68">
        <v>65</v>
      </c>
      <c r="C427" s="48" t="s">
        <v>40</v>
      </c>
      <c r="D427" s="49">
        <v>123873</v>
      </c>
      <c r="E427" s="59" t="str">
        <f t="shared" si="6"/>
        <v>Antônio</v>
      </c>
    </row>
    <row r="428" spans="1:5" x14ac:dyDescent="0.2">
      <c r="A428" s="47">
        <v>36668</v>
      </c>
      <c r="B428" s="68">
        <v>218.3</v>
      </c>
      <c r="C428" s="48" t="s">
        <v>41</v>
      </c>
      <c r="D428" s="49">
        <v>123874</v>
      </c>
      <c r="E428" s="59">
        <f t="shared" si="6"/>
        <v>0</v>
      </c>
    </row>
    <row r="429" spans="1:5" x14ac:dyDescent="0.2">
      <c r="A429" s="47">
        <v>36668</v>
      </c>
      <c r="B429" s="68">
        <v>120</v>
      </c>
      <c r="C429" s="48" t="s">
        <v>42</v>
      </c>
      <c r="D429" s="49">
        <v>123875</v>
      </c>
      <c r="E429" s="59">
        <f t="shared" si="6"/>
        <v>0</v>
      </c>
    </row>
    <row r="430" spans="1:5" x14ac:dyDescent="0.2">
      <c r="A430" s="47">
        <v>36668</v>
      </c>
      <c r="B430" s="68">
        <v>79.989999999999995</v>
      </c>
      <c r="C430" s="48" t="s">
        <v>43</v>
      </c>
      <c r="D430" s="49">
        <v>123876</v>
      </c>
      <c r="E430" s="59" t="str">
        <f t="shared" si="6"/>
        <v>Fábio</v>
      </c>
    </row>
    <row r="431" spans="1:5" x14ac:dyDescent="0.2">
      <c r="A431" s="47">
        <v>36668</v>
      </c>
      <c r="B431" s="68">
        <v>273</v>
      </c>
      <c r="C431" s="48" t="s">
        <v>44</v>
      </c>
      <c r="D431" s="49">
        <v>123877</v>
      </c>
      <c r="E431" s="59">
        <f t="shared" si="6"/>
        <v>0</v>
      </c>
    </row>
    <row r="432" spans="1:5" x14ac:dyDescent="0.2">
      <c r="A432" s="47">
        <v>36668</v>
      </c>
      <c r="B432" s="68">
        <v>99</v>
      </c>
      <c r="C432" s="48" t="s">
        <v>45</v>
      </c>
      <c r="D432" s="49">
        <v>123878</v>
      </c>
      <c r="E432" s="59" t="str">
        <f t="shared" si="6"/>
        <v>Tirso</v>
      </c>
    </row>
    <row r="433" spans="1:5" x14ac:dyDescent="0.2">
      <c r="A433" s="47">
        <v>36668</v>
      </c>
      <c r="B433" s="68">
        <v>536</v>
      </c>
      <c r="C433" s="48" t="s">
        <v>46</v>
      </c>
      <c r="D433" s="49">
        <v>123879</v>
      </c>
      <c r="E433" s="59">
        <f t="shared" si="6"/>
        <v>0</v>
      </c>
    </row>
    <row r="434" spans="1:5" x14ac:dyDescent="0.2">
      <c r="A434" s="47">
        <v>36668</v>
      </c>
      <c r="B434" s="68">
        <v>100</v>
      </c>
      <c r="C434" s="48" t="s">
        <v>47</v>
      </c>
      <c r="D434" s="49">
        <v>123880</v>
      </c>
      <c r="E434" s="59">
        <f t="shared" si="6"/>
        <v>0</v>
      </c>
    </row>
    <row r="435" spans="1:5" x14ac:dyDescent="0.2">
      <c r="A435" s="47">
        <v>36668</v>
      </c>
      <c r="B435" s="68">
        <v>168.86</v>
      </c>
      <c r="C435" s="48" t="s">
        <v>48</v>
      </c>
      <c r="D435" s="49">
        <v>123881</v>
      </c>
      <c r="E435" s="59">
        <f t="shared" si="6"/>
        <v>0</v>
      </c>
    </row>
    <row r="436" spans="1:5" x14ac:dyDescent="0.2">
      <c r="A436" s="47">
        <v>36668</v>
      </c>
      <c r="B436" s="68">
        <v>55</v>
      </c>
      <c r="C436" s="48" t="s">
        <v>49</v>
      </c>
      <c r="D436" s="49">
        <v>123882</v>
      </c>
      <c r="E436" s="59" t="str">
        <f t="shared" si="6"/>
        <v>Zita</v>
      </c>
    </row>
    <row r="437" spans="1:5" x14ac:dyDescent="0.2">
      <c r="A437" s="47">
        <v>36668</v>
      </c>
      <c r="B437" s="68">
        <v>200</v>
      </c>
      <c r="C437" s="48" t="s">
        <v>45</v>
      </c>
      <c r="D437" s="49">
        <v>123883</v>
      </c>
      <c r="E437" s="59">
        <f t="shared" si="6"/>
        <v>0</v>
      </c>
    </row>
    <row r="438" spans="1:5" x14ac:dyDescent="0.2">
      <c r="A438" s="47">
        <v>36668</v>
      </c>
      <c r="B438" s="68">
        <v>105.3</v>
      </c>
      <c r="C438" s="48" t="s">
        <v>50</v>
      </c>
      <c r="D438" s="49">
        <v>123884</v>
      </c>
      <c r="E438" s="59">
        <f t="shared" si="6"/>
        <v>0</v>
      </c>
    </row>
    <row r="439" spans="1:5" x14ac:dyDescent="0.2">
      <c r="A439" s="47">
        <v>36668</v>
      </c>
      <c r="B439" s="68">
        <v>115</v>
      </c>
      <c r="C439" s="48" t="s">
        <v>50</v>
      </c>
      <c r="D439" s="49">
        <v>123885</v>
      </c>
      <c r="E439" s="59">
        <f t="shared" si="6"/>
        <v>0</v>
      </c>
    </row>
    <row r="440" spans="1:5" x14ac:dyDescent="0.2">
      <c r="A440" s="47">
        <v>36668</v>
      </c>
      <c r="B440" s="68">
        <v>200</v>
      </c>
      <c r="C440" s="48" t="s">
        <v>50</v>
      </c>
      <c r="D440" s="49">
        <v>123886</v>
      </c>
      <c r="E440" s="59">
        <f t="shared" si="6"/>
        <v>0</v>
      </c>
    </row>
    <row r="441" spans="1:5" x14ac:dyDescent="0.2">
      <c r="A441" s="47">
        <v>36668</v>
      </c>
      <c r="B441" s="68">
        <v>465</v>
      </c>
      <c r="C441" s="48" t="s">
        <v>51</v>
      </c>
      <c r="D441" s="49">
        <v>123887</v>
      </c>
      <c r="E441" s="59">
        <f t="shared" si="6"/>
        <v>0</v>
      </c>
    </row>
    <row r="442" spans="1:5" x14ac:dyDescent="0.2">
      <c r="A442" s="47">
        <v>36668</v>
      </c>
      <c r="B442" s="68">
        <v>98.5</v>
      </c>
      <c r="C442" s="48" t="s">
        <v>52</v>
      </c>
      <c r="D442" s="49">
        <v>123888</v>
      </c>
      <c r="E442" s="59" t="str">
        <f t="shared" si="6"/>
        <v>Ana</v>
      </c>
    </row>
    <row r="443" spans="1:5" x14ac:dyDescent="0.2">
      <c r="A443" s="47">
        <v>36668</v>
      </c>
      <c r="B443" s="68">
        <v>65</v>
      </c>
      <c r="C443" s="48" t="s">
        <v>53</v>
      </c>
      <c r="D443" s="49">
        <v>123889</v>
      </c>
      <c r="E443" s="59" t="str">
        <f t="shared" si="6"/>
        <v>Claudia</v>
      </c>
    </row>
    <row r="444" spans="1:5" x14ac:dyDescent="0.2">
      <c r="A444" s="47">
        <v>36668</v>
      </c>
      <c r="B444" s="68">
        <v>445</v>
      </c>
      <c r="C444" s="48" t="s">
        <v>54</v>
      </c>
      <c r="D444" s="49">
        <v>123890</v>
      </c>
      <c r="E444" s="59">
        <f t="shared" si="6"/>
        <v>0</v>
      </c>
    </row>
    <row r="445" spans="1:5" x14ac:dyDescent="0.2">
      <c r="A445" s="47">
        <v>36668</v>
      </c>
      <c r="B445" s="68">
        <v>120.62</v>
      </c>
      <c r="C445" s="48" t="s">
        <v>55</v>
      </c>
      <c r="D445" s="49">
        <v>123891</v>
      </c>
      <c r="E445" s="59">
        <f t="shared" si="6"/>
        <v>0</v>
      </c>
    </row>
    <row r="446" spans="1:5" x14ac:dyDescent="0.2">
      <c r="A446" s="47">
        <v>36668</v>
      </c>
      <c r="B446" s="68">
        <v>256</v>
      </c>
      <c r="C446" s="48" t="s">
        <v>56</v>
      </c>
      <c r="D446" s="49">
        <v>123892</v>
      </c>
      <c r="E446" s="59">
        <f t="shared" si="6"/>
        <v>0</v>
      </c>
    </row>
    <row r="447" spans="1:5" x14ac:dyDescent="0.2">
      <c r="A447" s="47">
        <v>36668</v>
      </c>
      <c r="B447" s="68">
        <v>186</v>
      </c>
      <c r="C447" s="48" t="s">
        <v>57</v>
      </c>
      <c r="D447" s="49">
        <v>123893</v>
      </c>
      <c r="E447" s="59">
        <f t="shared" si="6"/>
        <v>0</v>
      </c>
    </row>
    <row r="448" spans="1:5" x14ac:dyDescent="0.2">
      <c r="A448" s="47">
        <v>36668</v>
      </c>
      <c r="B448" s="68">
        <v>78</v>
      </c>
      <c r="C448" s="48" t="s">
        <v>58</v>
      </c>
      <c r="D448" s="49">
        <v>123894</v>
      </c>
      <c r="E448" s="59" t="str">
        <f t="shared" si="6"/>
        <v>Marcos</v>
      </c>
    </row>
    <row r="449" spans="1:5" x14ac:dyDescent="0.2">
      <c r="A449" s="47">
        <v>36668</v>
      </c>
      <c r="B449" s="68">
        <v>106</v>
      </c>
      <c r="C449" s="48" t="s">
        <v>59</v>
      </c>
      <c r="D449" s="49">
        <v>123895</v>
      </c>
      <c r="E449" s="59">
        <f t="shared" si="6"/>
        <v>0</v>
      </c>
    </row>
    <row r="450" spans="1:5" x14ac:dyDescent="0.2">
      <c r="A450" s="47">
        <v>36668</v>
      </c>
      <c r="B450" s="68">
        <v>175.12</v>
      </c>
      <c r="C450" s="48" t="s">
        <v>60</v>
      </c>
      <c r="D450" s="49">
        <v>123896</v>
      </c>
      <c r="E450" s="59">
        <f t="shared" si="6"/>
        <v>0</v>
      </c>
    </row>
    <row r="451" spans="1:5" x14ac:dyDescent="0.2">
      <c r="A451" s="47">
        <v>36668</v>
      </c>
      <c r="B451" s="68">
        <v>390.15</v>
      </c>
      <c r="C451" s="48" t="s">
        <v>61</v>
      </c>
      <c r="D451" s="49">
        <v>123897</v>
      </c>
      <c r="E451" s="59">
        <f t="shared" si="6"/>
        <v>0</v>
      </c>
    </row>
    <row r="452" spans="1:5" x14ac:dyDescent="0.2">
      <c r="A452" s="47">
        <v>36669</v>
      </c>
      <c r="B452" s="68">
        <v>144.1</v>
      </c>
      <c r="C452" s="48" t="s">
        <v>51</v>
      </c>
      <c r="D452" s="49">
        <v>123898</v>
      </c>
      <c r="E452" s="59">
        <f t="shared" si="6"/>
        <v>0</v>
      </c>
    </row>
    <row r="453" spans="1:5" x14ac:dyDescent="0.2">
      <c r="A453" s="47">
        <v>36669</v>
      </c>
      <c r="B453" s="68">
        <v>54</v>
      </c>
      <c r="C453" s="48" t="s">
        <v>52</v>
      </c>
      <c r="D453" s="49">
        <v>123899</v>
      </c>
      <c r="E453" s="59" t="str">
        <f t="shared" si="6"/>
        <v>Ana</v>
      </c>
    </row>
    <row r="454" spans="1:5" x14ac:dyDescent="0.2">
      <c r="A454" s="47">
        <v>36669</v>
      </c>
      <c r="B454" s="68">
        <v>99</v>
      </c>
      <c r="C454" s="48" t="s">
        <v>53</v>
      </c>
      <c r="D454" s="49">
        <v>123900</v>
      </c>
      <c r="E454" s="59" t="str">
        <f t="shared" si="6"/>
        <v>Claudia</v>
      </c>
    </row>
    <row r="455" spans="1:5" x14ac:dyDescent="0.2">
      <c r="A455" s="47">
        <v>36669</v>
      </c>
      <c r="B455" s="68">
        <v>108</v>
      </c>
      <c r="C455" s="48" t="s">
        <v>54</v>
      </c>
      <c r="D455" s="49">
        <v>123901</v>
      </c>
      <c r="E455" s="59">
        <f t="shared" si="6"/>
        <v>0</v>
      </c>
    </row>
    <row r="456" spans="1:5" x14ac:dyDescent="0.2">
      <c r="A456" s="47">
        <v>36669</v>
      </c>
      <c r="B456" s="68">
        <v>200</v>
      </c>
      <c r="C456" s="48" t="s">
        <v>55</v>
      </c>
      <c r="D456" s="49">
        <v>123902</v>
      </c>
      <c r="E456" s="59">
        <f t="shared" si="6"/>
        <v>0</v>
      </c>
    </row>
    <row r="457" spans="1:5" x14ac:dyDescent="0.2">
      <c r="A457" s="47">
        <v>36669</v>
      </c>
      <c r="B457" s="68">
        <v>152</v>
      </c>
      <c r="C457" s="48" t="s">
        <v>51</v>
      </c>
      <c r="D457" s="49">
        <v>123903</v>
      </c>
      <c r="E457" s="59">
        <f t="shared" si="6"/>
        <v>0</v>
      </c>
    </row>
    <row r="458" spans="1:5" x14ac:dyDescent="0.2">
      <c r="A458" s="47">
        <v>36669</v>
      </c>
      <c r="B458" s="68">
        <v>58</v>
      </c>
      <c r="C458" s="48" t="s">
        <v>52</v>
      </c>
      <c r="D458" s="49">
        <v>123904</v>
      </c>
      <c r="E458" s="59" t="str">
        <f t="shared" si="6"/>
        <v>Ana</v>
      </c>
    </row>
    <row r="459" spans="1:5" x14ac:dyDescent="0.2">
      <c r="A459" s="47">
        <v>36669</v>
      </c>
      <c r="B459" s="68">
        <v>118</v>
      </c>
      <c r="C459" s="48" t="s">
        <v>53</v>
      </c>
      <c r="D459" s="49">
        <v>123905</v>
      </c>
      <c r="E459" s="59">
        <f t="shared" ref="E459:E522" si="7">IF(B459&lt;100,C459,0)</f>
        <v>0</v>
      </c>
    </row>
    <row r="460" spans="1:5" x14ac:dyDescent="0.2">
      <c r="A460" s="47">
        <v>36669</v>
      </c>
      <c r="B460" s="68">
        <v>39.799999999999997</v>
      </c>
      <c r="C460" s="48" t="s">
        <v>54</v>
      </c>
      <c r="D460" s="49">
        <v>123906</v>
      </c>
      <c r="E460" s="59" t="str">
        <f t="shared" si="7"/>
        <v>Cláudio</v>
      </c>
    </row>
    <row r="461" spans="1:5" x14ac:dyDescent="0.2">
      <c r="A461" s="47">
        <v>36669</v>
      </c>
      <c r="B461" s="68">
        <v>100</v>
      </c>
      <c r="C461" s="48" t="s">
        <v>55</v>
      </c>
      <c r="D461" s="49">
        <v>123907</v>
      </c>
      <c r="E461" s="59">
        <f t="shared" si="7"/>
        <v>0</v>
      </c>
    </row>
    <row r="462" spans="1:5" x14ac:dyDescent="0.2">
      <c r="A462" s="47">
        <v>36669</v>
      </c>
      <c r="B462" s="68">
        <v>181</v>
      </c>
      <c r="C462" s="48" t="s">
        <v>62</v>
      </c>
      <c r="D462" s="49">
        <v>123908</v>
      </c>
      <c r="E462" s="59">
        <f t="shared" si="7"/>
        <v>0</v>
      </c>
    </row>
    <row r="463" spans="1:5" x14ac:dyDescent="0.2">
      <c r="A463" s="47">
        <v>36669</v>
      </c>
      <c r="B463" s="68">
        <v>132</v>
      </c>
      <c r="C463" s="48" t="s">
        <v>63</v>
      </c>
      <c r="D463" s="49">
        <v>123909</v>
      </c>
      <c r="E463" s="59">
        <f t="shared" si="7"/>
        <v>0</v>
      </c>
    </row>
    <row r="464" spans="1:5" x14ac:dyDescent="0.2">
      <c r="A464" s="47">
        <v>36669</v>
      </c>
      <c r="B464" s="68">
        <v>134</v>
      </c>
      <c r="C464" s="48" t="s">
        <v>64</v>
      </c>
      <c r="D464" s="49">
        <v>123910</v>
      </c>
      <c r="E464" s="59">
        <f t="shared" si="7"/>
        <v>0</v>
      </c>
    </row>
    <row r="465" spans="1:5" x14ac:dyDescent="0.2">
      <c r="A465" s="47">
        <v>36669</v>
      </c>
      <c r="B465" s="68">
        <v>382</v>
      </c>
      <c r="C465" s="48" t="s">
        <v>65</v>
      </c>
      <c r="D465" s="49">
        <v>123911</v>
      </c>
      <c r="E465" s="59">
        <f t="shared" si="7"/>
        <v>0</v>
      </c>
    </row>
    <row r="466" spans="1:5" x14ac:dyDescent="0.2">
      <c r="A466" s="47">
        <v>36669</v>
      </c>
      <c r="B466" s="68">
        <v>78.5</v>
      </c>
      <c r="C466" s="48" t="s">
        <v>66</v>
      </c>
      <c r="D466" s="49">
        <v>123912</v>
      </c>
      <c r="E466" s="59" t="str">
        <f t="shared" si="7"/>
        <v>Pedro</v>
      </c>
    </row>
    <row r="467" spans="1:5" x14ac:dyDescent="0.2">
      <c r="A467" s="47">
        <v>36669</v>
      </c>
      <c r="B467" s="68">
        <v>110</v>
      </c>
      <c r="C467" s="48" t="s">
        <v>67</v>
      </c>
      <c r="D467" s="49">
        <v>123913</v>
      </c>
      <c r="E467" s="59">
        <f t="shared" si="7"/>
        <v>0</v>
      </c>
    </row>
    <row r="468" spans="1:5" x14ac:dyDescent="0.2">
      <c r="A468" s="47">
        <v>36669</v>
      </c>
      <c r="B468" s="69">
        <v>35</v>
      </c>
      <c r="C468" s="48" t="s">
        <v>62</v>
      </c>
      <c r="D468" s="49">
        <v>123914</v>
      </c>
      <c r="E468" s="59" t="str">
        <f t="shared" si="7"/>
        <v>José</v>
      </c>
    </row>
    <row r="469" spans="1:5" x14ac:dyDescent="0.2">
      <c r="A469" s="47">
        <v>36669</v>
      </c>
      <c r="B469" s="68">
        <v>910</v>
      </c>
      <c r="C469" s="48" t="s">
        <v>63</v>
      </c>
      <c r="D469" s="49">
        <v>123915</v>
      </c>
      <c r="E469" s="59">
        <f t="shared" si="7"/>
        <v>0</v>
      </c>
    </row>
    <row r="470" spans="1:5" x14ac:dyDescent="0.2">
      <c r="A470" s="47">
        <v>36669</v>
      </c>
      <c r="B470" s="68">
        <v>104</v>
      </c>
      <c r="C470" s="48" t="s">
        <v>64</v>
      </c>
      <c r="D470" s="49">
        <v>123916</v>
      </c>
      <c r="E470" s="59">
        <f t="shared" si="7"/>
        <v>0</v>
      </c>
    </row>
    <row r="471" spans="1:5" x14ac:dyDescent="0.2">
      <c r="A471" s="47">
        <v>36669</v>
      </c>
      <c r="B471" s="68">
        <v>94</v>
      </c>
      <c r="C471" s="48" t="s">
        <v>65</v>
      </c>
      <c r="D471" s="49">
        <v>123917</v>
      </c>
      <c r="E471" s="59" t="str">
        <f t="shared" si="7"/>
        <v>Joana</v>
      </c>
    </row>
    <row r="472" spans="1:5" x14ac:dyDescent="0.2">
      <c r="A472" s="47">
        <v>36669</v>
      </c>
      <c r="B472" s="68">
        <v>107</v>
      </c>
      <c r="C472" s="48" t="s">
        <v>66</v>
      </c>
      <c r="D472" s="49">
        <v>123918</v>
      </c>
      <c r="E472" s="59">
        <f t="shared" si="7"/>
        <v>0</v>
      </c>
    </row>
    <row r="473" spans="1:5" x14ac:dyDescent="0.2">
      <c r="A473" s="47">
        <v>36669</v>
      </c>
      <c r="B473" s="68">
        <v>116</v>
      </c>
      <c r="C473" s="48" t="s">
        <v>67</v>
      </c>
      <c r="D473" s="49">
        <v>123919</v>
      </c>
      <c r="E473" s="59">
        <f t="shared" si="7"/>
        <v>0</v>
      </c>
    </row>
    <row r="474" spans="1:5" x14ac:dyDescent="0.2">
      <c r="A474" s="47">
        <v>36669</v>
      </c>
      <c r="B474" s="68">
        <v>119</v>
      </c>
      <c r="C474" s="48" t="s">
        <v>62</v>
      </c>
      <c r="D474" s="49">
        <v>123920</v>
      </c>
      <c r="E474" s="59">
        <f t="shared" si="7"/>
        <v>0</v>
      </c>
    </row>
    <row r="475" spans="1:5" x14ac:dyDescent="0.2">
      <c r="A475" s="47">
        <v>36669</v>
      </c>
      <c r="B475" s="68">
        <v>70</v>
      </c>
      <c r="C475" s="48" t="s">
        <v>63</v>
      </c>
      <c r="D475" s="49">
        <v>123921</v>
      </c>
      <c r="E475" s="59" t="str">
        <f t="shared" si="7"/>
        <v>Tiana</v>
      </c>
    </row>
    <row r="476" spans="1:5" x14ac:dyDescent="0.2">
      <c r="A476" s="47">
        <v>36669</v>
      </c>
      <c r="B476" s="68">
        <v>321</v>
      </c>
      <c r="C476" s="48" t="s">
        <v>64</v>
      </c>
      <c r="D476" s="49">
        <v>123922</v>
      </c>
      <c r="E476" s="59">
        <f t="shared" si="7"/>
        <v>0</v>
      </c>
    </row>
    <row r="477" spans="1:5" x14ac:dyDescent="0.2">
      <c r="A477" s="47">
        <v>36669</v>
      </c>
      <c r="B477" s="68">
        <v>144</v>
      </c>
      <c r="C477" s="48" t="s">
        <v>65</v>
      </c>
      <c r="D477" s="49">
        <v>123923</v>
      </c>
      <c r="E477" s="59">
        <f t="shared" si="7"/>
        <v>0</v>
      </c>
    </row>
    <row r="478" spans="1:5" x14ac:dyDescent="0.2">
      <c r="A478" s="47">
        <v>36669</v>
      </c>
      <c r="B478" s="68">
        <v>98.12</v>
      </c>
      <c r="C478" s="48" t="s">
        <v>66</v>
      </c>
      <c r="D478" s="49">
        <v>123924</v>
      </c>
      <c r="E478" s="59" t="str">
        <f t="shared" si="7"/>
        <v>Pedro</v>
      </c>
    </row>
    <row r="479" spans="1:5" x14ac:dyDescent="0.2">
      <c r="A479" s="47">
        <v>36669</v>
      </c>
      <c r="B479" s="68">
        <v>94</v>
      </c>
      <c r="C479" s="48" t="s">
        <v>67</v>
      </c>
      <c r="D479" s="49">
        <v>123925</v>
      </c>
      <c r="E479" s="59" t="str">
        <f t="shared" si="7"/>
        <v>Márcia</v>
      </c>
    </row>
    <row r="480" spans="1:5" x14ac:dyDescent="0.2">
      <c r="A480" s="47">
        <v>36669</v>
      </c>
      <c r="B480" s="68">
        <v>499</v>
      </c>
      <c r="C480" s="48" t="s">
        <v>68</v>
      </c>
      <c r="D480" s="49">
        <v>123926</v>
      </c>
      <c r="E480" s="59">
        <f t="shared" si="7"/>
        <v>0</v>
      </c>
    </row>
    <row r="481" spans="1:5" x14ac:dyDescent="0.2">
      <c r="A481" s="47">
        <v>36669</v>
      </c>
      <c r="B481" s="68">
        <v>337</v>
      </c>
      <c r="C481" s="48" t="s">
        <v>69</v>
      </c>
      <c r="D481" s="49">
        <v>123927</v>
      </c>
      <c r="E481" s="59">
        <f t="shared" si="7"/>
        <v>0</v>
      </c>
    </row>
    <row r="482" spans="1:5" x14ac:dyDescent="0.2">
      <c r="A482" s="47">
        <v>36669</v>
      </c>
      <c r="B482" s="68">
        <v>55</v>
      </c>
      <c r="C482" s="48" t="s">
        <v>70</v>
      </c>
      <c r="D482" s="49">
        <v>123928</v>
      </c>
      <c r="E482" s="59" t="str">
        <f t="shared" si="7"/>
        <v>Gilda</v>
      </c>
    </row>
    <row r="483" spans="1:5" x14ac:dyDescent="0.2">
      <c r="A483" s="47">
        <v>36670</v>
      </c>
      <c r="B483" s="68">
        <v>55</v>
      </c>
      <c r="C483" s="48" t="s">
        <v>68</v>
      </c>
      <c r="D483" s="49">
        <v>123929</v>
      </c>
      <c r="E483" s="59" t="str">
        <f t="shared" si="7"/>
        <v>Neiva</v>
      </c>
    </row>
    <row r="484" spans="1:5" x14ac:dyDescent="0.2">
      <c r="A484" s="47">
        <v>36670</v>
      </c>
      <c r="B484" s="68">
        <v>132</v>
      </c>
      <c r="C484" s="48" t="s">
        <v>69</v>
      </c>
      <c r="D484" s="49">
        <v>123930</v>
      </c>
      <c r="E484" s="59">
        <f t="shared" si="7"/>
        <v>0</v>
      </c>
    </row>
    <row r="485" spans="1:5" x14ac:dyDescent="0.2">
      <c r="A485" s="47">
        <v>36670</v>
      </c>
      <c r="B485" s="68">
        <v>255</v>
      </c>
      <c r="C485" s="48" t="s">
        <v>70</v>
      </c>
      <c r="D485" s="49">
        <v>123931</v>
      </c>
      <c r="E485" s="59">
        <f t="shared" si="7"/>
        <v>0</v>
      </c>
    </row>
    <row r="486" spans="1:5" x14ac:dyDescent="0.2">
      <c r="A486" s="47">
        <v>36670</v>
      </c>
      <c r="B486" s="68">
        <v>70</v>
      </c>
      <c r="C486" s="48" t="s">
        <v>68</v>
      </c>
      <c r="D486" s="49">
        <v>123932</v>
      </c>
      <c r="E486" s="59" t="str">
        <f t="shared" si="7"/>
        <v>Neiva</v>
      </c>
    </row>
    <row r="487" spans="1:5" x14ac:dyDescent="0.2">
      <c r="A487" s="47">
        <v>36670</v>
      </c>
      <c r="B487" s="68">
        <v>96</v>
      </c>
      <c r="C487" s="48" t="s">
        <v>69</v>
      </c>
      <c r="D487" s="49">
        <v>123933</v>
      </c>
      <c r="E487" s="59" t="str">
        <f t="shared" si="7"/>
        <v>Tatiane</v>
      </c>
    </row>
    <row r="488" spans="1:5" x14ac:dyDescent="0.2">
      <c r="A488" s="47">
        <v>36670</v>
      </c>
      <c r="B488" s="68">
        <v>501</v>
      </c>
      <c r="C488" s="48" t="s">
        <v>70</v>
      </c>
      <c r="D488" s="49">
        <v>123934</v>
      </c>
      <c r="E488" s="59">
        <f t="shared" si="7"/>
        <v>0</v>
      </c>
    </row>
    <row r="489" spans="1:5" x14ac:dyDescent="0.2">
      <c r="A489" s="47">
        <v>36670</v>
      </c>
      <c r="B489" s="68">
        <v>74</v>
      </c>
      <c r="C489" s="48" t="s">
        <v>71</v>
      </c>
      <c r="D489" s="49">
        <v>123935</v>
      </c>
      <c r="E489" s="59" t="str">
        <f t="shared" si="7"/>
        <v>Bento</v>
      </c>
    </row>
    <row r="490" spans="1:5" x14ac:dyDescent="0.2">
      <c r="A490" s="47">
        <v>36670</v>
      </c>
      <c r="B490" s="68">
        <v>210</v>
      </c>
      <c r="C490" s="48" t="s">
        <v>34</v>
      </c>
      <c r="D490" s="49">
        <v>123936</v>
      </c>
      <c r="E490" s="59">
        <f t="shared" si="7"/>
        <v>0</v>
      </c>
    </row>
    <row r="491" spans="1:5" x14ac:dyDescent="0.2">
      <c r="A491" s="47">
        <v>36670</v>
      </c>
      <c r="B491" s="68">
        <v>295.83999999999997</v>
      </c>
      <c r="C491" s="48" t="s">
        <v>35</v>
      </c>
      <c r="D491" s="49">
        <v>123937</v>
      </c>
      <c r="E491" s="59">
        <f t="shared" si="7"/>
        <v>0</v>
      </c>
    </row>
    <row r="492" spans="1:5" x14ac:dyDescent="0.2">
      <c r="A492" s="47">
        <v>36670</v>
      </c>
      <c r="B492" s="68">
        <v>27</v>
      </c>
      <c r="C492" s="48" t="s">
        <v>36</v>
      </c>
      <c r="D492" s="49">
        <v>123938</v>
      </c>
      <c r="E492" s="59" t="str">
        <f t="shared" si="7"/>
        <v>Alice</v>
      </c>
    </row>
    <row r="493" spans="1:5" x14ac:dyDescent="0.2">
      <c r="A493" s="47">
        <v>36670</v>
      </c>
      <c r="B493" s="68">
        <v>292</v>
      </c>
      <c r="C493" s="48" t="s">
        <v>37</v>
      </c>
      <c r="D493" s="49">
        <v>123939</v>
      </c>
      <c r="E493" s="59">
        <f t="shared" si="7"/>
        <v>0</v>
      </c>
    </row>
    <row r="494" spans="1:5" x14ac:dyDescent="0.2">
      <c r="A494" s="47">
        <v>36670</v>
      </c>
      <c r="B494" s="68">
        <v>29</v>
      </c>
      <c r="C494" s="48" t="s">
        <v>38</v>
      </c>
      <c r="D494" s="49">
        <v>123940</v>
      </c>
      <c r="E494" s="59" t="str">
        <f t="shared" si="7"/>
        <v>Elisa</v>
      </c>
    </row>
    <row r="495" spans="1:5" x14ac:dyDescent="0.2">
      <c r="A495" s="47">
        <v>36670</v>
      </c>
      <c r="B495" s="68">
        <v>277</v>
      </c>
      <c r="C495" s="48" t="s">
        <v>39</v>
      </c>
      <c r="D495" s="49">
        <v>123941</v>
      </c>
      <c r="E495" s="59">
        <f t="shared" si="7"/>
        <v>0</v>
      </c>
    </row>
    <row r="496" spans="1:5" x14ac:dyDescent="0.2">
      <c r="A496" s="47">
        <v>36670</v>
      </c>
      <c r="B496" s="68">
        <v>89</v>
      </c>
      <c r="C496" s="48" t="s">
        <v>40</v>
      </c>
      <c r="D496" s="49">
        <v>123942</v>
      </c>
      <c r="E496" s="59" t="str">
        <f t="shared" si="7"/>
        <v>Antônio</v>
      </c>
    </row>
    <row r="497" spans="1:5" x14ac:dyDescent="0.2">
      <c r="A497" s="47">
        <v>36670</v>
      </c>
      <c r="B497" s="68">
        <v>48</v>
      </c>
      <c r="C497" s="48" t="s">
        <v>41</v>
      </c>
      <c r="D497" s="49">
        <v>123943</v>
      </c>
      <c r="E497" s="59" t="str">
        <f t="shared" si="7"/>
        <v>Zelia</v>
      </c>
    </row>
    <row r="498" spans="1:5" x14ac:dyDescent="0.2">
      <c r="A498" s="47">
        <v>36670</v>
      </c>
      <c r="B498" s="68">
        <v>20</v>
      </c>
      <c r="C498" s="48" t="s">
        <v>42</v>
      </c>
      <c r="D498" s="49">
        <v>123944</v>
      </c>
      <c r="E498" s="59" t="str">
        <f t="shared" si="7"/>
        <v>Milton</v>
      </c>
    </row>
    <row r="499" spans="1:5" x14ac:dyDescent="0.2">
      <c r="A499" s="47">
        <v>36670</v>
      </c>
      <c r="B499" s="68">
        <v>34</v>
      </c>
      <c r="C499" s="48" t="s">
        <v>36</v>
      </c>
      <c r="D499" s="49">
        <v>123945</v>
      </c>
      <c r="E499" s="59" t="str">
        <f t="shared" si="7"/>
        <v>Alice</v>
      </c>
    </row>
    <row r="500" spans="1:5" x14ac:dyDescent="0.2">
      <c r="A500" s="47">
        <v>36670</v>
      </c>
      <c r="B500" s="68">
        <v>236</v>
      </c>
      <c r="C500" s="48" t="s">
        <v>37</v>
      </c>
      <c r="D500" s="49">
        <v>123946</v>
      </c>
      <c r="E500" s="59">
        <f t="shared" si="7"/>
        <v>0</v>
      </c>
    </row>
    <row r="501" spans="1:5" x14ac:dyDescent="0.2">
      <c r="A501" s="47">
        <v>36670</v>
      </c>
      <c r="B501" s="68">
        <v>125.84</v>
      </c>
      <c r="C501" s="48" t="s">
        <v>38</v>
      </c>
      <c r="D501" s="49">
        <v>123947</v>
      </c>
      <c r="E501" s="59">
        <f t="shared" si="7"/>
        <v>0</v>
      </c>
    </row>
    <row r="502" spans="1:5" x14ac:dyDescent="0.2">
      <c r="A502" s="47">
        <v>36670</v>
      </c>
      <c r="B502" s="68">
        <v>99</v>
      </c>
      <c r="C502" s="48" t="s">
        <v>39</v>
      </c>
      <c r="D502" s="49">
        <v>123948</v>
      </c>
      <c r="E502" s="59" t="str">
        <f t="shared" si="7"/>
        <v>Ricardo</v>
      </c>
    </row>
    <row r="503" spans="1:5" x14ac:dyDescent="0.2">
      <c r="A503" s="47">
        <v>36670</v>
      </c>
      <c r="B503" s="68">
        <v>62</v>
      </c>
      <c r="C503" s="48" t="s">
        <v>40</v>
      </c>
      <c r="D503" s="49">
        <v>123949</v>
      </c>
      <c r="E503" s="59" t="str">
        <f t="shared" si="7"/>
        <v>Antônio</v>
      </c>
    </row>
    <row r="504" spans="1:5" x14ac:dyDescent="0.2">
      <c r="A504" s="47">
        <v>36670</v>
      </c>
      <c r="B504" s="68">
        <v>532</v>
      </c>
      <c r="C504" s="48" t="s">
        <v>41</v>
      </c>
      <c r="D504" s="49">
        <v>123950</v>
      </c>
      <c r="E504" s="59">
        <f t="shared" si="7"/>
        <v>0</v>
      </c>
    </row>
    <row r="505" spans="1:5" x14ac:dyDescent="0.2">
      <c r="A505" s="47">
        <v>36670</v>
      </c>
      <c r="B505" s="68">
        <v>200</v>
      </c>
      <c r="C505" s="48" t="s">
        <v>71</v>
      </c>
      <c r="D505" s="49">
        <v>123951</v>
      </c>
      <c r="E505" s="59">
        <f t="shared" si="7"/>
        <v>0</v>
      </c>
    </row>
    <row r="506" spans="1:5" x14ac:dyDescent="0.2">
      <c r="A506" s="47">
        <v>36670</v>
      </c>
      <c r="B506" s="68">
        <v>146</v>
      </c>
      <c r="C506" s="48" t="s">
        <v>34</v>
      </c>
      <c r="D506" s="49">
        <v>123952</v>
      </c>
      <c r="E506" s="59">
        <f t="shared" si="7"/>
        <v>0</v>
      </c>
    </row>
    <row r="507" spans="1:5" x14ac:dyDescent="0.2">
      <c r="A507" s="47">
        <v>36670</v>
      </c>
      <c r="B507" s="68">
        <v>456</v>
      </c>
      <c r="C507" s="48" t="s">
        <v>35</v>
      </c>
      <c r="D507" s="49">
        <v>123953</v>
      </c>
      <c r="E507" s="59">
        <f t="shared" si="7"/>
        <v>0</v>
      </c>
    </row>
    <row r="508" spans="1:5" x14ac:dyDescent="0.2">
      <c r="A508" s="47">
        <v>36670</v>
      </c>
      <c r="B508" s="68">
        <v>342</v>
      </c>
      <c r="C508" s="48" t="s">
        <v>36</v>
      </c>
      <c r="D508" s="49">
        <v>123954</v>
      </c>
      <c r="E508" s="59">
        <f t="shared" si="7"/>
        <v>0</v>
      </c>
    </row>
    <row r="509" spans="1:5" x14ac:dyDescent="0.2">
      <c r="A509" s="47">
        <v>36671</v>
      </c>
      <c r="B509" s="68">
        <v>59</v>
      </c>
      <c r="C509" s="48" t="s">
        <v>37</v>
      </c>
      <c r="D509" s="49">
        <v>123955</v>
      </c>
      <c r="E509" s="59" t="str">
        <f t="shared" si="7"/>
        <v>Cicero</v>
      </c>
    </row>
    <row r="510" spans="1:5" x14ac:dyDescent="0.2">
      <c r="A510" s="47">
        <v>36671</v>
      </c>
      <c r="B510" s="68">
        <v>69</v>
      </c>
      <c r="C510" s="48" t="s">
        <v>38</v>
      </c>
      <c r="D510" s="49">
        <v>123956</v>
      </c>
      <c r="E510" s="59" t="str">
        <f t="shared" si="7"/>
        <v>Elisa</v>
      </c>
    </row>
    <row r="511" spans="1:5" x14ac:dyDescent="0.2">
      <c r="A511" s="47">
        <v>36671</v>
      </c>
      <c r="B511" s="68">
        <v>73.5</v>
      </c>
      <c r="C511" s="48" t="s">
        <v>39</v>
      </c>
      <c r="D511" s="49">
        <v>123957</v>
      </c>
      <c r="E511" s="59" t="str">
        <f t="shared" si="7"/>
        <v>Ricardo</v>
      </c>
    </row>
    <row r="512" spans="1:5" x14ac:dyDescent="0.2">
      <c r="A512" s="47">
        <v>36671</v>
      </c>
      <c r="B512" s="68">
        <v>74.900000000000006</v>
      </c>
      <c r="C512" s="48" t="s">
        <v>40</v>
      </c>
      <c r="D512" s="49">
        <v>123958</v>
      </c>
      <c r="E512" s="59" t="str">
        <f t="shared" si="7"/>
        <v>Antônio</v>
      </c>
    </row>
    <row r="513" spans="1:5" x14ac:dyDescent="0.2">
      <c r="A513" s="47">
        <v>36671</v>
      </c>
      <c r="B513" s="68">
        <v>124.5</v>
      </c>
      <c r="C513" s="48" t="s">
        <v>41</v>
      </c>
      <c r="D513" s="49">
        <v>123959</v>
      </c>
      <c r="E513" s="59">
        <f t="shared" si="7"/>
        <v>0</v>
      </c>
    </row>
    <row r="514" spans="1:5" x14ac:dyDescent="0.2">
      <c r="A514" s="47">
        <v>36671</v>
      </c>
      <c r="B514" s="68">
        <v>89</v>
      </c>
      <c r="C514" s="48" t="s">
        <v>42</v>
      </c>
      <c r="D514" s="49">
        <v>123960</v>
      </c>
      <c r="E514" s="59" t="str">
        <f t="shared" si="7"/>
        <v>Milton</v>
      </c>
    </row>
    <row r="515" spans="1:5" x14ac:dyDescent="0.2">
      <c r="A515" s="47">
        <v>36671</v>
      </c>
      <c r="B515" s="68">
        <v>68.7</v>
      </c>
      <c r="C515" s="48" t="s">
        <v>36</v>
      </c>
      <c r="D515" s="49">
        <v>123961</v>
      </c>
      <c r="E515" s="59" t="str">
        <f t="shared" si="7"/>
        <v>Alice</v>
      </c>
    </row>
    <row r="516" spans="1:5" x14ac:dyDescent="0.2">
      <c r="A516" s="47">
        <v>36671</v>
      </c>
      <c r="B516" s="68">
        <v>148</v>
      </c>
      <c r="C516" s="48" t="s">
        <v>72</v>
      </c>
      <c r="D516" s="49">
        <v>123962</v>
      </c>
      <c r="E516" s="59">
        <f t="shared" si="7"/>
        <v>0</v>
      </c>
    </row>
    <row r="517" spans="1:5" x14ac:dyDescent="0.2">
      <c r="A517" s="47">
        <v>36671</v>
      </c>
      <c r="B517" s="68">
        <v>95</v>
      </c>
      <c r="C517" s="48" t="s">
        <v>43</v>
      </c>
      <c r="D517" s="49">
        <v>123963</v>
      </c>
      <c r="E517" s="59" t="str">
        <f t="shared" si="7"/>
        <v>Fábio</v>
      </c>
    </row>
    <row r="518" spans="1:5" x14ac:dyDescent="0.2">
      <c r="A518" s="47">
        <v>36671</v>
      </c>
      <c r="B518" s="68">
        <v>172</v>
      </c>
      <c r="C518" s="48" t="s">
        <v>44</v>
      </c>
      <c r="D518" s="49">
        <v>123964</v>
      </c>
      <c r="E518" s="59">
        <f t="shared" si="7"/>
        <v>0</v>
      </c>
    </row>
    <row r="519" spans="1:5" x14ac:dyDescent="0.2">
      <c r="A519" s="47">
        <v>36671</v>
      </c>
      <c r="B519" s="68">
        <v>92</v>
      </c>
      <c r="C519" s="48" t="s">
        <v>45</v>
      </c>
      <c r="D519" s="49">
        <v>123965</v>
      </c>
      <c r="E519" s="59" t="str">
        <f t="shared" si="7"/>
        <v>Tirso</v>
      </c>
    </row>
    <row r="520" spans="1:5" x14ac:dyDescent="0.2">
      <c r="A520" s="47">
        <v>36671</v>
      </c>
      <c r="B520" s="68">
        <v>227</v>
      </c>
      <c r="C520" s="48" t="s">
        <v>46</v>
      </c>
      <c r="D520" s="49">
        <v>123966</v>
      </c>
      <c r="E520" s="59">
        <f t="shared" si="7"/>
        <v>0</v>
      </c>
    </row>
    <row r="521" spans="1:5" x14ac:dyDescent="0.2">
      <c r="A521" s="47">
        <v>36671</v>
      </c>
      <c r="B521" s="68">
        <v>250</v>
      </c>
      <c r="C521" s="48" t="s">
        <v>47</v>
      </c>
      <c r="D521" s="49">
        <v>123967</v>
      </c>
      <c r="E521" s="59">
        <f t="shared" si="7"/>
        <v>0</v>
      </c>
    </row>
    <row r="522" spans="1:5" x14ac:dyDescent="0.2">
      <c r="A522" s="47">
        <v>36671</v>
      </c>
      <c r="B522" s="68">
        <v>246</v>
      </c>
      <c r="C522" s="48" t="s">
        <v>48</v>
      </c>
      <c r="D522" s="49">
        <v>123968</v>
      </c>
      <c r="E522" s="59">
        <f t="shared" si="7"/>
        <v>0</v>
      </c>
    </row>
    <row r="523" spans="1:5" x14ac:dyDescent="0.2">
      <c r="A523" s="47">
        <v>36671</v>
      </c>
      <c r="B523" s="68">
        <v>59</v>
      </c>
      <c r="C523" s="48" t="s">
        <v>49</v>
      </c>
      <c r="D523" s="49">
        <v>123969</v>
      </c>
      <c r="E523" s="59" t="str">
        <f t="shared" ref="E523:E586" si="8">IF(B523&lt;100,C523,0)</f>
        <v>Zita</v>
      </c>
    </row>
    <row r="524" spans="1:5" x14ac:dyDescent="0.2">
      <c r="A524" s="47">
        <v>36671</v>
      </c>
      <c r="B524" s="68">
        <v>114</v>
      </c>
      <c r="C524" s="48" t="s">
        <v>45</v>
      </c>
      <c r="D524" s="49">
        <v>123970</v>
      </c>
      <c r="E524" s="59">
        <f t="shared" si="8"/>
        <v>0</v>
      </c>
    </row>
    <row r="525" spans="1:5" x14ac:dyDescent="0.2">
      <c r="A525" s="47">
        <v>36671</v>
      </c>
      <c r="B525" s="68">
        <v>129</v>
      </c>
      <c r="C525" s="48" t="s">
        <v>46</v>
      </c>
      <c r="D525" s="49">
        <v>123971</v>
      </c>
      <c r="E525" s="59">
        <f t="shared" si="8"/>
        <v>0</v>
      </c>
    </row>
    <row r="526" spans="1:5" x14ac:dyDescent="0.2">
      <c r="A526" s="47">
        <v>36671</v>
      </c>
      <c r="B526" s="68">
        <v>187</v>
      </c>
      <c r="C526" s="48" t="s">
        <v>47</v>
      </c>
      <c r="D526" s="49">
        <v>123972</v>
      </c>
      <c r="E526" s="59">
        <f t="shared" si="8"/>
        <v>0</v>
      </c>
    </row>
    <row r="527" spans="1:5" x14ac:dyDescent="0.2">
      <c r="A527" s="47">
        <v>36671</v>
      </c>
      <c r="B527" s="68">
        <v>141</v>
      </c>
      <c r="C527" s="48" t="s">
        <v>48</v>
      </c>
      <c r="D527" s="49">
        <v>123973</v>
      </c>
      <c r="E527" s="59">
        <f t="shared" si="8"/>
        <v>0</v>
      </c>
    </row>
    <row r="528" spans="1:5" x14ac:dyDescent="0.2">
      <c r="A528" s="47">
        <v>36671</v>
      </c>
      <c r="B528" s="68">
        <v>227</v>
      </c>
      <c r="C528" s="48" t="s">
        <v>49</v>
      </c>
      <c r="D528" s="49">
        <v>123974</v>
      </c>
      <c r="E528" s="59">
        <f t="shared" si="8"/>
        <v>0</v>
      </c>
    </row>
    <row r="529" spans="1:5" x14ac:dyDescent="0.2">
      <c r="A529" s="47">
        <v>36671</v>
      </c>
      <c r="B529" s="68">
        <v>29</v>
      </c>
      <c r="C529" s="48" t="s">
        <v>72</v>
      </c>
      <c r="D529" s="49">
        <v>123975</v>
      </c>
      <c r="E529" s="59" t="str">
        <f t="shared" si="8"/>
        <v>Alcides</v>
      </c>
    </row>
    <row r="530" spans="1:5" x14ac:dyDescent="0.2">
      <c r="A530" s="47">
        <v>36671</v>
      </c>
      <c r="B530" s="68">
        <v>193</v>
      </c>
      <c r="C530" s="48" t="s">
        <v>43</v>
      </c>
      <c r="D530" s="49">
        <v>123976</v>
      </c>
      <c r="E530" s="59">
        <f t="shared" si="8"/>
        <v>0</v>
      </c>
    </row>
    <row r="531" spans="1:5" x14ac:dyDescent="0.2">
      <c r="A531" s="47">
        <v>36671</v>
      </c>
      <c r="B531" s="68">
        <v>148</v>
      </c>
      <c r="C531" s="48" t="s">
        <v>44</v>
      </c>
      <c r="D531" s="49">
        <v>123977</v>
      </c>
      <c r="E531" s="59">
        <f t="shared" si="8"/>
        <v>0</v>
      </c>
    </row>
    <row r="532" spans="1:5" x14ac:dyDescent="0.2">
      <c r="A532" s="47">
        <v>36671</v>
      </c>
      <c r="B532" s="68">
        <v>159</v>
      </c>
      <c r="C532" s="48" t="s">
        <v>45</v>
      </c>
      <c r="D532" s="49">
        <v>123978</v>
      </c>
      <c r="E532" s="59">
        <f t="shared" si="8"/>
        <v>0</v>
      </c>
    </row>
    <row r="533" spans="1:5" x14ac:dyDescent="0.2">
      <c r="A533" s="47">
        <v>36671</v>
      </c>
      <c r="B533" s="68">
        <v>543</v>
      </c>
      <c r="C533" s="48" t="s">
        <v>46</v>
      </c>
      <c r="D533" s="49">
        <v>123979</v>
      </c>
      <c r="E533" s="59">
        <f t="shared" si="8"/>
        <v>0</v>
      </c>
    </row>
    <row r="534" spans="1:5" x14ac:dyDescent="0.2">
      <c r="A534" s="47">
        <v>36671</v>
      </c>
      <c r="B534" s="68">
        <v>45</v>
      </c>
      <c r="C534" s="48" t="s">
        <v>47</v>
      </c>
      <c r="D534" s="49">
        <v>123980</v>
      </c>
      <c r="E534" s="59" t="str">
        <f t="shared" si="8"/>
        <v>Zilah</v>
      </c>
    </row>
    <row r="535" spans="1:5" x14ac:dyDescent="0.2">
      <c r="A535" s="47">
        <v>36672</v>
      </c>
      <c r="B535" s="68">
        <v>58</v>
      </c>
      <c r="C535" s="48" t="s">
        <v>48</v>
      </c>
      <c r="D535" s="49">
        <v>123981</v>
      </c>
      <c r="E535" s="59" t="str">
        <f t="shared" si="8"/>
        <v>Dudu</v>
      </c>
    </row>
    <row r="536" spans="1:5" x14ac:dyDescent="0.2">
      <c r="A536" s="47">
        <v>36672</v>
      </c>
      <c r="B536" s="68">
        <v>108</v>
      </c>
      <c r="C536" s="48" t="s">
        <v>49</v>
      </c>
      <c r="D536" s="49">
        <v>123982</v>
      </c>
      <c r="E536" s="59">
        <f t="shared" si="8"/>
        <v>0</v>
      </c>
    </row>
    <row r="537" spans="1:5" x14ac:dyDescent="0.2">
      <c r="A537" s="47">
        <v>36672</v>
      </c>
      <c r="B537" s="68">
        <v>757.5</v>
      </c>
      <c r="C537" s="48" t="s">
        <v>45</v>
      </c>
      <c r="D537" s="49">
        <v>123983</v>
      </c>
      <c r="E537" s="59">
        <f t="shared" si="8"/>
        <v>0</v>
      </c>
    </row>
    <row r="538" spans="1:5" x14ac:dyDescent="0.2">
      <c r="A538" s="47">
        <v>36672</v>
      </c>
      <c r="B538" s="68">
        <v>213.74</v>
      </c>
      <c r="C538" s="48" t="s">
        <v>46</v>
      </c>
      <c r="D538" s="49">
        <v>123984</v>
      </c>
      <c r="E538" s="59">
        <f t="shared" si="8"/>
        <v>0</v>
      </c>
    </row>
    <row r="539" spans="1:5" x14ac:dyDescent="0.2">
      <c r="A539" s="47">
        <v>36672</v>
      </c>
      <c r="B539" s="68">
        <v>118</v>
      </c>
      <c r="C539" s="48" t="s">
        <v>47</v>
      </c>
      <c r="D539" s="49">
        <v>123985</v>
      </c>
      <c r="E539" s="59">
        <f t="shared" si="8"/>
        <v>0</v>
      </c>
    </row>
    <row r="540" spans="1:5" x14ac:dyDescent="0.2">
      <c r="A540" s="47">
        <v>36672</v>
      </c>
      <c r="B540" s="68">
        <v>49</v>
      </c>
      <c r="C540" s="48" t="s">
        <v>73</v>
      </c>
      <c r="D540" s="49">
        <v>123986</v>
      </c>
      <c r="E540" s="59" t="str">
        <f t="shared" si="8"/>
        <v>Breno</v>
      </c>
    </row>
    <row r="541" spans="1:5" x14ac:dyDescent="0.2">
      <c r="A541" s="47">
        <v>36672</v>
      </c>
      <c r="B541" s="68">
        <v>100</v>
      </c>
      <c r="C541" s="48" t="s">
        <v>56</v>
      </c>
      <c r="D541" s="49">
        <v>123987</v>
      </c>
      <c r="E541" s="59">
        <f t="shared" si="8"/>
        <v>0</v>
      </c>
    </row>
    <row r="542" spans="1:5" x14ac:dyDescent="0.2">
      <c r="A542" s="47">
        <v>36672</v>
      </c>
      <c r="B542" s="68">
        <v>34</v>
      </c>
      <c r="C542" s="48" t="s">
        <v>57</v>
      </c>
      <c r="D542" s="49">
        <v>123988</v>
      </c>
      <c r="E542" s="59" t="str">
        <f t="shared" si="8"/>
        <v>Irma</v>
      </c>
    </row>
    <row r="543" spans="1:5" x14ac:dyDescent="0.2">
      <c r="A543" s="47">
        <v>36672</v>
      </c>
      <c r="B543" s="68">
        <v>65</v>
      </c>
      <c r="C543" s="48" t="s">
        <v>58</v>
      </c>
      <c r="D543" s="49">
        <v>123989</v>
      </c>
      <c r="E543" s="59" t="str">
        <f t="shared" si="8"/>
        <v>Marcos</v>
      </c>
    </row>
    <row r="544" spans="1:5" x14ac:dyDescent="0.2">
      <c r="A544" s="47">
        <v>36673</v>
      </c>
      <c r="B544" s="68">
        <v>67</v>
      </c>
      <c r="C544" s="48" t="s">
        <v>59</v>
      </c>
      <c r="D544" s="49">
        <v>123990</v>
      </c>
      <c r="E544" s="59" t="str">
        <f t="shared" si="8"/>
        <v>Nilda</v>
      </c>
    </row>
    <row r="545" spans="1:5" x14ac:dyDescent="0.2">
      <c r="A545" s="47">
        <v>36673</v>
      </c>
      <c r="B545" s="69">
        <v>45</v>
      </c>
      <c r="C545" s="48" t="s">
        <v>60</v>
      </c>
      <c r="D545" s="49">
        <v>123991</v>
      </c>
      <c r="E545" s="59" t="str">
        <f t="shared" si="8"/>
        <v>Roberta</v>
      </c>
    </row>
    <row r="546" spans="1:5" x14ac:dyDescent="0.2">
      <c r="A546" s="47">
        <v>36673</v>
      </c>
      <c r="B546" s="68">
        <v>110</v>
      </c>
      <c r="C546" s="48" t="s">
        <v>61</v>
      </c>
      <c r="D546" s="49">
        <v>123992</v>
      </c>
      <c r="E546" s="59">
        <f t="shared" si="8"/>
        <v>0</v>
      </c>
    </row>
    <row r="547" spans="1:5" x14ac:dyDescent="0.2">
      <c r="A547" s="47">
        <v>36673</v>
      </c>
      <c r="B547" s="68">
        <v>84.46</v>
      </c>
      <c r="C547" s="48" t="s">
        <v>58</v>
      </c>
      <c r="D547" s="49">
        <v>123993</v>
      </c>
      <c r="E547" s="59" t="str">
        <f t="shared" si="8"/>
        <v>Marcos</v>
      </c>
    </row>
    <row r="548" spans="1:5" x14ac:dyDescent="0.2">
      <c r="A548" s="47">
        <v>36673</v>
      </c>
      <c r="B548" s="68">
        <v>148.5</v>
      </c>
      <c r="C548" s="48" t="s">
        <v>59</v>
      </c>
      <c r="D548" s="49">
        <v>123994</v>
      </c>
      <c r="E548" s="59">
        <f t="shared" si="8"/>
        <v>0</v>
      </c>
    </row>
    <row r="549" spans="1:5" x14ac:dyDescent="0.2">
      <c r="A549" s="47">
        <v>36673</v>
      </c>
      <c r="B549" s="68">
        <v>217.49</v>
      </c>
      <c r="C549" s="48" t="s">
        <v>60</v>
      </c>
      <c r="D549" s="49">
        <v>123995</v>
      </c>
      <c r="E549" s="59">
        <f t="shared" si="8"/>
        <v>0</v>
      </c>
    </row>
    <row r="550" spans="1:5" x14ac:dyDescent="0.2">
      <c r="A550" s="47">
        <v>36673</v>
      </c>
      <c r="B550" s="68">
        <v>84</v>
      </c>
      <c r="C550" s="48" t="s">
        <v>61</v>
      </c>
      <c r="D550" s="49">
        <v>123996</v>
      </c>
      <c r="E550" s="59" t="str">
        <f t="shared" si="8"/>
        <v>Fabiola</v>
      </c>
    </row>
    <row r="551" spans="1:5" x14ac:dyDescent="0.2">
      <c r="A551" s="47">
        <v>36673</v>
      </c>
      <c r="B551" s="68">
        <v>172.6</v>
      </c>
      <c r="C551" s="48" t="s">
        <v>73</v>
      </c>
      <c r="D551" s="49">
        <v>123997</v>
      </c>
      <c r="E551" s="59">
        <f t="shared" si="8"/>
        <v>0</v>
      </c>
    </row>
    <row r="552" spans="1:5" x14ac:dyDescent="0.2">
      <c r="A552" s="47">
        <v>36673</v>
      </c>
      <c r="B552" s="68">
        <v>109.44</v>
      </c>
      <c r="C552" s="48" t="s">
        <v>56</v>
      </c>
      <c r="D552" s="49">
        <v>123998</v>
      </c>
      <c r="E552" s="59">
        <f t="shared" si="8"/>
        <v>0</v>
      </c>
    </row>
    <row r="553" spans="1:5" x14ac:dyDescent="0.2">
      <c r="A553" s="47">
        <v>36674</v>
      </c>
      <c r="B553" s="68">
        <v>58.64</v>
      </c>
      <c r="C553" s="48" t="s">
        <v>57</v>
      </c>
      <c r="D553" s="49">
        <v>123999</v>
      </c>
      <c r="E553" s="59" t="str">
        <f t="shared" si="8"/>
        <v>Irma</v>
      </c>
    </row>
    <row r="554" spans="1:5" x14ac:dyDescent="0.2">
      <c r="A554" s="47">
        <v>36674</v>
      </c>
      <c r="B554" s="68">
        <v>45</v>
      </c>
      <c r="C554" s="48" t="s">
        <v>58</v>
      </c>
      <c r="D554" s="49">
        <v>124000</v>
      </c>
      <c r="E554" s="59" t="str">
        <f t="shared" si="8"/>
        <v>Marcos</v>
      </c>
    </row>
    <row r="555" spans="1:5" x14ac:dyDescent="0.2">
      <c r="A555" s="47">
        <v>36674</v>
      </c>
      <c r="B555" s="68">
        <v>45</v>
      </c>
      <c r="C555" s="48" t="s">
        <v>59</v>
      </c>
      <c r="D555" s="49">
        <v>124001</v>
      </c>
      <c r="E555" s="59" t="str">
        <f t="shared" si="8"/>
        <v>Nilda</v>
      </c>
    </row>
    <row r="556" spans="1:5" x14ac:dyDescent="0.2">
      <c r="A556" s="47">
        <v>36674</v>
      </c>
      <c r="B556" s="68">
        <v>65</v>
      </c>
      <c r="C556" s="48" t="s">
        <v>60</v>
      </c>
      <c r="D556" s="49">
        <v>124002</v>
      </c>
      <c r="E556" s="59" t="str">
        <f t="shared" si="8"/>
        <v>Roberta</v>
      </c>
    </row>
    <row r="557" spans="1:5" x14ac:dyDescent="0.2">
      <c r="A557" s="47">
        <v>36674</v>
      </c>
      <c r="B557" s="68">
        <v>74</v>
      </c>
      <c r="C557" s="48" t="s">
        <v>61</v>
      </c>
      <c r="D557" s="49">
        <v>124003</v>
      </c>
      <c r="E557" s="59" t="str">
        <f t="shared" si="8"/>
        <v>Fabiola</v>
      </c>
    </row>
    <row r="558" spans="1:5" x14ac:dyDescent="0.2">
      <c r="A558" s="47">
        <v>36674</v>
      </c>
      <c r="B558" s="68">
        <v>292</v>
      </c>
      <c r="C558" s="48" t="s">
        <v>34</v>
      </c>
      <c r="D558" s="49">
        <v>124004</v>
      </c>
      <c r="E558" s="59">
        <f t="shared" si="8"/>
        <v>0</v>
      </c>
    </row>
    <row r="559" spans="1:5" x14ac:dyDescent="0.2">
      <c r="A559" s="47">
        <v>36674</v>
      </c>
      <c r="B559" s="68">
        <v>58</v>
      </c>
      <c r="C559" s="48" t="s">
        <v>35</v>
      </c>
      <c r="D559" s="49">
        <v>124005</v>
      </c>
      <c r="E559" s="59" t="str">
        <f t="shared" si="8"/>
        <v>Rita</v>
      </c>
    </row>
    <row r="560" spans="1:5" x14ac:dyDescent="0.2">
      <c r="A560" s="47">
        <v>36674</v>
      </c>
      <c r="B560" s="68">
        <v>374.12</v>
      </c>
      <c r="C560" s="48" t="s">
        <v>36</v>
      </c>
      <c r="D560" s="49">
        <v>124006</v>
      </c>
      <c r="E560" s="59">
        <f t="shared" si="8"/>
        <v>0</v>
      </c>
    </row>
    <row r="561" spans="1:5" x14ac:dyDescent="0.2">
      <c r="A561" s="47">
        <v>36674</v>
      </c>
      <c r="B561" s="68">
        <v>70</v>
      </c>
      <c r="C561" s="48" t="s">
        <v>37</v>
      </c>
      <c r="D561" s="49">
        <v>124007</v>
      </c>
      <c r="E561" s="59" t="str">
        <f t="shared" si="8"/>
        <v>Cicero</v>
      </c>
    </row>
    <row r="562" spans="1:5" x14ac:dyDescent="0.2">
      <c r="A562" s="47">
        <v>36674</v>
      </c>
      <c r="B562" s="68">
        <v>160</v>
      </c>
      <c r="C562" s="48" t="s">
        <v>38</v>
      </c>
      <c r="D562" s="49">
        <v>124008</v>
      </c>
      <c r="E562" s="59">
        <f t="shared" si="8"/>
        <v>0</v>
      </c>
    </row>
    <row r="563" spans="1:5" x14ac:dyDescent="0.2">
      <c r="A563" s="47">
        <v>36674</v>
      </c>
      <c r="B563" s="68">
        <v>78</v>
      </c>
      <c r="C563" s="48" t="s">
        <v>39</v>
      </c>
      <c r="D563" s="49">
        <v>124009</v>
      </c>
      <c r="E563" s="59" t="str">
        <f t="shared" si="8"/>
        <v>Ricardo</v>
      </c>
    </row>
    <row r="564" spans="1:5" x14ac:dyDescent="0.2">
      <c r="A564" s="47">
        <v>36674</v>
      </c>
      <c r="B564" s="68">
        <v>95</v>
      </c>
      <c r="C564" s="48" t="s">
        <v>40</v>
      </c>
      <c r="D564" s="49">
        <v>124010</v>
      </c>
      <c r="E564" s="59" t="str">
        <f t="shared" si="8"/>
        <v>Antônio</v>
      </c>
    </row>
    <row r="565" spans="1:5" x14ac:dyDescent="0.2">
      <c r="A565" s="47">
        <v>36674</v>
      </c>
      <c r="B565" s="68">
        <v>87</v>
      </c>
      <c r="C565" s="48" t="s">
        <v>41</v>
      </c>
      <c r="D565" s="49">
        <v>124011</v>
      </c>
      <c r="E565" s="59" t="str">
        <f t="shared" si="8"/>
        <v>Zelia</v>
      </c>
    </row>
    <row r="566" spans="1:5" x14ac:dyDescent="0.2">
      <c r="A566" s="47">
        <v>36674</v>
      </c>
      <c r="B566" s="68">
        <v>89</v>
      </c>
      <c r="C566" s="48" t="s">
        <v>42</v>
      </c>
      <c r="D566" s="49">
        <v>124012</v>
      </c>
      <c r="E566" s="59" t="str">
        <f t="shared" si="8"/>
        <v>Milton</v>
      </c>
    </row>
    <row r="567" spans="1:5" x14ac:dyDescent="0.2">
      <c r="A567" s="47">
        <v>36674</v>
      </c>
      <c r="B567" s="68">
        <v>146</v>
      </c>
      <c r="C567" s="48" t="s">
        <v>43</v>
      </c>
      <c r="D567" s="49">
        <v>124013</v>
      </c>
      <c r="E567" s="59">
        <f t="shared" si="8"/>
        <v>0</v>
      </c>
    </row>
    <row r="568" spans="1:5" x14ac:dyDescent="0.2">
      <c r="A568" s="47">
        <v>36674</v>
      </c>
      <c r="B568" s="68">
        <v>98</v>
      </c>
      <c r="C568" s="48" t="s">
        <v>44</v>
      </c>
      <c r="D568" s="49">
        <v>124014</v>
      </c>
      <c r="E568" s="59" t="str">
        <f t="shared" si="8"/>
        <v>Márcio</v>
      </c>
    </row>
    <row r="569" spans="1:5" x14ac:dyDescent="0.2">
      <c r="A569" s="47">
        <v>36674</v>
      </c>
      <c r="B569" s="68">
        <v>650</v>
      </c>
      <c r="C569" s="48" t="s">
        <v>45</v>
      </c>
      <c r="D569" s="49">
        <v>124015</v>
      </c>
      <c r="E569" s="59">
        <f t="shared" si="8"/>
        <v>0</v>
      </c>
    </row>
    <row r="570" spans="1:5" x14ac:dyDescent="0.2">
      <c r="A570" s="47">
        <v>36674</v>
      </c>
      <c r="B570" s="68">
        <v>49.44</v>
      </c>
      <c r="C570" s="48" t="s">
        <v>46</v>
      </c>
      <c r="D570" s="49">
        <v>124016</v>
      </c>
      <c r="E570" s="59" t="str">
        <f t="shared" si="8"/>
        <v>Verônica</v>
      </c>
    </row>
    <row r="571" spans="1:5" x14ac:dyDescent="0.2">
      <c r="A571" s="47">
        <v>36674</v>
      </c>
      <c r="B571" s="68">
        <v>96</v>
      </c>
      <c r="C571" s="48" t="s">
        <v>47</v>
      </c>
      <c r="D571" s="49">
        <v>124017</v>
      </c>
      <c r="E571" s="59" t="str">
        <f t="shared" si="8"/>
        <v>Zilah</v>
      </c>
    </row>
    <row r="572" spans="1:5" x14ac:dyDescent="0.2">
      <c r="A572" s="47">
        <v>36674</v>
      </c>
      <c r="B572" s="68">
        <v>260</v>
      </c>
      <c r="C572" s="48" t="s">
        <v>48</v>
      </c>
      <c r="D572" s="49">
        <v>124018</v>
      </c>
      <c r="E572" s="59">
        <f t="shared" si="8"/>
        <v>0</v>
      </c>
    </row>
    <row r="573" spans="1:5" x14ac:dyDescent="0.2">
      <c r="A573" s="47">
        <v>36674</v>
      </c>
      <c r="B573" s="68">
        <v>109</v>
      </c>
      <c r="C573" s="48" t="s">
        <v>49</v>
      </c>
      <c r="D573" s="49">
        <v>124019</v>
      </c>
      <c r="E573" s="59">
        <f t="shared" si="8"/>
        <v>0</v>
      </c>
    </row>
    <row r="574" spans="1:5" x14ac:dyDescent="0.2">
      <c r="A574" s="47">
        <v>36675</v>
      </c>
      <c r="B574" s="68">
        <v>21.3</v>
      </c>
      <c r="C574" s="48" t="s">
        <v>45</v>
      </c>
      <c r="D574" s="49">
        <v>124020</v>
      </c>
      <c r="E574" s="59" t="str">
        <f t="shared" si="8"/>
        <v>Tirso</v>
      </c>
    </row>
    <row r="575" spans="1:5" x14ac:dyDescent="0.2">
      <c r="A575" s="47">
        <v>36675</v>
      </c>
      <c r="B575" s="68">
        <v>911</v>
      </c>
      <c r="C575" s="48" t="s">
        <v>50</v>
      </c>
      <c r="D575" s="49">
        <v>124021</v>
      </c>
      <c r="E575" s="59">
        <f t="shared" si="8"/>
        <v>0</v>
      </c>
    </row>
    <row r="576" spans="1:5" x14ac:dyDescent="0.2">
      <c r="A576" s="47">
        <v>36675</v>
      </c>
      <c r="B576" s="68">
        <v>136.4</v>
      </c>
      <c r="C576" s="48" t="s">
        <v>50</v>
      </c>
      <c r="D576" s="49">
        <v>124022</v>
      </c>
      <c r="E576" s="59">
        <f t="shared" si="8"/>
        <v>0</v>
      </c>
    </row>
    <row r="577" spans="1:5" x14ac:dyDescent="0.2">
      <c r="A577" s="47">
        <v>36675</v>
      </c>
      <c r="B577" s="68">
        <v>184.33</v>
      </c>
      <c r="C577" s="48" t="s">
        <v>50</v>
      </c>
      <c r="D577" s="49">
        <v>124023</v>
      </c>
      <c r="E577" s="59">
        <f t="shared" si="8"/>
        <v>0</v>
      </c>
    </row>
    <row r="578" spans="1:5" x14ac:dyDescent="0.2">
      <c r="A578" s="47">
        <v>36675</v>
      </c>
      <c r="B578" s="68">
        <v>64</v>
      </c>
      <c r="C578" s="48" t="s">
        <v>51</v>
      </c>
      <c r="D578" s="49">
        <v>124024</v>
      </c>
      <c r="E578" s="59" t="str">
        <f t="shared" si="8"/>
        <v>Nero</v>
      </c>
    </row>
    <row r="579" spans="1:5" x14ac:dyDescent="0.2">
      <c r="A579" s="47">
        <v>36675</v>
      </c>
      <c r="B579" s="68">
        <v>103</v>
      </c>
      <c r="C579" s="48" t="s">
        <v>52</v>
      </c>
      <c r="D579" s="49">
        <v>124025</v>
      </c>
      <c r="E579" s="59">
        <f t="shared" si="8"/>
        <v>0</v>
      </c>
    </row>
    <row r="580" spans="1:5" x14ac:dyDescent="0.2">
      <c r="A580" s="47">
        <v>36675</v>
      </c>
      <c r="B580" s="68">
        <v>61</v>
      </c>
      <c r="C580" s="48" t="s">
        <v>53</v>
      </c>
      <c r="D580" s="49">
        <v>124026</v>
      </c>
      <c r="E580" s="59" t="str">
        <f t="shared" si="8"/>
        <v>Claudia</v>
      </c>
    </row>
    <row r="581" spans="1:5" x14ac:dyDescent="0.2">
      <c r="A581" s="47">
        <v>36675</v>
      </c>
      <c r="B581" s="68">
        <v>84.66</v>
      </c>
      <c r="C581" s="48" t="s">
        <v>54</v>
      </c>
      <c r="D581" s="49">
        <v>124027</v>
      </c>
      <c r="E581" s="59" t="str">
        <f t="shared" si="8"/>
        <v>Cláudio</v>
      </c>
    </row>
    <row r="582" spans="1:5" x14ac:dyDescent="0.2">
      <c r="A582" s="47">
        <v>36675</v>
      </c>
      <c r="B582" s="68">
        <v>136</v>
      </c>
      <c r="C582" s="48" t="s">
        <v>55</v>
      </c>
      <c r="D582" s="49">
        <v>124028</v>
      </c>
      <c r="E582" s="59">
        <f t="shared" si="8"/>
        <v>0</v>
      </c>
    </row>
    <row r="583" spans="1:5" x14ac:dyDescent="0.2">
      <c r="A583" s="47">
        <v>36675</v>
      </c>
      <c r="B583" s="68">
        <v>93</v>
      </c>
      <c r="C583" s="48" t="s">
        <v>56</v>
      </c>
      <c r="D583" s="49">
        <v>124029</v>
      </c>
      <c r="E583" s="59" t="str">
        <f t="shared" si="8"/>
        <v>Emerson</v>
      </c>
    </row>
    <row r="584" spans="1:5" x14ac:dyDescent="0.2">
      <c r="A584" s="47">
        <v>36675</v>
      </c>
      <c r="B584" s="68">
        <v>130</v>
      </c>
      <c r="C584" s="48" t="s">
        <v>57</v>
      </c>
      <c r="D584" s="49">
        <v>124030</v>
      </c>
      <c r="E584" s="59">
        <f t="shared" si="8"/>
        <v>0</v>
      </c>
    </row>
    <row r="585" spans="1:5" x14ac:dyDescent="0.2">
      <c r="A585" s="47">
        <v>36675</v>
      </c>
      <c r="B585" s="68">
        <v>533</v>
      </c>
      <c r="C585" s="48" t="s">
        <v>58</v>
      </c>
      <c r="D585" s="49">
        <v>124031</v>
      </c>
      <c r="E585" s="59">
        <f t="shared" si="8"/>
        <v>0</v>
      </c>
    </row>
    <row r="586" spans="1:5" x14ac:dyDescent="0.2">
      <c r="A586" s="47">
        <v>36675</v>
      </c>
      <c r="B586" s="68">
        <v>59</v>
      </c>
      <c r="C586" s="48" t="s">
        <v>59</v>
      </c>
      <c r="D586" s="49">
        <v>124032</v>
      </c>
      <c r="E586" s="59" t="str">
        <f t="shared" si="8"/>
        <v>Nilda</v>
      </c>
    </row>
    <row r="587" spans="1:5" x14ac:dyDescent="0.2">
      <c r="A587" s="47">
        <v>36675</v>
      </c>
      <c r="B587" s="68">
        <v>132.5</v>
      </c>
      <c r="C587" s="48" t="s">
        <v>60</v>
      </c>
      <c r="D587" s="49">
        <v>124033</v>
      </c>
      <c r="E587" s="59">
        <f t="shared" ref="E587:E628" si="9">IF(B587&lt;100,C587,0)</f>
        <v>0</v>
      </c>
    </row>
    <row r="588" spans="1:5" x14ac:dyDescent="0.2">
      <c r="A588" s="47">
        <v>36675</v>
      </c>
      <c r="B588" s="68">
        <v>273.89999999999998</v>
      </c>
      <c r="C588" s="48" t="s">
        <v>61</v>
      </c>
      <c r="D588" s="49">
        <v>124034</v>
      </c>
      <c r="E588" s="59">
        <f t="shared" si="9"/>
        <v>0</v>
      </c>
    </row>
    <row r="589" spans="1:5" x14ac:dyDescent="0.2">
      <c r="A589" s="47">
        <v>36675</v>
      </c>
      <c r="B589" s="68">
        <v>483</v>
      </c>
      <c r="C589" s="48" t="s">
        <v>51</v>
      </c>
      <c r="D589" s="49">
        <v>124035</v>
      </c>
      <c r="E589" s="59">
        <f t="shared" si="9"/>
        <v>0</v>
      </c>
    </row>
    <row r="590" spans="1:5" x14ac:dyDescent="0.2">
      <c r="A590" s="47">
        <v>36676</v>
      </c>
      <c r="B590" s="68">
        <v>24</v>
      </c>
      <c r="C590" s="48" t="s">
        <v>52</v>
      </c>
      <c r="D590" s="49">
        <v>124036</v>
      </c>
      <c r="E590" s="59" t="str">
        <f t="shared" si="9"/>
        <v>Ana</v>
      </c>
    </row>
    <row r="591" spans="1:5" x14ac:dyDescent="0.2">
      <c r="A591" s="47">
        <v>36676</v>
      </c>
      <c r="B591" s="68">
        <v>51</v>
      </c>
      <c r="C591" s="48" t="s">
        <v>53</v>
      </c>
      <c r="D591" s="49">
        <v>124037</v>
      </c>
      <c r="E591" s="59" t="str">
        <f t="shared" si="9"/>
        <v>Claudia</v>
      </c>
    </row>
    <row r="592" spans="1:5" x14ac:dyDescent="0.2">
      <c r="A592" s="47">
        <v>36676</v>
      </c>
      <c r="B592" s="68">
        <v>74</v>
      </c>
      <c r="C592" s="48" t="s">
        <v>54</v>
      </c>
      <c r="D592" s="49">
        <v>124038</v>
      </c>
      <c r="E592" s="59" t="str">
        <f t="shared" si="9"/>
        <v>Cláudio</v>
      </c>
    </row>
    <row r="593" spans="1:5" x14ac:dyDescent="0.2">
      <c r="A593" s="47">
        <v>36676</v>
      </c>
      <c r="B593" s="68">
        <v>24</v>
      </c>
      <c r="C593" s="48" t="s">
        <v>55</v>
      </c>
      <c r="D593" s="49">
        <v>124039</v>
      </c>
      <c r="E593" s="59" t="str">
        <f t="shared" si="9"/>
        <v>Bia</v>
      </c>
    </row>
    <row r="594" spans="1:5" x14ac:dyDescent="0.2">
      <c r="A594" s="47">
        <v>36676</v>
      </c>
      <c r="B594" s="68">
        <v>437.5</v>
      </c>
      <c r="C594" s="48" t="s">
        <v>51</v>
      </c>
      <c r="D594" s="49">
        <v>124040</v>
      </c>
      <c r="E594" s="59">
        <f t="shared" si="9"/>
        <v>0</v>
      </c>
    </row>
    <row r="595" spans="1:5" x14ac:dyDescent="0.2">
      <c r="A595" s="47">
        <v>36676</v>
      </c>
      <c r="B595" s="68">
        <v>120</v>
      </c>
      <c r="C595" s="48" t="s">
        <v>52</v>
      </c>
      <c r="D595" s="49">
        <v>124041</v>
      </c>
      <c r="E595" s="59">
        <f t="shared" si="9"/>
        <v>0</v>
      </c>
    </row>
    <row r="596" spans="1:5" x14ac:dyDescent="0.2">
      <c r="A596" s="47">
        <v>36676</v>
      </c>
      <c r="B596" s="68">
        <v>251</v>
      </c>
      <c r="C596" s="48" t="s">
        <v>53</v>
      </c>
      <c r="D596" s="49">
        <v>124042</v>
      </c>
      <c r="E596" s="59">
        <f t="shared" si="9"/>
        <v>0</v>
      </c>
    </row>
    <row r="597" spans="1:5" x14ac:dyDescent="0.2">
      <c r="A597" s="47">
        <v>36676</v>
      </c>
      <c r="B597" s="68">
        <v>182</v>
      </c>
      <c r="C597" s="48" t="s">
        <v>54</v>
      </c>
      <c r="D597" s="49">
        <v>124043</v>
      </c>
      <c r="E597" s="59">
        <f t="shared" si="9"/>
        <v>0</v>
      </c>
    </row>
    <row r="598" spans="1:5" x14ac:dyDescent="0.2">
      <c r="A598" s="47">
        <v>36676</v>
      </c>
      <c r="B598" s="68">
        <v>98</v>
      </c>
      <c r="C598" s="48" t="s">
        <v>55</v>
      </c>
      <c r="D598" s="49">
        <v>124044</v>
      </c>
      <c r="E598" s="59" t="str">
        <f t="shared" si="9"/>
        <v>Bia</v>
      </c>
    </row>
    <row r="599" spans="1:5" x14ac:dyDescent="0.2">
      <c r="A599" s="47">
        <v>36676</v>
      </c>
      <c r="B599" s="68">
        <v>169</v>
      </c>
      <c r="C599" s="48" t="s">
        <v>62</v>
      </c>
      <c r="D599" s="49">
        <v>124045</v>
      </c>
      <c r="E599" s="59">
        <f t="shared" si="9"/>
        <v>0</v>
      </c>
    </row>
    <row r="600" spans="1:5" x14ac:dyDescent="0.2">
      <c r="A600" s="47">
        <v>36676</v>
      </c>
      <c r="B600" s="68">
        <v>175</v>
      </c>
      <c r="C600" s="48" t="s">
        <v>63</v>
      </c>
      <c r="D600" s="49">
        <v>124046</v>
      </c>
      <c r="E600" s="59">
        <f t="shared" si="9"/>
        <v>0</v>
      </c>
    </row>
    <row r="601" spans="1:5" x14ac:dyDescent="0.2">
      <c r="A601" s="47">
        <v>36676</v>
      </c>
      <c r="B601" s="68">
        <v>38.200000000000003</v>
      </c>
      <c r="C601" s="48" t="s">
        <v>64</v>
      </c>
      <c r="D601" s="49">
        <v>124047</v>
      </c>
      <c r="E601" s="59" t="str">
        <f t="shared" si="9"/>
        <v>Berta</v>
      </c>
    </row>
    <row r="602" spans="1:5" x14ac:dyDescent="0.2">
      <c r="A602" s="47">
        <v>36676</v>
      </c>
      <c r="B602" s="68">
        <v>53.14</v>
      </c>
      <c r="C602" s="48" t="s">
        <v>65</v>
      </c>
      <c r="D602" s="49">
        <v>124048</v>
      </c>
      <c r="E602" s="59" t="str">
        <f t="shared" si="9"/>
        <v>Joana</v>
      </c>
    </row>
    <row r="603" spans="1:5" x14ac:dyDescent="0.2">
      <c r="A603" s="47">
        <v>36676</v>
      </c>
      <c r="B603" s="68">
        <v>59</v>
      </c>
      <c r="C603" s="48" t="s">
        <v>66</v>
      </c>
      <c r="D603" s="49">
        <v>124049</v>
      </c>
      <c r="E603" s="59" t="str">
        <f t="shared" si="9"/>
        <v>Pedro</v>
      </c>
    </row>
    <row r="604" spans="1:5" x14ac:dyDescent="0.2">
      <c r="A604" s="47">
        <v>36676</v>
      </c>
      <c r="B604" s="68">
        <v>233</v>
      </c>
      <c r="C604" s="48" t="s">
        <v>67</v>
      </c>
      <c r="D604" s="49">
        <v>124050</v>
      </c>
      <c r="E604" s="59">
        <f t="shared" si="9"/>
        <v>0</v>
      </c>
    </row>
    <row r="605" spans="1:5" x14ac:dyDescent="0.2">
      <c r="A605" s="47">
        <v>36676</v>
      </c>
      <c r="B605" s="68">
        <v>30</v>
      </c>
      <c r="C605" s="48" t="s">
        <v>62</v>
      </c>
      <c r="D605" s="49">
        <v>124051</v>
      </c>
      <c r="E605" s="59" t="str">
        <f t="shared" si="9"/>
        <v>José</v>
      </c>
    </row>
    <row r="606" spans="1:5" x14ac:dyDescent="0.2">
      <c r="A606" s="47">
        <v>36676</v>
      </c>
      <c r="B606" s="68">
        <v>99</v>
      </c>
      <c r="C606" s="48" t="s">
        <v>63</v>
      </c>
      <c r="D606" s="49">
        <v>124052</v>
      </c>
      <c r="E606" s="59" t="str">
        <f t="shared" si="9"/>
        <v>Tiana</v>
      </c>
    </row>
    <row r="607" spans="1:5" x14ac:dyDescent="0.2">
      <c r="A607" s="47">
        <v>36676</v>
      </c>
      <c r="B607" s="68">
        <v>70</v>
      </c>
      <c r="C607" s="48" t="s">
        <v>64</v>
      </c>
      <c r="D607" s="49">
        <v>124053</v>
      </c>
      <c r="E607" s="59" t="str">
        <f t="shared" si="9"/>
        <v>Berta</v>
      </c>
    </row>
    <row r="608" spans="1:5" x14ac:dyDescent="0.2">
      <c r="A608" s="47">
        <v>36676</v>
      </c>
      <c r="B608" s="68">
        <v>76</v>
      </c>
      <c r="C608" s="48" t="s">
        <v>65</v>
      </c>
      <c r="D608" s="49">
        <v>124054</v>
      </c>
      <c r="E608" s="59" t="str">
        <f t="shared" si="9"/>
        <v>Joana</v>
      </c>
    </row>
    <row r="609" spans="1:5" x14ac:dyDescent="0.2">
      <c r="A609" s="47">
        <v>36676</v>
      </c>
      <c r="B609" s="68">
        <v>250</v>
      </c>
      <c r="C609" s="48" t="s">
        <v>66</v>
      </c>
      <c r="D609" s="49">
        <v>124055</v>
      </c>
      <c r="E609" s="59">
        <f t="shared" si="9"/>
        <v>0</v>
      </c>
    </row>
    <row r="610" spans="1:5" x14ac:dyDescent="0.2">
      <c r="A610" s="47">
        <v>36676</v>
      </c>
      <c r="B610" s="68">
        <v>45.9</v>
      </c>
      <c r="C610" s="48" t="s">
        <v>67</v>
      </c>
      <c r="D610" s="49">
        <v>124056</v>
      </c>
      <c r="E610" s="59" t="str">
        <f t="shared" si="9"/>
        <v>Márcia</v>
      </c>
    </row>
    <row r="611" spans="1:5" x14ac:dyDescent="0.2">
      <c r="A611" s="47">
        <v>36676</v>
      </c>
      <c r="B611" s="68">
        <v>328</v>
      </c>
      <c r="C611" s="48" t="s">
        <v>62</v>
      </c>
      <c r="D611" s="49">
        <v>124057</v>
      </c>
      <c r="E611" s="59">
        <f t="shared" si="9"/>
        <v>0</v>
      </c>
    </row>
    <row r="612" spans="1:5" x14ac:dyDescent="0.2">
      <c r="A612" s="47">
        <v>36676</v>
      </c>
      <c r="B612" s="68">
        <v>65</v>
      </c>
      <c r="C612" s="48" t="s">
        <v>63</v>
      </c>
      <c r="D612" s="49">
        <v>124058</v>
      </c>
      <c r="E612" s="59" t="str">
        <f t="shared" si="9"/>
        <v>Tiana</v>
      </c>
    </row>
    <row r="613" spans="1:5" x14ac:dyDescent="0.2">
      <c r="A613" s="47">
        <v>36676</v>
      </c>
      <c r="B613" s="68">
        <v>445</v>
      </c>
      <c r="C613" s="48" t="s">
        <v>64</v>
      </c>
      <c r="D613" s="49">
        <v>124059</v>
      </c>
      <c r="E613" s="59">
        <f t="shared" si="9"/>
        <v>0</v>
      </c>
    </row>
    <row r="614" spans="1:5" x14ac:dyDescent="0.2">
      <c r="A614" s="47">
        <v>36676</v>
      </c>
      <c r="B614" s="68">
        <v>48</v>
      </c>
      <c r="C614" s="48" t="s">
        <v>65</v>
      </c>
      <c r="D614" s="49">
        <v>124060</v>
      </c>
      <c r="E614" s="59" t="str">
        <f t="shared" si="9"/>
        <v>Joana</v>
      </c>
    </row>
    <row r="615" spans="1:5" x14ac:dyDescent="0.2">
      <c r="A615" s="47">
        <v>36676</v>
      </c>
      <c r="B615" s="68">
        <v>358</v>
      </c>
      <c r="C615" s="48" t="s">
        <v>66</v>
      </c>
      <c r="D615" s="49">
        <v>124061</v>
      </c>
      <c r="E615" s="59">
        <f t="shared" si="9"/>
        <v>0</v>
      </c>
    </row>
    <row r="616" spans="1:5" x14ac:dyDescent="0.2">
      <c r="A616" s="47">
        <v>36676</v>
      </c>
      <c r="B616" s="68">
        <v>130</v>
      </c>
      <c r="C616" s="48" t="s">
        <v>67</v>
      </c>
      <c r="D616" s="49">
        <v>124062</v>
      </c>
      <c r="E616" s="59">
        <f t="shared" si="9"/>
        <v>0</v>
      </c>
    </row>
    <row r="617" spans="1:5" x14ac:dyDescent="0.2">
      <c r="A617" s="47">
        <v>36676</v>
      </c>
      <c r="B617" s="68">
        <v>120</v>
      </c>
      <c r="C617" s="48" t="s">
        <v>68</v>
      </c>
      <c r="D617" s="49">
        <v>124063</v>
      </c>
      <c r="E617" s="59">
        <f t="shared" si="9"/>
        <v>0</v>
      </c>
    </row>
    <row r="618" spans="1:5" x14ac:dyDescent="0.2">
      <c r="A618" s="47">
        <v>36676</v>
      </c>
      <c r="B618" s="68">
        <v>78</v>
      </c>
      <c r="C618" s="48" t="s">
        <v>69</v>
      </c>
      <c r="D618" s="50">
        <v>11000</v>
      </c>
      <c r="E618" s="59" t="str">
        <f t="shared" si="9"/>
        <v>Tatiane</v>
      </c>
    </row>
    <row r="619" spans="1:5" x14ac:dyDescent="0.2">
      <c r="A619" s="47">
        <v>36676</v>
      </c>
      <c r="B619" s="68">
        <v>499</v>
      </c>
      <c r="C619" s="48" t="s">
        <v>70</v>
      </c>
      <c r="D619" s="50">
        <v>11002</v>
      </c>
      <c r="E619" s="59">
        <f t="shared" si="9"/>
        <v>0</v>
      </c>
    </row>
    <row r="620" spans="1:5" x14ac:dyDescent="0.2">
      <c r="A620" s="47">
        <v>36677</v>
      </c>
      <c r="B620" s="68">
        <v>35</v>
      </c>
      <c r="C620" s="48" t="s">
        <v>68</v>
      </c>
      <c r="D620" s="50">
        <v>11004</v>
      </c>
      <c r="E620" s="59" t="str">
        <f t="shared" si="9"/>
        <v>Neiva</v>
      </c>
    </row>
    <row r="621" spans="1:5" x14ac:dyDescent="0.2">
      <c r="A621" s="47">
        <v>36677</v>
      </c>
      <c r="B621" s="68">
        <v>129.5</v>
      </c>
      <c r="C621" s="48" t="s">
        <v>69</v>
      </c>
      <c r="D621" s="50">
        <v>11006</v>
      </c>
      <c r="E621" s="59">
        <f t="shared" si="9"/>
        <v>0</v>
      </c>
    </row>
    <row r="622" spans="1:5" x14ac:dyDescent="0.2">
      <c r="A622" s="47">
        <v>36677</v>
      </c>
      <c r="B622" s="68">
        <v>32</v>
      </c>
      <c r="C622" s="48" t="s">
        <v>70</v>
      </c>
      <c r="D622" s="50">
        <v>11008</v>
      </c>
      <c r="E622" s="59" t="str">
        <f t="shared" si="9"/>
        <v>Gilda</v>
      </c>
    </row>
    <row r="623" spans="1:5" x14ac:dyDescent="0.2">
      <c r="A623" s="47">
        <v>36677</v>
      </c>
      <c r="B623" s="68">
        <v>48</v>
      </c>
      <c r="C623" s="48" t="s">
        <v>68</v>
      </c>
      <c r="D623" s="50">
        <v>11010</v>
      </c>
      <c r="E623" s="59" t="str">
        <f t="shared" si="9"/>
        <v>Neiva</v>
      </c>
    </row>
    <row r="624" spans="1:5" x14ac:dyDescent="0.2">
      <c r="A624" s="47">
        <v>36677</v>
      </c>
      <c r="B624" s="68">
        <v>73</v>
      </c>
      <c r="C624" s="48" t="s">
        <v>69</v>
      </c>
      <c r="D624" s="50">
        <v>11012</v>
      </c>
      <c r="E624" s="59" t="str">
        <f t="shared" si="9"/>
        <v>Tatiane</v>
      </c>
    </row>
    <row r="625" spans="1:5" x14ac:dyDescent="0.2">
      <c r="A625" s="47">
        <v>36677</v>
      </c>
      <c r="B625" s="68">
        <v>280.5</v>
      </c>
      <c r="C625" s="48" t="s">
        <v>70</v>
      </c>
      <c r="D625" s="50">
        <v>11014</v>
      </c>
      <c r="E625" s="59">
        <f t="shared" si="9"/>
        <v>0</v>
      </c>
    </row>
    <row r="626" spans="1:5" x14ac:dyDescent="0.2">
      <c r="A626" s="47">
        <v>36677</v>
      </c>
      <c r="B626" s="68">
        <v>93</v>
      </c>
      <c r="C626" s="48" t="s">
        <v>71</v>
      </c>
      <c r="D626" s="50">
        <v>11016</v>
      </c>
      <c r="E626" s="59" t="str">
        <f t="shared" si="9"/>
        <v>Bento</v>
      </c>
    </row>
    <row r="627" spans="1:5" x14ac:dyDescent="0.2">
      <c r="A627" s="47">
        <v>36677</v>
      </c>
      <c r="B627" s="68">
        <v>187.5</v>
      </c>
      <c r="C627" s="48" t="s">
        <v>34</v>
      </c>
      <c r="D627" s="50">
        <v>11018</v>
      </c>
      <c r="E627" s="59">
        <f t="shared" si="9"/>
        <v>0</v>
      </c>
    </row>
    <row r="628" spans="1:5" x14ac:dyDescent="0.2">
      <c r="A628" s="47">
        <v>36677</v>
      </c>
      <c r="B628" s="68">
        <v>390.15</v>
      </c>
      <c r="C628" s="48" t="s">
        <v>35</v>
      </c>
      <c r="D628" s="50">
        <v>11020</v>
      </c>
      <c r="E628" s="59">
        <f t="shared" si="9"/>
        <v>0</v>
      </c>
    </row>
    <row r="629" spans="1:5" x14ac:dyDescent="0.2">
      <c r="C629"/>
      <c r="E629" s="70"/>
    </row>
    <row r="630" spans="1:5" x14ac:dyDescent="0.2">
      <c r="C630"/>
    </row>
    <row r="631" spans="1:5" x14ac:dyDescent="0.2">
      <c r="C631"/>
    </row>
    <row r="632" spans="1:5" x14ac:dyDescent="0.2">
      <c r="C632"/>
    </row>
    <row r="633" spans="1:5" x14ac:dyDescent="0.2">
      <c r="C633"/>
    </row>
    <row r="634" spans="1:5" x14ac:dyDescent="0.2">
      <c r="C634"/>
    </row>
    <row r="635" spans="1:5" x14ac:dyDescent="0.2">
      <c r="C635"/>
    </row>
    <row r="636" spans="1:5" x14ac:dyDescent="0.2">
      <c r="C636"/>
    </row>
    <row r="637" spans="1:5" x14ac:dyDescent="0.2">
      <c r="C637"/>
    </row>
    <row r="638" spans="1:5" x14ac:dyDescent="0.2">
      <c r="C638"/>
    </row>
    <row r="639" spans="1:5" x14ac:dyDescent="0.2">
      <c r="C639"/>
    </row>
    <row r="640" spans="1:5" x14ac:dyDescent="0.2">
      <c r="C640"/>
    </row>
    <row r="641" spans="3:3" x14ac:dyDescent="0.2">
      <c r="C641"/>
    </row>
    <row r="642" spans="3:3" x14ac:dyDescent="0.2">
      <c r="C642"/>
    </row>
    <row r="643" spans="3:3" x14ac:dyDescent="0.2">
      <c r="C643"/>
    </row>
    <row r="644" spans="3:3" x14ac:dyDescent="0.2">
      <c r="C644"/>
    </row>
    <row r="645" spans="3:3" x14ac:dyDescent="0.2">
      <c r="C645"/>
    </row>
    <row r="646" spans="3:3" x14ac:dyDescent="0.2">
      <c r="C646"/>
    </row>
    <row r="647" spans="3:3" x14ac:dyDescent="0.2">
      <c r="C647"/>
    </row>
    <row r="648" spans="3:3" x14ac:dyDescent="0.2">
      <c r="C648"/>
    </row>
    <row r="649" spans="3:3" x14ac:dyDescent="0.2">
      <c r="C649"/>
    </row>
    <row r="650" spans="3:3" x14ac:dyDescent="0.2">
      <c r="C650"/>
    </row>
    <row r="651" spans="3:3" x14ac:dyDescent="0.2">
      <c r="C651"/>
    </row>
    <row r="652" spans="3:3" x14ac:dyDescent="0.2">
      <c r="C652"/>
    </row>
    <row r="653" spans="3:3" x14ac:dyDescent="0.2">
      <c r="C653"/>
    </row>
    <row r="654" spans="3:3" x14ac:dyDescent="0.2">
      <c r="C654"/>
    </row>
    <row r="655" spans="3:3" x14ac:dyDescent="0.2">
      <c r="C655"/>
    </row>
    <row r="656" spans="3:3" x14ac:dyDescent="0.2">
      <c r="C656"/>
    </row>
    <row r="657" spans="3:3" x14ac:dyDescent="0.2">
      <c r="C657"/>
    </row>
    <row r="658" spans="3:3" x14ac:dyDescent="0.2">
      <c r="C658"/>
    </row>
    <row r="659" spans="3:3" x14ac:dyDescent="0.2">
      <c r="C659"/>
    </row>
    <row r="660" spans="3:3" x14ac:dyDescent="0.2">
      <c r="C660"/>
    </row>
    <row r="661" spans="3:3" x14ac:dyDescent="0.2">
      <c r="C661"/>
    </row>
    <row r="662" spans="3:3" x14ac:dyDescent="0.2">
      <c r="C662"/>
    </row>
    <row r="663" spans="3:3" x14ac:dyDescent="0.2">
      <c r="C663"/>
    </row>
    <row r="664" spans="3:3" x14ac:dyDescent="0.2">
      <c r="C664"/>
    </row>
    <row r="665" spans="3:3" x14ac:dyDescent="0.2">
      <c r="C665"/>
    </row>
    <row r="666" spans="3:3" x14ac:dyDescent="0.2">
      <c r="C666"/>
    </row>
    <row r="667" spans="3:3" x14ac:dyDescent="0.2">
      <c r="C667"/>
    </row>
    <row r="668" spans="3:3" x14ac:dyDescent="0.2">
      <c r="C668"/>
    </row>
    <row r="669" spans="3:3" x14ac:dyDescent="0.2">
      <c r="C669"/>
    </row>
    <row r="670" spans="3:3" x14ac:dyDescent="0.2">
      <c r="C670"/>
    </row>
    <row r="671" spans="3:3" x14ac:dyDescent="0.2">
      <c r="C671"/>
    </row>
    <row r="672" spans="3:3" x14ac:dyDescent="0.2">
      <c r="C672"/>
    </row>
    <row r="673" spans="3:3" x14ac:dyDescent="0.2">
      <c r="C673"/>
    </row>
    <row r="674" spans="3:3" x14ac:dyDescent="0.2">
      <c r="C674"/>
    </row>
    <row r="675" spans="3:3" x14ac:dyDescent="0.2">
      <c r="C675"/>
    </row>
    <row r="676" spans="3:3" x14ac:dyDescent="0.2">
      <c r="C676"/>
    </row>
    <row r="677" spans="3:3" x14ac:dyDescent="0.2">
      <c r="C677"/>
    </row>
    <row r="678" spans="3:3" x14ac:dyDescent="0.2">
      <c r="C678"/>
    </row>
    <row r="679" spans="3:3" x14ac:dyDescent="0.2">
      <c r="C679"/>
    </row>
    <row r="680" spans="3:3" x14ac:dyDescent="0.2">
      <c r="C680"/>
    </row>
    <row r="681" spans="3:3" x14ac:dyDescent="0.2">
      <c r="C681"/>
    </row>
    <row r="682" spans="3:3" x14ac:dyDescent="0.2">
      <c r="C682"/>
    </row>
    <row r="683" spans="3:3" x14ac:dyDescent="0.2">
      <c r="C683"/>
    </row>
    <row r="684" spans="3:3" x14ac:dyDescent="0.2">
      <c r="C684"/>
    </row>
    <row r="685" spans="3:3" x14ac:dyDescent="0.2">
      <c r="C685"/>
    </row>
    <row r="686" spans="3:3" x14ac:dyDescent="0.2">
      <c r="C686"/>
    </row>
    <row r="687" spans="3:3" x14ac:dyDescent="0.2">
      <c r="C687"/>
    </row>
    <row r="688" spans="3:3" x14ac:dyDescent="0.2">
      <c r="C688"/>
    </row>
    <row r="689" spans="3:3" x14ac:dyDescent="0.2">
      <c r="C689"/>
    </row>
    <row r="690" spans="3:3" x14ac:dyDescent="0.2">
      <c r="C690"/>
    </row>
    <row r="691" spans="3:3" x14ac:dyDescent="0.2">
      <c r="C691"/>
    </row>
    <row r="692" spans="3:3" x14ac:dyDescent="0.2">
      <c r="C692"/>
    </row>
    <row r="693" spans="3:3" x14ac:dyDescent="0.2">
      <c r="C693"/>
    </row>
    <row r="694" spans="3:3" x14ac:dyDescent="0.2">
      <c r="C694"/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verticalDpi="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9E75-6FF2-4489-B334-7B24CBFA393C}">
  <dimension ref="A3:AH431"/>
  <sheetViews>
    <sheetView showGridLines="0" tabSelected="1" zoomScale="55" zoomScaleNormal="55" workbookViewId="0">
      <selection activeCell="D35" sqref="D35"/>
    </sheetView>
  </sheetViews>
  <sheetFormatPr defaultRowHeight="12.75" x14ac:dyDescent="0.2"/>
  <cols>
    <col min="1" max="1" width="24.5703125" style="76" bestFit="1" customWidth="1"/>
    <col min="2" max="2" width="19.140625" style="77" bestFit="1" customWidth="1"/>
    <col min="3" max="3" width="29" style="77" bestFit="1" customWidth="1"/>
    <col min="4" max="5" width="9.140625" style="77"/>
    <col min="6" max="32" width="9.140625" style="76"/>
    <col min="33" max="33" width="9.140625" style="77"/>
    <col min="34" max="34" width="9.140625" style="78"/>
    <col min="35" max="16384" width="9.140625" style="76"/>
  </cols>
  <sheetData>
    <row r="3" spans="1:3" x14ac:dyDescent="0.2">
      <c r="A3" s="76" t="s">
        <v>87</v>
      </c>
      <c r="B3" s="76" t="s">
        <v>91</v>
      </c>
      <c r="C3" s="76" t="s">
        <v>92</v>
      </c>
    </row>
    <row r="4" spans="1:3" x14ac:dyDescent="0.2">
      <c r="A4" s="79">
        <v>36647</v>
      </c>
      <c r="B4" s="80">
        <v>2817.85</v>
      </c>
      <c r="C4" s="81">
        <v>1</v>
      </c>
    </row>
    <row r="5" spans="1:3" x14ac:dyDescent="0.2">
      <c r="A5" s="82" t="s">
        <v>36</v>
      </c>
      <c r="B5" s="80">
        <v>40</v>
      </c>
      <c r="C5" s="81">
        <v>0.05</v>
      </c>
    </row>
    <row r="6" spans="1:3" x14ac:dyDescent="0.2">
      <c r="A6" s="82" t="s">
        <v>40</v>
      </c>
      <c r="B6" s="80">
        <v>106</v>
      </c>
      <c r="C6" s="81">
        <v>0.05</v>
      </c>
    </row>
    <row r="7" spans="1:3" x14ac:dyDescent="0.2">
      <c r="A7" s="82" t="s">
        <v>37</v>
      </c>
      <c r="B7" s="80">
        <v>115</v>
      </c>
      <c r="C7" s="81">
        <v>0.05</v>
      </c>
    </row>
    <row r="8" spans="1:3" x14ac:dyDescent="0.2">
      <c r="A8" s="82" t="s">
        <v>48</v>
      </c>
      <c r="B8" s="80">
        <v>286</v>
      </c>
      <c r="C8" s="81">
        <v>0.05</v>
      </c>
    </row>
    <row r="9" spans="1:3" x14ac:dyDescent="0.2">
      <c r="A9" s="82" t="s">
        <v>34</v>
      </c>
      <c r="B9" s="80">
        <v>193</v>
      </c>
      <c r="C9" s="81">
        <v>0.05</v>
      </c>
    </row>
    <row r="10" spans="1:3" x14ac:dyDescent="0.2">
      <c r="A10" s="82" t="s">
        <v>38</v>
      </c>
      <c r="B10" s="80">
        <v>73</v>
      </c>
      <c r="C10" s="81">
        <v>0.05</v>
      </c>
    </row>
    <row r="11" spans="1:3" x14ac:dyDescent="0.2">
      <c r="A11" s="82" t="s">
        <v>43</v>
      </c>
      <c r="B11" s="80">
        <v>72</v>
      </c>
      <c r="C11" s="81">
        <v>0.05</v>
      </c>
    </row>
    <row r="12" spans="1:3" x14ac:dyDescent="0.2">
      <c r="A12" s="82" t="s">
        <v>44</v>
      </c>
      <c r="B12" s="80">
        <v>110</v>
      </c>
      <c r="C12" s="81">
        <v>0.05</v>
      </c>
    </row>
    <row r="13" spans="1:3" x14ac:dyDescent="0.2">
      <c r="A13" s="82" t="s">
        <v>50</v>
      </c>
      <c r="B13" s="80">
        <v>260</v>
      </c>
      <c r="C13" s="81">
        <v>0.15</v>
      </c>
    </row>
    <row r="14" spans="1:3" x14ac:dyDescent="0.2">
      <c r="A14" s="82" t="s">
        <v>42</v>
      </c>
      <c r="B14" s="80">
        <v>138.75</v>
      </c>
      <c r="C14" s="81">
        <v>0.05</v>
      </c>
    </row>
    <row r="15" spans="1:3" x14ac:dyDescent="0.2">
      <c r="A15" s="82" t="s">
        <v>39</v>
      </c>
      <c r="B15" s="80">
        <v>106</v>
      </c>
      <c r="C15" s="81">
        <v>0.05</v>
      </c>
    </row>
    <row r="16" spans="1:3" x14ac:dyDescent="0.2">
      <c r="A16" s="82" t="s">
        <v>35</v>
      </c>
      <c r="B16" s="80">
        <v>362</v>
      </c>
      <c r="C16" s="81">
        <v>0.05</v>
      </c>
    </row>
    <row r="17" spans="1:3" x14ac:dyDescent="0.2">
      <c r="A17" s="82" t="s">
        <v>45</v>
      </c>
      <c r="B17" s="80">
        <v>164</v>
      </c>
      <c r="C17" s="81">
        <v>0.1</v>
      </c>
    </row>
    <row r="18" spans="1:3" x14ac:dyDescent="0.2">
      <c r="A18" s="82" t="s">
        <v>46</v>
      </c>
      <c r="B18" s="80">
        <v>137</v>
      </c>
      <c r="C18" s="81">
        <v>0.05</v>
      </c>
    </row>
    <row r="19" spans="1:3" x14ac:dyDescent="0.2">
      <c r="A19" s="82" t="s">
        <v>41</v>
      </c>
      <c r="B19" s="80">
        <v>186.1</v>
      </c>
      <c r="C19" s="81">
        <v>0.05</v>
      </c>
    </row>
    <row r="20" spans="1:3" x14ac:dyDescent="0.2">
      <c r="A20" s="82" t="s">
        <v>47</v>
      </c>
      <c r="B20" s="80">
        <v>79</v>
      </c>
      <c r="C20" s="81">
        <v>0.05</v>
      </c>
    </row>
    <row r="21" spans="1:3" x14ac:dyDescent="0.2">
      <c r="A21" s="82" t="s">
        <v>49</v>
      </c>
      <c r="B21" s="80">
        <v>390</v>
      </c>
      <c r="C21" s="81">
        <v>0.05</v>
      </c>
    </row>
    <row r="22" spans="1:3" x14ac:dyDescent="0.2">
      <c r="A22" s="79" t="s">
        <v>88</v>
      </c>
      <c r="B22" s="80">
        <v>2817.85</v>
      </c>
      <c r="C22" s="81">
        <v>1</v>
      </c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Exercício1</vt:lpstr>
      <vt:lpstr>Exercício2</vt:lpstr>
      <vt:lpstr>Base dinâmica</vt:lpstr>
      <vt:lpstr>Exercício3</vt:lpstr>
      <vt:lpstr>Faça o rel. de vendas aqui</vt:lpstr>
    </vt:vector>
  </TitlesOfParts>
  <Company>Asserth P&amp;L Consultoria Empresarial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ematos</dc:creator>
  <cp:lastModifiedBy>Natálya Lopes Correia</cp:lastModifiedBy>
  <dcterms:created xsi:type="dcterms:W3CDTF">2009-10-16T14:36:28Z</dcterms:created>
  <dcterms:modified xsi:type="dcterms:W3CDTF">2021-05-18T23:08:10Z</dcterms:modified>
</cp:coreProperties>
</file>