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eñales" sheetId="1" r:id="rId4"/>
    <sheet name="Nombres" sheetId="2" r:id="rId5"/>
    <sheet name="Nombre - Señales" sheetId="3" r:id="rId6"/>
    <sheet name="Transformador" sheetId="4" r:id="rId7"/>
    <sheet name="Original" sheetId="5" r:id="rId8"/>
    <sheet name="Diferencias" sheetId="6" r:id="rId9"/>
    <sheet name="Opcodes python" sheetId="7" r:id="rId10"/>
  </sheets>
</workbook>
</file>

<file path=xl/sharedStrings.xml><?xml version="1.0" encoding="utf-8"?>
<sst xmlns="http://schemas.openxmlformats.org/spreadsheetml/2006/main" uniqueCount="838">
  <si>
    <t>Instrucción</t>
  </si>
  <si>
    <t>Opcode</t>
  </si>
  <si>
    <t>Ldc (16)</t>
  </si>
  <si>
    <t>Lpc (10)</t>
  </si>
  <si>
    <t>La (9)</t>
  </si>
  <si>
    <t>Lb (8)</t>
  </si>
  <si>
    <t>Sa (7-6)</t>
  </si>
  <si>
    <t>Sb (5-4)</t>
  </si>
  <si>
    <t>Sop (3-2-1)</t>
  </si>
  <si>
    <t>Sadd (13-12)</t>
  </si>
  <si>
    <t>Sdin (11)</t>
  </si>
  <si>
    <t>Spc (14)</t>
  </si>
  <si>
    <t>W (0)</t>
  </si>
  <si>
    <t>IncSP (16)</t>
  </si>
  <si>
    <t>DecSP (15)</t>
  </si>
  <si>
    <t>NATURAL SIGS</t>
  </si>
  <si>
    <t>CODIGO</t>
  </si>
  <si>
    <t>NOP</t>
  </si>
  <si>
    <t>0000000</t>
  </si>
  <si>
    <t>0</t>
  </si>
  <si>
    <t>000000000000000000</t>
  </si>
  <si>
    <t>'000000000000000000' when '0000000', --NOP</t>
  </si>
  <si>
    <t>MOV B,A</t>
  </si>
  <si>
    <t>0000001</t>
  </si>
  <si>
    <t>1</t>
  </si>
  <si>
    <t>000000000110000000</t>
  </si>
  <si>
    <t>'000000000110000000' when '0000001', --MOV B,A</t>
  </si>
  <si>
    <t>MOV A,Lit</t>
  </si>
  <si>
    <t>0000010</t>
  </si>
  <si>
    <t>000000001000110000</t>
  </si>
  <si>
    <t>'000000001000110000' when '0000010', --MOV A,Lit</t>
  </si>
  <si>
    <t>MOV B,Lit</t>
  </si>
  <si>
    <t>0000011</t>
  </si>
  <si>
    <t>000000000100110000</t>
  </si>
  <si>
    <t>'000000000100110000' when '0000011', --MOV B,Lit</t>
  </si>
  <si>
    <t>MOV A,(Dir)</t>
  </si>
  <si>
    <t>0000100</t>
  </si>
  <si>
    <t>000000001000100000</t>
  </si>
  <si>
    <t>'000000001000100000' when '0000100', --MOV A,(Dir)</t>
  </si>
  <si>
    <t>MOV B,(Dir)</t>
  </si>
  <si>
    <t>0000101</t>
  </si>
  <si>
    <t>000000000100100000</t>
  </si>
  <si>
    <t>'000000000100100000' when '0000101', --MOV B,(Dir)</t>
  </si>
  <si>
    <t>MOV (Dir),A</t>
  </si>
  <si>
    <t>0000110</t>
  </si>
  <si>
    <t>000000000010000001</t>
  </si>
  <si>
    <t>'000000000010000001' when '0000110', --MOV (Dir),A</t>
  </si>
  <si>
    <t>MOV (Dir),B</t>
  </si>
  <si>
    <t>0000111</t>
  </si>
  <si>
    <t>000000000000010001</t>
  </si>
  <si>
    <t>'000000000000010001' when '0000111', --MOV (Dir),B</t>
  </si>
  <si>
    <t>MOV A,(B)</t>
  </si>
  <si>
    <t>0001000</t>
  </si>
  <si>
    <t>000010001000100000</t>
  </si>
  <si>
    <t>'000010001000100000' when '0001000', --MOV A,(B)</t>
  </si>
  <si>
    <t>MOV B,(B)</t>
  </si>
  <si>
    <t>0001001</t>
  </si>
  <si>
    <t>000010000100100000</t>
  </si>
  <si>
    <t>'000010000100100000' when '0001001', --MOV B,(B)</t>
  </si>
  <si>
    <t>MOV (B),A</t>
  </si>
  <si>
    <t>0001010</t>
  </si>
  <si>
    <t>000010000010000001</t>
  </si>
  <si>
    <t>'000010000010000001' when '0001010', --MOV (B),A</t>
  </si>
  <si>
    <t>ADD A,B</t>
  </si>
  <si>
    <t>0001011</t>
  </si>
  <si>
    <t>000000001010010000</t>
  </si>
  <si>
    <t>'000000001010010000' when '0001011', --ADD A,B</t>
  </si>
  <si>
    <t>ADD B,A</t>
  </si>
  <si>
    <t>0001100</t>
  </si>
  <si>
    <t>000000000110010000</t>
  </si>
  <si>
    <t>'000000000110010000' when '0001100', --ADD B,A</t>
  </si>
  <si>
    <t>ADD A,Lit</t>
  </si>
  <si>
    <t>0001101</t>
  </si>
  <si>
    <t>000000001010110000</t>
  </si>
  <si>
    <t>'000000001010110000' when '0001101', --ADD A,Lit</t>
  </si>
  <si>
    <t>ADD A,(Dir)</t>
  </si>
  <si>
    <t>0001110</t>
  </si>
  <si>
    <t>'000000001010110000' when '0001110', --ADD A,(Dir)</t>
  </si>
  <si>
    <t>ADD A,(B)</t>
  </si>
  <si>
    <t>0001111</t>
  </si>
  <si>
    <t>000010001010100000</t>
  </si>
  <si>
    <t>'000010001010100000' when '0001111', --ADD A,(B)</t>
  </si>
  <si>
    <t>ADD (Dir)</t>
  </si>
  <si>
    <t>0010000</t>
  </si>
  <si>
    <t>000000000010010001</t>
  </si>
  <si>
    <t>'000000000010010001' when '0010000', --ADD (Dir)</t>
  </si>
  <si>
    <t>SUB A,B</t>
  </si>
  <si>
    <t>0010001</t>
  </si>
  <si>
    <t>000000001010010010</t>
  </si>
  <si>
    <t>'000000001010010010' when '0010001', --SUB A,B</t>
  </si>
  <si>
    <t>SUB B,A</t>
  </si>
  <si>
    <t>0010010</t>
  </si>
  <si>
    <t>000000000110010010</t>
  </si>
  <si>
    <t>'000000000110010010' when '0010010', --SUB B,A</t>
  </si>
  <si>
    <t>SUB A,(Dir)</t>
  </si>
  <si>
    <t>0010011</t>
  </si>
  <si>
    <t>000000001010100010</t>
  </si>
  <si>
    <t>'000000001010100010' when '0010011', --SUB A,(Dir)</t>
  </si>
  <si>
    <t>SUB A,(B)</t>
  </si>
  <si>
    <t>0010100</t>
  </si>
  <si>
    <t>000010001010100010</t>
  </si>
  <si>
    <t>'000010001010100010' when '0010100', --SUB A,(B)</t>
  </si>
  <si>
    <t>SUB (Dir)</t>
  </si>
  <si>
    <t>0010101</t>
  </si>
  <si>
    <t>000000000010010011</t>
  </si>
  <si>
    <t>'000000000010010011' when '0010101', --SUB (Dir)</t>
  </si>
  <si>
    <t>AND A,B</t>
  </si>
  <si>
    <t>0010110</t>
  </si>
  <si>
    <t>000000001010010100</t>
  </si>
  <si>
    <t>'000000001010010100' when '0010110', --AND A,B</t>
  </si>
  <si>
    <t>AND B,A</t>
  </si>
  <si>
    <t>0010111</t>
  </si>
  <si>
    <t>000000000110010100</t>
  </si>
  <si>
    <t>'000000000110010100' when '0010111', --AND B,A</t>
  </si>
  <si>
    <t>AND A,Lit</t>
  </si>
  <si>
    <t>0011000</t>
  </si>
  <si>
    <t>000000001010110100</t>
  </si>
  <si>
    <t>'000000001010110100' when '0011000', --AND A,Lit</t>
  </si>
  <si>
    <t>AND A,(Dir)</t>
  </si>
  <si>
    <t>0011001</t>
  </si>
  <si>
    <t>000000001010100100</t>
  </si>
  <si>
    <t>'000000001010100100' when '0011001', --AND A,(Dir)</t>
  </si>
  <si>
    <t>AND A,(B)</t>
  </si>
  <si>
    <t>0011010</t>
  </si>
  <si>
    <t>000010001010100100</t>
  </si>
  <si>
    <t>'000010001010100100' when '0011010', --AND A,(B)</t>
  </si>
  <si>
    <t>AND (Dir)</t>
  </si>
  <si>
    <t>0011011</t>
  </si>
  <si>
    <t>000000000010010101</t>
  </si>
  <si>
    <t>'000000000010010101' when '0011011', --AND (Dir)</t>
  </si>
  <si>
    <t>OR A,B</t>
  </si>
  <si>
    <t>0011100</t>
  </si>
  <si>
    <t>000000001010010110</t>
  </si>
  <si>
    <t>'000000001010010110' when '0011100', --OR A,B</t>
  </si>
  <si>
    <t>OR B,A</t>
  </si>
  <si>
    <t>0011101</t>
  </si>
  <si>
    <t>000000000110010110</t>
  </si>
  <si>
    <t>'000000000110010110' when '0011101', --OR B,A</t>
  </si>
  <si>
    <t>OR A,Lit</t>
  </si>
  <si>
    <t>0011110</t>
  </si>
  <si>
    <t>000000001010110110</t>
  </si>
  <si>
    <t>'000000001010110110' when '0011110', --OR A,Lit</t>
  </si>
  <si>
    <t>OR A,(Dir)</t>
  </si>
  <si>
    <t>0011111</t>
  </si>
  <si>
    <t>000000001010100110</t>
  </si>
  <si>
    <t>'000000001010100110' when '0011111', --OR A,(Dir)</t>
  </si>
  <si>
    <t>OR A,(B)</t>
  </si>
  <si>
    <t>0100000</t>
  </si>
  <si>
    <t>000010001010100110</t>
  </si>
  <si>
    <t>'000010001010100110' when '0100000', --OR A,(B)</t>
  </si>
  <si>
    <t>OR (Dir)</t>
  </si>
  <si>
    <t>0100001</t>
  </si>
  <si>
    <t>000000000010010111</t>
  </si>
  <si>
    <t>'000000000010010111' when '0100001', --OR (Dir)</t>
  </si>
  <si>
    <t>NOT A</t>
  </si>
  <si>
    <t>0100010</t>
  </si>
  <si>
    <t>000000001010001010</t>
  </si>
  <si>
    <t>'000000001010001010' when '0100010', --NOT A</t>
  </si>
  <si>
    <t>NOT B,A</t>
  </si>
  <si>
    <t>0100011</t>
  </si>
  <si>
    <t>000000000110001010</t>
  </si>
  <si>
    <t>'000000000110001010' when '0100011', --NOT B,A</t>
  </si>
  <si>
    <t xml:space="preserve">0100100 </t>
  </si>
  <si>
    <t>N</t>
  </si>
  <si>
    <t>o</t>
  </si>
  <si>
    <t>e</t>
  </si>
  <si>
    <t>01100000Noe</t>
  </si>
  <si>
    <t xml:space="preserve">0100101 </t>
  </si>
  <si>
    <t xml:space="preserve">0100110 </t>
  </si>
  <si>
    <t xml:space="preserve">0100111 </t>
  </si>
  <si>
    <t>XOR A,B</t>
  </si>
  <si>
    <t>0101000</t>
  </si>
  <si>
    <t>000000001010011000</t>
  </si>
  <si>
    <t>'000000001010011000' when '0101000', --XOR A,B</t>
  </si>
  <si>
    <t>XOR B,A</t>
  </si>
  <si>
    <t>0101001</t>
  </si>
  <si>
    <t>000000000110011000</t>
  </si>
  <si>
    <t>'000000000110011000' when '0101001', --XOR B,A</t>
  </si>
  <si>
    <t>XOR A,Lit</t>
  </si>
  <si>
    <t>0101010</t>
  </si>
  <si>
    <t>000000001010111000</t>
  </si>
  <si>
    <t>'000000001010111000' when '0101010', --XOR A,Lit</t>
  </si>
  <si>
    <t>XOR A,(Dir)</t>
  </si>
  <si>
    <t>0101011</t>
  </si>
  <si>
    <t>000000001010101000</t>
  </si>
  <si>
    <t>'000000001010101000' when '0101011', --XOR A,(Dir)</t>
  </si>
  <si>
    <t>XOR A,(B)</t>
  </si>
  <si>
    <t>0101100</t>
  </si>
  <si>
    <t>000010001010101000</t>
  </si>
  <si>
    <t>'000010001010101000' when '0101100', --XOR A,(B)</t>
  </si>
  <si>
    <t>XOR (Dir)</t>
  </si>
  <si>
    <t>0101101</t>
  </si>
  <si>
    <t>000000000010011001</t>
  </si>
  <si>
    <t>'000000000010011001' when '0101101', --XOR (Dir)</t>
  </si>
  <si>
    <t>SHL A</t>
  </si>
  <si>
    <t>0101110</t>
  </si>
  <si>
    <t>000000001010001100</t>
  </si>
  <si>
    <t>'000000001010001100' when '0101110', --SHL A</t>
  </si>
  <si>
    <t>SHL B,A</t>
  </si>
  <si>
    <t>0101111</t>
  </si>
  <si>
    <t>000000000110001100</t>
  </si>
  <si>
    <t>'000000000110001100' when '0101111', --SHL B,A</t>
  </si>
  <si>
    <t>0110000</t>
  </si>
  <si>
    <t>0110001</t>
  </si>
  <si>
    <t>0110010</t>
  </si>
  <si>
    <t>SHL (Dir),A</t>
  </si>
  <si>
    <t>0110011</t>
  </si>
  <si>
    <t>000000000010011101</t>
  </si>
  <si>
    <t>'000000000010011101' when '0110011', --SHL (Dir),A</t>
  </si>
  <si>
    <t>SHR A</t>
  </si>
  <si>
    <t>0110100</t>
  </si>
  <si>
    <t>000000001010001110</t>
  </si>
  <si>
    <t>'000000001010001110' when '0110100', --SHR A</t>
  </si>
  <si>
    <t>SHR B,A</t>
  </si>
  <si>
    <t>0110101</t>
  </si>
  <si>
    <t>000000000110001110</t>
  </si>
  <si>
    <t>'000000000110001110' when '0110101', --SHR B,A</t>
  </si>
  <si>
    <t>0110110</t>
  </si>
  <si>
    <t>0110111</t>
  </si>
  <si>
    <t>0111000</t>
  </si>
  <si>
    <t>SHR (Dir),A</t>
  </si>
  <si>
    <t>0111001</t>
  </si>
  <si>
    <t>000000000010011111</t>
  </si>
  <si>
    <t>'000000000010011111' when '0111001', --SHR (Dir),A</t>
  </si>
  <si>
    <t>INC (B)</t>
  </si>
  <si>
    <t>0111010</t>
  </si>
  <si>
    <t>000010000001100001</t>
  </si>
  <si>
    <t>'000010000001100001' when '0111010', --INC (B)</t>
  </si>
  <si>
    <t>CMP A,B</t>
  </si>
  <si>
    <t>0111011</t>
  </si>
  <si>
    <t>000000000010010010</t>
  </si>
  <si>
    <t>'000000000010010010' when '0111011', --CMP A,B</t>
  </si>
  <si>
    <t>CMP A,Lit</t>
  </si>
  <si>
    <t>0111100</t>
  </si>
  <si>
    <t>000000000010110010</t>
  </si>
  <si>
    <t>'000000000010110010' when '0111100', --CMP A,Lit</t>
  </si>
  <si>
    <t>JMP Ins</t>
  </si>
  <si>
    <t>0111101</t>
  </si>
  <si>
    <t>000000010000000000</t>
  </si>
  <si>
    <t>'000000010000000000' when '0111101', --JMP Ins</t>
  </si>
  <si>
    <t>0111110</t>
  </si>
  <si>
    <t>0111111</t>
  </si>
  <si>
    <t>ADD B,Lit</t>
  </si>
  <si>
    <t>1000000</t>
  </si>
  <si>
    <t>000000000110110000</t>
  </si>
  <si>
    <t>'000000000110110000' when '1000000', --ADD B,Lit</t>
  </si>
  <si>
    <t>ADD B,(Dir)</t>
  </si>
  <si>
    <t>1000001</t>
  </si>
  <si>
    <t>000000000110100000</t>
  </si>
  <si>
    <t>'000000000110100000' when '1000001', --ADD B,(Dir)</t>
  </si>
  <si>
    <t>SUB A,Lit</t>
  </si>
  <si>
    <t>1000010</t>
  </si>
  <si>
    <t>000000001010110010</t>
  </si>
  <si>
    <t>'000000001010110010' when '1000010', --SUB A,Lit</t>
  </si>
  <si>
    <t>SUB B,Lit</t>
  </si>
  <si>
    <t>1000011</t>
  </si>
  <si>
    <t>000000000110110010</t>
  </si>
  <si>
    <t>'000000000110110010' when '1000011', --SUB B,Lit</t>
  </si>
  <si>
    <t>SUB B,(Dir)</t>
  </si>
  <si>
    <t>1000100</t>
  </si>
  <si>
    <t>000000000110100011</t>
  </si>
  <si>
    <t>'000000000110100011' when '1000100', --SUB B,(Dir)</t>
  </si>
  <si>
    <t>AND B,Lit</t>
  </si>
  <si>
    <t>1000101</t>
  </si>
  <si>
    <t>000000000110110100</t>
  </si>
  <si>
    <t>'000000000110110100' when '1000101', --AND B,Lit</t>
  </si>
  <si>
    <t>RET</t>
  </si>
  <si>
    <t>1000110</t>
  </si>
  <si>
    <t>000101010000000000</t>
  </si>
  <si>
    <t>'000101010000000000' when '1000110', --RET</t>
  </si>
  <si>
    <t>OR B,Lit</t>
  </si>
  <si>
    <t>1000111</t>
  </si>
  <si>
    <t>000000000110110110</t>
  </si>
  <si>
    <t>'000000000110110110' when '1000111', --OR B,Lit</t>
  </si>
  <si>
    <t>OR B,(Dir)</t>
  </si>
  <si>
    <t>1001000</t>
  </si>
  <si>
    <t>000000000110100110</t>
  </si>
  <si>
    <t>'000000000110100110' when '1001000', --OR B,(Dir)</t>
  </si>
  <si>
    <t>XOR B,Lit</t>
  </si>
  <si>
    <t>1001001</t>
  </si>
  <si>
    <t>000000000110111000</t>
  </si>
  <si>
    <t>'000000000110111000' when '1001001', --XOR B,Lit</t>
  </si>
  <si>
    <t>XOR B,(Dir)</t>
  </si>
  <si>
    <t>1001010</t>
  </si>
  <si>
    <t>000000000110101000</t>
  </si>
  <si>
    <t>'000000000110101000' when '1001010', --XOR B,(Dir)</t>
  </si>
  <si>
    <t>INC (Dir)</t>
  </si>
  <si>
    <t>1001011</t>
  </si>
  <si>
    <t>000000000001100001</t>
  </si>
  <si>
    <t>'000000000001100001' when '1001011', --INC (Dir)</t>
  </si>
  <si>
    <t>CMP A,(Dir)</t>
  </si>
  <si>
    <t>1001100</t>
  </si>
  <si>
    <t>000000000010100010</t>
  </si>
  <si>
    <t>'000000000010100010' when '1001100', --CMP A,(Dir)</t>
  </si>
  <si>
    <t>JEQ Ins</t>
  </si>
  <si>
    <t>1001101</t>
  </si>
  <si>
    <t>'000000010000000000' when '1001101', --JEQ Ins</t>
  </si>
  <si>
    <t>JNE Ins</t>
  </si>
  <si>
    <t>1001110</t>
  </si>
  <si>
    <t>'000000010000000000' when '1001110', --JNE Ins</t>
  </si>
  <si>
    <t>JGT Ins</t>
  </si>
  <si>
    <t>1001111</t>
  </si>
  <si>
    <t>'000000010000000000' when '1001111', --JGT Ins</t>
  </si>
  <si>
    <t>JLT Ins</t>
  </si>
  <si>
    <t>1010000</t>
  </si>
  <si>
    <t>'000000010000000000' when '1010000', --JLT Ins</t>
  </si>
  <si>
    <t>JGE Ins</t>
  </si>
  <si>
    <t>1010001</t>
  </si>
  <si>
    <t>'000000010000000000' when '1010001', --JGE Ins</t>
  </si>
  <si>
    <t>JLE Ins</t>
  </si>
  <si>
    <t>1010010</t>
  </si>
  <si>
    <t>'000000010000000000' when '1010010', --JLE Ins</t>
  </si>
  <si>
    <t>JCR Ins</t>
  </si>
  <si>
    <t>1010011</t>
  </si>
  <si>
    <t>'000000010000000000' when '1010011', --JCR Ins</t>
  </si>
  <si>
    <t>NOT (Dir),A</t>
  </si>
  <si>
    <t>1010100</t>
  </si>
  <si>
    <t>000000000010001011</t>
  </si>
  <si>
    <t>'000000000010001011' when '1010100', --NOT (Dir),A</t>
  </si>
  <si>
    <t>NOT (B),A</t>
  </si>
  <si>
    <t>1010101</t>
  </si>
  <si>
    <t>000010000010001011</t>
  </si>
  <si>
    <t>'000010000010001011' when '1010101', --NOT (B),A</t>
  </si>
  <si>
    <t>AND B,(Dir)</t>
  </si>
  <si>
    <t>1010110</t>
  </si>
  <si>
    <t>000000000110100100</t>
  </si>
  <si>
    <t>'000000000110100100' when '1010110', --AND B,(Dir)</t>
  </si>
  <si>
    <t>1010111</t>
  </si>
  <si>
    <t>ADD B,(B)</t>
  </si>
  <si>
    <t>1011000</t>
  </si>
  <si>
    <t>000010000110100000</t>
  </si>
  <si>
    <t>'000010000110100000' when '1011000', --ADD B,(B)</t>
  </si>
  <si>
    <t>1011001</t>
  </si>
  <si>
    <t>SUB B,(B)</t>
  </si>
  <si>
    <t>1011010</t>
  </si>
  <si>
    <t>000010000110100010</t>
  </si>
  <si>
    <t>'000010000110100010' when '1011010', --SUB B,(B)</t>
  </si>
  <si>
    <t>AND B,(B)</t>
  </si>
  <si>
    <t>1011011</t>
  </si>
  <si>
    <t>000010000110100100</t>
  </si>
  <si>
    <t>'000010000110100100' when '1011011', --AND B,(B)</t>
  </si>
  <si>
    <t>OR B,(B)</t>
  </si>
  <si>
    <t>1011100</t>
  </si>
  <si>
    <t>000010000110100110</t>
  </si>
  <si>
    <t>'000010000110100110' when '1011100', --OR B,(B)</t>
  </si>
  <si>
    <t>CALL Dir</t>
  </si>
  <si>
    <t>1011101</t>
  </si>
  <si>
    <t>001001110000000001</t>
  </si>
  <si>
    <t>'001001110000000001' when '1011101', --CALL Dir</t>
  </si>
  <si>
    <t>PUSH A</t>
  </si>
  <si>
    <t>1011110</t>
  </si>
  <si>
    <t>001001000010000001</t>
  </si>
  <si>
    <t>'001001000010000001' when '1011110', --PUSH A</t>
  </si>
  <si>
    <t>PUSH B</t>
  </si>
  <si>
    <t>1011111</t>
  </si>
  <si>
    <t>001001000000010001</t>
  </si>
  <si>
    <t>'001001000000010001' when '1011111', --PUSH B</t>
  </si>
  <si>
    <t>POP A</t>
  </si>
  <si>
    <t>1100000</t>
  </si>
  <si>
    <t>000001001000100000</t>
  </si>
  <si>
    <t>'000001001000100000' when '1100000', --POP A</t>
  </si>
  <si>
    <t>POP B</t>
  </si>
  <si>
    <t>1100001</t>
  </si>
  <si>
    <t>000001000100100000</t>
  </si>
  <si>
    <t>'000001000100100000' when '1100001', --POP B</t>
  </si>
  <si>
    <t>XOR B,(B)</t>
  </si>
  <si>
    <t>1100010</t>
  </si>
  <si>
    <t>000010000110101000</t>
  </si>
  <si>
    <t>'000010000110101000' when '1100010', --XOR B,(B)</t>
  </si>
  <si>
    <t>SHL (B),A</t>
  </si>
  <si>
    <t>1100011</t>
  </si>
  <si>
    <t>000010000010001101</t>
  </si>
  <si>
    <t>'000010000010001101' when '1100011', --SHL (B),A</t>
  </si>
  <si>
    <t>SHR (B),A</t>
  </si>
  <si>
    <t>1100100</t>
  </si>
  <si>
    <t>000010000010001111</t>
  </si>
  <si>
    <t>'000010000010001111' when '1100100', --SHR (B),A</t>
  </si>
  <si>
    <t>1100101</t>
  </si>
  <si>
    <t>1100110</t>
  </si>
  <si>
    <t>CMP A,(B)</t>
  </si>
  <si>
    <t>1100111</t>
  </si>
  <si>
    <t>000010000010100010</t>
  </si>
  <si>
    <t>'000010000010100010' when '1100111', --CMP A,(B)</t>
  </si>
  <si>
    <t>IN A,Lit</t>
  </si>
  <si>
    <t>1101000</t>
  </si>
  <si>
    <t>000000001011000000</t>
  </si>
  <si>
    <t>'000000001011000000' when '1101000', --IN A,Lit</t>
  </si>
  <si>
    <t>IN B,Lit</t>
  </si>
  <si>
    <t>1101001</t>
  </si>
  <si>
    <t>000000000111000000</t>
  </si>
  <si>
    <t>'000000000111000000' when '1101001', --IN B,Lit</t>
  </si>
  <si>
    <t>IN (B),Lit</t>
  </si>
  <si>
    <t>1101010</t>
  </si>
  <si>
    <t>000010000011000001</t>
  </si>
  <si>
    <t>'000010000011000001' when '1101010', --IN (B),Lit</t>
  </si>
  <si>
    <t>DEC SP</t>
  </si>
  <si>
    <t>1101011</t>
  </si>
  <si>
    <t>001000000000000000</t>
  </si>
  <si>
    <t>'001000000000000000' when '1101011', --DEC SP</t>
  </si>
  <si>
    <t>INC SP</t>
  </si>
  <si>
    <t>1101100</t>
  </si>
  <si>
    <t>010000000000000000</t>
  </si>
  <si>
    <t>'010000000000000000' when '1101100', --INC SP</t>
  </si>
  <si>
    <t>1101101</t>
  </si>
  <si>
    <t>001100000Noe</t>
  </si>
  <si>
    <t>INC B</t>
  </si>
  <si>
    <t>1101110</t>
  </si>
  <si>
    <t>000000000101010000</t>
  </si>
  <si>
    <t>'000000000101010000' when '1101110', --INC B</t>
  </si>
  <si>
    <t>OUT A,B</t>
  </si>
  <si>
    <t>1101111</t>
  </si>
  <si>
    <t>100000000010010000</t>
  </si>
  <si>
    <t>'100000000010010000' when '1101111', --OUT A,B</t>
  </si>
  <si>
    <t>OUT A,(B)</t>
  </si>
  <si>
    <t>1110000</t>
  </si>
  <si>
    <t>100010000010100000</t>
  </si>
  <si>
    <t>'100010000010100000' when '1110000', --OUT A,(B)</t>
  </si>
  <si>
    <t>OUT A,(Dir)</t>
  </si>
  <si>
    <t>1110001</t>
  </si>
  <si>
    <t>100000000010100000</t>
  </si>
  <si>
    <t>'100000000010100000' when '1110001', --OUT A,(Dir)</t>
  </si>
  <si>
    <t>OUT A,Lit</t>
  </si>
  <si>
    <t>1110010</t>
  </si>
  <si>
    <t>100000000010110000</t>
  </si>
  <si>
    <t>'100000000010110000' when '1110010', --OUT A,Lit</t>
  </si>
  <si>
    <t>1110011</t>
  </si>
  <si>
    <t>1110100</t>
  </si>
  <si>
    <t>1110101</t>
  </si>
  <si>
    <t>1110110</t>
  </si>
  <si>
    <t>1110111</t>
  </si>
  <si>
    <t>1111000</t>
  </si>
  <si>
    <t>1111001</t>
  </si>
  <si>
    <t>1111010</t>
  </si>
  <si>
    <t>1111011</t>
  </si>
  <si>
    <t>1111100</t>
  </si>
  <si>
    <t>1111101</t>
  </si>
  <si>
    <t>MOV A,B</t>
  </si>
  <si>
    <t>1111110</t>
  </si>
  <si>
    <t>000000001000010000</t>
  </si>
  <si>
    <t>'000000001000010000' when '1111110', --MOV A,B</t>
  </si>
  <si>
    <t>1111111</t>
  </si>
  <si>
    <t>ZERO</t>
  </si>
  <si>
    <t>ADD</t>
  </si>
  <si>
    <t>-</t>
  </si>
  <si>
    <t>A</t>
  </si>
  <si>
    <t>LIT</t>
  </si>
  <si>
    <t>DOUT</t>
  </si>
  <si>
    <t>ALU</t>
  </si>
  <si>
    <t>B</t>
  </si>
  <si>
    <t>SUB</t>
  </si>
  <si>
    <t>AND</t>
  </si>
  <si>
    <t>OR</t>
  </si>
  <si>
    <t>NOT</t>
  </si>
  <si>
    <t xml:space="preserve">0100011 </t>
  </si>
  <si>
    <t>XOR</t>
  </si>
  <si>
    <t>SHL</t>
  </si>
  <si>
    <t>(DIR) ?</t>
  </si>
  <si>
    <t>SHR</t>
  </si>
  <si>
    <t>ONE</t>
  </si>
  <si>
    <t>SP</t>
  </si>
  <si>
    <t>SEGUNDA INSTR</t>
  </si>
  <si>
    <t>Z=1</t>
  </si>
  <si>
    <t>Z=0</t>
  </si>
  <si>
    <t>N=0 y Z=0</t>
  </si>
  <si>
    <t>N=1</t>
  </si>
  <si>
    <t>N=0</t>
  </si>
  <si>
    <t>N=1 o Z=1</t>
  </si>
  <si>
    <t>C=1</t>
  </si>
  <si>
    <t>PC</t>
  </si>
  <si>
    <t>DIN</t>
  </si>
  <si>
    <t>000</t>
  </si>
  <si>
    <t>010</t>
  </si>
  <si>
    <t>011</t>
  </si>
  <si>
    <t>001</t>
  </si>
  <si>
    <t>101</t>
  </si>
  <si>
    <t>100</t>
  </si>
  <si>
    <t>No Exise</t>
  </si>
  <si>
    <t>110</t>
  </si>
  <si>
    <t>111</t>
  </si>
  <si>
    <t>muxA</t>
  </si>
  <si>
    <t>muxIn</t>
  </si>
  <si>
    <t>muxB</t>
  </si>
  <si>
    <t>selALU</t>
  </si>
  <si>
    <t>sADD</t>
  </si>
  <si>
    <t>sdin</t>
  </si>
  <si>
    <t>ADDER</t>
  </si>
  <si>
    <t>sPC</t>
  </si>
  <si>
    <t>dOUT</t>
  </si>
  <si>
    <t>ESTE SE USA</t>
  </si>
  <si>
    <t>Sa</t>
  </si>
  <si>
    <t>Sb</t>
  </si>
  <si>
    <t>Sop</t>
  </si>
  <si>
    <t>Sadd</t>
  </si>
  <si>
    <t>Sdin</t>
  </si>
  <si>
    <t>Spc</t>
  </si>
  <si>
    <t>INC SP 16</t>
  </si>
  <si>
    <t>DEC SP 15</t>
  </si>
  <si>
    <t>S PC 14</t>
  </si>
  <si>
    <t>S ADD           13 - 12</t>
  </si>
  <si>
    <t>Sd IN 11</t>
  </si>
  <si>
    <t>LOAD PC 10</t>
  </si>
  <si>
    <t>LOAD A 9</t>
  </si>
  <si>
    <t>LOAD B 8</t>
  </si>
  <si>
    <t>S MUX A   7-6</t>
  </si>
  <si>
    <t>S MUXB      5-4</t>
  </si>
  <si>
    <t>S ALU    3-2-1</t>
  </si>
  <si>
    <t>WRITE 0</t>
  </si>
  <si>
    <t>00000000000000000</t>
  </si>
  <si>
    <t>'00000000000000000' when '0000000', --NOP</t>
  </si>
  <si>
    <t>00000000110000000</t>
  </si>
  <si>
    <t>'00000000110000000' when '0000001', --MOV B,A</t>
  </si>
  <si>
    <t>00000001000110000</t>
  </si>
  <si>
    <t>'00000001000110000' when '0000010', --MOV A,Lit</t>
  </si>
  <si>
    <t>00000000100110000</t>
  </si>
  <si>
    <t>'00000000100110000' when '0000011', --MOV B,Lit</t>
  </si>
  <si>
    <t>00001001000100000</t>
  </si>
  <si>
    <t>'00001001000100000' when '0000100', --MOV A,(Dir)</t>
  </si>
  <si>
    <t>00001000100100000</t>
  </si>
  <si>
    <t>'00001000100100000' when '0000101', --MOV B,(Dir)</t>
  </si>
  <si>
    <t>00001000010000001</t>
  </si>
  <si>
    <t>'00001000010000001' when '0000110', --MOV (Dir),A</t>
  </si>
  <si>
    <t>00001000000010001</t>
  </si>
  <si>
    <t>'00001000000010001' when '0000111', --MOV (Dir),B</t>
  </si>
  <si>
    <t>00011001000100000</t>
  </si>
  <si>
    <t>'00011001000100000' when '0001000', --MOV A,(B)</t>
  </si>
  <si>
    <t>00011000100100000</t>
  </si>
  <si>
    <t>'00011000100100000' when '0001001', --MOV B,(B)</t>
  </si>
  <si>
    <t>00011001010000001</t>
  </si>
  <si>
    <t>'00011001010000001' when '0001010', --MOV (B),A</t>
  </si>
  <si>
    <t>00000001010010000</t>
  </si>
  <si>
    <t>'00000001010010000' when '0001011', --ADD A,B</t>
  </si>
  <si>
    <t>00000000110010000</t>
  </si>
  <si>
    <t>'00000000110010000' when '0001100', --ADD B,A</t>
  </si>
  <si>
    <t>00000001010110000</t>
  </si>
  <si>
    <t>'00000001010110000' when '0001101', --ADD A,Lit</t>
  </si>
  <si>
    <t>00010001010100000</t>
  </si>
  <si>
    <t>'00010001010100000' when '0001110', --ADD A,(Dir)</t>
  </si>
  <si>
    <t>00011000110100000</t>
  </si>
  <si>
    <t>'00011000110100000' when '0001111', --ADD A,(B)</t>
  </si>
  <si>
    <t>00010000010010001</t>
  </si>
  <si>
    <t>'00010000010010001' when '0010000', --ADD (Dir)</t>
  </si>
  <si>
    <t>00000001010010010</t>
  </si>
  <si>
    <t>'00000001010010010' when '0010001', --SUB A,B</t>
  </si>
  <si>
    <t>00000000110010010</t>
  </si>
  <si>
    <t>'00000000110010010' when '0010010', --SUB B,A</t>
  </si>
  <si>
    <t>00010001010100010</t>
  </si>
  <si>
    <t>'00010001010100010' when '0010011', --SUB A,(Dir)</t>
  </si>
  <si>
    <t>00011001010100010</t>
  </si>
  <si>
    <t>'00011001010100010' when '0010100', --SUB A,(B)</t>
  </si>
  <si>
    <t>00010000010010011</t>
  </si>
  <si>
    <t>'00010000010010011' when '0010101', --SUB (Dir)</t>
  </si>
  <si>
    <t>00000001010010100</t>
  </si>
  <si>
    <t>'00000001010010100' when '0010110', --AND A,B</t>
  </si>
  <si>
    <t>00000000110010100</t>
  </si>
  <si>
    <t>'00000000110010100' when '0010111', --AND B,A</t>
  </si>
  <si>
    <t>00000001010110100</t>
  </si>
  <si>
    <t>'00000001010110100' when '0011000', --AND A,Lit</t>
  </si>
  <si>
    <t>00010001010100100</t>
  </si>
  <si>
    <t>'00010001010100100' when '0011001', --AND A,(Dir)</t>
  </si>
  <si>
    <t>00011001010100100</t>
  </si>
  <si>
    <t>'00011001010100100' when '0011010', --AND A,(B)</t>
  </si>
  <si>
    <t>AND(Dir)</t>
  </si>
  <si>
    <t>00010000010010101</t>
  </si>
  <si>
    <t>'00010000010010101' when '0011011', --AND(Dir)</t>
  </si>
  <si>
    <t>00000001010010110</t>
  </si>
  <si>
    <t>'00000001010010110' when '0011100', --OR A,B</t>
  </si>
  <si>
    <t>00000000110010110</t>
  </si>
  <si>
    <t>'00000000110010110' when '0011101', --OR B,A</t>
  </si>
  <si>
    <t>00000001010110110</t>
  </si>
  <si>
    <t>'00000001010110110' when '0011110', --OR A,Lit</t>
  </si>
  <si>
    <t>00010001010100110</t>
  </si>
  <si>
    <t>'00010001010100110' when '0011111', --OR A,(Dir)</t>
  </si>
  <si>
    <t>00011001010100110</t>
  </si>
  <si>
    <t>'00011001010100110' when '0100000', --OR A,(B)</t>
  </si>
  <si>
    <t>00010000010010111</t>
  </si>
  <si>
    <t>'00010000010010111' when '0100001', --OR (Dir)</t>
  </si>
  <si>
    <t>00000001010001010</t>
  </si>
  <si>
    <t>'00000001010001010' when '0100010', --NOT A</t>
  </si>
  <si>
    <t>00000000110001010</t>
  </si>
  <si>
    <t>'00000000110001010' when '0100011 ', --NOT B,A</t>
  </si>
  <si>
    <t>00000001010011000</t>
  </si>
  <si>
    <t>'00000001010011000' when '0101000', --XOR A,B</t>
  </si>
  <si>
    <t>00000000110011000</t>
  </si>
  <si>
    <t>'00000000110011000' when '0101001', --XOR B,A</t>
  </si>
  <si>
    <t>00000001010111000</t>
  </si>
  <si>
    <t>'00000001010111000' when '0101010', --XOR A,Lit</t>
  </si>
  <si>
    <t>00010001010101000</t>
  </si>
  <si>
    <t>'00010001010101000' when '0101011', --XOR A,(Dir)</t>
  </si>
  <si>
    <t>00011001010101000</t>
  </si>
  <si>
    <t>'00011001010101000' when '0101100', --XOR A,(B)</t>
  </si>
  <si>
    <t>00010000010011001</t>
  </si>
  <si>
    <t>'00010000010011001' when '0101101', --XOR (Dir)</t>
  </si>
  <si>
    <t>00000001010001100</t>
  </si>
  <si>
    <t>'00000001010001100' when '0101110', --SHL A</t>
  </si>
  <si>
    <t>00000000110001100</t>
  </si>
  <si>
    <t>'00000000110001100' when '0101111', --SHL B,A</t>
  </si>
  <si>
    <t>00010000010011101</t>
  </si>
  <si>
    <t>'00010000010011101' when '0110011', --SHL (Dir),A</t>
  </si>
  <si>
    <t>00000001010001110</t>
  </si>
  <si>
    <t>'00000001010001110' when '0110100', --SHR A</t>
  </si>
  <si>
    <t>00000000110001110</t>
  </si>
  <si>
    <t>'00000000110001110' when '0110101', --SHR B,A</t>
  </si>
  <si>
    <t>00010000010011111</t>
  </si>
  <si>
    <t>'00010000010011111' when '0111001', --SHR (Dir),A</t>
  </si>
  <si>
    <t>00000000101010000</t>
  </si>
  <si>
    <t>'00000000101010000' when '0111010', --INC B</t>
  </si>
  <si>
    <t>00000000010010010</t>
  </si>
  <si>
    <t>'00000000010010010' when '0111011', --CMP A,B</t>
  </si>
  <si>
    <t>00000000010110010</t>
  </si>
  <si>
    <t>'00000000010110010' when '0111100', --CMP A,Lit</t>
  </si>
  <si>
    <t>00000010000000000</t>
  </si>
  <si>
    <t>'00000010000000000' when '0111101', --JMP Ins</t>
  </si>
  <si>
    <t>00000000110110000</t>
  </si>
  <si>
    <t>'00000000110110000' when '1000000', --ADD B,Lit</t>
  </si>
  <si>
    <t>00010000110100000</t>
  </si>
  <si>
    <t>'00010000110100000' when '1000001', --ADD B,(Dir)</t>
  </si>
  <si>
    <t>00000001010110010</t>
  </si>
  <si>
    <t>'00000001010110010' when '1000010', --SUB A,Lit</t>
  </si>
  <si>
    <t>00000000110110010</t>
  </si>
  <si>
    <t>'00000000110110010' when '1000011', --SUB B,Lit</t>
  </si>
  <si>
    <t>00010000110100010</t>
  </si>
  <si>
    <t>'00010000110100010' when '1000100', --SUB B,(Dir)</t>
  </si>
  <si>
    <t>00000000110110100</t>
  </si>
  <si>
    <t>'00000000110110100' when '1000101', --AND B,Lit</t>
  </si>
  <si>
    <t>00101010000000000</t>
  </si>
  <si>
    <t>'00101010000000000' when '1000110', --RET</t>
  </si>
  <si>
    <t>00000000110110110</t>
  </si>
  <si>
    <t>'00000000110110110' when '1000111', --OR B,Lit</t>
  </si>
  <si>
    <t>00010000110100110</t>
  </si>
  <si>
    <t>'00010000110100110' when '1001000', --OR B,(Dir)</t>
  </si>
  <si>
    <t>00000000110111000</t>
  </si>
  <si>
    <t>'00000000110111000' when '1001001', --XOR B,Lit</t>
  </si>
  <si>
    <t>00010000110101000</t>
  </si>
  <si>
    <t>'00010000110101000' when '1001010', --XOR B,(Dir)</t>
  </si>
  <si>
    <t>00001000001100001</t>
  </si>
  <si>
    <t>'00001000001100001' when '1001011', --INC (Dir)</t>
  </si>
  <si>
    <t>00010000010100010</t>
  </si>
  <si>
    <t>'00010000010100010' when '1001100', --CMP A,(Dir)</t>
  </si>
  <si>
    <t>NO ESTA EN LA CU!!!!!!!</t>
  </si>
  <si>
    <t>00010000010011011</t>
  </si>
  <si>
    <t>'00010000010011011' when '1010100', --NOT (Dir),A</t>
  </si>
  <si>
    <t>00010000100111011</t>
  </si>
  <si>
    <t>'00010000100111011' when '1010101', --NOT (B),A</t>
  </si>
  <si>
    <t>00010000100100100</t>
  </si>
  <si>
    <t>'00010000100100100' when '1010110', --AND B,(Dir)</t>
  </si>
  <si>
    <t>MOV (B),Lit</t>
  </si>
  <si>
    <t>00010000110110000</t>
  </si>
  <si>
    <t>'00010000110110000' when '1010111', --MOV (B),Lit</t>
  </si>
  <si>
    <t>00010000101100000</t>
  </si>
  <si>
    <t>'00010000101100000' when '1011000', --ADD B,(B)</t>
  </si>
  <si>
    <t>ADD (B),Lit</t>
  </si>
  <si>
    <t>00010000010110001</t>
  </si>
  <si>
    <t>'00010000010110001' when '1011001', --ADD (B),Lit</t>
  </si>
  <si>
    <t>00010000101100010</t>
  </si>
  <si>
    <t>'00010000101100010' when '1011010', --SUB B,(B)</t>
  </si>
  <si>
    <t>00010000101100100</t>
  </si>
  <si>
    <t>'00010000101100100' when '1011011', --AND B,(B)</t>
  </si>
  <si>
    <t>00010000101100110</t>
  </si>
  <si>
    <t>'00010000101100110' when '1011100', --OR B,(B)</t>
  </si>
  <si>
    <t>01001110000000001</t>
  </si>
  <si>
    <t>'01001110000000001' when '1011101', --CALL Dir</t>
  </si>
  <si>
    <t>01001000010000001</t>
  </si>
  <si>
    <t>'01001000010000001' when '1011110', --PUSH A</t>
  </si>
  <si>
    <t>01001000000010001</t>
  </si>
  <si>
    <t>'01001000000010001' when '1011111', --PUSH B</t>
  </si>
  <si>
    <t>'00001001000100000' when '1100000', --POP A</t>
  </si>
  <si>
    <t>'00001000100100000' when '1100001', --POP B</t>
  </si>
  <si>
    <t>00010000101101000</t>
  </si>
  <si>
    <t>'00010000101101000' when '1100010', --XOR B,(B)</t>
  </si>
  <si>
    <t>00010001010011101</t>
  </si>
  <si>
    <t>'00010001010011101' when '1100011', --SHL (B),A</t>
  </si>
  <si>
    <t>00010001010011110</t>
  </si>
  <si>
    <t>'00010001010011110' when '1100100', --SHR (B),A</t>
  </si>
  <si>
    <t>'00010000010100010' when '1100111', --CMP A,(B)</t>
  </si>
  <si>
    <t>00000001011000000</t>
  </si>
  <si>
    <t>'00000001011000000' when '1101000', --IN A,Lit</t>
  </si>
  <si>
    <t>00000000111000000</t>
  </si>
  <si>
    <t>'00000000111000000' when '1101001', --IN B,Lit</t>
  </si>
  <si>
    <t>00010000011000001</t>
  </si>
  <si>
    <t>'00010000011000001' when '1101010', --IN (B),Lit</t>
  </si>
  <si>
    <t>DEC SP,Lit</t>
  </si>
  <si>
    <t>01000000000000000</t>
  </si>
  <si>
    <t>'01000000000000000' when '1101011', --DEC SP,Lit</t>
  </si>
  <si>
    <t>ADD SP,Lit</t>
  </si>
  <si>
    <t>10000000000000000</t>
  </si>
  <si>
    <t>'10000000000000000' when '1101100', --ADD SP,Lit</t>
  </si>
  <si>
    <t>'' when '1101101', --OUT A,B</t>
  </si>
  <si>
    <t>'' when '1101110', --OUT A,(B)</t>
  </si>
  <si>
    <t>'' when '1101111', --OUT A,(Dir)</t>
  </si>
  <si>
    <t>'' when '1110000', --OUT A,Lit</t>
  </si>
  <si>
    <t>'' when '1110001', --</t>
  </si>
  <si>
    <t>'' when '1110010', --</t>
  </si>
  <si>
    <t>'' when '1110011', --</t>
  </si>
  <si>
    <t>'' when '1110100', --</t>
  </si>
  <si>
    <t>'' when '1110101', --</t>
  </si>
  <si>
    <t>'' when '1110110', --</t>
  </si>
  <si>
    <t>'' when '1110111', --</t>
  </si>
  <si>
    <t>'' when '1111000', --</t>
  </si>
  <si>
    <t>'' when '1111001', --</t>
  </si>
  <si>
    <t>'' when '1111010', --</t>
  </si>
  <si>
    <t>'' when '1111011', --</t>
  </si>
  <si>
    <t>'' when '1111100', --</t>
  </si>
  <si>
    <t>'' when '1111101', --</t>
  </si>
  <si>
    <t>00000001000010000</t>
  </si>
  <si>
    <t>'00000001000010000' when '1111110', --MOV A,B</t>
  </si>
  <si>
    <t>"nuevo metodo"</t>
  </si>
  <si>
    <t>original</t>
  </si>
  <si>
    <t>Iguales</t>
  </si>
  <si>
    <t>No</t>
  </si>
  <si>
    <t>Python</t>
  </si>
  <si>
    <t>'NOP' : '0000000',</t>
  </si>
  <si>
    <t>'MOV B,A' : '0000001',</t>
  </si>
  <si>
    <t>'MOV A,Lit' : '0000010',</t>
  </si>
  <si>
    <t>'MOV B,Lit' : '0000011',</t>
  </si>
  <si>
    <t>'MOV A,(Dir)' : '0000100',</t>
  </si>
  <si>
    <t>'MOV B,(Dir)' : '0000101',</t>
  </si>
  <si>
    <t>'MOV (Dir),A' : '0000110',</t>
  </si>
  <si>
    <t>'MOV (Dir),B' : '0000111',</t>
  </si>
  <si>
    <t>'MOV A,(B)' : '0001000',</t>
  </si>
  <si>
    <t>'MOV B,(B)' : '0001001',</t>
  </si>
  <si>
    <t>'MOV (B),A' : '0001010',</t>
  </si>
  <si>
    <t>'ADD A,B' : '0001011',</t>
  </si>
  <si>
    <t>'ADD B,A' : '0001100',</t>
  </si>
  <si>
    <t>'ADD A,Lit' : '0001101',</t>
  </si>
  <si>
    <t>'ADD A,(Dir)' : '0001110',</t>
  </si>
  <si>
    <t>'ADD A,(B)' : '0001111',</t>
  </si>
  <si>
    <t>'ADD (Dir)' : '0010000',</t>
  </si>
  <si>
    <t>'SUB A,B' : '0010001',</t>
  </si>
  <si>
    <t>'SUB B,A' : '0010010',</t>
  </si>
  <si>
    <t>'SUB A,(Dir)' : '0010011',</t>
  </si>
  <si>
    <t>'SUB A,(B)' : '0010100',</t>
  </si>
  <si>
    <t>'SUB (Dir)' : '0010101',</t>
  </si>
  <si>
    <t>'AND A,B' : '0010110',</t>
  </si>
  <si>
    <t>'AND B,A' : '0010111',</t>
  </si>
  <si>
    <t>'AND A,Lit' : '0011000',</t>
  </si>
  <si>
    <t>'AND A,(Dir)' : '0011001',</t>
  </si>
  <si>
    <t>'AND A,(B)' : '0011010',</t>
  </si>
  <si>
    <t>'AND (Dir)' : '0011011',</t>
  </si>
  <si>
    <t>'OR A,B' : '0011100',</t>
  </si>
  <si>
    <t>'OR B,A' : '0011101',</t>
  </si>
  <si>
    <t>'OR A,Lit' : '0011110',</t>
  </si>
  <si>
    <t>'OR A,(Dir)' : '0011111',</t>
  </si>
  <si>
    <t>'OR A,(B)' : '0100000',</t>
  </si>
  <si>
    <t>'OR (Dir)' : '0100001',</t>
  </si>
  <si>
    <t>'NOT A' : '0100010',</t>
  </si>
  <si>
    <t>'NOT B,A' : '0100011',</t>
  </si>
  <si>
    <t>'' : '0100100 ',</t>
  </si>
  <si>
    <t>'' : '0100101 ',</t>
  </si>
  <si>
    <t>'' : '0100110 ',</t>
  </si>
  <si>
    <t>'' : '0100111 ',</t>
  </si>
  <si>
    <t>'XOR A,B' : '0101000',</t>
  </si>
  <si>
    <t>'XOR B,A' : '0101001',</t>
  </si>
  <si>
    <t>'XOR A,Lit' : '0101010',</t>
  </si>
  <si>
    <t>'XOR A,(Dir)' : '0101011',</t>
  </si>
  <si>
    <t>'XOR A,(B)' : '0101100',</t>
  </si>
  <si>
    <t>'XOR (Dir)' : '0101101',</t>
  </si>
  <si>
    <t>'SHL A' : '0101110',</t>
  </si>
  <si>
    <t>'SHL B,A' : '0101111',</t>
  </si>
  <si>
    <t>'' : '0110000',</t>
  </si>
  <si>
    <t>'' : '0110001',</t>
  </si>
  <si>
    <t>'' : '0110010',</t>
  </si>
  <si>
    <t>'SHL (Dir),A' : '0110011',</t>
  </si>
  <si>
    <t>'SHR A' : '0110100',</t>
  </si>
  <si>
    <t>'SHR B,A' : '0110101',</t>
  </si>
  <si>
    <t>'' : '0110110',</t>
  </si>
  <si>
    <t>'' : '0110111',</t>
  </si>
  <si>
    <t>'' : '0111000',</t>
  </si>
  <si>
    <t>'SHR (Dir),A' : '0111001',</t>
  </si>
  <si>
    <t>'INC (B)' : '0111010',</t>
  </si>
  <si>
    <t>'CMP A,B' : '0111011',</t>
  </si>
  <si>
    <t>'CMP A,Lit' : '0111100',</t>
  </si>
  <si>
    <t>'JMP Ins' : '0111101',</t>
  </si>
  <si>
    <t>'' : '0111110',</t>
  </si>
  <si>
    <t>'' : '0111111',</t>
  </si>
  <si>
    <t>'ADD B,Lit' : '1000000',</t>
  </si>
  <si>
    <t>'ADD B,(Dir)' : '1000001',</t>
  </si>
  <si>
    <t>'SUB A,Lit' : '1000010',</t>
  </si>
  <si>
    <t>'SUB B,Lit' : '1000011',</t>
  </si>
  <si>
    <t>'SUB B,(Dir)' : '1000100',</t>
  </si>
  <si>
    <t>'AND B,Lit' : '1000101',</t>
  </si>
  <si>
    <t>'RET' : '1000110',</t>
  </si>
  <si>
    <t>'OR B,Lit' : '1000111',</t>
  </si>
  <si>
    <t>'OR B,(Dir)' : '1001000',</t>
  </si>
  <si>
    <t>'XOR B,Lit' : '1001001',</t>
  </si>
  <si>
    <t>'XOR B,(Dir)' : '1001010',</t>
  </si>
  <si>
    <t>'INC (Dir)' : '1001011',</t>
  </si>
  <si>
    <t>'CMP A,(Dir)' : '1001100',</t>
  </si>
  <si>
    <t>'JEQ Ins' : '1001101',</t>
  </si>
  <si>
    <t>'JNE Ins' : '1001110',</t>
  </si>
  <si>
    <t>'JGT Ins' : '1001111',</t>
  </si>
  <si>
    <t>'JLT Ins' : '1010000',</t>
  </si>
  <si>
    <t>'JGE Ins' : '1010001',</t>
  </si>
  <si>
    <t>'JLE Ins' : '1010010',</t>
  </si>
  <si>
    <t>'JCR Ins' : '1010011',</t>
  </si>
  <si>
    <t>'NOT (Dir),A' : '1010100',</t>
  </si>
  <si>
    <t>'NOT (B),A' : '1010101',</t>
  </si>
  <si>
    <t>'AND B,(Dir)' : '1010110',</t>
  </si>
  <si>
    <t>'' : '1010111',</t>
  </si>
  <si>
    <t>'ADD B,(B)' : '1011000',</t>
  </si>
  <si>
    <t>'' : '1011001',</t>
  </si>
  <si>
    <t>'SUB B,(B)' : '1011010',</t>
  </si>
  <si>
    <t>'AND B,(B)' : '1011011',</t>
  </si>
  <si>
    <t>'OR B,(B)' : '1011100',</t>
  </si>
  <si>
    <t>'CALL Dir' : '1011101',</t>
  </si>
  <si>
    <t>'PUSH A' : '1011110',</t>
  </si>
  <si>
    <t>'PUSH B' : '1011111',</t>
  </si>
  <si>
    <t>'POP A' : '1100000',</t>
  </si>
  <si>
    <t>'POP B' : '1100001',</t>
  </si>
  <si>
    <t>'XOR B,(B)' : '1100010',</t>
  </si>
  <si>
    <t>'SHL (B),A' : '1100011',</t>
  </si>
  <si>
    <t>'SHR (B),A' : '1100100',</t>
  </si>
  <si>
    <t>'' : '1100101',</t>
  </si>
  <si>
    <t>'' : '1100110',</t>
  </si>
  <si>
    <t>'CMP A,(B)' : '1100111',</t>
  </si>
  <si>
    <t>'IN A,Lit' : '1101000',</t>
  </si>
  <si>
    <t>'IN B,Lit' : '1101001',</t>
  </si>
  <si>
    <t>'IN (B),Lit' : '1101010',</t>
  </si>
  <si>
    <t>'DEC SP' : '1101011',</t>
  </si>
  <si>
    <t>'INC SP' : '1101100',</t>
  </si>
  <si>
    <t>'' : '1101101',</t>
  </si>
  <si>
    <t>'INC B' : '1101110',</t>
  </si>
  <si>
    <t>'OUT A,B' : '1101111',</t>
  </si>
  <si>
    <t>'OUT A,(B)' : '1110000',</t>
  </si>
  <si>
    <t>'OUT A,(Dir)' : '1110001',</t>
  </si>
  <si>
    <t>'OUT A,Lit' : '1110010',</t>
  </si>
  <si>
    <t>'' : '1110011',</t>
  </si>
  <si>
    <t>'' : '1110100',</t>
  </si>
  <si>
    <t>'' : '1110101',</t>
  </si>
  <si>
    <t>'' : '1110110',</t>
  </si>
  <si>
    <t>'' : '1110111',</t>
  </si>
  <si>
    <t>'' : '1111000',</t>
  </si>
  <si>
    <t>'' : '1111001',</t>
  </si>
  <si>
    <t>'' : '1111010',</t>
  </si>
  <si>
    <t>'' : '1111011',</t>
  </si>
  <si>
    <t>'' : '1111100',</t>
  </si>
  <si>
    <t>'' : '1111101',</t>
  </si>
  <si>
    <t>'MOV A,B' : '1111110',</t>
  </si>
  <si>
    <t>'' : '1111111',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</si>
</sst>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5"/>
      <color indexed="8"/>
      <name val="Verdana"/>
    </font>
    <font>
      <sz val="12"/>
      <color indexed="17"/>
      <name val="Verdana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2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  <border>
      <left style="thin">
        <color indexed="16"/>
      </left>
      <right/>
      <top/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6"/>
      </right>
      <top style="thin">
        <color indexed="10"/>
      </top>
      <bottom/>
      <diagonal/>
    </border>
    <border>
      <left/>
      <right/>
      <top/>
      <bottom/>
      <diagonal/>
    </border>
    <border>
      <left/>
      <right style="thin">
        <color indexed="16"/>
      </right>
      <top/>
      <bottom/>
      <diagonal/>
    </border>
    <border>
      <left style="thin">
        <color indexed="16"/>
      </left>
      <right/>
      <top/>
      <bottom style="thin">
        <color indexed="16"/>
      </bottom>
      <diagonal/>
    </border>
    <border>
      <left/>
      <right/>
      <top/>
      <bottom style="thin">
        <color indexed="16"/>
      </bottom>
      <diagonal/>
    </border>
    <border>
      <left/>
      <right style="thin">
        <color indexed="16"/>
      </right>
      <top/>
      <bottom style="thin">
        <color indexed="16"/>
      </bottom>
      <diagonal/>
    </border>
    <border>
      <left style="thin">
        <color indexed="10"/>
      </left>
      <right style="thin">
        <color indexed="16"/>
      </right>
      <top style="thin">
        <color indexed="16"/>
      </top>
      <bottom/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6"/>
      </right>
      <top/>
      <bottom/>
      <diagonal/>
    </border>
    <border>
      <left style="thin">
        <color indexed="10"/>
      </left>
      <right style="thin">
        <color indexed="16"/>
      </right>
      <top/>
      <bottom style="thin">
        <color indexed="16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49" fontId="0" fillId="2" borderId="2" applyNumberFormat="1" applyFont="1" applyFill="1" applyBorder="1" applyAlignment="1" applyProtection="0">
      <alignment vertical="top" wrapText="1"/>
    </xf>
    <xf numFmtId="49" fontId="0" fillId="2" borderId="3" applyNumberFormat="1" applyFont="1" applyFill="1" applyBorder="1" applyAlignment="1" applyProtection="0">
      <alignment horizontal="center" vertical="top" wrapText="1"/>
    </xf>
    <xf numFmtId="49" fontId="0" fillId="2" borderId="4" applyNumberFormat="1" applyFont="1" applyFill="1" applyBorder="1" applyAlignment="1" applyProtection="0">
      <alignment horizontal="center" vertical="top" wrapText="1"/>
    </xf>
    <xf numFmtId="49" fontId="0" fillId="2" borderId="5" applyNumberFormat="1" applyFont="1" applyFill="1" applyBorder="1" applyAlignment="1" applyProtection="0">
      <alignment horizontal="center" vertical="top" wrapText="1"/>
    </xf>
    <xf numFmtId="49" fontId="0" fillId="2" borderId="4" applyNumberFormat="1" applyFont="1" applyFill="1" applyBorder="1" applyAlignment="1" applyProtection="0">
      <alignment vertical="top" wrapText="1"/>
    </xf>
    <xf numFmtId="49" fontId="0" fillId="2" borderId="3" applyNumberFormat="1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top" wrapText="1"/>
    </xf>
    <xf numFmtId="49" fontId="0" fillId="3" borderId="6" applyNumberFormat="1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9" fontId="0" fillId="5" borderId="8" applyNumberFormat="1" applyFont="1" applyFill="1" applyBorder="1" applyAlignment="1" applyProtection="0">
      <alignment vertical="top" wrapText="1"/>
    </xf>
    <xf numFmtId="49" fontId="0" fillId="4" borderId="8" applyNumberFormat="1" applyFont="1" applyFill="1" applyBorder="1" applyAlignment="1" applyProtection="0">
      <alignment vertical="top" wrapText="1"/>
    </xf>
    <xf numFmtId="49" fontId="0" fillId="4" borderId="9" applyNumberFormat="1" applyFont="1" applyFill="1" applyBorder="1" applyAlignment="1" applyProtection="0">
      <alignment vertical="top" wrapText="1"/>
    </xf>
    <xf numFmtId="49" fontId="0" fillId="6" borderId="10" applyNumberFormat="1" applyFont="1" applyFill="1" applyBorder="1" applyAlignment="1" applyProtection="0">
      <alignment vertical="top" wrapText="1"/>
    </xf>
    <xf numFmtId="49" fontId="0" fillId="5" borderId="1" applyNumberFormat="1" applyFont="1" applyFill="1" applyBorder="1" applyAlignment="1" applyProtection="0">
      <alignment vertical="top" wrapText="1"/>
    </xf>
    <xf numFmtId="49" fontId="0" fillId="4" borderId="1" applyNumberFormat="1" applyFont="1" applyFill="1" applyBorder="1" applyAlignment="1" applyProtection="0">
      <alignment vertical="top" wrapText="1"/>
    </xf>
    <xf numFmtId="49" fontId="0" fillId="4" borderId="10" applyNumberFormat="1" applyFont="1" applyFill="1" applyBorder="1" applyAlignment="1" applyProtection="0">
      <alignment vertical="top" wrapText="1"/>
    </xf>
    <xf numFmtId="49" fontId="0" fillId="3" borderId="11" applyNumberFormat="1" applyFont="1" applyFill="1" applyBorder="1" applyAlignment="1" applyProtection="0">
      <alignment vertical="top" wrapText="1"/>
    </xf>
    <xf numFmtId="49" fontId="0" fillId="4" borderId="12" applyNumberFormat="1" applyFont="1" applyFill="1" applyBorder="1" applyAlignment="1" applyProtection="0">
      <alignment vertical="top" wrapText="1"/>
    </xf>
    <xf numFmtId="0" fontId="0" fillId="4" borderId="13" applyNumberFormat="1" applyFont="1" applyFill="1" applyBorder="1" applyAlignment="1" applyProtection="0">
      <alignment vertical="top" wrapText="1"/>
    </xf>
    <xf numFmtId="0" fontId="0" fillId="4" borderId="14" applyNumberFormat="1" applyFont="1" applyFill="1" applyBorder="1" applyAlignment="1" applyProtection="0">
      <alignment vertical="top" wrapText="1"/>
    </xf>
    <xf numFmtId="0" fontId="0" fillId="4" borderId="15" applyNumberFormat="1" applyFont="1" applyFill="1" applyBorder="1" applyAlignment="1" applyProtection="0">
      <alignment vertical="top" wrapText="1"/>
    </xf>
    <xf numFmtId="0" fontId="0" fillId="4" borderId="16" applyNumberFormat="1" applyFont="1" applyFill="1" applyBorder="1" applyAlignment="1" applyProtection="0">
      <alignment vertical="top" wrapText="1"/>
    </xf>
    <xf numFmtId="0" fontId="0" fillId="4" borderId="12" applyNumberFormat="1" applyFont="1" applyFill="1" applyBorder="1" applyAlignment="1" applyProtection="0">
      <alignment vertical="top" wrapText="1"/>
    </xf>
    <xf numFmtId="0" fontId="0" fillId="4" borderId="17" applyNumberFormat="1" applyFont="1" applyFill="1" applyBorder="1" applyAlignment="1" applyProtection="0">
      <alignment vertical="top" wrapText="1"/>
    </xf>
    <xf numFmtId="0" fontId="0" fillId="4" borderId="18" applyNumberFormat="1" applyFont="1" applyFill="1" applyBorder="1" applyAlignment="1" applyProtection="0">
      <alignment vertical="top" wrapText="1"/>
    </xf>
    <xf numFmtId="0" fontId="0" fillId="4" borderId="19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4" borderId="20" applyNumberFormat="1" applyFont="1" applyFill="1" applyBorder="1" applyAlignment="1" applyProtection="0">
      <alignment vertical="top" wrapText="1"/>
    </xf>
    <xf numFmtId="49" fontId="0" fillId="3" borderId="21" applyNumberFormat="1" applyFont="1" applyFill="1" applyBorder="1" applyAlignment="1" applyProtection="0">
      <alignment vertical="top" wrapText="1"/>
    </xf>
    <xf numFmtId="0" fontId="0" fillId="4" borderId="22" applyNumberFormat="1" applyFont="1" applyFill="1" applyBorder="1" applyAlignment="1" applyProtection="0">
      <alignment vertical="top" wrapText="1"/>
    </xf>
    <xf numFmtId="49" fontId="0" fillId="6" borderId="1" applyNumberFormat="1" applyFont="1" applyFill="1" applyBorder="1" applyAlignment="1" applyProtection="0">
      <alignment vertical="top" wrapText="1"/>
    </xf>
    <xf numFmtId="49" fontId="0" fillId="4" borderId="22" applyNumberFormat="1" applyFont="1" applyFill="1" applyBorder="1" applyAlignment="1" applyProtection="0">
      <alignment vertical="top" wrapText="1"/>
    </xf>
    <xf numFmtId="0" fontId="0" fillId="4" borderId="23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4" applyNumberFormat="1" applyFont="1" applyFill="1" applyBorder="1" applyAlignment="1" applyProtection="0">
      <alignment vertical="top" wrapText="1"/>
    </xf>
    <xf numFmtId="49" fontId="0" fillId="4" borderId="25" applyNumberFormat="1" applyFont="1" applyFill="1" applyBorder="1" applyAlignment="1" applyProtection="0">
      <alignment vertical="top" wrapText="1"/>
    </xf>
    <xf numFmtId="49" fontId="0" fillId="6" borderId="8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4" borderId="26" applyNumberFormat="1" applyFont="1" applyFill="1" applyBorder="1" applyAlignment="1" applyProtection="0">
      <alignment vertical="top" wrapText="1"/>
    </xf>
    <xf numFmtId="49" fontId="0" fillId="4" borderId="26" applyNumberFormat="1" applyFont="1" applyFill="1" applyBorder="1" applyAlignment="1" applyProtection="0">
      <alignment vertical="top" wrapText="1"/>
    </xf>
    <xf numFmtId="49" fontId="3" fillId="7" borderId="26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2" applyNumberFormat="1" applyFont="1" applyFill="1" applyBorder="1" applyAlignment="1" applyProtection="0">
      <alignment vertical="top" wrapText="1"/>
    </xf>
    <xf numFmtId="0" fontId="0" fillId="5" borderId="8" applyNumberFormat="1" applyFont="1" applyFill="1" applyBorder="1" applyAlignment="1" applyProtection="0">
      <alignment vertical="top" wrapText="1"/>
    </xf>
    <xf numFmtId="0" fontId="0" fillId="4" borderId="8" applyNumberFormat="1" applyFont="1" applyFill="1" applyBorder="1" applyAlignment="1" applyProtection="0">
      <alignment vertical="top" wrapText="1"/>
    </xf>
    <xf numFmtId="0" fontId="0" fillId="5" borderId="1" applyNumberFormat="1" applyFont="1" applyFill="1" applyBorder="1" applyAlignment="1" applyProtection="0">
      <alignment vertical="top" wrapText="1"/>
    </xf>
    <xf numFmtId="0" fontId="0" fillId="6" borderId="1" applyNumberFormat="1" applyFont="1" applyFill="1" applyBorder="1" applyAlignment="1" applyProtection="0">
      <alignment vertical="top" wrapText="1"/>
    </xf>
    <xf numFmtId="0" fontId="0" fillId="4" borderId="1" applyNumberFormat="1" applyFont="1" applyFill="1" applyBorder="1" applyAlignment="1" applyProtection="0">
      <alignment vertical="top" wrapText="1"/>
    </xf>
    <xf numFmtId="49" fontId="0" fillId="8" borderId="1" applyNumberFormat="1" applyFont="1" applyFill="1" applyBorder="1" applyAlignment="1" applyProtection="0">
      <alignment vertical="top" wrapText="1"/>
    </xf>
    <xf numFmtId="49" fontId="0" fillId="9" borderId="1" applyNumberFormat="1" applyFont="1" applyFill="1" applyBorder="1" applyAlignment="1" applyProtection="0">
      <alignment vertical="top" wrapText="1"/>
    </xf>
    <xf numFmtId="0" fontId="0" fillId="3" borderId="6" applyNumberFormat="1" applyFont="1" applyFill="1" applyBorder="1" applyAlignment="1" applyProtection="0">
      <alignment vertical="top" wrapText="1"/>
    </xf>
    <xf numFmtId="49" fontId="0" fillId="10" borderId="1" applyNumberFormat="1" applyFont="1" applyFill="1" applyBorder="1" applyAlignment="1" applyProtection="0">
      <alignment vertical="top" wrapText="1"/>
    </xf>
    <xf numFmtId="49" fontId="0" fillId="11" borderId="6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d2d2d2"/>
      <rgbColor rgb="fff4f4f4"/>
      <rgbColor rgb="ffaaaaaa"/>
      <rgbColor rgb="ffff0000"/>
      <rgbColor rgb="ffffc000"/>
      <rgbColor rgb="ffffcf3f"/>
      <rgbColor rgb="ff70ad47"/>
      <rgbColor rgb="ff7295d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V255"/>
  <sheetViews>
    <sheetView workbookViewId="0" showGridLines="0" defaultGridColor="1"/>
  </sheetViews>
  <sheetFormatPr defaultColWidth="9" defaultRowHeight="16.5" customHeight="1" outlineLevelRow="0" outlineLevelCol="0"/>
  <cols>
    <col min="1" max="1" width="11" style="1" customWidth="1"/>
    <col min="2" max="2" width="9" style="1" customWidth="1"/>
    <col min="3" max="3" width="7.125" style="1" customWidth="1"/>
    <col min="4" max="4" width="7.125" style="1" customWidth="1"/>
    <col min="5" max="5" width="5.375" style="1" customWidth="1"/>
    <col min="6" max="6" width="5.375" style="1" customWidth="1"/>
    <col min="7" max="7" width="3.75" style="1" customWidth="1"/>
    <col min="8" max="8" width="3.75" style="1" customWidth="1"/>
    <col min="9" max="9" width="3.75" style="1" customWidth="1"/>
    <col min="10" max="10" width="3.75" style="1" customWidth="1"/>
    <col min="11" max="11" width="3.75" style="1" customWidth="1"/>
    <col min="12" max="12" width="3.75" style="1" customWidth="1"/>
    <col min="13" max="13" width="6.25" style="1" customWidth="1"/>
    <col min="14" max="14" width="5.625" style="1" customWidth="1"/>
    <col min="15" max="15" width="5.625" style="1" customWidth="1"/>
    <col min="16" max="16" width="7.875" style="1" customWidth="1"/>
    <col min="17" max="17" width="7.375" style="1" customWidth="1"/>
    <col min="18" max="18" width="5.125" style="1" customWidth="1"/>
    <col min="19" max="19" width="8.875" style="1" customWidth="1"/>
    <col min="20" max="20" width="9.375" style="1" customWidth="1"/>
    <col min="21" max="21" width="18.125" style="1" customWidth="1"/>
    <col min="22" max="22" width="44.75" style="1" customWidth="1"/>
    <col min="23" max="256" width="9" style="1" customWidth="1"/>
  </cols>
  <sheetData>
    <row r="1" ht="16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4">
        <v>6</v>
      </c>
      <c r="H1" s="5"/>
      <c r="I1" t="s" s="4">
        <v>7</v>
      </c>
      <c r="J1" s="5"/>
      <c r="K1" t="s" s="4">
        <v>8</v>
      </c>
      <c r="L1" s="6"/>
      <c r="M1" s="6"/>
      <c r="N1" t="s" s="6">
        <v>9</v>
      </c>
      <c r="O1" s="6"/>
      <c r="P1" t="s" s="7">
        <v>10</v>
      </c>
      <c r="Q1" t="s" s="8">
        <v>11</v>
      </c>
      <c r="R1" t="s" s="9">
        <v>12</v>
      </c>
      <c r="S1" t="s" s="7">
        <v>13</v>
      </c>
      <c r="T1" t="s" s="3">
        <v>14</v>
      </c>
      <c r="U1" t="s" s="3">
        <v>15</v>
      </c>
      <c r="V1" t="s" s="3">
        <v>16</v>
      </c>
    </row>
    <row r="2" ht="17.5" customHeight="1">
      <c r="A2" t="s" s="10">
        <f>'Nombre - Señales'!A2</f>
        <v>17</v>
      </c>
      <c r="B2" t="s" s="11">
        <v>18</v>
      </c>
      <c r="C2" t="s" s="12">
        <f>'Nombre - Señales'!C2</f>
        <v>19</v>
      </c>
      <c r="D2" t="s" s="12">
        <f>'Nombre - Señales'!D2</f>
        <v>19</v>
      </c>
      <c r="E2" t="s" s="13">
        <f>'Nombre - Señales'!E2</f>
        <v>19</v>
      </c>
      <c r="F2" t="s" s="12">
        <f>'Nombre - Señales'!F2</f>
        <v>19</v>
      </c>
      <c r="G2" t="s" s="13">
        <f>MID('Nombre - Señales'!H2,2,1)</f>
        <v>19</v>
      </c>
      <c r="H2" t="s" s="13">
        <f>RIGHT('Nombre - Señales'!H2,1)</f>
        <v>19</v>
      </c>
      <c r="I2" t="s" s="12">
        <f>MID('Nombre - Señales'!J2,2,1)</f>
        <v>19</v>
      </c>
      <c r="J2" t="s" s="12">
        <f>RIGHT('Nombre - Señales'!J2,1)</f>
        <v>19</v>
      </c>
      <c r="K2" t="s" s="13">
        <f>LEFT('Nombre - Señales'!L2,1)</f>
        <v>19</v>
      </c>
      <c r="L2" t="s" s="13">
        <f>MID('Nombre - Señales'!L2,2,1)</f>
        <v>19</v>
      </c>
      <c r="M2" t="s" s="13">
        <f>RIGHT('Nombre - Señales'!L2,1)</f>
        <v>19</v>
      </c>
      <c r="N2" t="s" s="12">
        <f>MID('Nombre - Señales'!N2,2,1)</f>
        <v>19</v>
      </c>
      <c r="O2" t="s" s="12">
        <f>RIGHT('Nombre - Señales'!N2,1)</f>
        <v>19</v>
      </c>
      <c r="P2" t="s" s="13">
        <f>RIGHT('Nombre - Señales'!P2,1)</f>
        <v>19</v>
      </c>
      <c r="Q2" t="s" s="12">
        <f>RIGHT('Nombre - Señales'!R2,1)</f>
        <v>19</v>
      </c>
      <c r="R2" t="s" s="13">
        <f>'Nombre - Señales'!S2</f>
        <v>19</v>
      </c>
      <c r="S2" t="s" s="12">
        <f>RIGHT('Nombre - Señales'!T2,1)</f>
        <v>19</v>
      </c>
      <c r="T2" t="s" s="13">
        <f>'Nombre - Señales'!U2</f>
        <v>19</v>
      </c>
      <c r="U2" t="s" s="13">
        <f>CONCATENATE(C2,S2,T2,Q2,N2,O2,P2,D2,E2,F2,G2,H2,I2,J2,K2,L2,M2,R2)</f>
        <v>20</v>
      </c>
      <c r="V2" t="s" s="14">
        <f>IF(A2&lt;&gt;"",CONCATENATE("'",U1:U129,"'"," when ","'",B1:B129,"'",","," --",A1:A129),"")</f>
        <v>21</v>
      </c>
    </row>
    <row r="3" ht="20" customHeight="1">
      <c r="A3" t="s" s="10">
        <f>'Nombre - Señales'!A3</f>
        <v>22</v>
      </c>
      <c r="B3" t="s" s="15">
        <v>23</v>
      </c>
      <c r="C3" t="s" s="16">
        <f>'Nombre - Señales'!C3</f>
        <v>19</v>
      </c>
      <c r="D3" t="s" s="16">
        <f>'Nombre - Señales'!D3</f>
        <v>19</v>
      </c>
      <c r="E3" t="s" s="17">
        <f>'Nombre - Señales'!E3</f>
        <v>19</v>
      </c>
      <c r="F3" t="s" s="16">
        <f>'Nombre - Señales'!F3</f>
        <v>24</v>
      </c>
      <c r="G3" t="s" s="17">
        <f>MID('Nombre - Señales'!H3,2,1)</f>
        <v>24</v>
      </c>
      <c r="H3" t="s" s="17">
        <f>RIGHT('Nombre - Señales'!H3,1)</f>
        <v>19</v>
      </c>
      <c r="I3" t="s" s="16">
        <f>MID('Nombre - Señales'!J3,2,1)</f>
        <v>19</v>
      </c>
      <c r="J3" t="s" s="16">
        <f>RIGHT('Nombre - Señales'!J3,1)</f>
        <v>19</v>
      </c>
      <c r="K3" t="s" s="17">
        <f>LEFT('Nombre - Señales'!L3,1)</f>
        <v>19</v>
      </c>
      <c r="L3" t="s" s="17">
        <f>MID('Nombre - Señales'!L3,2,1)</f>
        <v>19</v>
      </c>
      <c r="M3" t="s" s="17">
        <f>RIGHT('Nombre - Señales'!L3,1)</f>
        <v>19</v>
      </c>
      <c r="N3" t="s" s="16">
        <f>MID('Nombre - Señales'!N3,2,1)</f>
        <v>19</v>
      </c>
      <c r="O3" t="s" s="16">
        <f>RIGHT('Nombre - Señales'!N3,1)</f>
        <v>19</v>
      </c>
      <c r="P3" t="s" s="17">
        <f>RIGHT('Nombre - Señales'!P3,1)</f>
        <v>19</v>
      </c>
      <c r="Q3" t="s" s="16">
        <f>RIGHT('Nombre - Señales'!R3,1)</f>
        <v>19</v>
      </c>
      <c r="R3" t="s" s="17">
        <f>'Nombre - Señales'!S3</f>
        <v>19</v>
      </c>
      <c r="S3" t="s" s="16">
        <f>RIGHT('Nombre - Señales'!T3,1)</f>
        <v>19</v>
      </c>
      <c r="T3" t="s" s="17">
        <f>'Nombre - Señales'!U3</f>
        <v>19</v>
      </c>
      <c r="U3" t="s" s="17">
        <f>CONCATENATE(C3,S3,T3,Q3,N3,O3,P3,D3,E3,F3,G3,H3,I3,J3,K3,L3,M3,R3)</f>
        <v>25</v>
      </c>
      <c r="V3" t="s" s="14">
        <f>IF(A3&lt;&gt;"",CONCATENATE("'",U2:U130,"'"," when ","'",B2:B130,"'",","," --",A2:A130),"")</f>
        <v>26</v>
      </c>
    </row>
    <row r="4" ht="20" customHeight="1">
      <c r="A4" t="s" s="10">
        <f>'Nombre - Señales'!A4</f>
        <v>27</v>
      </c>
      <c r="B4" t="s" s="18">
        <v>28</v>
      </c>
      <c r="C4" t="s" s="16">
        <f>'Nombre - Señales'!C4</f>
        <v>19</v>
      </c>
      <c r="D4" t="s" s="16">
        <f>'Nombre - Señales'!D4</f>
        <v>19</v>
      </c>
      <c r="E4" t="s" s="17">
        <f>'Nombre - Señales'!E4</f>
        <v>24</v>
      </c>
      <c r="F4" t="s" s="16">
        <f>'Nombre - Señales'!F4</f>
        <v>19</v>
      </c>
      <c r="G4" t="s" s="17">
        <f>MID('Nombre - Señales'!H4,2,1)</f>
        <v>19</v>
      </c>
      <c r="H4" t="s" s="17">
        <f>RIGHT('Nombre - Señales'!H4,1)</f>
        <v>19</v>
      </c>
      <c r="I4" t="s" s="16">
        <f>MID('Nombre - Señales'!J4,2,1)</f>
        <v>24</v>
      </c>
      <c r="J4" t="s" s="16">
        <f>RIGHT('Nombre - Señales'!J4,1)</f>
        <v>24</v>
      </c>
      <c r="K4" t="s" s="17">
        <f>LEFT('Nombre - Señales'!L4,1)</f>
        <v>19</v>
      </c>
      <c r="L4" t="s" s="17">
        <f>MID('Nombre - Señales'!L4,2,1)</f>
        <v>19</v>
      </c>
      <c r="M4" t="s" s="17">
        <f>RIGHT('Nombre - Señales'!L4,1)</f>
        <v>19</v>
      </c>
      <c r="N4" t="s" s="16">
        <f>MID('Nombre - Señales'!N4,2,1)</f>
        <v>19</v>
      </c>
      <c r="O4" t="s" s="16">
        <f>RIGHT('Nombre - Señales'!N4,1)</f>
        <v>19</v>
      </c>
      <c r="P4" t="s" s="17">
        <f>RIGHT('Nombre - Señales'!P4,1)</f>
        <v>19</v>
      </c>
      <c r="Q4" t="s" s="16">
        <f>RIGHT('Nombre - Señales'!R4,1)</f>
        <v>19</v>
      </c>
      <c r="R4" t="s" s="17">
        <f>'Nombre - Señales'!S4</f>
        <v>19</v>
      </c>
      <c r="S4" t="s" s="16">
        <f>RIGHT('Nombre - Señales'!T4,1)</f>
        <v>19</v>
      </c>
      <c r="T4" t="s" s="17">
        <f>'Nombre - Señales'!U4</f>
        <v>19</v>
      </c>
      <c r="U4" t="s" s="17">
        <f>CONCATENATE(C4,S4,T4,Q4,N4,O4,P4,D4,E4,F4,G4,H4,I4,J4,K4,L4,M4,R4)</f>
        <v>29</v>
      </c>
      <c r="V4" t="s" s="14">
        <f>IF(A4&lt;&gt;"",CONCATENATE("'",U3:U131,"'"," when ","'",B3:B131,"'",","," --",A3:A131),"")</f>
        <v>30</v>
      </c>
    </row>
    <row r="5" ht="20" customHeight="1">
      <c r="A5" t="s" s="10">
        <f>'Nombre - Señales'!A5</f>
        <v>31</v>
      </c>
      <c r="B5" t="s" s="15">
        <v>32</v>
      </c>
      <c r="C5" t="s" s="16">
        <f>'Nombre - Señales'!C5</f>
        <v>19</v>
      </c>
      <c r="D5" t="s" s="16">
        <f>'Nombre - Señales'!D5</f>
        <v>19</v>
      </c>
      <c r="E5" t="s" s="17">
        <f>'Nombre - Señales'!E5</f>
        <v>19</v>
      </c>
      <c r="F5" t="s" s="16">
        <f>'Nombre - Señales'!F5</f>
        <v>24</v>
      </c>
      <c r="G5" t="s" s="17">
        <f>MID('Nombre - Señales'!H5,2,1)</f>
        <v>19</v>
      </c>
      <c r="H5" t="s" s="17">
        <f>RIGHT('Nombre - Señales'!H5,1)</f>
        <v>19</v>
      </c>
      <c r="I5" t="s" s="16">
        <f>MID('Nombre - Señales'!J5,2,1)</f>
        <v>24</v>
      </c>
      <c r="J5" t="s" s="16">
        <f>RIGHT('Nombre - Señales'!J5,1)</f>
        <v>24</v>
      </c>
      <c r="K5" t="s" s="17">
        <f>LEFT('Nombre - Señales'!L5,1)</f>
        <v>19</v>
      </c>
      <c r="L5" t="s" s="17">
        <f>MID('Nombre - Señales'!L5,2,1)</f>
        <v>19</v>
      </c>
      <c r="M5" t="s" s="17">
        <f>RIGHT('Nombre - Señales'!L5,1)</f>
        <v>19</v>
      </c>
      <c r="N5" t="s" s="16">
        <f>MID('Nombre - Señales'!N5,2,1)</f>
        <v>19</v>
      </c>
      <c r="O5" t="s" s="16">
        <f>RIGHT('Nombre - Señales'!N5,1)</f>
        <v>19</v>
      </c>
      <c r="P5" t="s" s="17">
        <f>RIGHT('Nombre - Señales'!P5,1)</f>
        <v>19</v>
      </c>
      <c r="Q5" t="s" s="16">
        <f>RIGHT('Nombre - Señales'!R5,1)</f>
        <v>19</v>
      </c>
      <c r="R5" t="s" s="17">
        <f>'Nombre - Señales'!S5</f>
        <v>19</v>
      </c>
      <c r="S5" t="s" s="16">
        <f>RIGHT('Nombre - Señales'!T5,1)</f>
        <v>19</v>
      </c>
      <c r="T5" t="s" s="17">
        <f>'Nombre - Señales'!U5</f>
        <v>19</v>
      </c>
      <c r="U5" t="s" s="17">
        <f>CONCATENATE(C5,S5,T5,Q5,N5,O5,P5,D5,E5,F5,G5,H5,I5,J5,K5,L5,M5,R5)</f>
        <v>33</v>
      </c>
      <c r="V5" t="s" s="14">
        <f>IF(A5&lt;&gt;"",CONCATENATE("'",U4:U132,"'"," when ","'",B4:B132,"'",","," --",A4:A132),"")</f>
        <v>34</v>
      </c>
    </row>
    <row r="6" ht="20" customHeight="1">
      <c r="A6" t="s" s="10">
        <f>'Nombre - Señales'!A6</f>
        <v>35</v>
      </c>
      <c r="B6" t="s" s="18">
        <v>36</v>
      </c>
      <c r="C6" t="s" s="16">
        <f>'Nombre - Señales'!C6</f>
        <v>19</v>
      </c>
      <c r="D6" t="s" s="16">
        <f>'Nombre - Señales'!D6</f>
        <v>19</v>
      </c>
      <c r="E6" t="s" s="17">
        <f>'Nombre - Señales'!E6</f>
        <v>24</v>
      </c>
      <c r="F6" t="s" s="16">
        <f>'Nombre - Señales'!F6</f>
        <v>19</v>
      </c>
      <c r="G6" t="s" s="17">
        <f>MID('Nombre - Señales'!H6,2,1)</f>
        <v>19</v>
      </c>
      <c r="H6" t="s" s="17">
        <f>RIGHT('Nombre - Señales'!H6,1)</f>
        <v>19</v>
      </c>
      <c r="I6" t="s" s="16">
        <f>MID('Nombre - Señales'!J6,2,1)</f>
        <v>24</v>
      </c>
      <c r="J6" t="s" s="16">
        <f>RIGHT('Nombre - Señales'!J6,1)</f>
        <v>19</v>
      </c>
      <c r="K6" t="s" s="17">
        <f>LEFT('Nombre - Señales'!L6,1)</f>
        <v>19</v>
      </c>
      <c r="L6" t="s" s="17">
        <f>MID('Nombre - Señales'!L6,2,1)</f>
        <v>19</v>
      </c>
      <c r="M6" t="s" s="17">
        <f>RIGHT('Nombre - Señales'!L6,1)</f>
        <v>19</v>
      </c>
      <c r="N6" t="s" s="16">
        <f>MID('Nombre - Señales'!N6,2,1)</f>
        <v>19</v>
      </c>
      <c r="O6" t="s" s="16">
        <f>RIGHT('Nombre - Señales'!N6,1)</f>
        <v>19</v>
      </c>
      <c r="P6" t="s" s="17">
        <f>RIGHT('Nombre - Señales'!P6,1)</f>
        <v>19</v>
      </c>
      <c r="Q6" t="s" s="16">
        <f>RIGHT('Nombre - Señales'!R6,1)</f>
        <v>19</v>
      </c>
      <c r="R6" t="s" s="17">
        <f>'Nombre - Señales'!S6</f>
        <v>19</v>
      </c>
      <c r="S6" t="s" s="16">
        <f>RIGHT('Nombre - Señales'!T6,1)</f>
        <v>19</v>
      </c>
      <c r="T6" t="s" s="17">
        <f>'Nombre - Señales'!U6</f>
        <v>19</v>
      </c>
      <c r="U6" t="s" s="17">
        <f>CONCATENATE(C6,S6,T6,Q6,N6,O6,P6,D6,E6,F6,G6,H6,I6,J6,K6,L6,M6,R6)</f>
        <v>37</v>
      </c>
      <c r="V6" t="s" s="14">
        <f>IF(A6&lt;&gt;"",CONCATENATE("'",U5:U133,"'"," when ","'",B5:B133,"'",","," --",A5:A133),"")</f>
        <v>38</v>
      </c>
    </row>
    <row r="7" ht="20" customHeight="1">
      <c r="A7" t="s" s="10">
        <f>'Nombre - Señales'!A7</f>
        <v>39</v>
      </c>
      <c r="B7" t="s" s="15">
        <v>40</v>
      </c>
      <c r="C7" t="s" s="16">
        <f>'Nombre - Señales'!C7</f>
        <v>19</v>
      </c>
      <c r="D7" t="s" s="16">
        <f>'Nombre - Señales'!D7</f>
        <v>19</v>
      </c>
      <c r="E7" t="s" s="17">
        <f>'Nombre - Señales'!E7</f>
        <v>19</v>
      </c>
      <c r="F7" t="s" s="16">
        <f>'Nombre - Señales'!F7</f>
        <v>24</v>
      </c>
      <c r="G7" t="s" s="17">
        <f>MID('Nombre - Señales'!H7,2,1)</f>
        <v>19</v>
      </c>
      <c r="H7" t="s" s="17">
        <f>RIGHT('Nombre - Señales'!H7,1)</f>
        <v>19</v>
      </c>
      <c r="I7" t="s" s="16">
        <f>MID('Nombre - Señales'!J7,2,1)</f>
        <v>24</v>
      </c>
      <c r="J7" t="s" s="16">
        <f>RIGHT('Nombre - Señales'!J7,1)</f>
        <v>19</v>
      </c>
      <c r="K7" t="s" s="17">
        <f>LEFT('Nombre - Señales'!L7,1)</f>
        <v>19</v>
      </c>
      <c r="L7" t="s" s="17">
        <f>MID('Nombre - Señales'!L7,2,1)</f>
        <v>19</v>
      </c>
      <c r="M7" t="s" s="17">
        <f>RIGHT('Nombre - Señales'!L7,1)</f>
        <v>19</v>
      </c>
      <c r="N7" t="s" s="16">
        <f>MID('Nombre - Señales'!N7,2,1)</f>
        <v>19</v>
      </c>
      <c r="O7" t="s" s="16">
        <f>RIGHT('Nombre - Señales'!N7,1)</f>
        <v>19</v>
      </c>
      <c r="P7" t="s" s="17">
        <f>RIGHT('Nombre - Señales'!P7,1)</f>
        <v>19</v>
      </c>
      <c r="Q7" t="s" s="16">
        <f>RIGHT('Nombre - Señales'!R7,1)</f>
        <v>19</v>
      </c>
      <c r="R7" t="s" s="17">
        <f>'Nombre - Señales'!S7</f>
        <v>19</v>
      </c>
      <c r="S7" t="s" s="16">
        <f>RIGHT('Nombre - Señales'!T7,1)</f>
        <v>19</v>
      </c>
      <c r="T7" t="s" s="17">
        <f>'Nombre - Señales'!U7</f>
        <v>19</v>
      </c>
      <c r="U7" t="s" s="17">
        <f>CONCATENATE(C7,S7,T7,Q7,N7,O7,P7,D7,E7,F7,G7,H7,I7,J7,K7,L7,M7,R7)</f>
        <v>41</v>
      </c>
      <c r="V7" t="s" s="14">
        <f>IF(A7&lt;&gt;"",CONCATENATE("'",U6:U134,"'"," when ","'",B6:B134,"'",","," --",A6:A134),"")</f>
        <v>42</v>
      </c>
    </row>
    <row r="8" ht="20" customHeight="1">
      <c r="A8" t="s" s="10">
        <f>'Nombre - Señales'!A8</f>
        <v>43</v>
      </c>
      <c r="B8" t="s" s="18">
        <v>44</v>
      </c>
      <c r="C8" t="s" s="16">
        <f>'Nombre - Señales'!C8</f>
        <v>19</v>
      </c>
      <c r="D8" t="s" s="16">
        <f>'Nombre - Señales'!D8</f>
        <v>19</v>
      </c>
      <c r="E8" t="s" s="17">
        <f>'Nombre - Señales'!E8</f>
        <v>19</v>
      </c>
      <c r="F8" t="s" s="16">
        <f>'Nombre - Señales'!F8</f>
        <v>19</v>
      </c>
      <c r="G8" t="s" s="17">
        <f>MID('Nombre - Señales'!H8,2,1)</f>
        <v>24</v>
      </c>
      <c r="H8" t="s" s="17">
        <f>RIGHT('Nombre - Señales'!H8,1)</f>
        <v>19</v>
      </c>
      <c r="I8" t="s" s="16">
        <f>MID('Nombre - Señales'!J8,2,1)</f>
        <v>19</v>
      </c>
      <c r="J8" t="s" s="16">
        <f>RIGHT('Nombre - Señales'!J8,1)</f>
        <v>19</v>
      </c>
      <c r="K8" t="s" s="17">
        <f>LEFT('Nombre - Señales'!L8,1)</f>
        <v>19</v>
      </c>
      <c r="L8" t="s" s="17">
        <f>MID('Nombre - Señales'!L8,2,1)</f>
        <v>19</v>
      </c>
      <c r="M8" t="s" s="17">
        <f>RIGHT('Nombre - Señales'!L8,1)</f>
        <v>19</v>
      </c>
      <c r="N8" t="s" s="16">
        <f>MID('Nombre - Señales'!N8,2,1)</f>
        <v>19</v>
      </c>
      <c r="O8" t="s" s="16">
        <f>RIGHT('Nombre - Señales'!N8,1)</f>
        <v>19</v>
      </c>
      <c r="P8" t="s" s="17">
        <f>RIGHT('Nombre - Señales'!P8,1)</f>
        <v>19</v>
      </c>
      <c r="Q8" t="s" s="16">
        <f>RIGHT('Nombre - Señales'!R8,1)</f>
        <v>19</v>
      </c>
      <c r="R8" t="s" s="17">
        <f>'Nombre - Señales'!S8</f>
        <v>24</v>
      </c>
      <c r="S8" t="s" s="16">
        <f>RIGHT('Nombre - Señales'!T8,1)</f>
        <v>19</v>
      </c>
      <c r="T8" t="s" s="17">
        <f>'Nombre - Señales'!U8</f>
        <v>19</v>
      </c>
      <c r="U8" t="s" s="17">
        <f>CONCATENATE(C8,S8,T8,Q8,N8,O8,P8,D8,E8,F8,G8,H8,I8,J8,K8,L8,M8,R8)</f>
        <v>45</v>
      </c>
      <c r="V8" t="s" s="14">
        <f>IF(A8&lt;&gt;"",CONCATENATE("'",U7:U135,"'"," when ","'",B7:B135,"'",","," --",A7:A135),"")</f>
        <v>46</v>
      </c>
    </row>
    <row r="9" ht="20" customHeight="1">
      <c r="A9" t="s" s="10">
        <f>'Nombre - Señales'!A9</f>
        <v>47</v>
      </c>
      <c r="B9" t="s" s="15">
        <v>48</v>
      </c>
      <c r="C9" t="s" s="16">
        <f>'Nombre - Señales'!C9</f>
        <v>19</v>
      </c>
      <c r="D9" t="s" s="16">
        <f>'Nombre - Señales'!D9</f>
        <v>19</v>
      </c>
      <c r="E9" t="s" s="17">
        <f>'Nombre - Señales'!E9</f>
        <v>19</v>
      </c>
      <c r="F9" t="s" s="16">
        <f>'Nombre - Señales'!F9</f>
        <v>19</v>
      </c>
      <c r="G9" t="s" s="17">
        <f>MID('Nombre - Señales'!H9,2,1)</f>
        <v>19</v>
      </c>
      <c r="H9" t="s" s="17">
        <f>RIGHT('Nombre - Señales'!H9,1)</f>
        <v>19</v>
      </c>
      <c r="I9" t="s" s="16">
        <f>MID('Nombre - Señales'!J9,2,1)</f>
        <v>19</v>
      </c>
      <c r="J9" t="s" s="16">
        <f>RIGHT('Nombre - Señales'!J9,1)</f>
        <v>24</v>
      </c>
      <c r="K9" t="s" s="17">
        <f>LEFT('Nombre - Señales'!L9,1)</f>
        <v>19</v>
      </c>
      <c r="L9" t="s" s="17">
        <f>MID('Nombre - Señales'!L9,2,1)</f>
        <v>19</v>
      </c>
      <c r="M9" t="s" s="17">
        <f>RIGHT('Nombre - Señales'!L9,1)</f>
        <v>19</v>
      </c>
      <c r="N9" t="s" s="16">
        <f>MID('Nombre - Señales'!N9,2,1)</f>
        <v>19</v>
      </c>
      <c r="O9" t="s" s="16">
        <f>RIGHT('Nombre - Señales'!N9,1)</f>
        <v>19</v>
      </c>
      <c r="P9" t="s" s="17">
        <f>RIGHT('Nombre - Señales'!P9,1)</f>
        <v>19</v>
      </c>
      <c r="Q9" t="s" s="16">
        <f>RIGHT('Nombre - Señales'!R9,1)</f>
        <v>19</v>
      </c>
      <c r="R9" t="s" s="17">
        <f>'Nombre - Señales'!S9</f>
        <v>24</v>
      </c>
      <c r="S9" t="s" s="16">
        <f>RIGHT('Nombre - Señales'!T9,1)</f>
        <v>19</v>
      </c>
      <c r="T9" t="s" s="17">
        <f>'Nombre - Señales'!U9</f>
        <v>19</v>
      </c>
      <c r="U9" t="s" s="17">
        <f>CONCATENATE(C9,S9,T9,Q9,N9,O9,P9,D9,E9,F9,G9,H9,I9,J9,K9,L9,M9,R9)</f>
        <v>49</v>
      </c>
      <c r="V9" t="s" s="14">
        <f>IF(A9&lt;&gt;"",CONCATENATE("'",U8:U136,"'"," when ","'",B8:B136,"'",","," --",A8:A136),"")</f>
        <v>50</v>
      </c>
    </row>
    <row r="10" ht="21" customHeight="1">
      <c r="A10" t="s" s="10">
        <f>'Nombre - Señales'!A10</f>
        <v>51</v>
      </c>
      <c r="B10" t="s" s="18">
        <v>52</v>
      </c>
      <c r="C10" t="s" s="16">
        <f>'Nombre - Señales'!C10</f>
        <v>19</v>
      </c>
      <c r="D10" t="s" s="16">
        <f>'Nombre - Señales'!D10</f>
        <v>19</v>
      </c>
      <c r="E10" t="s" s="17">
        <f>'Nombre - Señales'!E10</f>
        <v>24</v>
      </c>
      <c r="F10" t="s" s="16">
        <f>'Nombre - Señales'!F10</f>
        <v>19</v>
      </c>
      <c r="G10" t="s" s="17">
        <f>MID('Nombre - Señales'!H10,2,1)</f>
        <v>19</v>
      </c>
      <c r="H10" t="s" s="17">
        <f>RIGHT('Nombre - Señales'!H10,1)</f>
        <v>19</v>
      </c>
      <c r="I10" t="s" s="16">
        <f>MID('Nombre - Señales'!J10,2,1)</f>
        <v>24</v>
      </c>
      <c r="J10" t="s" s="16">
        <f>RIGHT('Nombre - Señales'!J10,1)</f>
        <v>19</v>
      </c>
      <c r="K10" t="s" s="17">
        <f>LEFT('Nombre - Señales'!L10,1)</f>
        <v>19</v>
      </c>
      <c r="L10" t="s" s="17">
        <f>MID('Nombre - Señales'!L10,2,1)</f>
        <v>19</v>
      </c>
      <c r="M10" t="s" s="17">
        <f>RIGHT('Nombre - Señales'!L10,1)</f>
        <v>19</v>
      </c>
      <c r="N10" t="s" s="16">
        <f>MID('Nombre - Señales'!N10,2,1)</f>
        <v>24</v>
      </c>
      <c r="O10" t="s" s="16">
        <f>RIGHT('Nombre - Señales'!N10,1)</f>
        <v>19</v>
      </c>
      <c r="P10" t="s" s="17">
        <f>RIGHT('Nombre - Señales'!P10,1)</f>
        <v>19</v>
      </c>
      <c r="Q10" t="s" s="16">
        <f>RIGHT('Nombre - Señales'!R10,1)</f>
        <v>19</v>
      </c>
      <c r="R10" t="s" s="17">
        <f>'Nombre - Señales'!S10</f>
        <v>19</v>
      </c>
      <c r="S10" t="s" s="16">
        <f>RIGHT('Nombre - Señales'!T10,1)</f>
        <v>19</v>
      </c>
      <c r="T10" t="s" s="17">
        <f>'Nombre - Señales'!U10</f>
        <v>19</v>
      </c>
      <c r="U10" t="s" s="17">
        <f>CONCATENATE(C10,S10,T10,Q10,N10,O10,P10,D10,E10,F10,G10,H10,I10,J10,K10,L10,M10,R10)</f>
        <v>53</v>
      </c>
      <c r="V10" t="s" s="14">
        <f>IF(A10&lt;&gt;"",CONCATENATE("'",U9:U137,"'"," when ","'",B9:B137,"'",","," --",A9:A137),"")</f>
        <v>54</v>
      </c>
    </row>
    <row r="11" ht="21" customHeight="1">
      <c r="A11" t="s" s="10">
        <f>'Nombre - Señales'!A11</f>
        <v>55</v>
      </c>
      <c r="B11" t="s" s="15">
        <v>56</v>
      </c>
      <c r="C11" t="s" s="16">
        <f>'Nombre - Señales'!C11</f>
        <v>19</v>
      </c>
      <c r="D11" t="s" s="16">
        <f>'Nombre - Señales'!D11</f>
        <v>19</v>
      </c>
      <c r="E11" t="s" s="17">
        <f>'Nombre - Señales'!E11</f>
        <v>19</v>
      </c>
      <c r="F11" t="s" s="16">
        <f>'Nombre - Señales'!F11</f>
        <v>24</v>
      </c>
      <c r="G11" t="s" s="17">
        <f>MID('Nombre - Señales'!H11,2,1)</f>
        <v>19</v>
      </c>
      <c r="H11" t="s" s="17">
        <f>RIGHT('Nombre - Señales'!H11,1)</f>
        <v>19</v>
      </c>
      <c r="I11" t="s" s="16">
        <f>MID('Nombre - Señales'!J11,2,1)</f>
        <v>24</v>
      </c>
      <c r="J11" t="s" s="16">
        <f>RIGHT('Nombre - Señales'!J11,1)</f>
        <v>19</v>
      </c>
      <c r="K11" t="s" s="17">
        <f>LEFT('Nombre - Señales'!L11,1)</f>
        <v>19</v>
      </c>
      <c r="L11" t="s" s="17">
        <f>MID('Nombre - Señales'!L11,2,1)</f>
        <v>19</v>
      </c>
      <c r="M11" t="s" s="17">
        <f>RIGHT('Nombre - Señales'!L11,1)</f>
        <v>19</v>
      </c>
      <c r="N11" t="s" s="16">
        <f>MID('Nombre - Señales'!N11,2,1)</f>
        <v>24</v>
      </c>
      <c r="O11" t="s" s="16">
        <f>RIGHT('Nombre - Señales'!N11,1)</f>
        <v>19</v>
      </c>
      <c r="P11" t="s" s="17">
        <f>RIGHT('Nombre - Señales'!P11,1)</f>
        <v>19</v>
      </c>
      <c r="Q11" t="s" s="16">
        <f>RIGHT('Nombre - Señales'!R11,1)</f>
        <v>19</v>
      </c>
      <c r="R11" t="s" s="17">
        <f>'Nombre - Señales'!S11</f>
        <v>19</v>
      </c>
      <c r="S11" t="s" s="16">
        <f>RIGHT('Nombre - Señales'!T11,1)</f>
        <v>19</v>
      </c>
      <c r="T11" t="s" s="17">
        <f>'Nombre - Señales'!U11</f>
        <v>19</v>
      </c>
      <c r="U11" t="s" s="17">
        <f>CONCATENATE(C11,S11,T11,Q11,N11,O11,P11,D11,E11,F11,G11,H11,I11,J11,K11,L11,M11,R11)</f>
        <v>57</v>
      </c>
      <c r="V11" t="s" s="14">
        <f>IF(A11&lt;&gt;"",CONCATENATE("'",U10:U138,"'"," when ","'",B10:B138,"'",","," --",A10:A138),"")</f>
        <v>58</v>
      </c>
    </row>
    <row r="12" ht="21" customHeight="1">
      <c r="A12" t="s" s="10">
        <f>'Nombre - Señales'!A12</f>
        <v>59</v>
      </c>
      <c r="B12" t="s" s="18">
        <v>60</v>
      </c>
      <c r="C12" t="s" s="16">
        <f>'Nombre - Señales'!C12</f>
        <v>19</v>
      </c>
      <c r="D12" t="s" s="16">
        <f>'Nombre - Señales'!D12</f>
        <v>19</v>
      </c>
      <c r="E12" t="s" s="17">
        <f>'Nombre - Señales'!E12</f>
        <v>19</v>
      </c>
      <c r="F12" t="s" s="16">
        <f>'Nombre - Señales'!F12</f>
        <v>19</v>
      </c>
      <c r="G12" t="s" s="17">
        <f>MID('Nombre - Señales'!H12,2,1)</f>
        <v>24</v>
      </c>
      <c r="H12" t="s" s="17">
        <f>RIGHT('Nombre - Señales'!H12,1)</f>
        <v>19</v>
      </c>
      <c r="I12" t="s" s="16">
        <f>MID('Nombre - Señales'!J12,2,1)</f>
        <v>19</v>
      </c>
      <c r="J12" t="s" s="16">
        <f>RIGHT('Nombre - Señales'!J12,1)</f>
        <v>19</v>
      </c>
      <c r="K12" t="s" s="17">
        <f>LEFT('Nombre - Señales'!L12,1)</f>
        <v>19</v>
      </c>
      <c r="L12" t="s" s="17">
        <f>MID('Nombre - Señales'!L12,2,1)</f>
        <v>19</v>
      </c>
      <c r="M12" t="s" s="17">
        <f>RIGHT('Nombre - Señales'!L12,1)</f>
        <v>19</v>
      </c>
      <c r="N12" t="s" s="16">
        <f>MID('Nombre - Señales'!N12,2,1)</f>
        <v>24</v>
      </c>
      <c r="O12" t="s" s="16">
        <f>RIGHT('Nombre - Señales'!N12,1)</f>
        <v>19</v>
      </c>
      <c r="P12" t="s" s="17">
        <f>RIGHT('Nombre - Señales'!P12,1)</f>
        <v>19</v>
      </c>
      <c r="Q12" t="s" s="16">
        <f>RIGHT('Nombre - Señales'!R12,1)</f>
        <v>19</v>
      </c>
      <c r="R12" t="s" s="17">
        <f>'Nombre - Señales'!S12</f>
        <v>24</v>
      </c>
      <c r="S12" t="s" s="16">
        <f>RIGHT('Nombre - Señales'!T12,1)</f>
        <v>19</v>
      </c>
      <c r="T12" t="s" s="17">
        <f>'Nombre - Señales'!U12</f>
        <v>19</v>
      </c>
      <c r="U12" t="s" s="17">
        <f>CONCATENATE(C12,S12,T12,Q12,N12,O12,P12,D12,E12,F12,G12,H12,I12,J12,K12,L12,M12,R12)</f>
        <v>61</v>
      </c>
      <c r="V12" t="s" s="14">
        <f>IF(A12&lt;&gt;"",CONCATENATE("'",U11:U139,"'"," when ","'",B11:B139,"'",","," --",A11:A139),"")</f>
        <v>62</v>
      </c>
    </row>
    <row r="13" ht="20" customHeight="1">
      <c r="A13" t="s" s="10">
        <f>'Nombre - Señales'!A13</f>
        <v>63</v>
      </c>
      <c r="B13" t="s" s="15">
        <v>64</v>
      </c>
      <c r="C13" t="s" s="16">
        <f>'Nombre - Señales'!C13</f>
        <v>19</v>
      </c>
      <c r="D13" t="s" s="16">
        <f>'Nombre - Señales'!D13</f>
        <v>19</v>
      </c>
      <c r="E13" t="s" s="17">
        <f>'Nombre - Señales'!E13</f>
        <v>24</v>
      </c>
      <c r="F13" t="s" s="16">
        <f>'Nombre - Señales'!F13</f>
        <v>19</v>
      </c>
      <c r="G13" t="s" s="17">
        <f>MID('Nombre - Señales'!H13,2,1)</f>
        <v>24</v>
      </c>
      <c r="H13" t="s" s="17">
        <f>RIGHT('Nombre - Señales'!H13,1)</f>
        <v>19</v>
      </c>
      <c r="I13" t="s" s="16">
        <f>MID('Nombre - Señales'!J13,2,1)</f>
        <v>19</v>
      </c>
      <c r="J13" t="s" s="16">
        <f>RIGHT('Nombre - Señales'!J13,1)</f>
        <v>24</v>
      </c>
      <c r="K13" t="s" s="17">
        <f>LEFT('Nombre - Señales'!L13,1)</f>
        <v>19</v>
      </c>
      <c r="L13" t="s" s="17">
        <f>MID('Nombre - Señales'!L13,2,1)</f>
        <v>19</v>
      </c>
      <c r="M13" t="s" s="17">
        <f>RIGHT('Nombre - Señales'!L13,1)</f>
        <v>19</v>
      </c>
      <c r="N13" t="s" s="16">
        <f>MID('Nombre - Señales'!N13,2,1)</f>
        <v>19</v>
      </c>
      <c r="O13" t="s" s="16">
        <f>RIGHT('Nombre - Señales'!N13,1)</f>
        <v>19</v>
      </c>
      <c r="P13" t="s" s="17">
        <f>RIGHT('Nombre - Señales'!P13,1)</f>
        <v>19</v>
      </c>
      <c r="Q13" t="s" s="16">
        <f>RIGHT('Nombre - Señales'!R13,1)</f>
        <v>19</v>
      </c>
      <c r="R13" t="s" s="17">
        <f>'Nombre - Señales'!S13</f>
        <v>19</v>
      </c>
      <c r="S13" t="s" s="16">
        <f>RIGHT('Nombre - Señales'!T13,1)</f>
        <v>19</v>
      </c>
      <c r="T13" t="s" s="17">
        <f>'Nombre - Señales'!U13</f>
        <v>19</v>
      </c>
      <c r="U13" t="s" s="17">
        <f>CONCATENATE(C13,S13,T13,Q13,N13,O13,P13,D13,E13,F13,G13,H13,I13,J13,K13,L13,M13,R13)</f>
        <v>65</v>
      </c>
      <c r="V13" t="s" s="14">
        <f>IF(A13&lt;&gt;"",CONCATENATE("'",U12:U140,"'"," when ","'",B12:B140,"'",","," --",A12:A140),"")</f>
        <v>66</v>
      </c>
    </row>
    <row r="14" ht="20" customHeight="1">
      <c r="A14" t="s" s="10">
        <f>'Nombre - Señales'!A14</f>
        <v>67</v>
      </c>
      <c r="B14" t="s" s="18">
        <v>68</v>
      </c>
      <c r="C14" t="s" s="16">
        <f>'Nombre - Señales'!C14</f>
        <v>19</v>
      </c>
      <c r="D14" t="s" s="16">
        <f>'Nombre - Señales'!D14</f>
        <v>19</v>
      </c>
      <c r="E14" t="s" s="17">
        <f>'Nombre - Señales'!E14</f>
        <v>19</v>
      </c>
      <c r="F14" t="s" s="16">
        <f>'Nombre - Señales'!F14</f>
        <v>24</v>
      </c>
      <c r="G14" t="s" s="17">
        <f>MID('Nombre - Señales'!H14,2,1)</f>
        <v>24</v>
      </c>
      <c r="H14" t="s" s="17">
        <f>RIGHT('Nombre - Señales'!H14,1)</f>
        <v>19</v>
      </c>
      <c r="I14" t="s" s="16">
        <f>MID('Nombre - Señales'!J14,2,1)</f>
        <v>19</v>
      </c>
      <c r="J14" t="s" s="16">
        <f>RIGHT('Nombre - Señales'!J14,1)</f>
        <v>24</v>
      </c>
      <c r="K14" t="s" s="17">
        <f>LEFT('Nombre - Señales'!L14,1)</f>
        <v>19</v>
      </c>
      <c r="L14" t="s" s="17">
        <f>MID('Nombre - Señales'!L14,2,1)</f>
        <v>19</v>
      </c>
      <c r="M14" t="s" s="17">
        <f>RIGHT('Nombre - Señales'!L14,1)</f>
        <v>19</v>
      </c>
      <c r="N14" t="s" s="16">
        <f>MID('Nombre - Señales'!N14,2,1)</f>
        <v>19</v>
      </c>
      <c r="O14" t="s" s="16">
        <f>RIGHT('Nombre - Señales'!N14,1)</f>
        <v>19</v>
      </c>
      <c r="P14" t="s" s="17">
        <f>RIGHT('Nombre - Señales'!P14,1)</f>
        <v>19</v>
      </c>
      <c r="Q14" t="s" s="16">
        <f>RIGHT('Nombre - Señales'!R14,1)</f>
        <v>19</v>
      </c>
      <c r="R14" t="s" s="17">
        <f>'Nombre - Señales'!S14</f>
        <v>19</v>
      </c>
      <c r="S14" t="s" s="16">
        <f>RIGHT('Nombre - Señales'!T14,1)</f>
        <v>19</v>
      </c>
      <c r="T14" t="s" s="17">
        <f>'Nombre - Señales'!U14</f>
        <v>19</v>
      </c>
      <c r="U14" t="s" s="17">
        <f>CONCATENATE(C14,S14,T14,Q14,N14,O14,P14,D14,E14,F14,G14,H14,I14,J14,K14,L14,M14,R14)</f>
        <v>69</v>
      </c>
      <c r="V14" t="s" s="14">
        <f>IF(A14&lt;&gt;"",CONCATENATE("'",U13:U141,"'"," when ","'",B13:B141,"'",","," --",A13:A141),"")</f>
        <v>70</v>
      </c>
    </row>
    <row r="15" ht="20" customHeight="1">
      <c r="A15" t="s" s="10">
        <f>'Nombre - Señales'!A15</f>
        <v>71</v>
      </c>
      <c r="B15" t="s" s="15">
        <v>72</v>
      </c>
      <c r="C15" t="s" s="16">
        <f>'Nombre - Señales'!C15</f>
        <v>19</v>
      </c>
      <c r="D15" t="s" s="16">
        <f>'Nombre - Señales'!D15</f>
        <v>19</v>
      </c>
      <c r="E15" t="s" s="17">
        <f>'Nombre - Señales'!E15</f>
        <v>24</v>
      </c>
      <c r="F15" t="s" s="16">
        <f>'Nombre - Señales'!F15</f>
        <v>19</v>
      </c>
      <c r="G15" t="s" s="17">
        <f>MID('Nombre - Señales'!H15,2,1)</f>
        <v>24</v>
      </c>
      <c r="H15" t="s" s="17">
        <f>RIGHT('Nombre - Señales'!H15,1)</f>
        <v>19</v>
      </c>
      <c r="I15" t="s" s="16">
        <f>MID('Nombre - Señales'!J15,2,1)</f>
        <v>24</v>
      </c>
      <c r="J15" t="s" s="16">
        <f>RIGHT('Nombre - Señales'!J15,1)</f>
        <v>24</v>
      </c>
      <c r="K15" t="s" s="17">
        <f>LEFT('Nombre - Señales'!L15,1)</f>
        <v>19</v>
      </c>
      <c r="L15" t="s" s="17">
        <f>MID('Nombre - Señales'!L15,2,1)</f>
        <v>19</v>
      </c>
      <c r="M15" t="s" s="17">
        <f>RIGHT('Nombre - Señales'!L15,1)</f>
        <v>19</v>
      </c>
      <c r="N15" t="s" s="16">
        <f>MID('Nombre - Señales'!N15,2,1)</f>
        <v>19</v>
      </c>
      <c r="O15" t="s" s="16">
        <f>RIGHT('Nombre - Señales'!N15,1)</f>
        <v>19</v>
      </c>
      <c r="P15" t="s" s="17">
        <f>RIGHT('Nombre - Señales'!P15,1)</f>
        <v>19</v>
      </c>
      <c r="Q15" t="s" s="16">
        <f>RIGHT('Nombre - Señales'!R15,1)</f>
        <v>19</v>
      </c>
      <c r="R15" t="s" s="17">
        <f>'Nombre - Señales'!S15</f>
        <v>19</v>
      </c>
      <c r="S15" t="s" s="16">
        <f>RIGHT('Nombre - Señales'!T15,1)</f>
        <v>19</v>
      </c>
      <c r="T15" t="s" s="17">
        <f>'Nombre - Señales'!U15</f>
        <v>19</v>
      </c>
      <c r="U15" t="s" s="17">
        <f>CONCATENATE(C15,S15,T15,Q15,N15,O15,P15,D15,E15,F15,G15,H15,I15,J15,K15,L15,M15,R15)</f>
        <v>73</v>
      </c>
      <c r="V15" t="s" s="14">
        <f>IF(A15&lt;&gt;"",CONCATENATE("'",U14:U142,"'"," when ","'",B14:B142,"'",","," --",A14:A142),"")</f>
        <v>74</v>
      </c>
    </row>
    <row r="16" ht="20" customHeight="1">
      <c r="A16" t="s" s="10">
        <f>'Nombre - Señales'!A16</f>
        <v>75</v>
      </c>
      <c r="B16" t="s" s="18">
        <v>76</v>
      </c>
      <c r="C16" t="s" s="16">
        <f>'Nombre - Señales'!C16</f>
        <v>19</v>
      </c>
      <c r="D16" t="s" s="16">
        <f>'Nombre - Señales'!D16</f>
        <v>19</v>
      </c>
      <c r="E16" t="s" s="17">
        <f>'Nombre - Señales'!E16</f>
        <v>24</v>
      </c>
      <c r="F16" t="s" s="16">
        <f>'Nombre - Señales'!F16</f>
        <v>19</v>
      </c>
      <c r="G16" t="s" s="17">
        <f>MID('Nombre - Señales'!H16,2,1)</f>
        <v>24</v>
      </c>
      <c r="H16" t="s" s="17">
        <f>RIGHT('Nombre - Señales'!H16,1)</f>
        <v>19</v>
      </c>
      <c r="I16" t="s" s="16">
        <f>MID('Nombre - Señales'!J16,2,1)</f>
        <v>24</v>
      </c>
      <c r="J16" t="s" s="16">
        <f>RIGHT('Nombre - Señales'!J16,1)</f>
        <v>24</v>
      </c>
      <c r="K16" t="s" s="17">
        <f>LEFT('Nombre - Señales'!L16,1)</f>
        <v>19</v>
      </c>
      <c r="L16" t="s" s="17">
        <f>MID('Nombre - Señales'!L16,2,1)</f>
        <v>19</v>
      </c>
      <c r="M16" t="s" s="17">
        <f>RIGHT('Nombre - Señales'!L16,1)</f>
        <v>19</v>
      </c>
      <c r="N16" t="s" s="16">
        <f>MID('Nombre - Señales'!N16,2,1)</f>
        <v>19</v>
      </c>
      <c r="O16" t="s" s="16">
        <f>RIGHT('Nombre - Señales'!N16,1)</f>
        <v>19</v>
      </c>
      <c r="P16" t="s" s="17">
        <f>RIGHT('Nombre - Señales'!P16,1)</f>
        <v>19</v>
      </c>
      <c r="Q16" t="s" s="16">
        <f>RIGHT('Nombre - Señales'!R16,1)</f>
        <v>19</v>
      </c>
      <c r="R16" t="s" s="17">
        <f>'Nombre - Señales'!S16</f>
        <v>19</v>
      </c>
      <c r="S16" t="s" s="16">
        <f>RIGHT('Nombre - Señales'!T16,1)</f>
        <v>19</v>
      </c>
      <c r="T16" t="s" s="17">
        <f>'Nombre - Señales'!U16</f>
        <v>19</v>
      </c>
      <c r="U16" t="s" s="17">
        <f>CONCATENATE(C16,S16,T16,Q16,N16,O16,P16,D16,E16,F16,G16,H16,I16,J16,K16,L16,M16,R16)</f>
        <v>73</v>
      </c>
      <c r="V16" t="s" s="14">
        <f>IF(A16&lt;&gt;"",CONCATENATE("'",U15:U143,"'"," when ","'",B15:B143,"'",","," --",A15:A143),"")</f>
        <v>77</v>
      </c>
    </row>
    <row r="17" ht="21" customHeight="1">
      <c r="A17" t="s" s="10">
        <f>'Nombre - Señales'!A17</f>
        <v>78</v>
      </c>
      <c r="B17" t="s" s="15">
        <v>79</v>
      </c>
      <c r="C17" t="s" s="16">
        <f>'Nombre - Señales'!C17</f>
        <v>19</v>
      </c>
      <c r="D17" t="s" s="16">
        <f>'Nombre - Señales'!D17</f>
        <v>19</v>
      </c>
      <c r="E17" t="s" s="17">
        <f>'Nombre - Señales'!E17</f>
        <v>24</v>
      </c>
      <c r="F17" t="s" s="16">
        <f>'Nombre - Señales'!F17</f>
        <v>19</v>
      </c>
      <c r="G17" t="s" s="17">
        <f>MID('Nombre - Señales'!H17,2,1)</f>
        <v>24</v>
      </c>
      <c r="H17" t="s" s="17">
        <f>RIGHT('Nombre - Señales'!H17,1)</f>
        <v>19</v>
      </c>
      <c r="I17" t="s" s="16">
        <f>MID('Nombre - Señales'!J17,2,1)</f>
        <v>24</v>
      </c>
      <c r="J17" t="s" s="16">
        <f>RIGHT('Nombre - Señales'!J17,1)</f>
        <v>19</v>
      </c>
      <c r="K17" t="s" s="17">
        <f>LEFT('Nombre - Señales'!L17,1)</f>
        <v>19</v>
      </c>
      <c r="L17" t="s" s="17">
        <f>MID('Nombre - Señales'!L17,2,1)</f>
        <v>19</v>
      </c>
      <c r="M17" t="s" s="17">
        <f>RIGHT('Nombre - Señales'!L17,1)</f>
        <v>19</v>
      </c>
      <c r="N17" t="s" s="16">
        <f>MID('Nombre - Señales'!N17,2,1)</f>
        <v>24</v>
      </c>
      <c r="O17" t="s" s="16">
        <f>RIGHT('Nombre - Señales'!N17,1)</f>
        <v>19</v>
      </c>
      <c r="P17" t="s" s="17">
        <f>RIGHT('Nombre - Señales'!P17,1)</f>
        <v>19</v>
      </c>
      <c r="Q17" t="s" s="16">
        <f>RIGHT('Nombre - Señales'!R17,1)</f>
        <v>19</v>
      </c>
      <c r="R17" t="s" s="17">
        <f>'Nombre - Señales'!S17</f>
        <v>19</v>
      </c>
      <c r="S17" t="s" s="16">
        <f>RIGHT('Nombre - Señales'!T17,1)</f>
        <v>19</v>
      </c>
      <c r="T17" t="s" s="17">
        <f>'Nombre - Señales'!U17</f>
        <v>19</v>
      </c>
      <c r="U17" t="s" s="17">
        <f>CONCATENATE(C17,S17,T17,Q17,N17,O17,P17,D17,E17,F17,G17,H17,I17,J17,K17,L17,M17,R17)</f>
        <v>80</v>
      </c>
      <c r="V17" t="s" s="14">
        <f>IF(A17&lt;&gt;"",CONCATENATE("'",U16:U144,"'"," when ","'",B16:B144,"'",","," --",A16:A144),"")</f>
        <v>81</v>
      </c>
    </row>
    <row r="18" ht="20" customHeight="1">
      <c r="A18" t="s" s="10">
        <f>'Nombre - Señales'!A18</f>
        <v>82</v>
      </c>
      <c r="B18" t="s" s="18">
        <v>83</v>
      </c>
      <c r="C18" t="s" s="16">
        <f>'Nombre - Señales'!C18</f>
        <v>19</v>
      </c>
      <c r="D18" t="s" s="16">
        <f>'Nombre - Señales'!D18</f>
        <v>19</v>
      </c>
      <c r="E18" t="s" s="17">
        <f>'Nombre - Señales'!E18</f>
        <v>19</v>
      </c>
      <c r="F18" t="s" s="16">
        <f>'Nombre - Señales'!F18</f>
        <v>19</v>
      </c>
      <c r="G18" t="s" s="17">
        <f>MID('Nombre - Señales'!H18,2,1)</f>
        <v>24</v>
      </c>
      <c r="H18" t="s" s="17">
        <f>RIGHT('Nombre - Señales'!H18,1)</f>
        <v>19</v>
      </c>
      <c r="I18" t="s" s="16">
        <f>MID('Nombre - Señales'!J18,2,1)</f>
        <v>19</v>
      </c>
      <c r="J18" t="s" s="16">
        <f>RIGHT('Nombre - Señales'!J18,1)</f>
        <v>24</v>
      </c>
      <c r="K18" t="s" s="17">
        <f>LEFT('Nombre - Señales'!L18,1)</f>
        <v>19</v>
      </c>
      <c r="L18" t="s" s="17">
        <f>MID('Nombre - Señales'!L18,2,1)</f>
        <v>19</v>
      </c>
      <c r="M18" t="s" s="17">
        <f>RIGHT('Nombre - Señales'!L18,1)</f>
        <v>19</v>
      </c>
      <c r="N18" t="s" s="16">
        <f>MID('Nombre - Señales'!N18,2,1)</f>
        <v>19</v>
      </c>
      <c r="O18" t="s" s="16">
        <f>RIGHT('Nombre - Señales'!N18,1)</f>
        <v>19</v>
      </c>
      <c r="P18" t="s" s="17">
        <f>RIGHT('Nombre - Señales'!P18,1)</f>
        <v>19</v>
      </c>
      <c r="Q18" t="s" s="16">
        <f>RIGHT('Nombre - Señales'!R18,1)</f>
        <v>19</v>
      </c>
      <c r="R18" t="s" s="17">
        <f>'Nombre - Señales'!S18</f>
        <v>24</v>
      </c>
      <c r="S18" t="s" s="16">
        <f>RIGHT('Nombre - Señales'!T18,1)</f>
        <v>19</v>
      </c>
      <c r="T18" t="s" s="17">
        <f>'Nombre - Señales'!U18</f>
        <v>19</v>
      </c>
      <c r="U18" t="s" s="17">
        <f>CONCATENATE(C18,S18,T18,Q18,N18,O18,P18,D18,E18,F18,G18,H18,I18,J18,K18,L18,M18,R18)</f>
        <v>84</v>
      </c>
      <c r="V18" t="s" s="14">
        <f>IF(A18&lt;&gt;"",CONCATENATE("'",U17:U145,"'"," when ","'",B17:B145,"'",","," --",A17:A145),"")</f>
        <v>85</v>
      </c>
    </row>
    <row r="19" ht="20" customHeight="1">
      <c r="A19" t="s" s="10">
        <f>'Nombre - Señales'!A19</f>
        <v>86</v>
      </c>
      <c r="B19" t="s" s="15">
        <v>87</v>
      </c>
      <c r="C19" t="s" s="16">
        <f>'Nombre - Señales'!C19</f>
        <v>19</v>
      </c>
      <c r="D19" t="s" s="16">
        <f>'Nombre - Señales'!D19</f>
        <v>19</v>
      </c>
      <c r="E19" t="s" s="17">
        <f>'Nombre - Señales'!E19</f>
        <v>24</v>
      </c>
      <c r="F19" t="s" s="16">
        <f>'Nombre - Señales'!F19</f>
        <v>19</v>
      </c>
      <c r="G19" t="s" s="17">
        <f>MID('Nombre - Señales'!H19,2,1)</f>
        <v>24</v>
      </c>
      <c r="H19" t="s" s="17">
        <f>RIGHT('Nombre - Señales'!H19,1)</f>
        <v>19</v>
      </c>
      <c r="I19" t="s" s="16">
        <f>MID('Nombre - Señales'!J19,2,1)</f>
        <v>19</v>
      </c>
      <c r="J19" t="s" s="16">
        <f>RIGHT('Nombre - Señales'!J19,1)</f>
        <v>24</v>
      </c>
      <c r="K19" t="s" s="17">
        <f>LEFT('Nombre - Señales'!L19,1)</f>
        <v>19</v>
      </c>
      <c r="L19" t="s" s="17">
        <f>MID('Nombre - Señales'!L19,2,1)</f>
        <v>19</v>
      </c>
      <c r="M19" t="s" s="17">
        <f>RIGHT('Nombre - Señales'!L19,1)</f>
        <v>24</v>
      </c>
      <c r="N19" t="s" s="16">
        <f>MID('Nombre - Señales'!N19,2,1)</f>
        <v>19</v>
      </c>
      <c r="O19" t="s" s="16">
        <f>RIGHT('Nombre - Señales'!N19,1)</f>
        <v>19</v>
      </c>
      <c r="P19" t="s" s="17">
        <f>RIGHT('Nombre - Señales'!P19,1)</f>
        <v>19</v>
      </c>
      <c r="Q19" t="s" s="16">
        <f>RIGHT('Nombre - Señales'!R19,1)</f>
        <v>19</v>
      </c>
      <c r="R19" t="s" s="17">
        <f>'Nombre - Señales'!S19</f>
        <v>19</v>
      </c>
      <c r="S19" t="s" s="16">
        <f>RIGHT('Nombre - Señales'!T19,1)</f>
        <v>19</v>
      </c>
      <c r="T19" t="s" s="17">
        <f>'Nombre - Señales'!U19</f>
        <v>19</v>
      </c>
      <c r="U19" t="s" s="17">
        <f>CONCATENATE(C19,S19,T19,Q19,N19,O19,P19,D19,E19,F19,G19,H19,I19,J19,K19,L19,M19,R19)</f>
        <v>88</v>
      </c>
      <c r="V19" t="s" s="14">
        <f>IF(A19&lt;&gt;"",CONCATENATE("'",U18:U146,"'"," when ","'",B18:B146,"'",","," --",A18:A146),"")</f>
        <v>89</v>
      </c>
    </row>
    <row r="20" ht="20" customHeight="1">
      <c r="A20" t="s" s="10">
        <f>'Nombre - Señales'!A20</f>
        <v>90</v>
      </c>
      <c r="B20" t="s" s="18">
        <v>91</v>
      </c>
      <c r="C20" t="s" s="16">
        <f>'Nombre - Señales'!C20</f>
        <v>19</v>
      </c>
      <c r="D20" t="s" s="16">
        <f>'Nombre - Señales'!D20</f>
        <v>19</v>
      </c>
      <c r="E20" t="s" s="17">
        <f>'Nombre - Señales'!E20</f>
        <v>19</v>
      </c>
      <c r="F20" t="s" s="16">
        <f>'Nombre - Señales'!F20</f>
        <v>24</v>
      </c>
      <c r="G20" t="s" s="17">
        <f>MID('Nombre - Señales'!H20,2,1)</f>
        <v>24</v>
      </c>
      <c r="H20" t="s" s="17">
        <f>RIGHT('Nombre - Señales'!H20,1)</f>
        <v>19</v>
      </c>
      <c r="I20" t="s" s="16">
        <f>MID('Nombre - Señales'!J20,2,1)</f>
        <v>19</v>
      </c>
      <c r="J20" t="s" s="16">
        <f>RIGHT('Nombre - Señales'!J20,1)</f>
        <v>24</v>
      </c>
      <c r="K20" t="s" s="17">
        <f>LEFT('Nombre - Señales'!L20,1)</f>
        <v>19</v>
      </c>
      <c r="L20" t="s" s="17">
        <f>MID('Nombre - Señales'!L20,2,1)</f>
        <v>19</v>
      </c>
      <c r="M20" t="s" s="17">
        <f>RIGHT('Nombre - Señales'!L20,1)</f>
        <v>24</v>
      </c>
      <c r="N20" t="s" s="16">
        <f>MID('Nombre - Señales'!N20,2,1)</f>
        <v>19</v>
      </c>
      <c r="O20" t="s" s="16">
        <f>RIGHT('Nombre - Señales'!N20,1)</f>
        <v>19</v>
      </c>
      <c r="P20" t="s" s="17">
        <f>RIGHT('Nombre - Señales'!P20,1)</f>
        <v>19</v>
      </c>
      <c r="Q20" t="s" s="16">
        <f>RIGHT('Nombre - Señales'!R20,1)</f>
        <v>19</v>
      </c>
      <c r="R20" t="s" s="17">
        <f>'Nombre - Señales'!S20</f>
        <v>19</v>
      </c>
      <c r="S20" t="s" s="16">
        <f>RIGHT('Nombre - Señales'!T20,1)</f>
        <v>19</v>
      </c>
      <c r="T20" t="s" s="17">
        <f>'Nombre - Señales'!U20</f>
        <v>19</v>
      </c>
      <c r="U20" t="s" s="17">
        <f>CONCATENATE(C20,S20,T20,Q20,N20,O20,P20,D20,E20,F20,G20,H20,I20,J20,K20,L20,M20,R20)</f>
        <v>92</v>
      </c>
      <c r="V20" t="s" s="14">
        <f>IF(A20&lt;&gt;"",CONCATENATE("'",U19:U147,"'"," when ","'",B19:B147,"'",","," --",A19:A147),"")</f>
        <v>93</v>
      </c>
    </row>
    <row r="21" ht="20" customHeight="1">
      <c r="A21" t="s" s="10">
        <f>'Nombre - Señales'!A21</f>
        <v>94</v>
      </c>
      <c r="B21" t="s" s="15">
        <v>95</v>
      </c>
      <c r="C21" t="s" s="16">
        <f>'Nombre - Señales'!C21</f>
        <v>19</v>
      </c>
      <c r="D21" t="s" s="16">
        <f>'Nombre - Señales'!D21</f>
        <v>19</v>
      </c>
      <c r="E21" t="s" s="17">
        <f>'Nombre - Señales'!E21</f>
        <v>24</v>
      </c>
      <c r="F21" t="s" s="16">
        <f>'Nombre - Señales'!F21</f>
        <v>19</v>
      </c>
      <c r="G21" t="s" s="17">
        <f>MID('Nombre - Señales'!H21,2,1)</f>
        <v>24</v>
      </c>
      <c r="H21" t="s" s="17">
        <f>RIGHT('Nombre - Señales'!H21,1)</f>
        <v>19</v>
      </c>
      <c r="I21" t="s" s="16">
        <f>MID('Nombre - Señales'!J21,2,1)</f>
        <v>24</v>
      </c>
      <c r="J21" t="s" s="16">
        <f>RIGHT('Nombre - Señales'!J21,1)</f>
        <v>19</v>
      </c>
      <c r="K21" t="s" s="17">
        <f>LEFT('Nombre - Señales'!L21,1)</f>
        <v>19</v>
      </c>
      <c r="L21" t="s" s="17">
        <f>MID('Nombre - Señales'!L21,2,1)</f>
        <v>19</v>
      </c>
      <c r="M21" t="s" s="17">
        <f>RIGHT('Nombre - Señales'!L21,1)</f>
        <v>24</v>
      </c>
      <c r="N21" t="s" s="16">
        <f>MID('Nombre - Señales'!N21,2,1)</f>
        <v>19</v>
      </c>
      <c r="O21" t="s" s="16">
        <f>RIGHT('Nombre - Señales'!N21,1)</f>
        <v>19</v>
      </c>
      <c r="P21" t="s" s="17">
        <f>RIGHT('Nombre - Señales'!P21,1)</f>
        <v>19</v>
      </c>
      <c r="Q21" t="s" s="16">
        <f>RIGHT('Nombre - Señales'!R21,1)</f>
        <v>19</v>
      </c>
      <c r="R21" t="s" s="17">
        <f>'Nombre - Señales'!S21</f>
        <v>19</v>
      </c>
      <c r="S21" t="s" s="16">
        <f>RIGHT('Nombre - Señales'!T21,1)</f>
        <v>19</v>
      </c>
      <c r="T21" t="s" s="17">
        <f>'Nombre - Señales'!U21</f>
        <v>19</v>
      </c>
      <c r="U21" t="s" s="17">
        <f>CONCATENATE(C21,S21,T21,Q21,N21,O21,P21,D21,E21,F21,G21,H21,I21,J21,K21,L21,M21,R21)</f>
        <v>96</v>
      </c>
      <c r="V21" t="s" s="14">
        <f>IF(A21&lt;&gt;"",CONCATENATE("'",U20:U148,"'"," when ","'",B20:B148,"'",","," --",A20:A148),"")</f>
        <v>97</v>
      </c>
    </row>
    <row r="22" ht="21" customHeight="1">
      <c r="A22" t="s" s="10">
        <f>'Nombre - Señales'!A22</f>
        <v>98</v>
      </c>
      <c r="B22" t="s" s="18">
        <v>99</v>
      </c>
      <c r="C22" t="s" s="16">
        <f>'Nombre - Señales'!C22</f>
        <v>19</v>
      </c>
      <c r="D22" t="s" s="16">
        <f>'Nombre - Señales'!D22</f>
        <v>19</v>
      </c>
      <c r="E22" t="s" s="17">
        <f>'Nombre - Señales'!E22</f>
        <v>24</v>
      </c>
      <c r="F22" t="s" s="16">
        <f>'Nombre - Señales'!F22</f>
        <v>19</v>
      </c>
      <c r="G22" t="s" s="17">
        <f>MID('Nombre - Señales'!H22,2,1)</f>
        <v>24</v>
      </c>
      <c r="H22" t="s" s="17">
        <f>RIGHT('Nombre - Señales'!H22,1)</f>
        <v>19</v>
      </c>
      <c r="I22" t="s" s="16">
        <f>MID('Nombre - Señales'!J22,2,1)</f>
        <v>24</v>
      </c>
      <c r="J22" t="s" s="16">
        <f>RIGHT('Nombre - Señales'!J22,1)</f>
        <v>19</v>
      </c>
      <c r="K22" t="s" s="17">
        <f>LEFT('Nombre - Señales'!L22,1)</f>
        <v>19</v>
      </c>
      <c r="L22" t="s" s="17">
        <f>MID('Nombre - Señales'!L22,2,1)</f>
        <v>19</v>
      </c>
      <c r="M22" t="s" s="17">
        <f>RIGHT('Nombre - Señales'!L22,1)</f>
        <v>24</v>
      </c>
      <c r="N22" t="s" s="16">
        <f>MID('Nombre - Señales'!N22,2,1)</f>
        <v>24</v>
      </c>
      <c r="O22" t="s" s="16">
        <f>RIGHT('Nombre - Señales'!N22,1)</f>
        <v>19</v>
      </c>
      <c r="P22" t="s" s="17">
        <f>RIGHT('Nombre - Señales'!P22,1)</f>
        <v>19</v>
      </c>
      <c r="Q22" t="s" s="16">
        <f>RIGHT('Nombre - Señales'!R22,1)</f>
        <v>19</v>
      </c>
      <c r="R22" t="s" s="17">
        <f>'Nombre - Señales'!S22</f>
        <v>19</v>
      </c>
      <c r="S22" t="s" s="16">
        <f>RIGHT('Nombre - Señales'!T22,1)</f>
        <v>19</v>
      </c>
      <c r="T22" t="s" s="17">
        <f>'Nombre - Señales'!U22</f>
        <v>19</v>
      </c>
      <c r="U22" t="s" s="17">
        <f>CONCATENATE(C22,S22,T22,Q22,N22,O22,P22,D22,E22,F22,G22,H22,I22,J22,K22,L22,M22,R22)</f>
        <v>100</v>
      </c>
      <c r="V22" t="s" s="14">
        <f>IF(A22&lt;&gt;"",CONCATENATE("'",U21:U149,"'"," when ","'",B21:B149,"'",","," --",A21:A149),"")</f>
        <v>101</v>
      </c>
    </row>
    <row r="23" ht="20" customHeight="1">
      <c r="A23" t="s" s="10">
        <f>'Nombre - Señales'!A23</f>
        <v>102</v>
      </c>
      <c r="B23" t="s" s="15">
        <v>103</v>
      </c>
      <c r="C23" t="s" s="16">
        <f>'Nombre - Señales'!C23</f>
        <v>19</v>
      </c>
      <c r="D23" t="s" s="16">
        <f>'Nombre - Señales'!D23</f>
        <v>19</v>
      </c>
      <c r="E23" t="s" s="17">
        <f>'Nombre - Señales'!E23</f>
        <v>19</v>
      </c>
      <c r="F23" t="s" s="16">
        <f>'Nombre - Señales'!F23</f>
        <v>19</v>
      </c>
      <c r="G23" t="s" s="17">
        <f>MID('Nombre - Señales'!H23,2,1)</f>
        <v>24</v>
      </c>
      <c r="H23" t="s" s="17">
        <f>RIGHT('Nombre - Señales'!H23,1)</f>
        <v>19</v>
      </c>
      <c r="I23" t="s" s="16">
        <f>MID('Nombre - Señales'!J23,2,1)</f>
        <v>19</v>
      </c>
      <c r="J23" t="s" s="16">
        <f>RIGHT('Nombre - Señales'!J23,1)</f>
        <v>24</v>
      </c>
      <c r="K23" t="s" s="17">
        <f>LEFT('Nombre - Señales'!L23,1)</f>
        <v>19</v>
      </c>
      <c r="L23" t="s" s="17">
        <f>MID('Nombre - Señales'!L23,2,1)</f>
        <v>19</v>
      </c>
      <c r="M23" t="s" s="17">
        <f>RIGHT('Nombre - Señales'!L23,1)</f>
        <v>24</v>
      </c>
      <c r="N23" t="s" s="16">
        <f>MID('Nombre - Señales'!N23,2,1)</f>
        <v>19</v>
      </c>
      <c r="O23" t="s" s="16">
        <f>RIGHT('Nombre - Señales'!N23,1)</f>
        <v>19</v>
      </c>
      <c r="P23" t="s" s="17">
        <f>RIGHT('Nombre - Señales'!P23,1)</f>
        <v>19</v>
      </c>
      <c r="Q23" t="s" s="16">
        <f>RIGHT('Nombre - Señales'!R23,1)</f>
        <v>19</v>
      </c>
      <c r="R23" t="s" s="17">
        <f>'Nombre - Señales'!S23</f>
        <v>24</v>
      </c>
      <c r="S23" t="s" s="16">
        <f>RIGHT('Nombre - Señales'!T23,1)</f>
        <v>19</v>
      </c>
      <c r="T23" t="s" s="17">
        <f>'Nombre - Señales'!U23</f>
        <v>19</v>
      </c>
      <c r="U23" t="s" s="17">
        <f>CONCATENATE(C23,S23,T23,Q23,N23,O23,P23,D23,E23,F23,G23,H23,I23,J23,K23,L23,M23,R23)</f>
        <v>104</v>
      </c>
      <c r="V23" t="s" s="14">
        <f>IF(A23&lt;&gt;"",CONCATENATE("'",U22:U150,"'"," when ","'",B22:B150,"'",","," --",A22:A150),"")</f>
        <v>105</v>
      </c>
    </row>
    <row r="24" ht="20" customHeight="1">
      <c r="A24" t="s" s="10">
        <f>'Nombre - Señales'!A24</f>
        <v>106</v>
      </c>
      <c r="B24" t="s" s="18">
        <v>107</v>
      </c>
      <c r="C24" t="s" s="16">
        <f>'Nombre - Señales'!C24</f>
        <v>19</v>
      </c>
      <c r="D24" t="s" s="16">
        <f>'Nombre - Señales'!D24</f>
        <v>19</v>
      </c>
      <c r="E24" t="s" s="17">
        <f>'Nombre - Señales'!E24</f>
        <v>24</v>
      </c>
      <c r="F24" t="s" s="16">
        <f>'Nombre - Señales'!F24</f>
        <v>19</v>
      </c>
      <c r="G24" t="s" s="17">
        <f>MID('Nombre - Señales'!H24,2,1)</f>
        <v>24</v>
      </c>
      <c r="H24" t="s" s="17">
        <f>RIGHT('Nombre - Señales'!H24,1)</f>
        <v>19</v>
      </c>
      <c r="I24" t="s" s="16">
        <f>MID('Nombre - Señales'!J24,2,1)</f>
        <v>19</v>
      </c>
      <c r="J24" t="s" s="16">
        <f>RIGHT('Nombre - Señales'!J24,1)</f>
        <v>24</v>
      </c>
      <c r="K24" t="s" s="17">
        <f>LEFT('Nombre - Señales'!L24,1)</f>
        <v>19</v>
      </c>
      <c r="L24" t="s" s="17">
        <f>MID('Nombre - Señales'!L24,2,1)</f>
        <v>24</v>
      </c>
      <c r="M24" t="s" s="17">
        <f>RIGHT('Nombre - Señales'!L24,1)</f>
        <v>19</v>
      </c>
      <c r="N24" t="s" s="16">
        <f>MID('Nombre - Señales'!N24,2,1)</f>
        <v>19</v>
      </c>
      <c r="O24" t="s" s="16">
        <f>RIGHT('Nombre - Señales'!N24,1)</f>
        <v>19</v>
      </c>
      <c r="P24" t="s" s="17">
        <f>RIGHT('Nombre - Señales'!P24,1)</f>
        <v>19</v>
      </c>
      <c r="Q24" t="s" s="16">
        <f>RIGHT('Nombre - Señales'!R24,1)</f>
        <v>19</v>
      </c>
      <c r="R24" t="s" s="17">
        <f>'Nombre - Señales'!S24</f>
        <v>19</v>
      </c>
      <c r="S24" t="s" s="16">
        <f>RIGHT('Nombre - Señales'!T24,1)</f>
        <v>19</v>
      </c>
      <c r="T24" t="s" s="17">
        <f>'Nombre - Señales'!U24</f>
        <v>19</v>
      </c>
      <c r="U24" t="s" s="17">
        <f>CONCATENATE(C24,S24,T24,Q24,N24,O24,P24,D24,E24,F24,G24,H24,I24,J24,K24,L24,M24,R24)</f>
        <v>108</v>
      </c>
      <c r="V24" t="s" s="14">
        <f>IF(A24&lt;&gt;"",CONCATENATE("'",U23:U151,"'"," when ","'",B23:B151,"'",","," --",A23:A151),"")</f>
        <v>109</v>
      </c>
    </row>
    <row r="25" ht="20" customHeight="1">
      <c r="A25" t="s" s="10">
        <f>'Nombre - Señales'!A25</f>
        <v>110</v>
      </c>
      <c r="B25" t="s" s="15">
        <v>111</v>
      </c>
      <c r="C25" t="s" s="16">
        <f>'Nombre - Señales'!C25</f>
        <v>19</v>
      </c>
      <c r="D25" t="s" s="16">
        <f>'Nombre - Señales'!D25</f>
        <v>19</v>
      </c>
      <c r="E25" t="s" s="17">
        <f>'Nombre - Señales'!E25</f>
        <v>19</v>
      </c>
      <c r="F25" t="s" s="16">
        <f>'Nombre - Señales'!F25</f>
        <v>24</v>
      </c>
      <c r="G25" t="s" s="17">
        <f>MID('Nombre - Señales'!H25,2,1)</f>
        <v>24</v>
      </c>
      <c r="H25" t="s" s="17">
        <f>RIGHT('Nombre - Señales'!H25,1)</f>
        <v>19</v>
      </c>
      <c r="I25" t="s" s="16">
        <f>MID('Nombre - Señales'!J25,2,1)</f>
        <v>19</v>
      </c>
      <c r="J25" t="s" s="16">
        <f>RIGHT('Nombre - Señales'!J25,1)</f>
        <v>24</v>
      </c>
      <c r="K25" t="s" s="17">
        <f>LEFT('Nombre - Señales'!L25,1)</f>
        <v>19</v>
      </c>
      <c r="L25" t="s" s="17">
        <f>MID('Nombre - Señales'!L25,2,1)</f>
        <v>24</v>
      </c>
      <c r="M25" t="s" s="17">
        <f>RIGHT('Nombre - Señales'!L25,1)</f>
        <v>19</v>
      </c>
      <c r="N25" t="s" s="16">
        <f>MID('Nombre - Señales'!N25,2,1)</f>
        <v>19</v>
      </c>
      <c r="O25" t="s" s="16">
        <f>RIGHT('Nombre - Señales'!N25,1)</f>
        <v>19</v>
      </c>
      <c r="P25" t="s" s="17">
        <f>RIGHT('Nombre - Señales'!P25,1)</f>
        <v>19</v>
      </c>
      <c r="Q25" t="s" s="16">
        <f>RIGHT('Nombre - Señales'!R25,1)</f>
        <v>19</v>
      </c>
      <c r="R25" t="s" s="17">
        <f>'Nombre - Señales'!S25</f>
        <v>19</v>
      </c>
      <c r="S25" t="s" s="16">
        <f>RIGHT('Nombre - Señales'!T25,1)</f>
        <v>19</v>
      </c>
      <c r="T25" t="s" s="17">
        <f>'Nombre - Señales'!U25</f>
        <v>19</v>
      </c>
      <c r="U25" t="s" s="17">
        <f>CONCATENATE(C25,S25,T25,Q25,N25,O25,P25,D25,E25,F25,G25,H25,I25,J25,K25,L25,M25,R25)</f>
        <v>112</v>
      </c>
      <c r="V25" t="s" s="14">
        <f>IF(A25&lt;&gt;"",CONCATENATE("'",U24:U152,"'"," when ","'",B24:B152,"'",","," --",A24:A152),"")</f>
        <v>113</v>
      </c>
    </row>
    <row r="26" ht="20" customHeight="1">
      <c r="A26" t="s" s="10">
        <f>'Nombre - Señales'!A26</f>
        <v>114</v>
      </c>
      <c r="B26" t="s" s="18">
        <v>115</v>
      </c>
      <c r="C26" t="s" s="16">
        <f>'Nombre - Señales'!C26</f>
        <v>19</v>
      </c>
      <c r="D26" t="s" s="16">
        <f>'Nombre - Señales'!D26</f>
        <v>19</v>
      </c>
      <c r="E26" t="s" s="17">
        <f>'Nombre - Señales'!E26</f>
        <v>24</v>
      </c>
      <c r="F26" t="s" s="16">
        <f>'Nombre - Señales'!F26</f>
        <v>19</v>
      </c>
      <c r="G26" t="s" s="17">
        <f>MID('Nombre - Señales'!H26,2,1)</f>
        <v>24</v>
      </c>
      <c r="H26" t="s" s="17">
        <f>RIGHT('Nombre - Señales'!H26,1)</f>
        <v>19</v>
      </c>
      <c r="I26" t="s" s="16">
        <f>MID('Nombre - Señales'!J26,2,1)</f>
        <v>24</v>
      </c>
      <c r="J26" t="s" s="16">
        <f>RIGHT('Nombre - Señales'!J26,1)</f>
        <v>24</v>
      </c>
      <c r="K26" t="s" s="17">
        <f>LEFT('Nombre - Señales'!L26,1)</f>
        <v>19</v>
      </c>
      <c r="L26" t="s" s="17">
        <f>MID('Nombre - Señales'!L26,2,1)</f>
        <v>24</v>
      </c>
      <c r="M26" t="s" s="17">
        <f>RIGHT('Nombre - Señales'!L26,1)</f>
        <v>19</v>
      </c>
      <c r="N26" t="s" s="16">
        <f>MID('Nombre - Señales'!N26,2,1)</f>
        <v>19</v>
      </c>
      <c r="O26" t="s" s="16">
        <f>RIGHT('Nombre - Señales'!N26,1)</f>
        <v>19</v>
      </c>
      <c r="P26" t="s" s="17">
        <f>RIGHT('Nombre - Señales'!P26,1)</f>
        <v>19</v>
      </c>
      <c r="Q26" t="s" s="16">
        <f>RIGHT('Nombre - Señales'!R26,1)</f>
        <v>19</v>
      </c>
      <c r="R26" t="s" s="17">
        <f>'Nombre - Señales'!S26</f>
        <v>19</v>
      </c>
      <c r="S26" t="s" s="16">
        <f>RIGHT('Nombre - Señales'!T26,1)</f>
        <v>19</v>
      </c>
      <c r="T26" t="s" s="17">
        <f>'Nombre - Señales'!U26</f>
        <v>19</v>
      </c>
      <c r="U26" t="s" s="17">
        <f>CONCATENATE(C26,S26,T26,Q26,N26,O26,P26,D26,E26,F26,G26,H26,I26,J26,K26,L26,M26,R26)</f>
        <v>116</v>
      </c>
      <c r="V26" t="s" s="14">
        <f>IF(A26&lt;&gt;"",CONCATENATE("'",U25:U153,"'"," when ","'",B25:B153,"'",","," --",A25:A153),"")</f>
        <v>117</v>
      </c>
    </row>
    <row r="27" ht="20" customHeight="1">
      <c r="A27" t="s" s="10">
        <f>'Nombre - Señales'!A27</f>
        <v>118</v>
      </c>
      <c r="B27" t="s" s="15">
        <v>119</v>
      </c>
      <c r="C27" t="s" s="16">
        <f>'Nombre - Señales'!C27</f>
        <v>19</v>
      </c>
      <c r="D27" t="s" s="16">
        <f>'Nombre - Señales'!D27</f>
        <v>19</v>
      </c>
      <c r="E27" t="s" s="17">
        <f>'Nombre - Señales'!E27</f>
        <v>24</v>
      </c>
      <c r="F27" t="s" s="16">
        <f>'Nombre - Señales'!F27</f>
        <v>19</v>
      </c>
      <c r="G27" t="s" s="17">
        <f>MID('Nombre - Señales'!H27,2,1)</f>
        <v>24</v>
      </c>
      <c r="H27" t="s" s="17">
        <f>RIGHT('Nombre - Señales'!H27,1)</f>
        <v>19</v>
      </c>
      <c r="I27" t="s" s="16">
        <f>MID('Nombre - Señales'!J27,2,1)</f>
        <v>24</v>
      </c>
      <c r="J27" t="s" s="16">
        <f>RIGHT('Nombre - Señales'!J27,1)</f>
        <v>19</v>
      </c>
      <c r="K27" t="s" s="17">
        <f>LEFT('Nombre - Señales'!L27,1)</f>
        <v>19</v>
      </c>
      <c r="L27" t="s" s="17">
        <f>MID('Nombre - Señales'!L27,2,1)</f>
        <v>24</v>
      </c>
      <c r="M27" t="s" s="17">
        <f>RIGHT('Nombre - Señales'!L27,1)</f>
        <v>19</v>
      </c>
      <c r="N27" t="s" s="16">
        <f>MID('Nombre - Señales'!N27,2,1)</f>
        <v>19</v>
      </c>
      <c r="O27" t="s" s="16">
        <f>RIGHT('Nombre - Señales'!N27,1)</f>
        <v>19</v>
      </c>
      <c r="P27" t="s" s="17">
        <f>RIGHT('Nombre - Señales'!P27,1)</f>
        <v>19</v>
      </c>
      <c r="Q27" t="s" s="16">
        <f>RIGHT('Nombre - Señales'!R27,1)</f>
        <v>19</v>
      </c>
      <c r="R27" t="s" s="17">
        <f>'Nombre - Señales'!S27</f>
        <v>19</v>
      </c>
      <c r="S27" t="s" s="16">
        <f>RIGHT('Nombre - Señales'!T27,1)</f>
        <v>19</v>
      </c>
      <c r="T27" t="s" s="17">
        <f>'Nombre - Señales'!U27</f>
        <v>19</v>
      </c>
      <c r="U27" t="s" s="17">
        <f>CONCATENATE(C27,S27,T27,Q27,N27,O27,P27,D27,E27,F27,G27,H27,I27,J27,K27,L27,M27,R27)</f>
        <v>120</v>
      </c>
      <c r="V27" t="s" s="14">
        <f>IF(A27&lt;&gt;"",CONCATENATE("'",U26:U154,"'"," when ","'",B26:B154,"'",","," --",A26:A154),"")</f>
        <v>121</v>
      </c>
    </row>
    <row r="28" ht="21" customHeight="1">
      <c r="A28" t="s" s="10">
        <f>'Nombre - Señales'!A28</f>
        <v>122</v>
      </c>
      <c r="B28" t="s" s="18">
        <v>123</v>
      </c>
      <c r="C28" t="s" s="16">
        <f>'Nombre - Señales'!C28</f>
        <v>19</v>
      </c>
      <c r="D28" t="s" s="16">
        <f>'Nombre - Señales'!D28</f>
        <v>19</v>
      </c>
      <c r="E28" t="s" s="17">
        <f>'Nombre - Señales'!E28</f>
        <v>24</v>
      </c>
      <c r="F28" t="s" s="16">
        <f>'Nombre - Señales'!F28</f>
        <v>19</v>
      </c>
      <c r="G28" t="s" s="17">
        <f>MID('Nombre - Señales'!H28,2,1)</f>
        <v>24</v>
      </c>
      <c r="H28" t="s" s="17">
        <f>RIGHT('Nombre - Señales'!H28,1)</f>
        <v>19</v>
      </c>
      <c r="I28" t="s" s="16">
        <f>MID('Nombre - Señales'!J28,2,1)</f>
        <v>24</v>
      </c>
      <c r="J28" t="s" s="16">
        <f>RIGHT('Nombre - Señales'!J28,1)</f>
        <v>19</v>
      </c>
      <c r="K28" t="s" s="17">
        <f>LEFT('Nombre - Señales'!L28,1)</f>
        <v>19</v>
      </c>
      <c r="L28" t="s" s="17">
        <f>MID('Nombre - Señales'!L28,2,1)</f>
        <v>24</v>
      </c>
      <c r="M28" t="s" s="17">
        <f>RIGHT('Nombre - Señales'!L28,1)</f>
        <v>19</v>
      </c>
      <c r="N28" t="s" s="16">
        <f>MID('Nombre - Señales'!N28,2,1)</f>
        <v>24</v>
      </c>
      <c r="O28" t="s" s="16">
        <f>RIGHT('Nombre - Señales'!N28,1)</f>
        <v>19</v>
      </c>
      <c r="P28" t="s" s="17">
        <f>RIGHT('Nombre - Señales'!P28,1)</f>
        <v>19</v>
      </c>
      <c r="Q28" t="s" s="16">
        <f>RIGHT('Nombre - Señales'!R28,1)</f>
        <v>19</v>
      </c>
      <c r="R28" t="s" s="17">
        <f>'Nombre - Señales'!S28</f>
        <v>19</v>
      </c>
      <c r="S28" t="s" s="16">
        <f>RIGHT('Nombre - Señales'!T28,1)</f>
        <v>19</v>
      </c>
      <c r="T28" t="s" s="17">
        <f>'Nombre - Señales'!U28</f>
        <v>19</v>
      </c>
      <c r="U28" t="s" s="17">
        <f>CONCATENATE(C28,S28,T28,Q28,N28,O28,P28,D28,E28,F28,G28,H28,I28,J28,K28,L28,M28,R28)</f>
        <v>124</v>
      </c>
      <c r="V28" t="s" s="14">
        <f>IF(A28&lt;&gt;"",CONCATENATE("'",U27:U155,"'"," when ","'",B27:B155,"'",","," --",A27:A155),"")</f>
        <v>125</v>
      </c>
    </row>
    <row r="29" ht="20" customHeight="1">
      <c r="A29" t="s" s="10">
        <f>'Nombre - Señales'!A29</f>
        <v>126</v>
      </c>
      <c r="B29" t="s" s="15">
        <v>127</v>
      </c>
      <c r="C29" t="s" s="16">
        <f>'Nombre - Señales'!C29</f>
        <v>19</v>
      </c>
      <c r="D29" t="s" s="16">
        <f>'Nombre - Señales'!D29</f>
        <v>19</v>
      </c>
      <c r="E29" t="s" s="17">
        <f>'Nombre - Señales'!E29</f>
        <v>19</v>
      </c>
      <c r="F29" t="s" s="16">
        <f>'Nombre - Señales'!F29</f>
        <v>19</v>
      </c>
      <c r="G29" t="s" s="17">
        <f>MID('Nombre - Señales'!H29,2,1)</f>
        <v>24</v>
      </c>
      <c r="H29" t="s" s="17">
        <f>RIGHT('Nombre - Señales'!H29,1)</f>
        <v>19</v>
      </c>
      <c r="I29" t="s" s="16">
        <f>MID('Nombre - Señales'!J29,2,1)</f>
        <v>19</v>
      </c>
      <c r="J29" t="s" s="16">
        <f>RIGHT('Nombre - Señales'!J29,1)</f>
        <v>24</v>
      </c>
      <c r="K29" t="s" s="17">
        <f>LEFT('Nombre - Señales'!L29,1)</f>
        <v>19</v>
      </c>
      <c r="L29" t="s" s="17">
        <f>MID('Nombre - Señales'!L29,2,1)</f>
        <v>24</v>
      </c>
      <c r="M29" t="s" s="17">
        <f>RIGHT('Nombre - Señales'!L29,1)</f>
        <v>19</v>
      </c>
      <c r="N29" t="s" s="16">
        <f>MID('Nombre - Señales'!N29,2,1)</f>
        <v>19</v>
      </c>
      <c r="O29" t="s" s="16">
        <f>RIGHT('Nombre - Señales'!N29,1)</f>
        <v>19</v>
      </c>
      <c r="P29" t="s" s="17">
        <f>RIGHT('Nombre - Señales'!P29,1)</f>
        <v>19</v>
      </c>
      <c r="Q29" t="s" s="16">
        <f>RIGHT('Nombre - Señales'!R29,1)</f>
        <v>19</v>
      </c>
      <c r="R29" t="s" s="17">
        <f>'Nombre - Señales'!S29</f>
        <v>24</v>
      </c>
      <c r="S29" t="s" s="16">
        <f>RIGHT('Nombre - Señales'!T29,1)</f>
        <v>19</v>
      </c>
      <c r="T29" t="s" s="17">
        <f>'Nombre - Señales'!U29</f>
        <v>19</v>
      </c>
      <c r="U29" t="s" s="17">
        <f>CONCATENATE(C29,S29,T29,Q29,N29,O29,P29,D29,E29,F29,G29,H29,I29,J29,K29,L29,M29,R29)</f>
        <v>128</v>
      </c>
      <c r="V29" t="s" s="14">
        <f>IF(A29&lt;&gt;"",CONCATENATE("'",U28:U156,"'"," when ","'",B28:B156,"'",","," --",A28:A156),"")</f>
        <v>129</v>
      </c>
    </row>
    <row r="30" ht="20" customHeight="1">
      <c r="A30" t="s" s="10">
        <f>'Nombre - Señales'!A30</f>
        <v>130</v>
      </c>
      <c r="B30" t="s" s="18">
        <v>131</v>
      </c>
      <c r="C30" t="s" s="16">
        <f>'Nombre - Señales'!C30</f>
        <v>19</v>
      </c>
      <c r="D30" t="s" s="16">
        <f>'Nombre - Señales'!D30</f>
        <v>19</v>
      </c>
      <c r="E30" t="s" s="17">
        <f>'Nombre - Señales'!E30</f>
        <v>24</v>
      </c>
      <c r="F30" t="s" s="16">
        <f>'Nombre - Señales'!F30</f>
        <v>19</v>
      </c>
      <c r="G30" t="s" s="17">
        <f>MID('Nombre - Señales'!H30,2,1)</f>
        <v>24</v>
      </c>
      <c r="H30" t="s" s="17">
        <f>RIGHT('Nombre - Señales'!H30,1)</f>
        <v>19</v>
      </c>
      <c r="I30" t="s" s="16">
        <f>MID('Nombre - Señales'!J30,2,1)</f>
        <v>19</v>
      </c>
      <c r="J30" t="s" s="16">
        <f>RIGHT('Nombre - Señales'!J30,1)</f>
        <v>24</v>
      </c>
      <c r="K30" t="s" s="17">
        <f>LEFT('Nombre - Señales'!L30,1)</f>
        <v>19</v>
      </c>
      <c r="L30" t="s" s="17">
        <f>MID('Nombre - Señales'!L30,2,1)</f>
        <v>24</v>
      </c>
      <c r="M30" t="s" s="17">
        <f>RIGHT('Nombre - Señales'!L30,1)</f>
        <v>24</v>
      </c>
      <c r="N30" t="s" s="16">
        <f>MID('Nombre - Señales'!N30,2,1)</f>
        <v>19</v>
      </c>
      <c r="O30" t="s" s="16">
        <f>RIGHT('Nombre - Señales'!N30,1)</f>
        <v>19</v>
      </c>
      <c r="P30" t="s" s="17">
        <f>RIGHT('Nombre - Señales'!P30,1)</f>
        <v>19</v>
      </c>
      <c r="Q30" t="s" s="16">
        <f>RIGHT('Nombre - Señales'!R30,1)</f>
        <v>19</v>
      </c>
      <c r="R30" t="s" s="17">
        <f>'Nombre - Señales'!S30</f>
        <v>19</v>
      </c>
      <c r="S30" t="s" s="16">
        <f>RIGHT('Nombre - Señales'!T30,1)</f>
        <v>19</v>
      </c>
      <c r="T30" t="s" s="17">
        <f>'Nombre - Señales'!U30</f>
        <v>19</v>
      </c>
      <c r="U30" t="s" s="17">
        <f>CONCATENATE(C30,S30,T30,Q30,N30,O30,P30,D30,E30,F30,G30,H30,I30,J30,K30,L30,M30,R30)</f>
        <v>132</v>
      </c>
      <c r="V30" t="s" s="14">
        <f>IF(A30&lt;&gt;"",CONCATENATE("'",U29:U157,"'"," when ","'",B29:B157,"'",","," --",A29:A157),"")</f>
        <v>133</v>
      </c>
    </row>
    <row r="31" ht="20" customHeight="1">
      <c r="A31" t="s" s="10">
        <f>'Nombre - Señales'!A31</f>
        <v>134</v>
      </c>
      <c r="B31" t="s" s="15">
        <v>135</v>
      </c>
      <c r="C31" t="s" s="16">
        <f>'Nombre - Señales'!C31</f>
        <v>19</v>
      </c>
      <c r="D31" t="s" s="16">
        <f>'Nombre - Señales'!D31</f>
        <v>19</v>
      </c>
      <c r="E31" t="s" s="17">
        <f>'Nombre - Señales'!E31</f>
        <v>19</v>
      </c>
      <c r="F31" t="s" s="16">
        <f>'Nombre - Señales'!F31</f>
        <v>24</v>
      </c>
      <c r="G31" t="s" s="17">
        <f>MID('Nombre - Señales'!H31,2,1)</f>
        <v>24</v>
      </c>
      <c r="H31" t="s" s="17">
        <f>RIGHT('Nombre - Señales'!H31,1)</f>
        <v>19</v>
      </c>
      <c r="I31" t="s" s="16">
        <f>MID('Nombre - Señales'!J31,2,1)</f>
        <v>19</v>
      </c>
      <c r="J31" t="s" s="16">
        <f>RIGHT('Nombre - Señales'!J31,1)</f>
        <v>24</v>
      </c>
      <c r="K31" t="s" s="17">
        <f>LEFT('Nombre - Señales'!L31,1)</f>
        <v>19</v>
      </c>
      <c r="L31" t="s" s="17">
        <f>MID('Nombre - Señales'!L31,2,1)</f>
        <v>24</v>
      </c>
      <c r="M31" t="s" s="17">
        <f>RIGHT('Nombre - Señales'!L31,1)</f>
        <v>24</v>
      </c>
      <c r="N31" t="s" s="16">
        <f>MID('Nombre - Señales'!N31,2,1)</f>
        <v>19</v>
      </c>
      <c r="O31" t="s" s="16">
        <f>RIGHT('Nombre - Señales'!N31,1)</f>
        <v>19</v>
      </c>
      <c r="P31" t="s" s="17">
        <f>RIGHT('Nombre - Señales'!P31,1)</f>
        <v>19</v>
      </c>
      <c r="Q31" t="s" s="16">
        <f>RIGHT('Nombre - Señales'!R31,1)</f>
        <v>19</v>
      </c>
      <c r="R31" t="s" s="17">
        <f>'Nombre - Señales'!S31</f>
        <v>19</v>
      </c>
      <c r="S31" t="s" s="16">
        <f>RIGHT('Nombre - Señales'!T31,1)</f>
        <v>19</v>
      </c>
      <c r="T31" t="s" s="17">
        <f>'Nombre - Señales'!U31</f>
        <v>19</v>
      </c>
      <c r="U31" t="s" s="17">
        <f>CONCATENATE(C31,S31,T31,Q31,N31,O31,P31,D31,E31,F31,G31,H31,I31,J31,K31,L31,M31,R31)</f>
        <v>136</v>
      </c>
      <c r="V31" t="s" s="14">
        <f>IF(A31&lt;&gt;"",CONCATENATE("'",U30:U158,"'"," when ","'",B30:B158,"'",","," --",A30:A158),"")</f>
        <v>137</v>
      </c>
    </row>
    <row r="32" ht="20" customHeight="1">
      <c r="A32" t="s" s="10">
        <f>'Nombre - Señales'!A32</f>
        <v>138</v>
      </c>
      <c r="B32" t="s" s="18">
        <v>139</v>
      </c>
      <c r="C32" t="s" s="16">
        <f>'Nombre - Señales'!C32</f>
        <v>19</v>
      </c>
      <c r="D32" t="s" s="16">
        <f>'Nombre - Señales'!D32</f>
        <v>19</v>
      </c>
      <c r="E32" t="s" s="17">
        <f>'Nombre - Señales'!E32</f>
        <v>24</v>
      </c>
      <c r="F32" t="s" s="16">
        <f>'Nombre - Señales'!F32</f>
        <v>19</v>
      </c>
      <c r="G32" t="s" s="17">
        <f>MID('Nombre - Señales'!H32,2,1)</f>
        <v>24</v>
      </c>
      <c r="H32" t="s" s="17">
        <f>RIGHT('Nombre - Señales'!H32,1)</f>
        <v>19</v>
      </c>
      <c r="I32" t="s" s="16">
        <f>MID('Nombre - Señales'!J32,2,1)</f>
        <v>24</v>
      </c>
      <c r="J32" t="s" s="16">
        <f>RIGHT('Nombre - Señales'!J32,1)</f>
        <v>24</v>
      </c>
      <c r="K32" t="s" s="17">
        <f>LEFT('Nombre - Señales'!L32,1)</f>
        <v>19</v>
      </c>
      <c r="L32" t="s" s="17">
        <f>MID('Nombre - Señales'!L32,2,1)</f>
        <v>24</v>
      </c>
      <c r="M32" t="s" s="17">
        <f>RIGHT('Nombre - Señales'!L32,1)</f>
        <v>24</v>
      </c>
      <c r="N32" t="s" s="16">
        <f>MID('Nombre - Señales'!N32,2,1)</f>
        <v>19</v>
      </c>
      <c r="O32" t="s" s="16">
        <f>RIGHT('Nombre - Señales'!N32,1)</f>
        <v>19</v>
      </c>
      <c r="P32" t="s" s="17">
        <f>RIGHT('Nombre - Señales'!P32,1)</f>
        <v>19</v>
      </c>
      <c r="Q32" t="s" s="16">
        <f>RIGHT('Nombre - Señales'!R32,1)</f>
        <v>19</v>
      </c>
      <c r="R32" t="s" s="17">
        <f>'Nombre - Señales'!S32</f>
        <v>19</v>
      </c>
      <c r="S32" t="s" s="16">
        <f>RIGHT('Nombre - Señales'!T32,1)</f>
        <v>19</v>
      </c>
      <c r="T32" t="s" s="17">
        <f>'Nombre - Señales'!U32</f>
        <v>19</v>
      </c>
      <c r="U32" t="s" s="17">
        <f>CONCATENATE(C32,S32,T32,Q32,N32,O32,P32,D32,E32,F32,G32,H32,I32,J32,K32,L32,M32,R32)</f>
        <v>140</v>
      </c>
      <c r="V32" t="s" s="14">
        <f>IF(A32&lt;&gt;"",CONCATENATE("'",U31:U159,"'"," when ","'",B31:B159,"'",","," --",A31:A159),"")</f>
        <v>141</v>
      </c>
    </row>
    <row r="33" ht="20" customHeight="1">
      <c r="A33" t="s" s="10">
        <f>'Nombre - Señales'!A33</f>
        <v>142</v>
      </c>
      <c r="B33" t="s" s="15">
        <v>143</v>
      </c>
      <c r="C33" t="s" s="16">
        <f>'Nombre - Señales'!C33</f>
        <v>19</v>
      </c>
      <c r="D33" t="s" s="16">
        <f>'Nombre - Señales'!D33</f>
        <v>19</v>
      </c>
      <c r="E33" t="s" s="17">
        <f>'Nombre - Señales'!E33</f>
        <v>24</v>
      </c>
      <c r="F33" t="s" s="16">
        <f>'Nombre - Señales'!F33</f>
        <v>19</v>
      </c>
      <c r="G33" t="s" s="17">
        <f>MID('Nombre - Señales'!H33,2,1)</f>
        <v>24</v>
      </c>
      <c r="H33" t="s" s="17">
        <f>RIGHT('Nombre - Señales'!H33,1)</f>
        <v>19</v>
      </c>
      <c r="I33" t="s" s="16">
        <f>MID('Nombre - Señales'!J33,2,1)</f>
        <v>24</v>
      </c>
      <c r="J33" t="s" s="16">
        <f>RIGHT('Nombre - Señales'!J33,1)</f>
        <v>19</v>
      </c>
      <c r="K33" t="s" s="17">
        <f>LEFT('Nombre - Señales'!L33,1)</f>
        <v>19</v>
      </c>
      <c r="L33" t="s" s="17">
        <f>MID('Nombre - Señales'!L33,2,1)</f>
        <v>24</v>
      </c>
      <c r="M33" t="s" s="17">
        <f>RIGHT('Nombre - Señales'!L33,1)</f>
        <v>24</v>
      </c>
      <c r="N33" t="s" s="16">
        <f>MID('Nombre - Señales'!N33,2,1)</f>
        <v>19</v>
      </c>
      <c r="O33" t="s" s="16">
        <f>RIGHT('Nombre - Señales'!N33,1)</f>
        <v>19</v>
      </c>
      <c r="P33" t="s" s="17">
        <f>RIGHT('Nombre - Señales'!P33,1)</f>
        <v>19</v>
      </c>
      <c r="Q33" t="s" s="16">
        <f>RIGHT('Nombre - Señales'!R33,1)</f>
        <v>19</v>
      </c>
      <c r="R33" t="s" s="17">
        <f>'Nombre - Señales'!S33</f>
        <v>19</v>
      </c>
      <c r="S33" t="s" s="16">
        <f>RIGHT('Nombre - Señales'!T33,1)</f>
        <v>19</v>
      </c>
      <c r="T33" t="s" s="17">
        <f>'Nombre - Señales'!U33</f>
        <v>19</v>
      </c>
      <c r="U33" t="s" s="17">
        <f>CONCATENATE(C33,S33,T33,Q33,N33,O33,P33,D33,E33,F33,G33,H33,I33,J33,K33,L33,M33,R33)</f>
        <v>144</v>
      </c>
      <c r="V33" t="s" s="14">
        <f>IF(A33&lt;&gt;"",CONCATENATE("'",U32:U160,"'"," when ","'",B32:B160,"'",","," --",A32:A160),"")</f>
        <v>145</v>
      </c>
    </row>
    <row r="34" ht="21" customHeight="1">
      <c r="A34" t="s" s="10">
        <f>'Nombre - Señales'!A34</f>
        <v>146</v>
      </c>
      <c r="B34" t="s" s="18">
        <v>147</v>
      </c>
      <c r="C34" t="s" s="16">
        <f>'Nombre - Señales'!C34</f>
        <v>19</v>
      </c>
      <c r="D34" t="s" s="16">
        <f>'Nombre - Señales'!D34</f>
        <v>19</v>
      </c>
      <c r="E34" t="s" s="17">
        <f>'Nombre - Señales'!E34</f>
        <v>24</v>
      </c>
      <c r="F34" t="s" s="16">
        <f>'Nombre - Señales'!F34</f>
        <v>19</v>
      </c>
      <c r="G34" t="s" s="17">
        <f>MID('Nombre - Señales'!H34,2,1)</f>
        <v>24</v>
      </c>
      <c r="H34" t="s" s="17">
        <f>RIGHT('Nombre - Señales'!H34,1)</f>
        <v>19</v>
      </c>
      <c r="I34" t="s" s="16">
        <f>MID('Nombre - Señales'!J34,2,1)</f>
        <v>24</v>
      </c>
      <c r="J34" t="s" s="16">
        <f>RIGHT('Nombre - Señales'!J34,1)</f>
        <v>19</v>
      </c>
      <c r="K34" t="s" s="17">
        <f>LEFT('Nombre - Señales'!L34,1)</f>
        <v>19</v>
      </c>
      <c r="L34" t="s" s="17">
        <f>MID('Nombre - Señales'!L34,2,1)</f>
        <v>24</v>
      </c>
      <c r="M34" t="s" s="17">
        <f>RIGHT('Nombre - Señales'!L34,1)</f>
        <v>24</v>
      </c>
      <c r="N34" t="s" s="16">
        <f>MID('Nombre - Señales'!N34,2,1)</f>
        <v>24</v>
      </c>
      <c r="O34" t="s" s="16">
        <f>RIGHT('Nombre - Señales'!N34,1)</f>
        <v>19</v>
      </c>
      <c r="P34" t="s" s="17">
        <f>RIGHT('Nombre - Señales'!P34,1)</f>
        <v>19</v>
      </c>
      <c r="Q34" t="s" s="16">
        <f>RIGHT('Nombre - Señales'!R34,1)</f>
        <v>19</v>
      </c>
      <c r="R34" t="s" s="17">
        <f>'Nombre - Señales'!S34</f>
        <v>19</v>
      </c>
      <c r="S34" t="s" s="16">
        <f>RIGHT('Nombre - Señales'!T34,1)</f>
        <v>19</v>
      </c>
      <c r="T34" t="s" s="17">
        <f>'Nombre - Señales'!U34</f>
        <v>19</v>
      </c>
      <c r="U34" t="s" s="17">
        <f>CONCATENATE(C34,S34,T34,Q34,N34,O34,P34,D34,E34,F34,G34,H34,I34,J34,K34,L34,M34,R34)</f>
        <v>148</v>
      </c>
      <c r="V34" t="s" s="14">
        <f>IF(A34&lt;&gt;"",CONCATENATE("'",U33:U161,"'"," when ","'",B33:B161,"'",","," --",A33:A161),"")</f>
        <v>149</v>
      </c>
    </row>
    <row r="35" ht="20" customHeight="1">
      <c r="A35" t="s" s="10">
        <f>'Nombre - Señales'!A35</f>
        <v>150</v>
      </c>
      <c r="B35" t="s" s="15">
        <v>151</v>
      </c>
      <c r="C35" t="s" s="16">
        <f>'Nombre - Señales'!C35</f>
        <v>19</v>
      </c>
      <c r="D35" t="s" s="16">
        <f>'Nombre - Señales'!D35</f>
        <v>19</v>
      </c>
      <c r="E35" t="s" s="17">
        <f>'Nombre - Señales'!E35</f>
        <v>19</v>
      </c>
      <c r="F35" t="s" s="16">
        <f>'Nombre - Señales'!F35</f>
        <v>19</v>
      </c>
      <c r="G35" t="s" s="17">
        <f>MID('Nombre - Señales'!H35,2,1)</f>
        <v>24</v>
      </c>
      <c r="H35" t="s" s="17">
        <f>RIGHT('Nombre - Señales'!H35,1)</f>
        <v>19</v>
      </c>
      <c r="I35" t="s" s="16">
        <f>MID('Nombre - Señales'!J35,2,1)</f>
        <v>19</v>
      </c>
      <c r="J35" t="s" s="16">
        <f>RIGHT('Nombre - Señales'!J35,1)</f>
        <v>24</v>
      </c>
      <c r="K35" t="s" s="17">
        <f>LEFT('Nombre - Señales'!L35,1)</f>
        <v>19</v>
      </c>
      <c r="L35" t="s" s="17">
        <f>MID('Nombre - Señales'!L35,2,1)</f>
        <v>24</v>
      </c>
      <c r="M35" t="s" s="17">
        <f>RIGHT('Nombre - Señales'!L35,1)</f>
        <v>24</v>
      </c>
      <c r="N35" t="s" s="16">
        <f>MID('Nombre - Señales'!N35,2,1)</f>
        <v>19</v>
      </c>
      <c r="O35" t="s" s="16">
        <f>RIGHT('Nombre - Señales'!N35,1)</f>
        <v>19</v>
      </c>
      <c r="P35" t="s" s="17">
        <f>RIGHT('Nombre - Señales'!P35,1)</f>
        <v>19</v>
      </c>
      <c r="Q35" t="s" s="16">
        <f>RIGHT('Nombre - Señales'!R35,1)</f>
        <v>19</v>
      </c>
      <c r="R35" t="s" s="17">
        <f>'Nombre - Señales'!S35</f>
        <v>24</v>
      </c>
      <c r="S35" t="s" s="16">
        <f>RIGHT('Nombre - Señales'!T35,1)</f>
        <v>19</v>
      </c>
      <c r="T35" t="s" s="17">
        <f>'Nombre - Señales'!U35</f>
        <v>19</v>
      </c>
      <c r="U35" t="s" s="17">
        <f>CONCATENATE(C35,S35,T35,Q35,N35,O35,P35,D35,E35,F35,G35,H35,I35,J35,K35,L35,M35,R35)</f>
        <v>152</v>
      </c>
      <c r="V35" t="s" s="14">
        <f>IF(A35&lt;&gt;"",CONCATENATE("'",U34:U162,"'"," when ","'",B34:B162,"'",","," --",A34:A162),"")</f>
        <v>153</v>
      </c>
    </row>
    <row r="36" ht="20" customHeight="1">
      <c r="A36" t="s" s="10">
        <f>'Nombre - Señales'!A36</f>
        <v>154</v>
      </c>
      <c r="B36" t="s" s="18">
        <v>155</v>
      </c>
      <c r="C36" t="s" s="16">
        <f>'Nombre - Señales'!C36</f>
        <v>19</v>
      </c>
      <c r="D36" t="s" s="16">
        <f>'Nombre - Señales'!D36</f>
        <v>19</v>
      </c>
      <c r="E36" t="s" s="17">
        <f>'Nombre - Señales'!E36</f>
        <v>24</v>
      </c>
      <c r="F36" t="s" s="16">
        <f>'Nombre - Señales'!F36</f>
        <v>19</v>
      </c>
      <c r="G36" t="s" s="17">
        <f>MID('Nombre - Señales'!H36,2,1)</f>
        <v>24</v>
      </c>
      <c r="H36" t="s" s="17">
        <f>RIGHT('Nombre - Señales'!H36,1)</f>
        <v>19</v>
      </c>
      <c r="I36" t="s" s="16">
        <f>MID('Nombre - Señales'!J36,2,1)</f>
        <v>19</v>
      </c>
      <c r="J36" t="s" s="16">
        <f>RIGHT('Nombre - Señales'!J36,1)</f>
        <v>19</v>
      </c>
      <c r="K36" t="s" s="17">
        <f>LEFT('Nombre - Señales'!L36,1)</f>
        <v>24</v>
      </c>
      <c r="L36" t="s" s="17">
        <f>MID('Nombre - Señales'!L36,2,1)</f>
        <v>19</v>
      </c>
      <c r="M36" t="s" s="17">
        <f>RIGHT('Nombre - Señales'!L36,1)</f>
        <v>24</v>
      </c>
      <c r="N36" t="s" s="16">
        <f>MID('Nombre - Señales'!N36,2,1)</f>
        <v>19</v>
      </c>
      <c r="O36" t="s" s="16">
        <f>RIGHT('Nombre - Señales'!N36,1)</f>
        <v>19</v>
      </c>
      <c r="P36" t="s" s="17">
        <f>RIGHT('Nombre - Señales'!P36,1)</f>
        <v>19</v>
      </c>
      <c r="Q36" t="s" s="16">
        <f>RIGHT('Nombre - Señales'!R36,1)</f>
        <v>19</v>
      </c>
      <c r="R36" t="s" s="17">
        <f>'Nombre - Señales'!S36</f>
        <v>19</v>
      </c>
      <c r="S36" t="s" s="16">
        <f>RIGHT('Nombre - Señales'!T36,1)</f>
        <v>19</v>
      </c>
      <c r="T36" t="s" s="17">
        <f>'Nombre - Señales'!U36</f>
        <v>19</v>
      </c>
      <c r="U36" t="s" s="17">
        <f>CONCATENATE(C36,S36,T36,Q36,N36,O36,P36,D36,E36,F36,G36,H36,I36,J36,K36,L36,M36,R36)</f>
        <v>156</v>
      </c>
      <c r="V36" t="s" s="14">
        <f>IF(A36&lt;&gt;"",CONCATENATE("'",U35:U163,"'"," when ","'",B35:B163,"'",","," --",A35:A163),"")</f>
        <v>157</v>
      </c>
    </row>
    <row r="37" ht="20" customHeight="1">
      <c r="A37" t="s" s="10">
        <f>'Nombre - Señales'!A37</f>
        <v>158</v>
      </c>
      <c r="B37" t="s" s="15">
        <v>159</v>
      </c>
      <c r="C37" t="s" s="16">
        <f>'Nombre - Señales'!C37</f>
        <v>19</v>
      </c>
      <c r="D37" t="s" s="16">
        <f>'Nombre - Señales'!D37</f>
        <v>19</v>
      </c>
      <c r="E37" t="s" s="17">
        <f>'Nombre - Señales'!E37</f>
        <v>19</v>
      </c>
      <c r="F37" t="s" s="16">
        <f>'Nombre - Señales'!F37</f>
        <v>24</v>
      </c>
      <c r="G37" t="s" s="17">
        <f>MID('Nombre - Señales'!H37,2,1)</f>
        <v>24</v>
      </c>
      <c r="H37" t="s" s="17">
        <f>RIGHT('Nombre - Señales'!H37,1)</f>
        <v>19</v>
      </c>
      <c r="I37" t="s" s="16">
        <f>MID('Nombre - Señales'!J37,2,1)</f>
        <v>19</v>
      </c>
      <c r="J37" t="s" s="16">
        <f>RIGHT('Nombre - Señales'!J37,1)</f>
        <v>19</v>
      </c>
      <c r="K37" t="s" s="17">
        <f>LEFT('Nombre - Señales'!L37,1)</f>
        <v>24</v>
      </c>
      <c r="L37" t="s" s="17">
        <f>MID('Nombre - Señales'!L37,2,1)</f>
        <v>19</v>
      </c>
      <c r="M37" t="s" s="17">
        <f>RIGHT('Nombre - Señales'!L37,1)</f>
        <v>24</v>
      </c>
      <c r="N37" t="s" s="16">
        <f>MID('Nombre - Señales'!N37,2,1)</f>
        <v>19</v>
      </c>
      <c r="O37" t="s" s="16">
        <f>RIGHT('Nombre - Señales'!N37,1)</f>
        <v>19</v>
      </c>
      <c r="P37" t="s" s="17">
        <f>RIGHT('Nombre - Señales'!P37,1)</f>
        <v>19</v>
      </c>
      <c r="Q37" t="s" s="16">
        <f>RIGHT('Nombre - Señales'!R37,1)</f>
        <v>19</v>
      </c>
      <c r="R37" t="s" s="17">
        <f>'Nombre - Señales'!S37</f>
        <v>19</v>
      </c>
      <c r="S37" t="s" s="16">
        <f>RIGHT('Nombre - Señales'!T37,1)</f>
        <v>19</v>
      </c>
      <c r="T37" t="s" s="17">
        <f>'Nombre - Señales'!U37</f>
        <v>19</v>
      </c>
      <c r="U37" t="s" s="17">
        <f>CONCATENATE(C37,S37,T37,Q37,N37,O37,P37,D37,E37,F37,G37,H37,I37,J37,K37,L37,M37,R37)</f>
        <v>160</v>
      </c>
      <c r="V37" t="s" s="14">
        <f>IF(A37&lt;&gt;"",CONCATENATE("'",U36:U164,"'"," when ","'",B36:B164,"'",","," --",A36:A164),"")</f>
        <v>161</v>
      </c>
    </row>
    <row r="38" ht="22" customHeight="1">
      <c r="A38" t="s" s="10">
        <f>'Nombre - Señales'!A38</f>
      </c>
      <c r="B38" t="s" s="18">
        <v>162</v>
      </c>
      <c r="C38" t="s" s="16">
        <f>'Nombre - Señales'!C38</f>
      </c>
      <c r="D38" t="s" s="16">
        <f>'Nombre - Señales'!D38</f>
      </c>
      <c r="E38" t="s" s="17">
        <f>'Nombre - Señales'!E38</f>
      </c>
      <c r="F38" t="s" s="16">
        <f>'Nombre - Señales'!F38</f>
      </c>
      <c r="G38" t="s" s="17">
        <f>MID('Nombre - Señales'!H38,2,1)</f>
        <v>19</v>
      </c>
      <c r="H38" t="s" s="17">
        <f>RIGHT('Nombre - Señales'!H38,1)</f>
        <v>19</v>
      </c>
      <c r="I38" t="s" s="16">
        <f>MID('Nombre - Señales'!J38,2,1)</f>
        <v>19</v>
      </c>
      <c r="J38" t="s" s="16">
        <f>RIGHT('Nombre - Señales'!J38,1)</f>
        <v>19</v>
      </c>
      <c r="K38" t="s" s="17">
        <f>LEFT('Nombre - Señales'!L38,1)</f>
        <v>163</v>
      </c>
      <c r="L38" t="s" s="17">
        <f>MID('Nombre - Señales'!L38,2,1)</f>
        <v>164</v>
      </c>
      <c r="M38" t="s" s="17">
        <f>RIGHT('Nombre - Señales'!L38,1)</f>
        <v>165</v>
      </c>
      <c r="N38" t="s" s="16">
        <f>MID('Nombre - Señales'!N38,2,1)</f>
        <v>24</v>
      </c>
      <c r="O38" t="s" s="16">
        <f>RIGHT('Nombre - Señales'!N38,1)</f>
        <v>24</v>
      </c>
      <c r="P38" t="s" s="17">
        <f>RIGHT('Nombre - Señales'!P38,1)</f>
        <v>19</v>
      </c>
      <c r="Q38" t="s" s="16">
        <f>RIGHT('Nombre - Señales'!R38,1)</f>
        <v>19</v>
      </c>
      <c r="R38" t="s" s="17">
        <f>'Nombre - Señales'!S38</f>
      </c>
      <c r="S38" t="s" s="16">
        <f>RIGHT('Nombre - Señales'!T38,1)</f>
      </c>
      <c r="T38" t="s" s="17">
        <f>'Nombre - Señales'!U38</f>
      </c>
      <c r="U38" t="s" s="17">
        <f>CONCATENATE(C38,S38,T38,Q38,N38,O38,P38,D38,E38,F38,G38,H38,I38,J38,K38,L38,M38,R38)</f>
        <v>166</v>
      </c>
      <c r="V38" t="s" s="14">
        <f>IF(A38&lt;&gt;"",CONCATENATE("'",U37:U165,"'"," when ","'",B37:B165,"'",","," --",A37:A165),"")</f>
      </c>
    </row>
    <row r="39" ht="22" customHeight="1">
      <c r="A39" t="s" s="10">
        <f>'Nombre - Señales'!A39</f>
      </c>
      <c r="B39" t="s" s="15">
        <v>167</v>
      </c>
      <c r="C39" t="s" s="16">
        <f>'Nombre - Señales'!C39</f>
      </c>
      <c r="D39" t="s" s="16">
        <f>'Nombre - Señales'!D39</f>
      </c>
      <c r="E39" t="s" s="17">
        <f>'Nombre - Señales'!E39</f>
      </c>
      <c r="F39" t="s" s="16">
        <f>'Nombre - Señales'!F39</f>
      </c>
      <c r="G39" t="s" s="17">
        <f>MID('Nombre - Señales'!H39,2,1)</f>
        <v>19</v>
      </c>
      <c r="H39" t="s" s="17">
        <f>RIGHT('Nombre - Señales'!H39,1)</f>
        <v>19</v>
      </c>
      <c r="I39" t="s" s="16">
        <f>MID('Nombre - Señales'!J39,2,1)</f>
        <v>19</v>
      </c>
      <c r="J39" t="s" s="16">
        <f>RIGHT('Nombre - Señales'!J39,1)</f>
        <v>19</v>
      </c>
      <c r="K39" t="s" s="17">
        <f>LEFT('Nombre - Señales'!L39,1)</f>
        <v>163</v>
      </c>
      <c r="L39" t="s" s="17">
        <f>MID('Nombre - Señales'!L39,2,1)</f>
        <v>164</v>
      </c>
      <c r="M39" t="s" s="17">
        <f>RIGHT('Nombre - Señales'!L39,1)</f>
        <v>165</v>
      </c>
      <c r="N39" t="s" s="16">
        <f>MID('Nombre - Señales'!N39,2,1)</f>
        <v>24</v>
      </c>
      <c r="O39" t="s" s="16">
        <f>RIGHT('Nombre - Señales'!N39,1)</f>
        <v>24</v>
      </c>
      <c r="P39" t="s" s="17">
        <f>RIGHT('Nombre - Señales'!P39,1)</f>
        <v>19</v>
      </c>
      <c r="Q39" t="s" s="16">
        <f>RIGHT('Nombre - Señales'!R39,1)</f>
        <v>19</v>
      </c>
      <c r="R39" t="s" s="17">
        <f>'Nombre - Señales'!S39</f>
      </c>
      <c r="S39" t="s" s="16">
        <f>RIGHT('Nombre - Señales'!T39,1)</f>
      </c>
      <c r="T39" t="s" s="17">
        <f>'Nombre - Señales'!U39</f>
      </c>
      <c r="U39" t="s" s="17">
        <f>CONCATENATE(C39,S39,T39,Q39,N39,O39,P39,D39,E39,F39,G39,H39,I39,J39,K39,L39,M39,R39)</f>
        <v>166</v>
      </c>
      <c r="V39" t="s" s="14">
        <f>IF(A39&lt;&gt;"",CONCATENATE("'",U38:U166,"'"," when ","'",B38:B166,"'",","," --",A38:A166),"")</f>
      </c>
    </row>
    <row r="40" ht="22" customHeight="1">
      <c r="A40" t="s" s="10">
        <f>'Nombre - Señales'!A40</f>
      </c>
      <c r="B40" t="s" s="18">
        <v>168</v>
      </c>
      <c r="C40" t="s" s="16">
        <f>'Nombre - Señales'!C40</f>
      </c>
      <c r="D40" t="s" s="16">
        <f>'Nombre - Señales'!D40</f>
      </c>
      <c r="E40" t="s" s="17">
        <f>'Nombre - Señales'!E40</f>
      </c>
      <c r="F40" t="s" s="16">
        <f>'Nombre - Señales'!F40</f>
      </c>
      <c r="G40" t="s" s="17">
        <f>MID('Nombre - Señales'!H40,2,1)</f>
        <v>19</v>
      </c>
      <c r="H40" t="s" s="17">
        <f>RIGHT('Nombre - Señales'!H40,1)</f>
        <v>19</v>
      </c>
      <c r="I40" t="s" s="16">
        <f>MID('Nombre - Señales'!J40,2,1)</f>
        <v>19</v>
      </c>
      <c r="J40" t="s" s="16">
        <f>RIGHT('Nombre - Señales'!J40,1)</f>
        <v>19</v>
      </c>
      <c r="K40" t="s" s="17">
        <f>LEFT('Nombre - Señales'!L40,1)</f>
        <v>163</v>
      </c>
      <c r="L40" t="s" s="17">
        <f>MID('Nombre - Señales'!L40,2,1)</f>
        <v>164</v>
      </c>
      <c r="M40" t="s" s="17">
        <f>RIGHT('Nombre - Señales'!L40,1)</f>
        <v>165</v>
      </c>
      <c r="N40" t="s" s="16">
        <f>MID('Nombre - Señales'!N40,2,1)</f>
        <v>24</v>
      </c>
      <c r="O40" t="s" s="16">
        <f>RIGHT('Nombre - Señales'!N40,1)</f>
        <v>24</v>
      </c>
      <c r="P40" t="s" s="17">
        <f>RIGHT('Nombre - Señales'!P40,1)</f>
        <v>19</v>
      </c>
      <c r="Q40" t="s" s="16">
        <f>RIGHT('Nombre - Señales'!R40,1)</f>
        <v>19</v>
      </c>
      <c r="R40" t="s" s="17">
        <f>'Nombre - Señales'!S40</f>
      </c>
      <c r="S40" t="s" s="16">
        <f>RIGHT('Nombre - Señales'!T40,1)</f>
      </c>
      <c r="T40" t="s" s="17">
        <f>'Nombre - Señales'!U40</f>
      </c>
      <c r="U40" t="s" s="17">
        <f>CONCATENATE(C40,S40,T40,Q40,N40,O40,P40,D40,E40,F40,G40,H40,I40,J40,K40,L40,M40,R40)</f>
        <v>166</v>
      </c>
      <c r="V40" t="s" s="14">
        <f>IF(A40&lt;&gt;"",CONCATENATE("'",U39:U167,"'"," when ","'",B39:B167,"'",","," --",A39:A167),"")</f>
      </c>
    </row>
    <row r="41" ht="22" customHeight="1">
      <c r="A41" t="s" s="10">
        <f>'Nombre - Señales'!A41</f>
      </c>
      <c r="B41" t="s" s="15">
        <v>169</v>
      </c>
      <c r="C41" t="s" s="16">
        <f>'Nombre - Señales'!C41</f>
      </c>
      <c r="D41" t="s" s="16">
        <f>'Nombre - Señales'!D41</f>
      </c>
      <c r="E41" t="s" s="17">
        <f>'Nombre - Señales'!E41</f>
      </c>
      <c r="F41" t="s" s="16">
        <f>'Nombre - Señales'!F41</f>
      </c>
      <c r="G41" t="s" s="17">
        <f>MID('Nombre - Señales'!H41,2,1)</f>
        <v>19</v>
      </c>
      <c r="H41" t="s" s="17">
        <f>RIGHT('Nombre - Señales'!H41,1)</f>
        <v>19</v>
      </c>
      <c r="I41" t="s" s="16">
        <f>MID('Nombre - Señales'!J41,2,1)</f>
        <v>19</v>
      </c>
      <c r="J41" t="s" s="16">
        <f>RIGHT('Nombre - Señales'!J41,1)</f>
        <v>19</v>
      </c>
      <c r="K41" t="s" s="17">
        <f>LEFT('Nombre - Señales'!L41,1)</f>
        <v>163</v>
      </c>
      <c r="L41" t="s" s="17">
        <f>MID('Nombre - Señales'!L41,2,1)</f>
        <v>164</v>
      </c>
      <c r="M41" t="s" s="17">
        <f>RIGHT('Nombre - Señales'!L41,1)</f>
        <v>165</v>
      </c>
      <c r="N41" t="s" s="16">
        <f>MID('Nombre - Señales'!N41,2,1)</f>
        <v>24</v>
      </c>
      <c r="O41" t="s" s="16">
        <f>RIGHT('Nombre - Señales'!N41,1)</f>
        <v>24</v>
      </c>
      <c r="P41" t="s" s="17">
        <f>RIGHT('Nombre - Señales'!P41,1)</f>
        <v>19</v>
      </c>
      <c r="Q41" t="s" s="16">
        <f>RIGHT('Nombre - Señales'!R41,1)</f>
        <v>19</v>
      </c>
      <c r="R41" t="s" s="17">
        <f>'Nombre - Señales'!S41</f>
      </c>
      <c r="S41" t="s" s="16">
        <f>RIGHT('Nombre - Señales'!T41,1)</f>
      </c>
      <c r="T41" t="s" s="17">
        <f>'Nombre - Señales'!U41</f>
      </c>
      <c r="U41" t="s" s="17">
        <f>CONCATENATE(C41,S41,T41,Q41,N41,O41,P41,D41,E41,F41,G41,H41,I41,J41,K41,L41,M41,R41)</f>
        <v>166</v>
      </c>
      <c r="V41" t="s" s="14">
        <f>IF(A41&lt;&gt;"",CONCATENATE("'",U40:U168,"'"," when ","'",B40:B168,"'",","," --",A40:A168),"")</f>
      </c>
    </row>
    <row r="42" ht="20" customHeight="1">
      <c r="A42" t="s" s="10">
        <f>'Nombre - Señales'!A42</f>
        <v>170</v>
      </c>
      <c r="B42" t="s" s="18">
        <v>171</v>
      </c>
      <c r="C42" t="s" s="16">
        <f>'Nombre - Señales'!C42</f>
        <v>19</v>
      </c>
      <c r="D42" t="s" s="16">
        <f>'Nombre - Señales'!D42</f>
        <v>19</v>
      </c>
      <c r="E42" t="s" s="17">
        <f>'Nombre - Señales'!E42</f>
        <v>24</v>
      </c>
      <c r="F42" t="s" s="16">
        <f>'Nombre - Señales'!F42</f>
        <v>19</v>
      </c>
      <c r="G42" t="s" s="17">
        <f>MID('Nombre - Señales'!H42,2,1)</f>
        <v>24</v>
      </c>
      <c r="H42" t="s" s="17">
        <f>RIGHT('Nombre - Señales'!H42,1)</f>
        <v>19</v>
      </c>
      <c r="I42" t="s" s="16">
        <f>MID('Nombre - Señales'!J42,2,1)</f>
        <v>19</v>
      </c>
      <c r="J42" t="s" s="16">
        <f>RIGHT('Nombre - Señales'!J42,1)</f>
        <v>24</v>
      </c>
      <c r="K42" t="s" s="17">
        <f>LEFT('Nombre - Señales'!L42,1)</f>
        <v>24</v>
      </c>
      <c r="L42" t="s" s="17">
        <f>MID('Nombre - Señales'!L42,2,1)</f>
        <v>19</v>
      </c>
      <c r="M42" t="s" s="17">
        <f>RIGHT('Nombre - Señales'!L42,1)</f>
        <v>19</v>
      </c>
      <c r="N42" t="s" s="16">
        <f>MID('Nombre - Señales'!N42,2,1)</f>
        <v>19</v>
      </c>
      <c r="O42" t="s" s="16">
        <f>RIGHT('Nombre - Señales'!N42,1)</f>
        <v>19</v>
      </c>
      <c r="P42" t="s" s="17">
        <f>RIGHT('Nombre - Señales'!P42,1)</f>
        <v>19</v>
      </c>
      <c r="Q42" t="s" s="16">
        <f>RIGHT('Nombre - Señales'!R42,1)</f>
        <v>19</v>
      </c>
      <c r="R42" t="s" s="17">
        <f>'Nombre - Señales'!S42</f>
        <v>19</v>
      </c>
      <c r="S42" t="s" s="16">
        <f>RIGHT('Nombre - Señales'!T42,1)</f>
        <v>19</v>
      </c>
      <c r="T42" t="s" s="17">
        <f>'Nombre - Señales'!U42</f>
        <v>19</v>
      </c>
      <c r="U42" t="s" s="17">
        <f>CONCATENATE(C42,S42,T42,Q42,N42,O42,P42,D42,E42,F42,G42,H42,I42,J42,K42,L42,M42,R42)</f>
        <v>172</v>
      </c>
      <c r="V42" t="s" s="14">
        <f>IF(A42&lt;&gt;"",CONCATENATE("'",U41:U169,"'"," when ","'",B41:B169,"'",","," --",A41:A169),"")</f>
        <v>173</v>
      </c>
    </row>
    <row r="43" ht="20" customHeight="1">
      <c r="A43" t="s" s="10">
        <f>'Nombre - Señales'!A43</f>
        <v>174</v>
      </c>
      <c r="B43" t="s" s="15">
        <v>175</v>
      </c>
      <c r="C43" t="s" s="16">
        <f>'Nombre - Señales'!C43</f>
        <v>19</v>
      </c>
      <c r="D43" t="s" s="16">
        <f>'Nombre - Señales'!D43</f>
        <v>19</v>
      </c>
      <c r="E43" t="s" s="17">
        <f>'Nombre - Señales'!E43</f>
        <v>19</v>
      </c>
      <c r="F43" t="s" s="16">
        <f>'Nombre - Señales'!F43</f>
        <v>24</v>
      </c>
      <c r="G43" t="s" s="17">
        <f>MID('Nombre - Señales'!H43,2,1)</f>
        <v>24</v>
      </c>
      <c r="H43" t="s" s="17">
        <f>RIGHT('Nombre - Señales'!H43,1)</f>
        <v>19</v>
      </c>
      <c r="I43" t="s" s="16">
        <f>MID('Nombre - Señales'!J43,2,1)</f>
        <v>19</v>
      </c>
      <c r="J43" t="s" s="16">
        <f>RIGHT('Nombre - Señales'!J43,1)</f>
        <v>24</v>
      </c>
      <c r="K43" t="s" s="17">
        <f>LEFT('Nombre - Señales'!L43,1)</f>
        <v>24</v>
      </c>
      <c r="L43" t="s" s="17">
        <f>MID('Nombre - Señales'!L43,2,1)</f>
        <v>19</v>
      </c>
      <c r="M43" t="s" s="17">
        <f>RIGHT('Nombre - Señales'!L43,1)</f>
        <v>19</v>
      </c>
      <c r="N43" t="s" s="16">
        <f>MID('Nombre - Señales'!N43,2,1)</f>
        <v>19</v>
      </c>
      <c r="O43" t="s" s="16">
        <f>RIGHT('Nombre - Señales'!N43,1)</f>
        <v>19</v>
      </c>
      <c r="P43" t="s" s="17">
        <f>RIGHT('Nombre - Señales'!P43,1)</f>
        <v>19</v>
      </c>
      <c r="Q43" t="s" s="16">
        <f>RIGHT('Nombre - Señales'!R43,1)</f>
        <v>19</v>
      </c>
      <c r="R43" t="s" s="17">
        <f>'Nombre - Señales'!S43</f>
        <v>19</v>
      </c>
      <c r="S43" t="s" s="16">
        <f>RIGHT('Nombre - Señales'!T43,1)</f>
        <v>19</v>
      </c>
      <c r="T43" t="s" s="17">
        <f>'Nombre - Señales'!U43</f>
        <v>19</v>
      </c>
      <c r="U43" t="s" s="17">
        <f>CONCATENATE(C43,S43,T43,Q43,N43,O43,P43,D43,E43,F43,G43,H43,I43,J43,K43,L43,M43,R43)</f>
        <v>176</v>
      </c>
      <c r="V43" t="s" s="14">
        <f>IF(A43&lt;&gt;"",CONCATENATE("'",U42:U170,"'"," when ","'",B42:B170,"'",","," --",A42:A170),"")</f>
        <v>177</v>
      </c>
    </row>
    <row r="44" ht="20" customHeight="1">
      <c r="A44" t="s" s="10">
        <f>'Nombre - Señales'!A44</f>
        <v>178</v>
      </c>
      <c r="B44" t="s" s="18">
        <v>179</v>
      </c>
      <c r="C44" t="s" s="16">
        <f>'Nombre - Señales'!C44</f>
        <v>19</v>
      </c>
      <c r="D44" t="s" s="16">
        <f>'Nombre - Señales'!D44</f>
        <v>19</v>
      </c>
      <c r="E44" t="s" s="17">
        <f>'Nombre - Señales'!E44</f>
        <v>24</v>
      </c>
      <c r="F44" t="s" s="16">
        <f>'Nombre - Señales'!F44</f>
        <v>19</v>
      </c>
      <c r="G44" t="s" s="17">
        <f>MID('Nombre - Señales'!H44,2,1)</f>
        <v>24</v>
      </c>
      <c r="H44" t="s" s="17">
        <f>RIGHT('Nombre - Señales'!H44,1)</f>
        <v>19</v>
      </c>
      <c r="I44" t="s" s="16">
        <f>MID('Nombre - Señales'!J44,2,1)</f>
        <v>24</v>
      </c>
      <c r="J44" t="s" s="16">
        <f>RIGHT('Nombre - Señales'!J44,1)</f>
        <v>24</v>
      </c>
      <c r="K44" t="s" s="17">
        <f>LEFT('Nombre - Señales'!L44,1)</f>
        <v>24</v>
      </c>
      <c r="L44" t="s" s="17">
        <f>MID('Nombre - Señales'!L44,2,1)</f>
        <v>19</v>
      </c>
      <c r="M44" t="s" s="17">
        <f>RIGHT('Nombre - Señales'!L44,1)</f>
        <v>19</v>
      </c>
      <c r="N44" t="s" s="16">
        <f>MID('Nombre - Señales'!N44,2,1)</f>
        <v>19</v>
      </c>
      <c r="O44" t="s" s="16">
        <f>RIGHT('Nombre - Señales'!N44,1)</f>
        <v>19</v>
      </c>
      <c r="P44" t="s" s="17">
        <f>RIGHT('Nombre - Señales'!P44,1)</f>
        <v>19</v>
      </c>
      <c r="Q44" t="s" s="16">
        <f>RIGHT('Nombre - Señales'!R44,1)</f>
        <v>19</v>
      </c>
      <c r="R44" t="s" s="17">
        <f>'Nombre - Señales'!S44</f>
        <v>19</v>
      </c>
      <c r="S44" t="s" s="16">
        <f>RIGHT('Nombre - Señales'!T44,1)</f>
        <v>19</v>
      </c>
      <c r="T44" t="s" s="17">
        <f>'Nombre - Señales'!U44</f>
        <v>19</v>
      </c>
      <c r="U44" t="s" s="17">
        <f>CONCATENATE(C44,S44,T44,Q44,N44,O44,P44,D44,E44,F44,G44,H44,I44,J44,K44,L44,M44,R44)</f>
        <v>180</v>
      </c>
      <c r="V44" t="s" s="14">
        <f>IF(A44&lt;&gt;"",CONCATENATE("'",U43:U171,"'"," when ","'",B43:B171,"'",","," --",A43:A171),"")</f>
        <v>181</v>
      </c>
    </row>
    <row r="45" ht="20" customHeight="1">
      <c r="A45" t="s" s="10">
        <f>'Nombre - Señales'!A45</f>
        <v>182</v>
      </c>
      <c r="B45" t="s" s="15">
        <v>183</v>
      </c>
      <c r="C45" t="s" s="16">
        <f>'Nombre - Señales'!C45</f>
        <v>19</v>
      </c>
      <c r="D45" t="s" s="16">
        <f>'Nombre - Señales'!D45</f>
        <v>19</v>
      </c>
      <c r="E45" t="s" s="17">
        <f>'Nombre - Señales'!E45</f>
        <v>24</v>
      </c>
      <c r="F45" t="s" s="16">
        <f>'Nombre - Señales'!F45</f>
        <v>19</v>
      </c>
      <c r="G45" t="s" s="17">
        <f>MID('Nombre - Señales'!H45,2,1)</f>
        <v>24</v>
      </c>
      <c r="H45" t="s" s="17">
        <f>RIGHT('Nombre - Señales'!H45,1)</f>
        <v>19</v>
      </c>
      <c r="I45" t="s" s="16">
        <f>MID('Nombre - Señales'!J45,2,1)</f>
        <v>24</v>
      </c>
      <c r="J45" t="s" s="16">
        <f>RIGHT('Nombre - Señales'!J45,1)</f>
        <v>19</v>
      </c>
      <c r="K45" t="s" s="17">
        <f>LEFT('Nombre - Señales'!L45,1)</f>
        <v>24</v>
      </c>
      <c r="L45" t="s" s="17">
        <f>MID('Nombre - Señales'!L45,2,1)</f>
        <v>19</v>
      </c>
      <c r="M45" t="s" s="17">
        <f>RIGHT('Nombre - Señales'!L45,1)</f>
        <v>19</v>
      </c>
      <c r="N45" t="s" s="16">
        <f>MID('Nombre - Señales'!N45,2,1)</f>
        <v>19</v>
      </c>
      <c r="O45" t="s" s="16">
        <f>RIGHT('Nombre - Señales'!N45,1)</f>
        <v>19</v>
      </c>
      <c r="P45" t="s" s="17">
        <f>RIGHT('Nombre - Señales'!P45,1)</f>
        <v>19</v>
      </c>
      <c r="Q45" t="s" s="16">
        <f>RIGHT('Nombre - Señales'!R45,1)</f>
        <v>19</v>
      </c>
      <c r="R45" t="s" s="17">
        <f>'Nombre - Señales'!S45</f>
        <v>19</v>
      </c>
      <c r="S45" t="s" s="16">
        <f>RIGHT('Nombre - Señales'!T45,1)</f>
        <v>19</v>
      </c>
      <c r="T45" t="s" s="17">
        <f>'Nombre - Señales'!U45</f>
        <v>19</v>
      </c>
      <c r="U45" t="s" s="17">
        <f>CONCATENATE(C45,S45,T45,Q45,N45,O45,P45,D45,E45,F45,G45,H45,I45,J45,K45,L45,M45,R45)</f>
        <v>184</v>
      </c>
      <c r="V45" t="s" s="14">
        <f>IF(A45&lt;&gt;"",CONCATENATE("'",U44:U172,"'"," when ","'",B44:B172,"'",","," --",A44:A172),"")</f>
        <v>185</v>
      </c>
    </row>
    <row r="46" ht="21" customHeight="1">
      <c r="A46" t="s" s="10">
        <f>'Nombre - Señales'!A46</f>
        <v>186</v>
      </c>
      <c r="B46" t="s" s="18">
        <v>187</v>
      </c>
      <c r="C46" t="s" s="16">
        <f>'Nombre - Señales'!C46</f>
        <v>19</v>
      </c>
      <c r="D46" t="s" s="16">
        <f>'Nombre - Señales'!D46</f>
        <v>19</v>
      </c>
      <c r="E46" t="s" s="17">
        <f>'Nombre - Señales'!E46</f>
        <v>24</v>
      </c>
      <c r="F46" t="s" s="16">
        <f>'Nombre - Señales'!F46</f>
        <v>19</v>
      </c>
      <c r="G46" t="s" s="17">
        <f>MID('Nombre - Señales'!H46,2,1)</f>
        <v>24</v>
      </c>
      <c r="H46" t="s" s="17">
        <f>RIGHT('Nombre - Señales'!H46,1)</f>
        <v>19</v>
      </c>
      <c r="I46" t="s" s="16">
        <f>MID('Nombre - Señales'!J46,2,1)</f>
        <v>24</v>
      </c>
      <c r="J46" t="s" s="16">
        <f>RIGHT('Nombre - Señales'!J46,1)</f>
        <v>19</v>
      </c>
      <c r="K46" t="s" s="17">
        <f>LEFT('Nombre - Señales'!L46,1)</f>
        <v>24</v>
      </c>
      <c r="L46" t="s" s="17">
        <f>MID('Nombre - Señales'!L46,2,1)</f>
        <v>19</v>
      </c>
      <c r="M46" t="s" s="17">
        <f>RIGHT('Nombre - Señales'!L46,1)</f>
        <v>19</v>
      </c>
      <c r="N46" t="s" s="16">
        <f>MID('Nombre - Señales'!N46,2,1)</f>
        <v>24</v>
      </c>
      <c r="O46" t="s" s="16">
        <f>RIGHT('Nombre - Señales'!N46,1)</f>
        <v>19</v>
      </c>
      <c r="P46" t="s" s="17">
        <f>RIGHT('Nombre - Señales'!P46,1)</f>
        <v>19</v>
      </c>
      <c r="Q46" t="s" s="16">
        <f>RIGHT('Nombre - Señales'!R46,1)</f>
        <v>19</v>
      </c>
      <c r="R46" t="s" s="17">
        <f>'Nombre - Señales'!S46</f>
        <v>19</v>
      </c>
      <c r="S46" t="s" s="16">
        <f>RIGHT('Nombre - Señales'!T46,1)</f>
        <v>19</v>
      </c>
      <c r="T46" t="s" s="17">
        <f>'Nombre - Señales'!U46</f>
        <v>19</v>
      </c>
      <c r="U46" t="s" s="17">
        <f>CONCATENATE(C46,S46,T46,Q46,N46,O46,P46,D46,E46,F46,G46,H46,I46,J46,K46,L46,M46,R46)</f>
        <v>188</v>
      </c>
      <c r="V46" t="s" s="14">
        <f>IF(A46&lt;&gt;"",CONCATENATE("'",U45:U173,"'"," when ","'",B45:B173,"'",","," --",A45:A173),"")</f>
        <v>189</v>
      </c>
    </row>
    <row r="47" ht="20" customHeight="1">
      <c r="A47" t="s" s="10">
        <f>'Nombre - Señales'!A47</f>
        <v>190</v>
      </c>
      <c r="B47" t="s" s="15">
        <v>191</v>
      </c>
      <c r="C47" t="s" s="16">
        <f>'Nombre - Señales'!C47</f>
        <v>19</v>
      </c>
      <c r="D47" t="s" s="16">
        <f>'Nombre - Señales'!D47</f>
        <v>19</v>
      </c>
      <c r="E47" t="s" s="17">
        <f>'Nombre - Señales'!E47</f>
        <v>19</v>
      </c>
      <c r="F47" t="s" s="16">
        <f>'Nombre - Señales'!F47</f>
        <v>19</v>
      </c>
      <c r="G47" t="s" s="17">
        <f>MID('Nombre - Señales'!H47,2,1)</f>
        <v>24</v>
      </c>
      <c r="H47" t="s" s="17">
        <f>RIGHT('Nombre - Señales'!H47,1)</f>
        <v>19</v>
      </c>
      <c r="I47" t="s" s="16">
        <f>MID('Nombre - Señales'!J47,2,1)</f>
        <v>19</v>
      </c>
      <c r="J47" t="s" s="16">
        <f>RIGHT('Nombre - Señales'!J47,1)</f>
        <v>24</v>
      </c>
      <c r="K47" t="s" s="17">
        <f>LEFT('Nombre - Señales'!L47,1)</f>
        <v>24</v>
      </c>
      <c r="L47" t="s" s="17">
        <f>MID('Nombre - Señales'!L47,2,1)</f>
        <v>19</v>
      </c>
      <c r="M47" t="s" s="17">
        <f>RIGHT('Nombre - Señales'!L47,1)</f>
        <v>19</v>
      </c>
      <c r="N47" t="s" s="16">
        <f>MID('Nombre - Señales'!N47,2,1)</f>
        <v>19</v>
      </c>
      <c r="O47" t="s" s="16">
        <f>RIGHT('Nombre - Señales'!N47,1)</f>
        <v>19</v>
      </c>
      <c r="P47" t="s" s="17">
        <f>RIGHT('Nombre - Señales'!P47,1)</f>
        <v>19</v>
      </c>
      <c r="Q47" t="s" s="16">
        <f>RIGHT('Nombre - Señales'!R47,1)</f>
        <v>19</v>
      </c>
      <c r="R47" t="s" s="17">
        <f>'Nombre - Señales'!S47</f>
        <v>24</v>
      </c>
      <c r="S47" t="s" s="16">
        <f>RIGHT('Nombre - Señales'!T47,1)</f>
        <v>19</v>
      </c>
      <c r="T47" t="s" s="17">
        <f>'Nombre - Señales'!U47</f>
        <v>19</v>
      </c>
      <c r="U47" t="s" s="17">
        <f>CONCATENATE(C47,S47,T47,Q47,N47,O47,P47,D47,E47,F47,G47,H47,I47,J47,K47,L47,M47,R47)</f>
        <v>192</v>
      </c>
      <c r="V47" t="s" s="14">
        <f>IF(A47&lt;&gt;"",CONCATENATE("'",U46:U174,"'"," when ","'",B46:B174,"'",","," --",A46:A174),"")</f>
        <v>193</v>
      </c>
    </row>
    <row r="48" ht="20" customHeight="1">
      <c r="A48" t="s" s="10">
        <f>'Nombre - Señales'!A48</f>
        <v>194</v>
      </c>
      <c r="B48" t="s" s="18">
        <v>195</v>
      </c>
      <c r="C48" t="s" s="16">
        <f>'Nombre - Señales'!C48</f>
        <v>19</v>
      </c>
      <c r="D48" t="s" s="16">
        <f>'Nombre - Señales'!D48</f>
        <v>19</v>
      </c>
      <c r="E48" t="s" s="17">
        <f>'Nombre - Señales'!E48</f>
        <v>24</v>
      </c>
      <c r="F48" t="s" s="16">
        <f>'Nombre - Señales'!F48</f>
        <v>19</v>
      </c>
      <c r="G48" t="s" s="17">
        <f>MID('Nombre - Señales'!H48,2,1)</f>
        <v>24</v>
      </c>
      <c r="H48" t="s" s="17">
        <f>RIGHT('Nombre - Señales'!H48,1)</f>
        <v>19</v>
      </c>
      <c r="I48" t="s" s="16">
        <f>MID('Nombre - Señales'!J48,2,1)</f>
        <v>19</v>
      </c>
      <c r="J48" t="s" s="16">
        <f>RIGHT('Nombre - Señales'!J48,1)</f>
        <v>19</v>
      </c>
      <c r="K48" t="s" s="17">
        <f>LEFT('Nombre - Señales'!L48,1)</f>
        <v>24</v>
      </c>
      <c r="L48" t="s" s="17">
        <f>MID('Nombre - Señales'!L48,2,1)</f>
        <v>24</v>
      </c>
      <c r="M48" t="s" s="17">
        <f>RIGHT('Nombre - Señales'!L48,1)</f>
        <v>19</v>
      </c>
      <c r="N48" t="s" s="16">
        <f>MID('Nombre - Señales'!N48,2,1)</f>
        <v>19</v>
      </c>
      <c r="O48" t="s" s="16">
        <f>RIGHT('Nombre - Señales'!N48,1)</f>
        <v>19</v>
      </c>
      <c r="P48" t="s" s="17">
        <f>RIGHT('Nombre - Señales'!P48,1)</f>
        <v>19</v>
      </c>
      <c r="Q48" t="s" s="16">
        <f>RIGHT('Nombre - Señales'!R48,1)</f>
        <v>19</v>
      </c>
      <c r="R48" t="s" s="17">
        <f>'Nombre - Señales'!S48</f>
        <v>19</v>
      </c>
      <c r="S48" t="s" s="16">
        <f>RIGHT('Nombre - Señales'!T48,1)</f>
        <v>19</v>
      </c>
      <c r="T48" t="s" s="17">
        <f>'Nombre - Señales'!U48</f>
        <v>19</v>
      </c>
      <c r="U48" t="s" s="17">
        <f>CONCATENATE(C48,S48,T48,Q48,N48,O48,P48,D48,E48,F48,G48,H48,I48,J48,K48,L48,M48,R48)</f>
        <v>196</v>
      </c>
      <c r="V48" t="s" s="14">
        <f>IF(A48&lt;&gt;"",CONCATENATE("'",U47:U175,"'"," when ","'",B47:B175,"'",","," --",A47:A175),"")</f>
        <v>197</v>
      </c>
    </row>
    <row r="49" ht="20" customHeight="1">
      <c r="A49" t="s" s="10">
        <f>'Nombre - Señales'!A49</f>
        <v>198</v>
      </c>
      <c r="B49" t="s" s="15">
        <v>199</v>
      </c>
      <c r="C49" t="s" s="16">
        <f>'Nombre - Señales'!C49</f>
        <v>19</v>
      </c>
      <c r="D49" t="s" s="16">
        <f>'Nombre - Señales'!D49</f>
        <v>19</v>
      </c>
      <c r="E49" t="s" s="17">
        <f>'Nombre - Señales'!E49</f>
        <v>19</v>
      </c>
      <c r="F49" t="s" s="16">
        <f>'Nombre - Señales'!F49</f>
        <v>24</v>
      </c>
      <c r="G49" t="s" s="17">
        <f>MID('Nombre - Señales'!H49,2,1)</f>
        <v>24</v>
      </c>
      <c r="H49" t="s" s="17">
        <f>RIGHT('Nombre - Señales'!H49,1)</f>
        <v>19</v>
      </c>
      <c r="I49" t="s" s="16">
        <f>MID('Nombre - Señales'!J49,2,1)</f>
        <v>19</v>
      </c>
      <c r="J49" t="s" s="16">
        <f>RIGHT('Nombre - Señales'!J49,1)</f>
        <v>19</v>
      </c>
      <c r="K49" t="s" s="17">
        <f>LEFT('Nombre - Señales'!L49,1)</f>
        <v>24</v>
      </c>
      <c r="L49" t="s" s="17">
        <f>MID('Nombre - Señales'!L49,2,1)</f>
        <v>24</v>
      </c>
      <c r="M49" t="s" s="17">
        <f>RIGHT('Nombre - Señales'!L49,1)</f>
        <v>19</v>
      </c>
      <c r="N49" t="s" s="16">
        <f>MID('Nombre - Señales'!N49,2,1)</f>
        <v>19</v>
      </c>
      <c r="O49" t="s" s="16">
        <f>RIGHT('Nombre - Señales'!N49,1)</f>
        <v>19</v>
      </c>
      <c r="P49" t="s" s="17">
        <f>RIGHT('Nombre - Señales'!P49,1)</f>
        <v>19</v>
      </c>
      <c r="Q49" t="s" s="16">
        <f>RIGHT('Nombre - Señales'!R49,1)</f>
        <v>19</v>
      </c>
      <c r="R49" t="s" s="17">
        <f>'Nombre - Señales'!S49</f>
        <v>19</v>
      </c>
      <c r="S49" t="s" s="16">
        <f>RIGHT('Nombre - Señales'!T49,1)</f>
        <v>19</v>
      </c>
      <c r="T49" t="s" s="17">
        <f>'Nombre - Señales'!U49</f>
        <v>19</v>
      </c>
      <c r="U49" t="s" s="17">
        <f>CONCATENATE(C49,S49,T49,Q49,N49,O49,P49,D49,E49,F49,G49,H49,I49,J49,K49,L49,M49,R49)</f>
        <v>200</v>
      </c>
      <c r="V49" t="s" s="14">
        <f>IF(A49&lt;&gt;"",CONCATENATE("'",U48:U176,"'"," when ","'",B48:B176,"'",","," --",A48:A176),"")</f>
        <v>201</v>
      </c>
    </row>
    <row r="50" ht="20" customHeight="1">
      <c r="A50" t="s" s="10">
        <f>'Nombre - Señales'!A50</f>
      </c>
      <c r="B50" t="s" s="18">
        <v>202</v>
      </c>
      <c r="C50" t="s" s="16">
        <f>'Nombre - Señales'!C50</f>
      </c>
      <c r="D50" t="s" s="16">
        <f>'Nombre - Señales'!D50</f>
      </c>
      <c r="E50" t="s" s="17">
        <f>'Nombre - Señales'!E50</f>
      </c>
      <c r="F50" t="s" s="16">
        <f>'Nombre - Señales'!F50</f>
      </c>
      <c r="G50" t="s" s="17">
        <f>MID('Nombre - Señales'!H50,2,1)</f>
        <v>19</v>
      </c>
      <c r="H50" t="s" s="17">
        <f>RIGHT('Nombre - Señales'!H50,1)</f>
        <v>19</v>
      </c>
      <c r="I50" t="s" s="16">
        <f>MID('Nombre - Señales'!J50,2,1)</f>
        <v>19</v>
      </c>
      <c r="J50" t="s" s="16">
        <f>RIGHT('Nombre - Señales'!J50,1)</f>
        <v>19</v>
      </c>
      <c r="K50" t="s" s="17">
        <f>LEFT('Nombre - Señales'!L50,1)</f>
        <v>163</v>
      </c>
      <c r="L50" t="s" s="17">
        <f>MID('Nombre - Señales'!L50,2,1)</f>
        <v>164</v>
      </c>
      <c r="M50" t="s" s="17">
        <f>RIGHT('Nombre - Señales'!L50,1)</f>
        <v>165</v>
      </c>
      <c r="N50" t="s" s="16">
        <f>MID('Nombre - Señales'!N50,2,1)</f>
        <v>24</v>
      </c>
      <c r="O50" t="s" s="16">
        <f>RIGHT('Nombre - Señales'!N50,1)</f>
        <v>24</v>
      </c>
      <c r="P50" t="s" s="17">
        <f>RIGHT('Nombre - Señales'!P50,1)</f>
        <v>19</v>
      </c>
      <c r="Q50" t="s" s="16">
        <f>RIGHT('Nombre - Señales'!R50,1)</f>
        <v>19</v>
      </c>
      <c r="R50" t="s" s="17">
        <f>'Nombre - Señales'!S50</f>
      </c>
      <c r="S50" t="s" s="16">
        <f>RIGHT('Nombre - Señales'!T50,1)</f>
      </c>
      <c r="T50" t="s" s="17">
        <f>'Nombre - Señales'!U50</f>
      </c>
      <c r="U50" t="s" s="17">
        <f>CONCATENATE(C50,S50,T50,Q50,N50,O50,P50,D50,E50,F50,G50,H50,I50,J50,K50,L50,M50,R50)</f>
        <v>166</v>
      </c>
      <c r="V50" t="s" s="14">
        <f>IF(A50&lt;&gt;"",CONCATENATE("'",U49:U177,"'"," when ","'",B49:B177,"'",","," --",A49:A177),"")</f>
      </c>
    </row>
    <row r="51" ht="20" customHeight="1">
      <c r="A51" t="s" s="10">
        <f>'Nombre - Señales'!A51</f>
      </c>
      <c r="B51" t="s" s="15">
        <v>203</v>
      </c>
      <c r="C51" t="s" s="16">
        <f>'Nombre - Señales'!C51</f>
      </c>
      <c r="D51" t="s" s="16">
        <f>'Nombre - Señales'!D51</f>
      </c>
      <c r="E51" t="s" s="17">
        <f>'Nombre - Señales'!E51</f>
      </c>
      <c r="F51" t="s" s="16">
        <f>'Nombre - Señales'!F51</f>
      </c>
      <c r="G51" t="s" s="17">
        <f>MID('Nombre - Señales'!H51,2,1)</f>
        <v>19</v>
      </c>
      <c r="H51" t="s" s="17">
        <f>RIGHT('Nombre - Señales'!H51,1)</f>
        <v>19</v>
      </c>
      <c r="I51" t="s" s="16">
        <f>MID('Nombre - Señales'!J51,2,1)</f>
        <v>19</v>
      </c>
      <c r="J51" t="s" s="16">
        <f>RIGHT('Nombre - Señales'!J51,1)</f>
        <v>19</v>
      </c>
      <c r="K51" t="s" s="17">
        <f>LEFT('Nombre - Señales'!L51,1)</f>
        <v>163</v>
      </c>
      <c r="L51" t="s" s="17">
        <f>MID('Nombre - Señales'!L51,2,1)</f>
        <v>164</v>
      </c>
      <c r="M51" t="s" s="17">
        <f>RIGHT('Nombre - Señales'!L51,1)</f>
        <v>165</v>
      </c>
      <c r="N51" t="s" s="16">
        <f>MID('Nombre - Señales'!N51,2,1)</f>
        <v>24</v>
      </c>
      <c r="O51" t="s" s="16">
        <f>RIGHT('Nombre - Señales'!N51,1)</f>
        <v>24</v>
      </c>
      <c r="P51" t="s" s="17">
        <f>RIGHT('Nombre - Señales'!P51,1)</f>
        <v>19</v>
      </c>
      <c r="Q51" t="s" s="16">
        <f>RIGHT('Nombre - Señales'!R51,1)</f>
        <v>19</v>
      </c>
      <c r="R51" t="s" s="17">
        <f>'Nombre - Señales'!S51</f>
      </c>
      <c r="S51" t="s" s="16">
        <f>RIGHT('Nombre - Señales'!T51,1)</f>
      </c>
      <c r="T51" t="s" s="17">
        <f>'Nombre - Señales'!U51</f>
      </c>
      <c r="U51" t="s" s="17">
        <f>CONCATENATE(C51,S51,T51,Q51,N51,O51,P51,D51,E51,F51,G51,H51,I51,J51,K51,L51,M51,R51)</f>
        <v>166</v>
      </c>
      <c r="V51" t="s" s="14">
        <f>IF(A51&lt;&gt;"",CONCATENATE("'",U50:U178,"'"," when ","'",B50:B178,"'",","," --",A50:A178),"")</f>
      </c>
    </row>
    <row r="52" ht="20" customHeight="1">
      <c r="A52" t="s" s="10">
        <f>'Nombre - Señales'!A52</f>
      </c>
      <c r="B52" t="s" s="18">
        <v>204</v>
      </c>
      <c r="C52" t="s" s="16">
        <f>'Nombre - Señales'!C52</f>
      </c>
      <c r="D52" t="s" s="16">
        <f>'Nombre - Señales'!D52</f>
      </c>
      <c r="E52" t="s" s="17">
        <f>'Nombre - Señales'!E52</f>
      </c>
      <c r="F52" t="s" s="16">
        <f>'Nombre - Señales'!F52</f>
      </c>
      <c r="G52" t="s" s="17">
        <f>MID('Nombre - Señales'!H52,2,1)</f>
        <v>19</v>
      </c>
      <c r="H52" t="s" s="17">
        <f>RIGHT('Nombre - Señales'!H52,1)</f>
        <v>19</v>
      </c>
      <c r="I52" t="s" s="16">
        <f>MID('Nombre - Señales'!J52,2,1)</f>
        <v>19</v>
      </c>
      <c r="J52" t="s" s="16">
        <f>RIGHT('Nombre - Señales'!J52,1)</f>
        <v>19</v>
      </c>
      <c r="K52" t="s" s="17">
        <f>LEFT('Nombre - Señales'!L52,1)</f>
        <v>163</v>
      </c>
      <c r="L52" t="s" s="17">
        <f>MID('Nombre - Señales'!L52,2,1)</f>
        <v>164</v>
      </c>
      <c r="M52" t="s" s="17">
        <f>RIGHT('Nombre - Señales'!L52,1)</f>
        <v>165</v>
      </c>
      <c r="N52" t="s" s="16">
        <f>MID('Nombre - Señales'!N52,2,1)</f>
        <v>24</v>
      </c>
      <c r="O52" t="s" s="16">
        <f>RIGHT('Nombre - Señales'!N52,1)</f>
        <v>24</v>
      </c>
      <c r="P52" t="s" s="17">
        <f>RIGHT('Nombre - Señales'!P52,1)</f>
        <v>19</v>
      </c>
      <c r="Q52" t="s" s="16">
        <f>RIGHT('Nombre - Señales'!R52,1)</f>
        <v>19</v>
      </c>
      <c r="R52" t="s" s="17">
        <f>'Nombre - Señales'!S52</f>
      </c>
      <c r="S52" t="s" s="16">
        <f>RIGHT('Nombre - Señales'!T52,1)</f>
      </c>
      <c r="T52" t="s" s="17">
        <f>'Nombre - Señales'!U52</f>
      </c>
      <c r="U52" t="s" s="17">
        <f>CONCATENATE(C52,S52,T52,Q52,N52,O52,P52,D52,E52,F52,G52,H52,I52,J52,K52,L52,M52,R52)</f>
        <v>166</v>
      </c>
      <c r="V52" t="s" s="14">
        <f>IF(A52&lt;&gt;"",CONCATENATE("'",U51:U179,"'"," when ","'",B51:B179,"'",","," --",A51:A179),"")</f>
      </c>
    </row>
    <row r="53" ht="20" customHeight="1">
      <c r="A53" t="s" s="10">
        <f>'Nombre - Señales'!A53</f>
        <v>205</v>
      </c>
      <c r="B53" t="s" s="15">
        <v>206</v>
      </c>
      <c r="C53" t="s" s="16">
        <f>'Nombre - Señales'!C53</f>
        <v>19</v>
      </c>
      <c r="D53" t="s" s="16">
        <f>'Nombre - Señales'!D53</f>
        <v>19</v>
      </c>
      <c r="E53" t="s" s="17">
        <f>'Nombre - Señales'!E53</f>
        <v>19</v>
      </c>
      <c r="F53" t="s" s="16">
        <f>'Nombre - Señales'!F53</f>
        <v>19</v>
      </c>
      <c r="G53" t="s" s="17">
        <f>MID('Nombre - Señales'!H53,2,1)</f>
        <v>24</v>
      </c>
      <c r="H53" t="s" s="17">
        <f>RIGHT('Nombre - Señales'!H53,1)</f>
        <v>19</v>
      </c>
      <c r="I53" t="s" s="16">
        <f>MID('Nombre - Señales'!J53,2,1)</f>
        <v>19</v>
      </c>
      <c r="J53" t="s" s="16">
        <f>RIGHT('Nombre - Señales'!J53,1)</f>
        <v>24</v>
      </c>
      <c r="K53" t="s" s="17">
        <f>LEFT('Nombre - Señales'!L53,1)</f>
        <v>24</v>
      </c>
      <c r="L53" t="s" s="17">
        <f>MID('Nombre - Señales'!L53,2,1)</f>
        <v>24</v>
      </c>
      <c r="M53" t="s" s="17">
        <f>RIGHT('Nombre - Señales'!L53,1)</f>
        <v>19</v>
      </c>
      <c r="N53" t="s" s="16">
        <f>MID('Nombre - Señales'!N53,2,1)</f>
        <v>19</v>
      </c>
      <c r="O53" t="s" s="16">
        <f>RIGHT('Nombre - Señales'!N53,1)</f>
        <v>19</v>
      </c>
      <c r="P53" t="s" s="17">
        <f>RIGHT('Nombre - Señales'!P53,1)</f>
        <v>19</v>
      </c>
      <c r="Q53" t="s" s="16">
        <f>RIGHT('Nombre - Señales'!R53,1)</f>
        <v>19</v>
      </c>
      <c r="R53" t="s" s="17">
        <f>'Nombre - Señales'!S53</f>
        <v>24</v>
      </c>
      <c r="S53" t="s" s="16">
        <f>RIGHT('Nombre - Señales'!T53,1)</f>
        <v>19</v>
      </c>
      <c r="T53" t="s" s="17">
        <f>'Nombre - Señales'!U53</f>
        <v>19</v>
      </c>
      <c r="U53" t="s" s="17">
        <f>CONCATENATE(C53,S53,T53,Q53,N53,O53,P53,D53,E53,F53,G53,H53,I53,J53,K53,L53,M53,R53)</f>
        <v>207</v>
      </c>
      <c r="V53" t="s" s="14">
        <f>IF(A53&lt;&gt;"",CONCATENATE("'",U52:U180,"'"," when ","'",B52:B180,"'",","," --",A52:A180),"")</f>
        <v>208</v>
      </c>
    </row>
    <row r="54" ht="20" customHeight="1">
      <c r="A54" t="s" s="10">
        <f>'Nombre - Señales'!A54</f>
        <v>209</v>
      </c>
      <c r="B54" t="s" s="18">
        <v>210</v>
      </c>
      <c r="C54" t="s" s="16">
        <f>'Nombre - Señales'!C54</f>
        <v>19</v>
      </c>
      <c r="D54" t="s" s="16">
        <f>'Nombre - Señales'!D54</f>
        <v>19</v>
      </c>
      <c r="E54" t="s" s="17">
        <f>'Nombre - Señales'!E54</f>
        <v>24</v>
      </c>
      <c r="F54" t="s" s="16">
        <f>'Nombre - Señales'!F54</f>
        <v>19</v>
      </c>
      <c r="G54" t="s" s="17">
        <f>MID('Nombre - Señales'!H54,2,1)</f>
        <v>24</v>
      </c>
      <c r="H54" t="s" s="17">
        <f>RIGHT('Nombre - Señales'!H54,1)</f>
        <v>19</v>
      </c>
      <c r="I54" t="s" s="16">
        <f>MID('Nombre - Señales'!J54,2,1)</f>
        <v>19</v>
      </c>
      <c r="J54" t="s" s="16">
        <f>RIGHT('Nombre - Señales'!J54,1)</f>
        <v>19</v>
      </c>
      <c r="K54" t="s" s="17">
        <f>LEFT('Nombre - Señales'!L54,1)</f>
        <v>24</v>
      </c>
      <c r="L54" t="s" s="17">
        <f>MID('Nombre - Señales'!L54,2,1)</f>
        <v>24</v>
      </c>
      <c r="M54" t="s" s="17">
        <f>RIGHT('Nombre - Señales'!L54,1)</f>
        <v>24</v>
      </c>
      <c r="N54" t="s" s="16">
        <f>MID('Nombre - Señales'!N54,2,1)</f>
        <v>19</v>
      </c>
      <c r="O54" t="s" s="16">
        <f>RIGHT('Nombre - Señales'!N54,1)</f>
        <v>19</v>
      </c>
      <c r="P54" t="s" s="17">
        <f>RIGHT('Nombre - Señales'!P54,1)</f>
        <v>19</v>
      </c>
      <c r="Q54" t="s" s="16">
        <f>RIGHT('Nombre - Señales'!R54,1)</f>
        <v>19</v>
      </c>
      <c r="R54" t="s" s="17">
        <f>'Nombre - Señales'!S54</f>
        <v>19</v>
      </c>
      <c r="S54" t="s" s="16">
        <f>RIGHT('Nombre - Señales'!T54,1)</f>
        <v>19</v>
      </c>
      <c r="T54" t="s" s="17">
        <f>'Nombre - Señales'!U54</f>
        <v>19</v>
      </c>
      <c r="U54" t="s" s="17">
        <f>CONCATENATE(C54,S54,T54,Q54,N54,O54,P54,D54,E54,F54,G54,H54,I54,J54,K54,L54,M54,R54)</f>
        <v>211</v>
      </c>
      <c r="V54" t="s" s="14">
        <f>IF(A54&lt;&gt;"",CONCATENATE("'",U53:U181,"'"," when ","'",B53:B181,"'",","," --",A53:A181),"")</f>
        <v>212</v>
      </c>
    </row>
    <row r="55" ht="20" customHeight="1">
      <c r="A55" t="s" s="10">
        <f>'Nombre - Señales'!A55</f>
        <v>213</v>
      </c>
      <c r="B55" t="s" s="15">
        <v>214</v>
      </c>
      <c r="C55" t="s" s="16">
        <f>'Nombre - Señales'!C55</f>
        <v>19</v>
      </c>
      <c r="D55" t="s" s="16">
        <f>'Nombre - Señales'!D55</f>
        <v>19</v>
      </c>
      <c r="E55" t="s" s="17">
        <f>'Nombre - Señales'!E55</f>
        <v>19</v>
      </c>
      <c r="F55" t="s" s="16">
        <f>'Nombre - Señales'!F55</f>
        <v>24</v>
      </c>
      <c r="G55" t="s" s="17">
        <f>MID('Nombre - Señales'!H55,2,1)</f>
        <v>24</v>
      </c>
      <c r="H55" t="s" s="17">
        <f>RIGHT('Nombre - Señales'!H55,1)</f>
        <v>19</v>
      </c>
      <c r="I55" t="s" s="16">
        <f>MID('Nombre - Señales'!J55,2,1)</f>
        <v>19</v>
      </c>
      <c r="J55" t="s" s="16">
        <f>RIGHT('Nombre - Señales'!J55,1)</f>
        <v>19</v>
      </c>
      <c r="K55" t="s" s="17">
        <f>LEFT('Nombre - Señales'!L55,1)</f>
        <v>24</v>
      </c>
      <c r="L55" t="s" s="17">
        <f>MID('Nombre - Señales'!L55,2,1)</f>
        <v>24</v>
      </c>
      <c r="M55" t="s" s="17">
        <f>RIGHT('Nombre - Señales'!L55,1)</f>
        <v>24</v>
      </c>
      <c r="N55" t="s" s="16">
        <f>MID('Nombre - Señales'!N55,2,1)</f>
        <v>19</v>
      </c>
      <c r="O55" t="s" s="16">
        <f>RIGHT('Nombre - Señales'!N55,1)</f>
        <v>19</v>
      </c>
      <c r="P55" t="s" s="17">
        <f>RIGHT('Nombre - Señales'!P55,1)</f>
        <v>19</v>
      </c>
      <c r="Q55" t="s" s="16">
        <f>RIGHT('Nombre - Señales'!R55,1)</f>
        <v>19</v>
      </c>
      <c r="R55" t="s" s="17">
        <f>'Nombre - Señales'!S55</f>
        <v>19</v>
      </c>
      <c r="S55" t="s" s="16">
        <f>RIGHT('Nombre - Señales'!T55,1)</f>
        <v>19</v>
      </c>
      <c r="T55" t="s" s="17">
        <f>'Nombre - Señales'!U55</f>
        <v>19</v>
      </c>
      <c r="U55" t="s" s="17">
        <f>CONCATENATE(C55,S55,T55,Q55,N55,O55,P55,D55,E55,F55,G55,H55,I55,J55,K55,L55,M55,R55)</f>
        <v>215</v>
      </c>
      <c r="V55" t="s" s="14">
        <f>IF(A55&lt;&gt;"",CONCATENATE("'",U54:U182,"'"," when ","'",B54:B182,"'",","," --",A54:A182),"")</f>
        <v>216</v>
      </c>
    </row>
    <row r="56" ht="20" customHeight="1">
      <c r="A56" t="s" s="10">
        <f>'Nombre - Señales'!A56</f>
      </c>
      <c r="B56" t="s" s="18">
        <v>217</v>
      </c>
      <c r="C56" t="s" s="16">
        <f>'Nombre - Señales'!C56</f>
      </c>
      <c r="D56" t="s" s="16">
        <f>'Nombre - Señales'!D56</f>
      </c>
      <c r="E56" t="s" s="17">
        <f>'Nombre - Señales'!E56</f>
      </c>
      <c r="F56" t="s" s="16">
        <f>'Nombre - Señales'!F56</f>
      </c>
      <c r="G56" t="s" s="17">
        <f>MID('Nombre - Señales'!H56,2,1)</f>
        <v>19</v>
      </c>
      <c r="H56" t="s" s="17">
        <f>RIGHT('Nombre - Señales'!H56,1)</f>
        <v>19</v>
      </c>
      <c r="I56" t="s" s="16">
        <f>MID('Nombre - Señales'!J56,2,1)</f>
        <v>19</v>
      </c>
      <c r="J56" t="s" s="16">
        <f>RIGHT('Nombre - Señales'!J56,1)</f>
        <v>19</v>
      </c>
      <c r="K56" t="s" s="17">
        <f>LEFT('Nombre - Señales'!L56,1)</f>
        <v>163</v>
      </c>
      <c r="L56" t="s" s="17">
        <f>MID('Nombre - Señales'!L56,2,1)</f>
        <v>164</v>
      </c>
      <c r="M56" t="s" s="17">
        <f>RIGHT('Nombre - Señales'!L56,1)</f>
        <v>165</v>
      </c>
      <c r="N56" t="s" s="16">
        <f>MID('Nombre - Señales'!N56,2,1)</f>
        <v>24</v>
      </c>
      <c r="O56" t="s" s="16">
        <f>RIGHT('Nombre - Señales'!N56,1)</f>
        <v>24</v>
      </c>
      <c r="P56" t="s" s="17">
        <f>RIGHT('Nombre - Señales'!P56,1)</f>
        <v>19</v>
      </c>
      <c r="Q56" t="s" s="16">
        <f>RIGHT('Nombre - Señales'!R56,1)</f>
        <v>19</v>
      </c>
      <c r="R56" t="s" s="17">
        <f>'Nombre - Señales'!S56</f>
      </c>
      <c r="S56" t="s" s="16">
        <f>RIGHT('Nombre - Señales'!T56,1)</f>
      </c>
      <c r="T56" t="s" s="17">
        <f>'Nombre - Señales'!U56</f>
      </c>
      <c r="U56" t="s" s="17">
        <f>CONCATENATE(C56,S56,T56,Q56,N56,O56,P56,D56,E56,F56,G56,H56,I56,J56,K56,L56,M56,R56)</f>
        <v>166</v>
      </c>
      <c r="V56" t="s" s="14">
        <f>IF(A56&lt;&gt;"",CONCATENATE("'",U55:U183,"'"," when ","'",B55:B183,"'",","," --",A55:A183),"")</f>
      </c>
    </row>
    <row r="57" ht="20" customHeight="1">
      <c r="A57" t="s" s="10">
        <f>'Nombre - Señales'!A57</f>
      </c>
      <c r="B57" t="s" s="15">
        <v>218</v>
      </c>
      <c r="C57" t="s" s="16">
        <f>'Nombre - Señales'!C57</f>
      </c>
      <c r="D57" t="s" s="16">
        <f>'Nombre - Señales'!D57</f>
      </c>
      <c r="E57" t="s" s="17">
        <f>'Nombre - Señales'!E57</f>
      </c>
      <c r="F57" t="s" s="16">
        <f>'Nombre - Señales'!F57</f>
      </c>
      <c r="G57" t="s" s="17">
        <f>MID('Nombre - Señales'!H57,2,1)</f>
        <v>19</v>
      </c>
      <c r="H57" t="s" s="17">
        <f>RIGHT('Nombre - Señales'!H57,1)</f>
        <v>19</v>
      </c>
      <c r="I57" t="s" s="16">
        <f>MID('Nombre - Señales'!J57,2,1)</f>
        <v>19</v>
      </c>
      <c r="J57" t="s" s="16">
        <f>RIGHT('Nombre - Señales'!J57,1)</f>
        <v>19</v>
      </c>
      <c r="K57" t="s" s="17">
        <f>LEFT('Nombre - Señales'!L57,1)</f>
        <v>163</v>
      </c>
      <c r="L57" t="s" s="17">
        <f>MID('Nombre - Señales'!L57,2,1)</f>
        <v>164</v>
      </c>
      <c r="M57" t="s" s="17">
        <f>RIGHT('Nombre - Señales'!L57,1)</f>
        <v>165</v>
      </c>
      <c r="N57" t="s" s="16">
        <f>MID('Nombre - Señales'!N57,2,1)</f>
        <v>24</v>
      </c>
      <c r="O57" t="s" s="16">
        <f>RIGHT('Nombre - Señales'!N57,1)</f>
        <v>24</v>
      </c>
      <c r="P57" t="s" s="17">
        <f>RIGHT('Nombre - Señales'!P57,1)</f>
        <v>19</v>
      </c>
      <c r="Q57" t="s" s="16">
        <f>RIGHT('Nombre - Señales'!R57,1)</f>
        <v>19</v>
      </c>
      <c r="R57" t="s" s="17">
        <f>'Nombre - Señales'!S57</f>
      </c>
      <c r="S57" t="s" s="16">
        <f>RIGHT('Nombre - Señales'!T57,1)</f>
      </c>
      <c r="T57" t="s" s="17">
        <f>'Nombre - Señales'!U57</f>
      </c>
      <c r="U57" t="s" s="17">
        <f>CONCATENATE(C57,S57,T57,Q57,N57,O57,P57,D57,E57,F57,G57,H57,I57,J57,K57,L57,M57,R57)</f>
        <v>166</v>
      </c>
      <c r="V57" t="s" s="14">
        <f>IF(A57&lt;&gt;"",CONCATENATE("'",U56:U184,"'"," when ","'",B56:B184,"'",","," --",A56:A184),"")</f>
      </c>
    </row>
    <row r="58" ht="20" customHeight="1">
      <c r="A58" t="s" s="10">
        <f>'Nombre - Señales'!A58</f>
      </c>
      <c r="B58" t="s" s="18">
        <v>219</v>
      </c>
      <c r="C58" t="s" s="16">
        <f>'Nombre - Señales'!C58</f>
      </c>
      <c r="D58" t="s" s="16">
        <f>'Nombre - Señales'!D58</f>
      </c>
      <c r="E58" t="s" s="17">
        <f>'Nombre - Señales'!E58</f>
      </c>
      <c r="F58" t="s" s="16">
        <f>'Nombre - Señales'!F58</f>
      </c>
      <c r="G58" t="s" s="17">
        <f>MID('Nombre - Señales'!H58,2,1)</f>
        <v>19</v>
      </c>
      <c r="H58" t="s" s="17">
        <f>RIGHT('Nombre - Señales'!H58,1)</f>
        <v>19</v>
      </c>
      <c r="I58" t="s" s="16">
        <f>MID('Nombre - Señales'!J58,2,1)</f>
        <v>19</v>
      </c>
      <c r="J58" t="s" s="16">
        <f>RIGHT('Nombre - Señales'!J58,1)</f>
        <v>19</v>
      </c>
      <c r="K58" t="s" s="17">
        <f>LEFT('Nombre - Señales'!L58,1)</f>
        <v>163</v>
      </c>
      <c r="L58" t="s" s="17">
        <f>MID('Nombre - Señales'!L58,2,1)</f>
        <v>164</v>
      </c>
      <c r="M58" t="s" s="17">
        <f>RIGHT('Nombre - Señales'!L58,1)</f>
        <v>165</v>
      </c>
      <c r="N58" t="s" s="16">
        <f>MID('Nombre - Señales'!N58,2,1)</f>
        <v>24</v>
      </c>
      <c r="O58" t="s" s="16">
        <f>RIGHT('Nombre - Señales'!N58,1)</f>
        <v>24</v>
      </c>
      <c r="P58" t="s" s="17">
        <f>RIGHT('Nombre - Señales'!P58,1)</f>
        <v>19</v>
      </c>
      <c r="Q58" t="s" s="16">
        <f>RIGHT('Nombre - Señales'!R58,1)</f>
        <v>19</v>
      </c>
      <c r="R58" t="s" s="17">
        <f>'Nombre - Señales'!S58</f>
      </c>
      <c r="S58" t="s" s="16">
        <f>RIGHT('Nombre - Señales'!T58,1)</f>
      </c>
      <c r="T58" t="s" s="17">
        <f>'Nombre - Señales'!U58</f>
      </c>
      <c r="U58" t="s" s="17">
        <f>CONCATENATE(C58,S58,T58,Q58,N58,O58,P58,D58,E58,F58,G58,H58,I58,J58,K58,L58,M58,R58)</f>
        <v>166</v>
      </c>
      <c r="V58" t="s" s="14">
        <f>IF(A58&lt;&gt;"",CONCATENATE("'",U57:U185,"'"," when ","'",B57:B185,"'",","," --",A57:A185),"")</f>
      </c>
    </row>
    <row r="59" ht="20" customHeight="1">
      <c r="A59" t="s" s="10">
        <f>'Nombre - Señales'!A59</f>
        <v>220</v>
      </c>
      <c r="B59" t="s" s="15">
        <v>221</v>
      </c>
      <c r="C59" t="s" s="16">
        <f>'Nombre - Señales'!C59</f>
        <v>19</v>
      </c>
      <c r="D59" t="s" s="16">
        <f>'Nombre - Señales'!D59</f>
        <v>19</v>
      </c>
      <c r="E59" t="s" s="17">
        <f>'Nombre - Señales'!E59</f>
        <v>19</v>
      </c>
      <c r="F59" t="s" s="16">
        <f>'Nombre - Señales'!F59</f>
        <v>19</v>
      </c>
      <c r="G59" t="s" s="17">
        <f>MID('Nombre - Señales'!H59,2,1)</f>
        <v>24</v>
      </c>
      <c r="H59" t="s" s="17">
        <f>RIGHT('Nombre - Señales'!H59,1)</f>
        <v>19</v>
      </c>
      <c r="I59" t="s" s="16">
        <f>MID('Nombre - Señales'!J59,2,1)</f>
        <v>19</v>
      </c>
      <c r="J59" t="s" s="16">
        <f>RIGHT('Nombre - Señales'!J59,1)</f>
        <v>24</v>
      </c>
      <c r="K59" t="s" s="17">
        <f>LEFT('Nombre - Señales'!L59,1)</f>
        <v>24</v>
      </c>
      <c r="L59" t="s" s="17">
        <f>MID('Nombre - Señales'!L59,2,1)</f>
        <v>24</v>
      </c>
      <c r="M59" t="s" s="17">
        <f>RIGHT('Nombre - Señales'!L59,1)</f>
        <v>24</v>
      </c>
      <c r="N59" t="s" s="16">
        <f>MID('Nombre - Señales'!N59,2,1)</f>
        <v>19</v>
      </c>
      <c r="O59" t="s" s="16">
        <f>RIGHT('Nombre - Señales'!N59,1)</f>
        <v>19</v>
      </c>
      <c r="P59" t="s" s="17">
        <f>RIGHT('Nombre - Señales'!P59,1)</f>
        <v>19</v>
      </c>
      <c r="Q59" t="s" s="16">
        <f>RIGHT('Nombre - Señales'!R59,1)</f>
        <v>19</v>
      </c>
      <c r="R59" t="s" s="17">
        <f>'Nombre - Señales'!S59</f>
        <v>24</v>
      </c>
      <c r="S59" t="s" s="16">
        <f>RIGHT('Nombre - Señales'!T59,1)</f>
        <v>19</v>
      </c>
      <c r="T59" t="s" s="17">
        <f>'Nombre - Señales'!U59</f>
        <v>19</v>
      </c>
      <c r="U59" t="s" s="17">
        <f>CONCATENATE(C59,S59,T59,Q59,N59,O59,P59,D59,E59,F59,G59,H59,I59,J59,K59,L59,M59,R59)</f>
        <v>222</v>
      </c>
      <c r="V59" t="s" s="14">
        <f>IF(A59&lt;&gt;"",CONCATENATE("'",U58:U186,"'"," when ","'",B58:B186,"'",","," --",A58:A186),"")</f>
        <v>223</v>
      </c>
    </row>
    <row r="60" ht="20" customHeight="1">
      <c r="A60" t="s" s="10">
        <f>'Nombre - Señales'!A60</f>
        <v>224</v>
      </c>
      <c r="B60" t="s" s="18">
        <v>225</v>
      </c>
      <c r="C60" t="s" s="16">
        <f>'Nombre - Señales'!C60</f>
        <v>19</v>
      </c>
      <c r="D60" t="s" s="16">
        <f>'Nombre - Señales'!D60</f>
        <v>19</v>
      </c>
      <c r="E60" t="s" s="17">
        <f>'Nombre - Señales'!E60</f>
        <v>19</v>
      </c>
      <c r="F60" t="s" s="16">
        <f>'Nombre - Señales'!F60</f>
        <v>19</v>
      </c>
      <c r="G60" t="s" s="17">
        <f>MID('Nombre - Señales'!H60,2,1)</f>
        <v>19</v>
      </c>
      <c r="H60" t="s" s="17">
        <f>RIGHT('Nombre - Señales'!H60,1)</f>
        <v>24</v>
      </c>
      <c r="I60" t="s" s="16">
        <f>MID('Nombre - Señales'!J60,2,1)</f>
        <v>24</v>
      </c>
      <c r="J60" t="s" s="16">
        <f>RIGHT('Nombre - Señales'!J60,1)</f>
        <v>19</v>
      </c>
      <c r="K60" t="s" s="17">
        <f>LEFT('Nombre - Señales'!L60,1)</f>
        <v>19</v>
      </c>
      <c r="L60" t="s" s="17">
        <f>MID('Nombre - Señales'!L60,2,1)</f>
        <v>19</v>
      </c>
      <c r="M60" t="s" s="17">
        <f>RIGHT('Nombre - Señales'!L60,1)</f>
        <v>19</v>
      </c>
      <c r="N60" t="s" s="16">
        <f>MID('Nombre - Señales'!N60,2,1)</f>
        <v>24</v>
      </c>
      <c r="O60" t="s" s="16">
        <f>RIGHT('Nombre - Señales'!N60,1)</f>
        <v>19</v>
      </c>
      <c r="P60" t="s" s="17">
        <f>RIGHT('Nombre - Señales'!P60,1)</f>
        <v>19</v>
      </c>
      <c r="Q60" t="s" s="16">
        <f>RIGHT('Nombre - Señales'!R60,1)</f>
        <v>19</v>
      </c>
      <c r="R60" t="s" s="17">
        <f>'Nombre - Señales'!S60</f>
        <v>24</v>
      </c>
      <c r="S60" t="s" s="16">
        <f>RIGHT('Nombre - Señales'!T60,1)</f>
        <v>19</v>
      </c>
      <c r="T60" t="s" s="17">
        <f>'Nombre - Señales'!U60</f>
        <v>19</v>
      </c>
      <c r="U60" t="s" s="17">
        <f>CONCATENATE(C60,S60,T60,Q60,N60,O60,P60,D60,E60,F60,G60,H60,I60,J60,K60,L60,M60,R60)</f>
        <v>226</v>
      </c>
      <c r="V60" t="s" s="14">
        <f>IF(A60&lt;&gt;"",CONCATENATE("'",U59:U187,"'"," when ","'",B59:B187,"'",","," --",A59:A187),"")</f>
        <v>227</v>
      </c>
    </row>
    <row r="61" ht="20" customHeight="1">
      <c r="A61" t="s" s="10">
        <f>'Nombre - Señales'!A61</f>
        <v>228</v>
      </c>
      <c r="B61" t="s" s="15">
        <v>229</v>
      </c>
      <c r="C61" t="s" s="16">
        <f>'Nombre - Señales'!C61</f>
        <v>19</v>
      </c>
      <c r="D61" t="s" s="16">
        <f>'Nombre - Señales'!D61</f>
        <v>19</v>
      </c>
      <c r="E61" t="s" s="17">
        <f>'Nombre - Señales'!E61</f>
        <v>19</v>
      </c>
      <c r="F61" t="s" s="16">
        <f>'Nombre - Señales'!F61</f>
        <v>19</v>
      </c>
      <c r="G61" t="s" s="17">
        <f>MID('Nombre - Señales'!H61,2,1)</f>
        <v>24</v>
      </c>
      <c r="H61" t="s" s="17">
        <f>RIGHT('Nombre - Señales'!H61,1)</f>
        <v>19</v>
      </c>
      <c r="I61" t="s" s="16">
        <f>MID('Nombre - Señales'!J61,2,1)</f>
        <v>19</v>
      </c>
      <c r="J61" t="s" s="16">
        <f>RIGHT('Nombre - Señales'!J61,1)</f>
        <v>24</v>
      </c>
      <c r="K61" t="s" s="17">
        <f>LEFT('Nombre - Señales'!L61,1)</f>
        <v>19</v>
      </c>
      <c r="L61" t="s" s="17">
        <f>MID('Nombre - Señales'!L61,2,1)</f>
        <v>19</v>
      </c>
      <c r="M61" t="s" s="17">
        <f>RIGHT('Nombre - Señales'!L61,1)</f>
        <v>24</v>
      </c>
      <c r="N61" t="s" s="16">
        <f>MID('Nombre - Señales'!N61,2,1)</f>
        <v>19</v>
      </c>
      <c r="O61" t="s" s="16">
        <f>RIGHT('Nombre - Señales'!N61,1)</f>
        <v>19</v>
      </c>
      <c r="P61" t="s" s="17">
        <f>RIGHT('Nombre - Señales'!P61,1)</f>
        <v>19</v>
      </c>
      <c r="Q61" t="s" s="16">
        <f>RIGHT('Nombre - Señales'!R61,1)</f>
        <v>19</v>
      </c>
      <c r="R61" t="s" s="17">
        <f>'Nombre - Señales'!S61</f>
        <v>19</v>
      </c>
      <c r="S61" t="s" s="16">
        <f>RIGHT('Nombre - Señales'!T61,1)</f>
        <v>19</v>
      </c>
      <c r="T61" t="s" s="17">
        <f>'Nombre - Señales'!U61</f>
        <v>19</v>
      </c>
      <c r="U61" t="s" s="17">
        <f>CONCATENATE(C61,S61,T61,Q61,N61,O61,P61,D61,E61,F61,G61,H61,I61,J61,K61,L61,M61,R61)</f>
        <v>230</v>
      </c>
      <c r="V61" t="s" s="14">
        <f>IF(A61&lt;&gt;"",CONCATENATE("'",U60:U188,"'"," when ","'",B60:B188,"'",","," --",A60:A188),"")</f>
        <v>231</v>
      </c>
    </row>
    <row r="62" ht="20" customHeight="1">
      <c r="A62" t="s" s="10">
        <f>'Nombre - Señales'!A62</f>
        <v>232</v>
      </c>
      <c r="B62" t="s" s="18">
        <v>233</v>
      </c>
      <c r="C62" t="s" s="16">
        <f>'Nombre - Señales'!C62</f>
        <v>19</v>
      </c>
      <c r="D62" t="s" s="16">
        <f>'Nombre - Señales'!D62</f>
        <v>19</v>
      </c>
      <c r="E62" t="s" s="17">
        <f>'Nombre - Señales'!E62</f>
        <v>19</v>
      </c>
      <c r="F62" t="s" s="16">
        <f>'Nombre - Señales'!F62</f>
        <v>19</v>
      </c>
      <c r="G62" t="s" s="17">
        <f>MID('Nombre - Señales'!H62,2,1)</f>
        <v>24</v>
      </c>
      <c r="H62" t="s" s="17">
        <f>RIGHT('Nombre - Señales'!H62,1)</f>
        <v>19</v>
      </c>
      <c r="I62" t="s" s="16">
        <f>MID('Nombre - Señales'!J62,2,1)</f>
        <v>24</v>
      </c>
      <c r="J62" t="s" s="16">
        <f>RIGHT('Nombre - Señales'!J62,1)</f>
        <v>24</v>
      </c>
      <c r="K62" t="s" s="17">
        <f>LEFT('Nombre - Señales'!L62,1)</f>
        <v>19</v>
      </c>
      <c r="L62" t="s" s="17">
        <f>MID('Nombre - Señales'!L62,2,1)</f>
        <v>19</v>
      </c>
      <c r="M62" t="s" s="17">
        <f>RIGHT('Nombre - Señales'!L62,1)</f>
        <v>24</v>
      </c>
      <c r="N62" t="s" s="16">
        <f>MID('Nombre - Señales'!N62,2,1)</f>
        <v>19</v>
      </c>
      <c r="O62" t="s" s="16">
        <f>RIGHT('Nombre - Señales'!N62,1)</f>
        <v>19</v>
      </c>
      <c r="P62" t="s" s="17">
        <f>RIGHT('Nombre - Señales'!P62,1)</f>
        <v>19</v>
      </c>
      <c r="Q62" t="s" s="16">
        <f>RIGHT('Nombre - Señales'!R62,1)</f>
        <v>19</v>
      </c>
      <c r="R62" t="s" s="17">
        <f>'Nombre - Señales'!S62</f>
        <v>19</v>
      </c>
      <c r="S62" t="s" s="16">
        <f>RIGHT('Nombre - Señales'!T62,1)</f>
        <v>19</v>
      </c>
      <c r="T62" t="s" s="17">
        <f>'Nombre - Señales'!U62</f>
        <v>19</v>
      </c>
      <c r="U62" t="s" s="17">
        <f>CONCATENATE(C62,S62,T62,Q62,N62,O62,P62,D62,E62,F62,G62,H62,I62,J62,K62,L62,M62,R62)</f>
        <v>234</v>
      </c>
      <c r="V62" t="s" s="14">
        <f>IF(A62&lt;&gt;"",CONCATENATE("'",U61:U189,"'"," when ","'",B61:B189,"'",","," --",A61:A189),"")</f>
        <v>235</v>
      </c>
    </row>
    <row r="63" ht="20" customHeight="1">
      <c r="A63" t="s" s="10">
        <f>'Nombre - Señales'!A63</f>
        <v>236</v>
      </c>
      <c r="B63" t="s" s="15">
        <v>237</v>
      </c>
      <c r="C63" t="s" s="16">
        <f>'Nombre - Señales'!C63</f>
        <v>19</v>
      </c>
      <c r="D63" t="s" s="16">
        <f>'Nombre - Señales'!D63</f>
        <v>24</v>
      </c>
      <c r="E63" t="s" s="17">
        <f>'Nombre - Señales'!E63</f>
        <v>19</v>
      </c>
      <c r="F63" t="s" s="16">
        <f>'Nombre - Señales'!F63</f>
        <v>19</v>
      </c>
      <c r="G63" t="s" s="17">
        <f>MID('Nombre - Señales'!H63,2,1)</f>
        <v>19</v>
      </c>
      <c r="H63" t="s" s="17">
        <f>RIGHT('Nombre - Señales'!H63,1)</f>
        <v>19</v>
      </c>
      <c r="I63" t="s" s="16">
        <f>MID('Nombre - Señales'!J63,2,1)</f>
        <v>19</v>
      </c>
      <c r="J63" t="s" s="16">
        <f>RIGHT('Nombre - Señales'!J63,1)</f>
        <v>19</v>
      </c>
      <c r="K63" t="s" s="17">
        <f>LEFT('Nombre - Señales'!L63,1)</f>
        <v>19</v>
      </c>
      <c r="L63" t="s" s="17">
        <f>MID('Nombre - Señales'!L63,2,1)</f>
        <v>19</v>
      </c>
      <c r="M63" t="s" s="17">
        <f>RIGHT('Nombre - Señales'!L63,1)</f>
        <v>19</v>
      </c>
      <c r="N63" t="s" s="16">
        <f>MID('Nombre - Señales'!N63,2,1)</f>
        <v>19</v>
      </c>
      <c r="O63" t="s" s="16">
        <f>RIGHT('Nombre - Señales'!N63,1)</f>
        <v>19</v>
      </c>
      <c r="P63" t="s" s="17">
        <f>RIGHT('Nombre - Señales'!P63,1)</f>
        <v>19</v>
      </c>
      <c r="Q63" t="s" s="16">
        <f>RIGHT('Nombre - Señales'!R63,1)</f>
        <v>19</v>
      </c>
      <c r="R63" t="s" s="17">
        <f>'Nombre - Señales'!S63</f>
        <v>19</v>
      </c>
      <c r="S63" t="s" s="16">
        <f>RIGHT('Nombre - Señales'!T63,1)</f>
        <v>19</v>
      </c>
      <c r="T63" t="s" s="17">
        <f>'Nombre - Señales'!U63</f>
        <v>19</v>
      </c>
      <c r="U63" t="s" s="17">
        <f>CONCATENATE(C63,S63,T63,Q63,N63,O63,P63,D63,E63,F63,G63,H63,I63,J63,K63,L63,M63,R63)</f>
        <v>238</v>
      </c>
      <c r="V63" t="s" s="14">
        <f>IF(A63&lt;&gt;"",CONCATENATE("'",U62:U190,"'"," when ","'",B62:B190,"'",","," --",A62:A190),"")</f>
        <v>239</v>
      </c>
    </row>
    <row r="64" ht="20" customHeight="1">
      <c r="A64" t="s" s="10">
        <f>'Nombre - Señales'!A64</f>
      </c>
      <c r="B64" t="s" s="18">
        <v>240</v>
      </c>
      <c r="C64" t="s" s="16">
        <f>'Nombre - Señales'!C64</f>
      </c>
      <c r="D64" t="s" s="16">
        <f>'Nombre - Señales'!D64</f>
      </c>
      <c r="E64" t="s" s="17">
        <f>'Nombre - Señales'!E64</f>
      </c>
      <c r="F64" t="s" s="16">
        <f>'Nombre - Señales'!F64</f>
      </c>
      <c r="G64" t="s" s="17">
        <f>MID('Nombre - Señales'!H64,2,1)</f>
        <v>19</v>
      </c>
      <c r="H64" t="s" s="17">
        <f>RIGHT('Nombre - Señales'!H64,1)</f>
        <v>19</v>
      </c>
      <c r="I64" t="s" s="16">
        <f>MID('Nombre - Señales'!J64,2,1)</f>
        <v>19</v>
      </c>
      <c r="J64" t="s" s="16">
        <f>RIGHT('Nombre - Señales'!J64,1)</f>
        <v>19</v>
      </c>
      <c r="K64" t="s" s="17">
        <f>LEFT('Nombre - Señales'!L64,1)</f>
        <v>163</v>
      </c>
      <c r="L64" t="s" s="17">
        <f>MID('Nombre - Señales'!L64,2,1)</f>
        <v>164</v>
      </c>
      <c r="M64" t="s" s="17">
        <f>RIGHT('Nombre - Señales'!L64,1)</f>
        <v>165</v>
      </c>
      <c r="N64" t="s" s="16">
        <f>MID('Nombre - Señales'!N64,2,1)</f>
        <v>24</v>
      </c>
      <c r="O64" t="s" s="16">
        <f>RIGHT('Nombre - Señales'!N64,1)</f>
        <v>24</v>
      </c>
      <c r="P64" t="s" s="17">
        <f>RIGHT('Nombre - Señales'!P64,1)</f>
        <v>19</v>
      </c>
      <c r="Q64" t="s" s="16">
        <f>RIGHT('Nombre - Señales'!R64,1)</f>
        <v>19</v>
      </c>
      <c r="R64" t="s" s="17">
        <f>'Nombre - Señales'!S64</f>
      </c>
      <c r="S64" t="s" s="16">
        <f>RIGHT('Nombre - Señales'!T64,1)</f>
      </c>
      <c r="T64" t="s" s="17">
        <f>'Nombre - Señales'!U64</f>
      </c>
      <c r="U64" t="s" s="17">
        <f>CONCATENATE(C64,S64,T64,Q64,N64,O64,P64,D64,E64,F64,G64,H64,I64,J64,K64,L64,M64,R64)</f>
        <v>166</v>
      </c>
      <c r="V64" t="s" s="14">
        <f>IF(A64&lt;&gt;"",CONCATENATE("'",U63:U191,"'"," when ","'",B63:B191,"'",","," --",A63:A191),"")</f>
      </c>
    </row>
    <row r="65" ht="20" customHeight="1">
      <c r="A65" t="s" s="10">
        <f>'Nombre - Señales'!A65</f>
      </c>
      <c r="B65" t="s" s="15">
        <v>241</v>
      </c>
      <c r="C65" t="s" s="16">
        <f>'Nombre - Señales'!C65</f>
      </c>
      <c r="D65" t="s" s="16">
        <f>'Nombre - Señales'!D65</f>
      </c>
      <c r="E65" t="s" s="17">
        <f>'Nombre - Señales'!E65</f>
      </c>
      <c r="F65" t="s" s="16">
        <f>'Nombre - Señales'!F65</f>
      </c>
      <c r="G65" t="s" s="17">
        <f>MID('Nombre - Señales'!H65,2,1)</f>
        <v>19</v>
      </c>
      <c r="H65" t="s" s="17">
        <f>RIGHT('Nombre - Señales'!H65,1)</f>
        <v>19</v>
      </c>
      <c r="I65" t="s" s="16">
        <f>MID('Nombre - Señales'!J65,2,1)</f>
        <v>19</v>
      </c>
      <c r="J65" t="s" s="16">
        <f>RIGHT('Nombre - Señales'!J65,1)</f>
        <v>19</v>
      </c>
      <c r="K65" t="s" s="17">
        <f>LEFT('Nombre - Señales'!L65,1)</f>
        <v>163</v>
      </c>
      <c r="L65" t="s" s="17">
        <f>MID('Nombre - Señales'!L65,2,1)</f>
        <v>164</v>
      </c>
      <c r="M65" t="s" s="17">
        <f>RIGHT('Nombre - Señales'!L65,1)</f>
        <v>165</v>
      </c>
      <c r="N65" t="s" s="16">
        <f>MID('Nombre - Señales'!N65,2,1)</f>
        <v>24</v>
      </c>
      <c r="O65" t="s" s="16">
        <f>RIGHT('Nombre - Señales'!N65,1)</f>
        <v>24</v>
      </c>
      <c r="P65" t="s" s="17">
        <f>RIGHT('Nombre - Señales'!P65,1)</f>
        <v>19</v>
      </c>
      <c r="Q65" t="s" s="16">
        <f>RIGHT('Nombre - Señales'!R65,1)</f>
        <v>19</v>
      </c>
      <c r="R65" t="s" s="17">
        <f>'Nombre - Señales'!S65</f>
      </c>
      <c r="S65" t="s" s="16">
        <f>RIGHT('Nombre - Señales'!T65,1)</f>
      </c>
      <c r="T65" t="s" s="17">
        <f>'Nombre - Señales'!U65</f>
      </c>
      <c r="U65" t="s" s="17">
        <f>CONCATENATE(C65,S65,T65,Q65,N65,O65,P65,D65,E65,F65,G65,H65,I65,J65,K65,L65,M65,R65)</f>
        <v>166</v>
      </c>
      <c r="V65" t="s" s="14">
        <f>IF(A65&lt;&gt;"",CONCATENATE("'",U64:U192,"'"," when ","'",B64:B192,"'",","," --",A64:A192),"")</f>
      </c>
    </row>
    <row r="66" ht="20" customHeight="1">
      <c r="A66" t="s" s="10">
        <f>'Nombre - Señales'!A66</f>
        <v>242</v>
      </c>
      <c r="B66" t="s" s="18">
        <v>243</v>
      </c>
      <c r="C66" t="s" s="16">
        <f>'Nombre - Señales'!C66</f>
        <v>19</v>
      </c>
      <c r="D66" t="s" s="16">
        <f>'Nombre - Señales'!D66</f>
        <v>19</v>
      </c>
      <c r="E66" t="s" s="17">
        <f>'Nombre - Señales'!E66</f>
        <v>19</v>
      </c>
      <c r="F66" t="s" s="16">
        <f>'Nombre - Señales'!F66</f>
        <v>24</v>
      </c>
      <c r="G66" t="s" s="17">
        <f>MID('Nombre - Señales'!H66,2,1)</f>
        <v>24</v>
      </c>
      <c r="H66" t="s" s="17">
        <f>RIGHT('Nombre - Señales'!H66,1)</f>
        <v>19</v>
      </c>
      <c r="I66" t="s" s="16">
        <f>MID('Nombre - Señales'!J66,2,1)</f>
        <v>24</v>
      </c>
      <c r="J66" t="s" s="16">
        <f>RIGHT('Nombre - Señales'!J66,1)</f>
        <v>24</v>
      </c>
      <c r="K66" t="s" s="17">
        <f>LEFT('Nombre - Señales'!L66,1)</f>
        <v>19</v>
      </c>
      <c r="L66" t="s" s="17">
        <f>MID('Nombre - Señales'!L66,2,1)</f>
        <v>19</v>
      </c>
      <c r="M66" t="s" s="17">
        <f>RIGHT('Nombre - Señales'!L66,1)</f>
        <v>19</v>
      </c>
      <c r="N66" t="s" s="16">
        <f>MID('Nombre - Señales'!N66,2,1)</f>
        <v>19</v>
      </c>
      <c r="O66" t="s" s="16">
        <f>RIGHT('Nombre - Señales'!N66,1)</f>
        <v>19</v>
      </c>
      <c r="P66" t="s" s="17">
        <f>RIGHT('Nombre - Señales'!P66,1)</f>
        <v>19</v>
      </c>
      <c r="Q66" t="s" s="16">
        <f>RIGHT('Nombre - Señales'!R66,1)</f>
        <v>19</v>
      </c>
      <c r="R66" t="s" s="17">
        <f>'Nombre - Señales'!S66</f>
        <v>19</v>
      </c>
      <c r="S66" t="s" s="16">
        <f>RIGHT('Nombre - Señales'!T66,1)</f>
        <v>19</v>
      </c>
      <c r="T66" t="s" s="17">
        <f>'Nombre - Señales'!U66</f>
        <v>19</v>
      </c>
      <c r="U66" t="s" s="17">
        <f>CONCATENATE(C66,S66,T66,Q66,N66,O66,P66,D66,E66,F66,G66,H66,I66,J66,K66,L66,M66,R66)</f>
        <v>244</v>
      </c>
      <c r="V66" t="s" s="14">
        <f>IF(A66&lt;&gt;"",CONCATENATE("'",U65:U193,"'"," when ","'",B65:B193,"'",","," --",A65:A193),"")</f>
        <v>245</v>
      </c>
    </row>
    <row r="67" ht="20" customHeight="1">
      <c r="A67" t="s" s="10">
        <f>'Nombre - Señales'!A67</f>
        <v>246</v>
      </c>
      <c r="B67" t="s" s="15">
        <v>247</v>
      </c>
      <c r="C67" t="s" s="16">
        <f>'Nombre - Señales'!C67</f>
        <v>19</v>
      </c>
      <c r="D67" t="s" s="16">
        <f>'Nombre - Señales'!D67</f>
        <v>19</v>
      </c>
      <c r="E67" t="s" s="17">
        <f>'Nombre - Señales'!E67</f>
        <v>19</v>
      </c>
      <c r="F67" t="s" s="16">
        <f>'Nombre - Señales'!F67</f>
        <v>24</v>
      </c>
      <c r="G67" t="s" s="17">
        <f>MID('Nombre - Señales'!H67,2,1)</f>
        <v>24</v>
      </c>
      <c r="H67" t="s" s="17">
        <f>RIGHT('Nombre - Señales'!H67,1)</f>
        <v>19</v>
      </c>
      <c r="I67" t="s" s="16">
        <f>MID('Nombre - Señales'!J67,2,1)</f>
        <v>24</v>
      </c>
      <c r="J67" t="s" s="16">
        <f>RIGHT('Nombre - Señales'!J67,1)</f>
        <v>19</v>
      </c>
      <c r="K67" t="s" s="17">
        <f>LEFT('Nombre - Señales'!L67,1)</f>
        <v>19</v>
      </c>
      <c r="L67" t="s" s="17">
        <f>MID('Nombre - Señales'!L67,2,1)</f>
        <v>19</v>
      </c>
      <c r="M67" t="s" s="17">
        <f>RIGHT('Nombre - Señales'!L67,1)</f>
        <v>19</v>
      </c>
      <c r="N67" t="s" s="16">
        <f>MID('Nombre - Señales'!N67,2,1)</f>
        <v>19</v>
      </c>
      <c r="O67" t="s" s="16">
        <f>RIGHT('Nombre - Señales'!N67,1)</f>
        <v>19</v>
      </c>
      <c r="P67" t="s" s="17">
        <f>RIGHT('Nombre - Señales'!P67,1)</f>
        <v>19</v>
      </c>
      <c r="Q67" t="s" s="16">
        <f>RIGHT('Nombre - Señales'!R67,1)</f>
        <v>19</v>
      </c>
      <c r="R67" t="s" s="17">
        <f>'Nombre - Señales'!S67</f>
        <v>19</v>
      </c>
      <c r="S67" t="s" s="16">
        <f>RIGHT('Nombre - Señales'!T67,1)</f>
        <v>19</v>
      </c>
      <c r="T67" t="s" s="17">
        <f>'Nombre - Señales'!U67</f>
        <v>19</v>
      </c>
      <c r="U67" t="s" s="17">
        <f>CONCATENATE(C67,S67,T67,Q67,N67,O67,P67,D67,E67,F67,G67,H67,I67,J67,K67,L67,M67,R67)</f>
        <v>248</v>
      </c>
      <c r="V67" t="s" s="14">
        <f>IF(A67&lt;&gt;"",CONCATENATE("'",U66:U194,"'"," when ","'",B66:B194,"'",","," --",A66:A194),"")</f>
        <v>249</v>
      </c>
    </row>
    <row r="68" ht="20" customHeight="1">
      <c r="A68" t="s" s="10">
        <f>'Nombre - Señales'!A68</f>
        <v>250</v>
      </c>
      <c r="B68" t="s" s="18">
        <v>251</v>
      </c>
      <c r="C68" t="s" s="16">
        <f>'Nombre - Señales'!C68</f>
        <v>19</v>
      </c>
      <c r="D68" t="s" s="16">
        <f>'Nombre - Señales'!D68</f>
        <v>19</v>
      </c>
      <c r="E68" t="s" s="17">
        <f>'Nombre - Señales'!E68</f>
        <v>24</v>
      </c>
      <c r="F68" t="s" s="16">
        <f>'Nombre - Señales'!F68</f>
        <v>19</v>
      </c>
      <c r="G68" t="s" s="17">
        <f>MID('Nombre - Señales'!H68,2,1)</f>
        <v>24</v>
      </c>
      <c r="H68" t="s" s="17">
        <f>RIGHT('Nombre - Señales'!H68,1)</f>
        <v>19</v>
      </c>
      <c r="I68" t="s" s="16">
        <f>MID('Nombre - Señales'!J68,2,1)</f>
        <v>24</v>
      </c>
      <c r="J68" t="s" s="16">
        <f>RIGHT('Nombre - Señales'!J68,1)</f>
        <v>24</v>
      </c>
      <c r="K68" t="s" s="17">
        <f>LEFT('Nombre - Señales'!L68,1)</f>
        <v>19</v>
      </c>
      <c r="L68" t="s" s="17">
        <f>MID('Nombre - Señales'!L68,2,1)</f>
        <v>19</v>
      </c>
      <c r="M68" t="s" s="17">
        <f>RIGHT('Nombre - Señales'!L68,1)</f>
        <v>24</v>
      </c>
      <c r="N68" t="s" s="16">
        <f>MID('Nombre - Señales'!N68,2,1)</f>
        <v>19</v>
      </c>
      <c r="O68" t="s" s="16">
        <f>RIGHT('Nombre - Señales'!N68,1)</f>
        <v>19</v>
      </c>
      <c r="P68" t="s" s="17">
        <f>RIGHT('Nombre - Señales'!P68,1)</f>
        <v>19</v>
      </c>
      <c r="Q68" t="s" s="16">
        <f>RIGHT('Nombre - Señales'!R68,1)</f>
        <v>19</v>
      </c>
      <c r="R68" t="s" s="17">
        <f>'Nombre - Señales'!S68</f>
        <v>19</v>
      </c>
      <c r="S68" t="s" s="16">
        <f>RIGHT('Nombre - Señales'!T68,1)</f>
        <v>19</v>
      </c>
      <c r="T68" t="s" s="17">
        <f>'Nombre - Señales'!U68</f>
        <v>19</v>
      </c>
      <c r="U68" t="s" s="17">
        <f>CONCATENATE(C68,S68,T68,Q68,N68,O68,P68,D68,E68,F68,G68,H68,I68,J68,K68,L68,M68,R68)</f>
        <v>252</v>
      </c>
      <c r="V68" t="s" s="14">
        <f>IF(A68&lt;&gt;"",CONCATENATE("'",U67:U195,"'"," when ","'",B67:B195,"'",","," --",A67:A195),"")</f>
        <v>253</v>
      </c>
    </row>
    <row r="69" ht="20" customHeight="1">
      <c r="A69" t="s" s="10">
        <f>'Nombre - Señales'!A69</f>
        <v>254</v>
      </c>
      <c r="B69" t="s" s="15">
        <v>255</v>
      </c>
      <c r="C69" t="s" s="16">
        <f>'Nombre - Señales'!C69</f>
        <v>19</v>
      </c>
      <c r="D69" t="s" s="16">
        <f>'Nombre - Señales'!D69</f>
        <v>19</v>
      </c>
      <c r="E69" t="s" s="17">
        <f>'Nombre - Señales'!E69</f>
        <v>19</v>
      </c>
      <c r="F69" t="s" s="16">
        <f>'Nombre - Señales'!F69</f>
        <v>24</v>
      </c>
      <c r="G69" t="s" s="17">
        <f>MID('Nombre - Señales'!H69,2,1)</f>
        <v>24</v>
      </c>
      <c r="H69" t="s" s="17">
        <f>RIGHT('Nombre - Señales'!H69,1)</f>
        <v>19</v>
      </c>
      <c r="I69" t="s" s="16">
        <f>MID('Nombre - Señales'!J69,2,1)</f>
        <v>24</v>
      </c>
      <c r="J69" t="s" s="16">
        <f>RIGHT('Nombre - Señales'!J69,1)</f>
        <v>24</v>
      </c>
      <c r="K69" t="s" s="17">
        <f>LEFT('Nombre - Señales'!L69,1)</f>
        <v>19</v>
      </c>
      <c r="L69" t="s" s="17">
        <f>MID('Nombre - Señales'!L69,2,1)</f>
        <v>19</v>
      </c>
      <c r="M69" t="s" s="17">
        <f>RIGHT('Nombre - Señales'!L69,1)</f>
        <v>24</v>
      </c>
      <c r="N69" t="s" s="16">
        <f>MID('Nombre - Señales'!N69,2,1)</f>
        <v>19</v>
      </c>
      <c r="O69" t="s" s="16">
        <f>RIGHT('Nombre - Señales'!N69,1)</f>
        <v>19</v>
      </c>
      <c r="P69" t="s" s="17">
        <f>RIGHT('Nombre - Señales'!P69,1)</f>
        <v>19</v>
      </c>
      <c r="Q69" t="s" s="16">
        <f>RIGHT('Nombre - Señales'!R69,1)</f>
        <v>19</v>
      </c>
      <c r="R69" t="s" s="17">
        <f>'Nombre - Señales'!S69</f>
        <v>19</v>
      </c>
      <c r="S69" t="s" s="16">
        <f>RIGHT('Nombre - Señales'!T69,1)</f>
        <v>19</v>
      </c>
      <c r="T69" t="s" s="17">
        <f>'Nombre - Señales'!U69</f>
        <v>19</v>
      </c>
      <c r="U69" t="s" s="17">
        <f>CONCATENATE(C69,S69,T69,Q69,N69,O69,P69,D69,E69,F69,G69,H69,I69,J69,K69,L69,M69,R69)</f>
        <v>256</v>
      </c>
      <c r="V69" t="s" s="14">
        <f>IF(A69&lt;&gt;"",CONCATENATE("'",U68:U196,"'"," when ","'",B68:B196,"'",","," --",A68:A196),"")</f>
        <v>257</v>
      </c>
    </row>
    <row r="70" ht="25.75" customHeight="1">
      <c r="A70" t="s" s="10">
        <f>'Nombre - Señales'!A70</f>
        <v>258</v>
      </c>
      <c r="B70" t="s" s="18">
        <v>259</v>
      </c>
      <c r="C70" t="s" s="16">
        <f>'Nombre - Señales'!C70</f>
        <v>19</v>
      </c>
      <c r="D70" t="s" s="16">
        <f>'Nombre - Señales'!D70</f>
        <v>19</v>
      </c>
      <c r="E70" t="s" s="17">
        <f>'Nombre - Señales'!E70</f>
        <v>19</v>
      </c>
      <c r="F70" t="s" s="16">
        <f>'Nombre - Señales'!F70</f>
        <v>24</v>
      </c>
      <c r="G70" t="s" s="17">
        <f>MID('Nombre - Señales'!H70,2,1)</f>
        <v>24</v>
      </c>
      <c r="H70" t="s" s="17">
        <f>RIGHT('Nombre - Señales'!H70,1)</f>
        <v>19</v>
      </c>
      <c r="I70" t="s" s="16">
        <f>MID('Nombre - Señales'!J70,2,1)</f>
        <v>24</v>
      </c>
      <c r="J70" t="s" s="16">
        <f>RIGHT('Nombre - Señales'!J70,1)</f>
        <v>19</v>
      </c>
      <c r="K70" t="s" s="17">
        <f>LEFT('Nombre - Señales'!L70,1)</f>
        <v>19</v>
      </c>
      <c r="L70" t="s" s="17">
        <f>MID('Nombre - Señales'!L70,2,1)</f>
        <v>19</v>
      </c>
      <c r="M70" t="s" s="17">
        <f>RIGHT('Nombre - Señales'!L70,1)</f>
        <v>24</v>
      </c>
      <c r="N70" t="s" s="16">
        <f>MID('Nombre - Señales'!N70,2,1)</f>
        <v>19</v>
      </c>
      <c r="O70" t="s" s="16">
        <f>RIGHT('Nombre - Señales'!N70,1)</f>
        <v>19</v>
      </c>
      <c r="P70" t="s" s="17">
        <f>RIGHT('Nombre - Señales'!P70,1)</f>
        <v>19</v>
      </c>
      <c r="Q70" t="s" s="16">
        <f>RIGHT('Nombre - Señales'!R70,1)</f>
        <v>19</v>
      </c>
      <c r="R70" t="s" s="17">
        <f>'Nombre - Señales'!S70</f>
        <v>24</v>
      </c>
      <c r="S70" t="s" s="16">
        <f>RIGHT('Nombre - Señales'!T70,1)</f>
        <v>19</v>
      </c>
      <c r="T70" t="s" s="17">
        <f>'Nombre - Señales'!U70</f>
        <v>19</v>
      </c>
      <c r="U70" t="s" s="17">
        <f>CONCATENATE(C70,S70,T70,Q70,N70,O70,P70,D70,E70,F70,G70,H70,I70,J70,K70,L70,M70,R70)</f>
        <v>260</v>
      </c>
      <c r="V70" t="s" s="14">
        <f>IF(A70&lt;&gt;"",CONCATENATE("'",U69:U197,"'"," when ","'",B69:B197,"'",","," --",A69:A197),"")</f>
        <v>261</v>
      </c>
    </row>
    <row r="71" ht="20" customHeight="1">
      <c r="A71" t="s" s="10">
        <f>'Nombre - Señales'!A71</f>
        <v>262</v>
      </c>
      <c r="B71" t="s" s="15">
        <v>263</v>
      </c>
      <c r="C71" t="s" s="16">
        <f>'Nombre - Señales'!C71</f>
        <v>19</v>
      </c>
      <c r="D71" t="s" s="16">
        <f>'Nombre - Señales'!D71</f>
        <v>19</v>
      </c>
      <c r="E71" t="s" s="17">
        <f>'Nombre - Señales'!E71</f>
        <v>19</v>
      </c>
      <c r="F71" t="s" s="16">
        <f>'Nombre - Señales'!F71</f>
        <v>24</v>
      </c>
      <c r="G71" t="s" s="17">
        <f>MID('Nombre - Señales'!H71,2,1)</f>
        <v>24</v>
      </c>
      <c r="H71" t="s" s="17">
        <f>RIGHT('Nombre - Señales'!H71,1)</f>
        <v>19</v>
      </c>
      <c r="I71" t="s" s="16">
        <f>MID('Nombre - Señales'!J71,2,1)</f>
        <v>24</v>
      </c>
      <c r="J71" t="s" s="16">
        <f>RIGHT('Nombre - Señales'!J71,1)</f>
        <v>24</v>
      </c>
      <c r="K71" t="s" s="17">
        <f>LEFT('Nombre - Señales'!L71,1)</f>
        <v>19</v>
      </c>
      <c r="L71" t="s" s="17">
        <f>MID('Nombre - Señales'!L71,2,1)</f>
        <v>24</v>
      </c>
      <c r="M71" t="s" s="17">
        <f>RIGHT('Nombre - Señales'!L71,1)</f>
        <v>19</v>
      </c>
      <c r="N71" t="s" s="16">
        <f>MID('Nombre - Señales'!N71,2,1)</f>
        <v>19</v>
      </c>
      <c r="O71" t="s" s="16">
        <f>RIGHT('Nombre - Señales'!N71,1)</f>
        <v>19</v>
      </c>
      <c r="P71" t="s" s="17">
        <f>RIGHT('Nombre - Señales'!P71,1)</f>
        <v>19</v>
      </c>
      <c r="Q71" t="s" s="16">
        <f>RIGHT('Nombre - Señales'!R71,1)</f>
        <v>19</v>
      </c>
      <c r="R71" t="s" s="17">
        <f>'Nombre - Señales'!S71</f>
        <v>19</v>
      </c>
      <c r="S71" t="s" s="16">
        <f>RIGHT('Nombre - Señales'!T71,1)</f>
        <v>19</v>
      </c>
      <c r="T71" t="s" s="17">
        <f>'Nombre - Señales'!U71</f>
        <v>19</v>
      </c>
      <c r="U71" t="s" s="17">
        <f>CONCATENATE(C71,S71,T71,Q71,N71,O71,P71,D71,E71,F71,G71,H71,I71,J71,K71,L71,M71,R71)</f>
        <v>264</v>
      </c>
      <c r="V71" t="s" s="14">
        <f>IF(A71&lt;&gt;"",CONCATENATE("'",U70:U198,"'"," when ","'",B70:B198,"'",","," --",A70:A198),"")</f>
        <v>265</v>
      </c>
    </row>
    <row r="72" ht="17.25" customHeight="1">
      <c r="A72" t="s" s="10">
        <f>'Nombre - Señales'!A72</f>
        <v>266</v>
      </c>
      <c r="B72" t="s" s="18">
        <v>267</v>
      </c>
      <c r="C72" t="s" s="16">
        <f>'Nombre - Señales'!C72</f>
        <v>19</v>
      </c>
      <c r="D72" t="s" s="16">
        <f>'Nombre - Señales'!D72</f>
        <v>24</v>
      </c>
      <c r="E72" t="s" s="17">
        <f>'Nombre - Señales'!E72</f>
        <v>19</v>
      </c>
      <c r="F72" t="s" s="16">
        <f>'Nombre - Señales'!F72</f>
        <v>19</v>
      </c>
      <c r="G72" t="s" s="17">
        <f>MID('Nombre - Señales'!H72,2,1)</f>
        <v>19</v>
      </c>
      <c r="H72" t="s" s="17">
        <f>RIGHT('Nombre - Señales'!H72,1)</f>
        <v>19</v>
      </c>
      <c r="I72" t="s" s="16">
        <f>MID('Nombre - Señales'!J72,2,1)</f>
        <v>19</v>
      </c>
      <c r="J72" t="s" s="16">
        <f>RIGHT('Nombre - Señales'!J72,1)</f>
        <v>19</v>
      </c>
      <c r="K72" t="s" s="17">
        <f>LEFT('Nombre - Señales'!L72,1)</f>
        <v>19</v>
      </c>
      <c r="L72" t="s" s="17">
        <f>MID('Nombre - Señales'!L72,2,1)</f>
        <v>19</v>
      </c>
      <c r="M72" t="s" s="17">
        <f>RIGHT('Nombre - Señales'!L72,1)</f>
        <v>19</v>
      </c>
      <c r="N72" t="s" s="16">
        <f>MID('Nombre - Señales'!N72,2,1)</f>
        <v>19</v>
      </c>
      <c r="O72" t="s" s="16">
        <f>RIGHT('Nombre - Señales'!N72,1)</f>
        <v>24</v>
      </c>
      <c r="P72" t="s" s="17">
        <f>RIGHT('Nombre - Señales'!P72,1)</f>
        <v>19</v>
      </c>
      <c r="Q72" t="s" s="16">
        <f>RIGHT('Nombre - Señales'!R72,1)</f>
        <v>24</v>
      </c>
      <c r="R72" t="s" s="17">
        <f>'Nombre - Señales'!S72</f>
        <v>19</v>
      </c>
      <c r="S72" t="s" s="16">
        <f>RIGHT('Nombre - Señales'!T72,1)</f>
        <v>19</v>
      </c>
      <c r="T72" t="s" s="17">
        <f>'Nombre - Señales'!U72</f>
        <v>19</v>
      </c>
      <c r="U72" t="s" s="17">
        <f>CONCATENATE(C72,S72,T72,Q72,N72,O72,P72,D72,E72,F72,G72,H72,I72,J72,K72,L72,M72,R72)</f>
        <v>268</v>
      </c>
      <c r="V72" t="s" s="14">
        <f>IF(A72&lt;&gt;"",CONCATENATE("'",U71:U199,"'"," when ","'",B71:B199,"'",","," --",A71:A199),"")</f>
        <v>269</v>
      </c>
    </row>
    <row r="73" ht="20" customHeight="1">
      <c r="A73" t="s" s="10">
        <f>'Nombre - Señales'!A73</f>
        <v>270</v>
      </c>
      <c r="B73" t="s" s="15">
        <v>271</v>
      </c>
      <c r="C73" t="s" s="16">
        <f>'Nombre - Señales'!C73</f>
        <v>19</v>
      </c>
      <c r="D73" t="s" s="16">
        <f>'Nombre - Señales'!D73</f>
        <v>19</v>
      </c>
      <c r="E73" t="s" s="17">
        <f>'Nombre - Señales'!E73</f>
        <v>19</v>
      </c>
      <c r="F73" t="s" s="16">
        <f>'Nombre - Señales'!F73</f>
        <v>24</v>
      </c>
      <c r="G73" t="s" s="17">
        <f>MID('Nombre - Señales'!H73,2,1)</f>
        <v>24</v>
      </c>
      <c r="H73" t="s" s="17">
        <f>RIGHT('Nombre - Señales'!H73,1)</f>
        <v>19</v>
      </c>
      <c r="I73" t="s" s="16">
        <f>MID('Nombre - Señales'!J73,2,1)</f>
        <v>24</v>
      </c>
      <c r="J73" t="s" s="16">
        <f>RIGHT('Nombre - Señales'!J73,1)</f>
        <v>24</v>
      </c>
      <c r="K73" t="s" s="17">
        <f>LEFT('Nombre - Señales'!L73,1)</f>
        <v>19</v>
      </c>
      <c r="L73" t="s" s="17">
        <f>MID('Nombre - Señales'!L73,2,1)</f>
        <v>24</v>
      </c>
      <c r="M73" t="s" s="17">
        <f>RIGHT('Nombre - Señales'!L73,1)</f>
        <v>24</v>
      </c>
      <c r="N73" t="s" s="16">
        <f>MID('Nombre - Señales'!N73,2,1)</f>
        <v>19</v>
      </c>
      <c r="O73" t="s" s="16">
        <f>RIGHT('Nombre - Señales'!N73,1)</f>
        <v>19</v>
      </c>
      <c r="P73" t="s" s="17">
        <f>RIGHT('Nombre - Señales'!P73,1)</f>
        <v>19</v>
      </c>
      <c r="Q73" t="s" s="16">
        <f>RIGHT('Nombre - Señales'!R73,1)</f>
        <v>19</v>
      </c>
      <c r="R73" t="s" s="17">
        <f>'Nombre - Señales'!S73</f>
        <v>19</v>
      </c>
      <c r="S73" t="s" s="16">
        <f>RIGHT('Nombre - Señales'!T73,1)</f>
        <v>19</v>
      </c>
      <c r="T73" t="s" s="17">
        <f>'Nombre - Señales'!U73</f>
        <v>19</v>
      </c>
      <c r="U73" t="s" s="17">
        <f>CONCATENATE(C73,S73,T73,Q73,N73,O73,P73,D73,E73,F73,G73,H73,I73,J73,K73,L73,M73,R73)</f>
        <v>272</v>
      </c>
      <c r="V73" t="s" s="14">
        <f>IF(A73&lt;&gt;"",CONCATENATE("'",U72:U200,"'"," when ","'",B72:B200,"'",","," --",A72:A200),"")</f>
        <v>273</v>
      </c>
    </row>
    <row r="74" ht="20" customHeight="1">
      <c r="A74" t="s" s="10">
        <f>'Nombre - Señales'!A74</f>
        <v>274</v>
      </c>
      <c r="B74" t="s" s="18">
        <v>275</v>
      </c>
      <c r="C74" t="s" s="16">
        <f>'Nombre - Señales'!C74</f>
        <v>19</v>
      </c>
      <c r="D74" t="s" s="16">
        <f>'Nombre - Señales'!D74</f>
        <v>19</v>
      </c>
      <c r="E74" t="s" s="17">
        <f>'Nombre - Señales'!E74</f>
        <v>19</v>
      </c>
      <c r="F74" t="s" s="16">
        <f>'Nombre - Señales'!F74</f>
        <v>24</v>
      </c>
      <c r="G74" t="s" s="17">
        <f>MID('Nombre - Señales'!H74,2,1)</f>
        <v>24</v>
      </c>
      <c r="H74" t="s" s="17">
        <f>RIGHT('Nombre - Señales'!H74,1)</f>
        <v>19</v>
      </c>
      <c r="I74" t="s" s="16">
        <f>MID('Nombre - Señales'!J74,2,1)</f>
        <v>24</v>
      </c>
      <c r="J74" t="s" s="16">
        <f>RIGHT('Nombre - Señales'!J74,1)</f>
        <v>19</v>
      </c>
      <c r="K74" t="s" s="17">
        <f>LEFT('Nombre - Señales'!L74,1)</f>
        <v>19</v>
      </c>
      <c r="L74" t="s" s="17">
        <f>MID('Nombre - Señales'!L74,2,1)</f>
        <v>24</v>
      </c>
      <c r="M74" t="s" s="17">
        <f>RIGHT('Nombre - Señales'!L74,1)</f>
        <v>24</v>
      </c>
      <c r="N74" t="s" s="16">
        <f>MID('Nombre - Señales'!N74,2,1)</f>
        <v>19</v>
      </c>
      <c r="O74" t="s" s="16">
        <f>RIGHT('Nombre - Señales'!N74,1)</f>
        <v>19</v>
      </c>
      <c r="P74" t="s" s="17">
        <f>RIGHT('Nombre - Señales'!P74,1)</f>
        <v>19</v>
      </c>
      <c r="Q74" t="s" s="16">
        <f>RIGHT('Nombre - Señales'!R74,1)</f>
        <v>19</v>
      </c>
      <c r="R74" t="s" s="17">
        <f>'Nombre - Señales'!S74</f>
        <v>19</v>
      </c>
      <c r="S74" t="s" s="16">
        <f>RIGHT('Nombre - Señales'!T74,1)</f>
        <v>19</v>
      </c>
      <c r="T74" t="s" s="17">
        <f>'Nombre - Señales'!U74</f>
        <v>19</v>
      </c>
      <c r="U74" t="s" s="17">
        <f>CONCATENATE(C74,S74,T74,Q74,N74,O74,P74,D74,E74,F74,G74,H74,I74,J74,K74,L74,M74,R74)</f>
        <v>276</v>
      </c>
      <c r="V74" t="s" s="14">
        <f>IF(A74&lt;&gt;"",CONCATENATE("'",U73:U201,"'"," when ","'",B73:B201,"'",","," --",A73:A201),"")</f>
        <v>277</v>
      </c>
    </row>
    <row r="75" ht="20" customHeight="1">
      <c r="A75" t="s" s="10">
        <f>'Nombre - Señales'!A75</f>
        <v>278</v>
      </c>
      <c r="B75" t="s" s="15">
        <v>279</v>
      </c>
      <c r="C75" t="s" s="16">
        <f>'Nombre - Señales'!C75</f>
        <v>19</v>
      </c>
      <c r="D75" t="s" s="16">
        <f>'Nombre - Señales'!D75</f>
        <v>19</v>
      </c>
      <c r="E75" t="s" s="17">
        <f>'Nombre - Señales'!E75</f>
        <v>19</v>
      </c>
      <c r="F75" t="s" s="16">
        <f>'Nombre - Señales'!F75</f>
        <v>24</v>
      </c>
      <c r="G75" t="s" s="17">
        <f>MID('Nombre - Señales'!H75,2,1)</f>
        <v>24</v>
      </c>
      <c r="H75" t="s" s="17">
        <f>RIGHT('Nombre - Señales'!H75,1)</f>
        <v>19</v>
      </c>
      <c r="I75" t="s" s="16">
        <f>MID('Nombre - Señales'!J75,2,1)</f>
        <v>24</v>
      </c>
      <c r="J75" t="s" s="16">
        <f>RIGHT('Nombre - Señales'!J75,1)</f>
        <v>24</v>
      </c>
      <c r="K75" t="s" s="17">
        <f>LEFT('Nombre - Señales'!L75,1)</f>
        <v>24</v>
      </c>
      <c r="L75" t="s" s="17">
        <f>MID('Nombre - Señales'!L75,2,1)</f>
        <v>19</v>
      </c>
      <c r="M75" t="s" s="17">
        <f>RIGHT('Nombre - Señales'!L75,1)</f>
        <v>19</v>
      </c>
      <c r="N75" t="s" s="16">
        <f>MID('Nombre - Señales'!N75,2,1)</f>
        <v>19</v>
      </c>
      <c r="O75" t="s" s="16">
        <f>RIGHT('Nombre - Señales'!N75,1)</f>
        <v>19</v>
      </c>
      <c r="P75" t="s" s="17">
        <f>RIGHT('Nombre - Señales'!P75,1)</f>
        <v>19</v>
      </c>
      <c r="Q75" t="s" s="16">
        <f>RIGHT('Nombre - Señales'!R75,1)</f>
        <v>19</v>
      </c>
      <c r="R75" t="s" s="17">
        <f>'Nombre - Señales'!S75</f>
        <v>19</v>
      </c>
      <c r="S75" t="s" s="16">
        <f>RIGHT('Nombre - Señales'!T75,1)</f>
        <v>19</v>
      </c>
      <c r="T75" t="s" s="17">
        <f>'Nombre - Señales'!U75</f>
        <v>19</v>
      </c>
      <c r="U75" t="s" s="17">
        <f>CONCATENATE(C75,S75,T75,Q75,N75,O75,P75,D75,E75,F75,G75,H75,I75,J75,K75,L75,M75,R75)</f>
        <v>280</v>
      </c>
      <c r="V75" t="s" s="14">
        <f>IF(A75&lt;&gt;"",CONCATENATE("'",U74:U202,"'"," when ","'",B74:B202,"'",","," --",A74:A202),"")</f>
        <v>281</v>
      </c>
    </row>
    <row r="76" ht="20" customHeight="1">
      <c r="A76" t="s" s="10">
        <f>'Nombre - Señales'!A76</f>
        <v>282</v>
      </c>
      <c r="B76" t="s" s="18">
        <v>283</v>
      </c>
      <c r="C76" t="s" s="16">
        <f>'Nombre - Señales'!C76</f>
        <v>19</v>
      </c>
      <c r="D76" t="s" s="16">
        <f>'Nombre - Señales'!D76</f>
        <v>19</v>
      </c>
      <c r="E76" t="s" s="17">
        <f>'Nombre - Señales'!E76</f>
        <v>19</v>
      </c>
      <c r="F76" t="s" s="16">
        <f>'Nombre - Señales'!F76</f>
        <v>24</v>
      </c>
      <c r="G76" t="s" s="17">
        <f>MID('Nombre - Señales'!H76,2,1)</f>
        <v>24</v>
      </c>
      <c r="H76" t="s" s="17">
        <f>RIGHT('Nombre - Señales'!H76,1)</f>
        <v>19</v>
      </c>
      <c r="I76" t="s" s="16">
        <f>MID('Nombre - Señales'!J76,2,1)</f>
        <v>24</v>
      </c>
      <c r="J76" t="s" s="16">
        <f>RIGHT('Nombre - Señales'!J76,1)</f>
        <v>19</v>
      </c>
      <c r="K76" t="s" s="17">
        <f>LEFT('Nombre - Señales'!L76,1)</f>
        <v>24</v>
      </c>
      <c r="L76" t="s" s="17">
        <f>MID('Nombre - Señales'!L76,2,1)</f>
        <v>19</v>
      </c>
      <c r="M76" t="s" s="17">
        <f>RIGHT('Nombre - Señales'!L76,1)</f>
        <v>19</v>
      </c>
      <c r="N76" t="s" s="16">
        <f>MID('Nombre - Señales'!N76,2,1)</f>
        <v>19</v>
      </c>
      <c r="O76" t="s" s="16">
        <f>RIGHT('Nombre - Señales'!N76,1)</f>
        <v>19</v>
      </c>
      <c r="P76" t="s" s="17">
        <f>RIGHT('Nombre - Señales'!P76,1)</f>
        <v>19</v>
      </c>
      <c r="Q76" t="s" s="16">
        <f>RIGHT('Nombre - Señales'!R76,1)</f>
        <v>19</v>
      </c>
      <c r="R76" t="s" s="17">
        <f>'Nombre - Señales'!S76</f>
        <v>19</v>
      </c>
      <c r="S76" t="s" s="16">
        <f>RIGHT('Nombre - Señales'!T76,1)</f>
        <v>19</v>
      </c>
      <c r="T76" t="s" s="17">
        <f>'Nombre - Señales'!U76</f>
        <v>19</v>
      </c>
      <c r="U76" t="s" s="17">
        <f>CONCATENATE(C76,S76,T76,Q76,N76,O76,P76,D76,E76,F76,G76,H76,I76,J76,K76,L76,M76,R76)</f>
        <v>284</v>
      </c>
      <c r="V76" t="s" s="14">
        <f>IF(A76&lt;&gt;"",CONCATENATE("'",U75:U203,"'"," when ","'",B75:B203,"'",","," --",A75:A203),"")</f>
        <v>285</v>
      </c>
    </row>
    <row r="77" ht="20" customHeight="1">
      <c r="A77" t="s" s="10">
        <f>'Nombre - Señales'!A77</f>
        <v>286</v>
      </c>
      <c r="B77" t="s" s="15">
        <v>287</v>
      </c>
      <c r="C77" t="s" s="16">
        <f>'Nombre - Señales'!C77</f>
        <v>19</v>
      </c>
      <c r="D77" t="s" s="16">
        <f>'Nombre - Señales'!D77</f>
        <v>19</v>
      </c>
      <c r="E77" t="s" s="17">
        <f>'Nombre - Señales'!E77</f>
        <v>19</v>
      </c>
      <c r="F77" t="s" s="16">
        <f>'Nombre - Señales'!F77</f>
        <v>19</v>
      </c>
      <c r="G77" t="s" s="17">
        <f>MID('Nombre - Señales'!H77,2,1)</f>
        <v>19</v>
      </c>
      <c r="H77" t="s" s="17">
        <f>RIGHT('Nombre - Señales'!H77,1)</f>
        <v>24</v>
      </c>
      <c r="I77" t="s" s="16">
        <f>MID('Nombre - Señales'!J77,2,1)</f>
        <v>24</v>
      </c>
      <c r="J77" t="s" s="16">
        <f>RIGHT('Nombre - Señales'!J77,1)</f>
        <v>19</v>
      </c>
      <c r="K77" t="s" s="17">
        <f>LEFT('Nombre - Señales'!L77,1)</f>
        <v>19</v>
      </c>
      <c r="L77" t="s" s="17">
        <f>MID('Nombre - Señales'!L77,2,1)</f>
        <v>19</v>
      </c>
      <c r="M77" t="s" s="17">
        <f>RIGHT('Nombre - Señales'!L77,1)</f>
        <v>19</v>
      </c>
      <c r="N77" t="s" s="16">
        <f>MID('Nombre - Señales'!N77,2,1)</f>
        <v>19</v>
      </c>
      <c r="O77" t="s" s="16">
        <f>RIGHT('Nombre - Señales'!N77,1)</f>
        <v>19</v>
      </c>
      <c r="P77" t="s" s="17">
        <f>RIGHT('Nombre - Señales'!P77,1)</f>
        <v>19</v>
      </c>
      <c r="Q77" t="s" s="16">
        <f>RIGHT('Nombre - Señales'!R77,1)</f>
        <v>19</v>
      </c>
      <c r="R77" t="s" s="17">
        <f>'Nombre - Señales'!S77</f>
        <v>24</v>
      </c>
      <c r="S77" t="s" s="16">
        <f>RIGHT('Nombre - Señales'!T77,1)</f>
        <v>19</v>
      </c>
      <c r="T77" t="s" s="17">
        <f>'Nombre - Señales'!U77</f>
        <v>19</v>
      </c>
      <c r="U77" t="s" s="17">
        <f>CONCATENATE(C77,S77,T77,Q77,N77,O77,P77,D77,E77,F77,G77,H77,I77,J77,K77,L77,M77,R77)</f>
        <v>288</v>
      </c>
      <c r="V77" t="s" s="14">
        <f>IF(A77&lt;&gt;"",CONCATENATE("'",U76:U204,"'"," when ","'",B76:B204,"'",","," --",A76:A204),"")</f>
        <v>289</v>
      </c>
    </row>
    <row r="78" ht="20" customHeight="1">
      <c r="A78" t="s" s="10">
        <f>'Nombre - Señales'!A78</f>
        <v>290</v>
      </c>
      <c r="B78" t="s" s="18">
        <v>291</v>
      </c>
      <c r="C78" t="s" s="16">
        <f>'Nombre - Señales'!C78</f>
        <v>19</v>
      </c>
      <c r="D78" t="s" s="16">
        <f>'Nombre - Señales'!D78</f>
        <v>19</v>
      </c>
      <c r="E78" t="s" s="17">
        <f>'Nombre - Señales'!E78</f>
        <v>19</v>
      </c>
      <c r="F78" t="s" s="16">
        <f>'Nombre - Señales'!F78</f>
        <v>19</v>
      </c>
      <c r="G78" t="s" s="17">
        <f>MID('Nombre - Señales'!H78,2,1)</f>
        <v>24</v>
      </c>
      <c r="H78" t="s" s="17">
        <f>RIGHT('Nombre - Señales'!H78,1)</f>
        <v>19</v>
      </c>
      <c r="I78" t="s" s="16">
        <f>MID('Nombre - Señales'!J78,2,1)</f>
        <v>24</v>
      </c>
      <c r="J78" t="s" s="16">
        <f>RIGHT('Nombre - Señales'!J78,1)</f>
        <v>19</v>
      </c>
      <c r="K78" t="s" s="17">
        <f>LEFT('Nombre - Señales'!L78,1)</f>
        <v>19</v>
      </c>
      <c r="L78" t="s" s="17">
        <f>MID('Nombre - Señales'!L78,2,1)</f>
        <v>19</v>
      </c>
      <c r="M78" t="s" s="17">
        <f>RIGHT('Nombre - Señales'!L78,1)</f>
        <v>24</v>
      </c>
      <c r="N78" t="s" s="16">
        <f>MID('Nombre - Señales'!N78,2,1)</f>
        <v>19</v>
      </c>
      <c r="O78" t="s" s="16">
        <f>RIGHT('Nombre - Señales'!N78,1)</f>
        <v>19</v>
      </c>
      <c r="P78" t="s" s="17">
        <f>RIGHT('Nombre - Señales'!P78,1)</f>
        <v>19</v>
      </c>
      <c r="Q78" t="s" s="16">
        <f>RIGHT('Nombre - Señales'!R78,1)</f>
        <v>19</v>
      </c>
      <c r="R78" t="s" s="17">
        <f>'Nombre - Señales'!S78</f>
        <v>19</v>
      </c>
      <c r="S78" t="s" s="16">
        <f>RIGHT('Nombre - Señales'!T78,1)</f>
        <v>19</v>
      </c>
      <c r="T78" t="s" s="17">
        <f>'Nombre - Señales'!U78</f>
        <v>19</v>
      </c>
      <c r="U78" t="s" s="17">
        <f>CONCATENATE(C78,S78,T78,Q78,N78,O78,P78,D78,E78,F78,G78,H78,I78,J78,K78,L78,M78,R78)</f>
        <v>292</v>
      </c>
      <c r="V78" t="s" s="14">
        <f>IF(A78&lt;&gt;"",CONCATENATE("'",U77:U205,"'"," when ","'",B77:B205,"'",","," --",A77:A205),"")</f>
        <v>293</v>
      </c>
    </row>
    <row r="79" ht="20" customHeight="1">
      <c r="A79" t="s" s="10">
        <f>'Nombre - Señales'!A79</f>
        <v>294</v>
      </c>
      <c r="B79" t="s" s="15">
        <v>295</v>
      </c>
      <c r="C79" t="s" s="16">
        <f>'Nombre - Señales'!C79</f>
        <v>19</v>
      </c>
      <c r="D79" t="s" s="16">
        <f>'Nombre - Señales'!D79</f>
        <v>24</v>
      </c>
      <c r="E79" t="s" s="17">
        <f>'Nombre - Señales'!E79</f>
        <v>19</v>
      </c>
      <c r="F79" t="s" s="16">
        <f>'Nombre - Señales'!F79</f>
        <v>19</v>
      </c>
      <c r="G79" t="s" s="17">
        <f>MID('Nombre - Señales'!H79,2,1)</f>
        <v>19</v>
      </c>
      <c r="H79" t="s" s="17">
        <f>RIGHT('Nombre - Señales'!H79,1)</f>
        <v>19</v>
      </c>
      <c r="I79" t="s" s="16">
        <f>MID('Nombre - Señales'!J79,2,1)</f>
        <v>19</v>
      </c>
      <c r="J79" t="s" s="16">
        <f>RIGHT('Nombre - Señales'!J79,1)</f>
        <v>19</v>
      </c>
      <c r="K79" t="s" s="17">
        <f>LEFT('Nombre - Señales'!L79,1)</f>
        <v>19</v>
      </c>
      <c r="L79" t="s" s="17">
        <f>MID('Nombre - Señales'!L79,2,1)</f>
        <v>19</v>
      </c>
      <c r="M79" t="s" s="17">
        <f>RIGHT('Nombre - Señales'!L79,1)</f>
        <v>19</v>
      </c>
      <c r="N79" t="s" s="16">
        <f>MID('Nombre - Señales'!N79,2,1)</f>
        <v>19</v>
      </c>
      <c r="O79" t="s" s="16">
        <f>RIGHT('Nombre - Señales'!N79,1)</f>
        <v>19</v>
      </c>
      <c r="P79" t="s" s="17">
        <f>RIGHT('Nombre - Señales'!P79,1)</f>
        <v>19</v>
      </c>
      <c r="Q79" t="s" s="16">
        <f>RIGHT('Nombre - Señales'!R79,1)</f>
        <v>19</v>
      </c>
      <c r="R79" t="s" s="17">
        <f>'Nombre - Señales'!S79</f>
        <v>19</v>
      </c>
      <c r="S79" t="s" s="16">
        <f>RIGHT('Nombre - Señales'!T79,1)</f>
        <v>19</v>
      </c>
      <c r="T79" t="s" s="17">
        <f>'Nombre - Señales'!U79</f>
        <v>19</v>
      </c>
      <c r="U79" t="s" s="17">
        <f>CONCATENATE(C79,S79,T79,Q79,N79,O79,P79,D79,E79,F79,G79,H79,I79,J79,K79,L79,M79,R79)</f>
        <v>238</v>
      </c>
      <c r="V79" t="s" s="14">
        <f>IF(A79&lt;&gt;"",CONCATENATE("'",U78:U206,"'"," when ","'",B78:B206,"'",","," --",A78:A206),"")</f>
        <v>296</v>
      </c>
    </row>
    <row r="80" ht="20" customHeight="1">
      <c r="A80" t="s" s="10">
        <f>'Nombre - Señales'!A80</f>
        <v>297</v>
      </c>
      <c r="B80" t="s" s="18">
        <v>298</v>
      </c>
      <c r="C80" t="s" s="16">
        <f>'Nombre - Señales'!C80</f>
        <v>19</v>
      </c>
      <c r="D80" t="s" s="16">
        <f>'Nombre - Señales'!D80</f>
        <v>24</v>
      </c>
      <c r="E80" t="s" s="17">
        <f>'Nombre - Señales'!E80</f>
        <v>19</v>
      </c>
      <c r="F80" t="s" s="16">
        <f>'Nombre - Señales'!F80</f>
        <v>19</v>
      </c>
      <c r="G80" t="s" s="17">
        <f>MID('Nombre - Señales'!H80,2,1)</f>
        <v>19</v>
      </c>
      <c r="H80" t="s" s="17">
        <f>RIGHT('Nombre - Señales'!H80,1)</f>
        <v>19</v>
      </c>
      <c r="I80" t="s" s="16">
        <f>MID('Nombre - Señales'!J80,2,1)</f>
        <v>19</v>
      </c>
      <c r="J80" t="s" s="16">
        <f>RIGHT('Nombre - Señales'!J80,1)</f>
        <v>19</v>
      </c>
      <c r="K80" t="s" s="17">
        <f>LEFT('Nombre - Señales'!L80,1)</f>
        <v>19</v>
      </c>
      <c r="L80" t="s" s="17">
        <f>MID('Nombre - Señales'!L80,2,1)</f>
        <v>19</v>
      </c>
      <c r="M80" t="s" s="17">
        <f>RIGHT('Nombre - Señales'!L80,1)</f>
        <v>19</v>
      </c>
      <c r="N80" t="s" s="16">
        <f>MID('Nombre - Señales'!N80,2,1)</f>
        <v>19</v>
      </c>
      <c r="O80" t="s" s="16">
        <f>RIGHT('Nombre - Señales'!N80,1)</f>
        <v>19</v>
      </c>
      <c r="P80" t="s" s="17">
        <f>RIGHT('Nombre - Señales'!P80,1)</f>
        <v>19</v>
      </c>
      <c r="Q80" t="s" s="16">
        <f>RIGHT('Nombre - Señales'!R80,1)</f>
        <v>19</v>
      </c>
      <c r="R80" t="s" s="17">
        <f>'Nombre - Señales'!S80</f>
        <v>19</v>
      </c>
      <c r="S80" t="s" s="16">
        <f>RIGHT('Nombre - Señales'!T80,1)</f>
        <v>19</v>
      </c>
      <c r="T80" t="s" s="17">
        <f>'Nombre - Señales'!U80</f>
        <v>19</v>
      </c>
      <c r="U80" t="s" s="17">
        <f>CONCATENATE(C80,S80,T80,Q80,N80,O80,P80,D80,E80,F80,G80,H80,I80,J80,K80,L80,M80,R80)</f>
        <v>238</v>
      </c>
      <c r="V80" t="s" s="14">
        <f>IF(A80&lt;&gt;"",CONCATENATE("'",U79:U207,"'"," when ","'",B79:B207,"'",","," --",A79:A207),"")</f>
        <v>299</v>
      </c>
    </row>
    <row r="81" ht="20" customHeight="1">
      <c r="A81" t="s" s="10">
        <f>'Nombre - Señales'!A81</f>
        <v>300</v>
      </c>
      <c r="B81" t="s" s="15">
        <v>301</v>
      </c>
      <c r="C81" t="s" s="16">
        <f>'Nombre - Señales'!C81</f>
        <v>19</v>
      </c>
      <c r="D81" t="s" s="16">
        <f>'Nombre - Señales'!D81</f>
        <v>24</v>
      </c>
      <c r="E81" t="s" s="17">
        <f>'Nombre - Señales'!E81</f>
        <v>19</v>
      </c>
      <c r="F81" t="s" s="16">
        <f>'Nombre - Señales'!F81</f>
        <v>19</v>
      </c>
      <c r="G81" t="s" s="17">
        <f>MID('Nombre - Señales'!H81,2,1)</f>
        <v>19</v>
      </c>
      <c r="H81" t="s" s="17">
        <f>RIGHT('Nombre - Señales'!H81,1)</f>
        <v>19</v>
      </c>
      <c r="I81" t="s" s="16">
        <f>MID('Nombre - Señales'!J81,2,1)</f>
        <v>19</v>
      </c>
      <c r="J81" t="s" s="16">
        <f>RIGHT('Nombre - Señales'!J81,1)</f>
        <v>19</v>
      </c>
      <c r="K81" t="s" s="17">
        <f>LEFT('Nombre - Señales'!L81,1)</f>
        <v>19</v>
      </c>
      <c r="L81" t="s" s="17">
        <f>MID('Nombre - Señales'!L81,2,1)</f>
        <v>19</v>
      </c>
      <c r="M81" t="s" s="17">
        <f>RIGHT('Nombre - Señales'!L81,1)</f>
        <v>19</v>
      </c>
      <c r="N81" t="s" s="16">
        <f>MID('Nombre - Señales'!N81,2,1)</f>
        <v>19</v>
      </c>
      <c r="O81" t="s" s="16">
        <f>RIGHT('Nombre - Señales'!N81,1)</f>
        <v>19</v>
      </c>
      <c r="P81" t="s" s="17">
        <f>RIGHT('Nombre - Señales'!P81,1)</f>
        <v>19</v>
      </c>
      <c r="Q81" t="s" s="16">
        <f>RIGHT('Nombre - Señales'!R81,1)</f>
        <v>19</v>
      </c>
      <c r="R81" t="s" s="17">
        <f>'Nombre - Señales'!S81</f>
        <v>19</v>
      </c>
      <c r="S81" t="s" s="16">
        <f>RIGHT('Nombre - Señales'!T81,1)</f>
        <v>19</v>
      </c>
      <c r="T81" t="s" s="17">
        <f>'Nombre - Señales'!U81</f>
        <v>19</v>
      </c>
      <c r="U81" t="s" s="17">
        <f>CONCATENATE(C81,S81,T81,Q81,N81,O81,P81,D81,E81,F81,G81,H81,I81,J81,K81,L81,M81,R81)</f>
        <v>238</v>
      </c>
      <c r="V81" t="s" s="14">
        <f>IF(A81&lt;&gt;"",CONCATENATE("'",U80:U208,"'"," when ","'",B80:B208,"'",","," --",A80:A208),"")</f>
        <v>302</v>
      </c>
    </row>
    <row r="82" ht="20" customHeight="1">
      <c r="A82" t="s" s="10">
        <f>'Nombre - Señales'!A82</f>
        <v>303</v>
      </c>
      <c r="B82" t="s" s="18">
        <v>304</v>
      </c>
      <c r="C82" t="s" s="16">
        <f>'Nombre - Señales'!C82</f>
        <v>19</v>
      </c>
      <c r="D82" t="s" s="16">
        <f>'Nombre - Señales'!D82</f>
        <v>24</v>
      </c>
      <c r="E82" t="s" s="17">
        <f>'Nombre - Señales'!E82</f>
        <v>19</v>
      </c>
      <c r="F82" t="s" s="16">
        <f>'Nombre - Señales'!F82</f>
        <v>19</v>
      </c>
      <c r="G82" t="s" s="17">
        <f>MID('Nombre - Señales'!H82,2,1)</f>
        <v>19</v>
      </c>
      <c r="H82" t="s" s="17">
        <f>RIGHT('Nombre - Señales'!H82,1)</f>
        <v>19</v>
      </c>
      <c r="I82" t="s" s="16">
        <f>MID('Nombre - Señales'!J82,2,1)</f>
        <v>19</v>
      </c>
      <c r="J82" t="s" s="16">
        <f>RIGHT('Nombre - Señales'!J82,1)</f>
        <v>19</v>
      </c>
      <c r="K82" t="s" s="17">
        <f>LEFT('Nombre - Señales'!L82,1)</f>
        <v>19</v>
      </c>
      <c r="L82" t="s" s="17">
        <f>MID('Nombre - Señales'!L82,2,1)</f>
        <v>19</v>
      </c>
      <c r="M82" t="s" s="17">
        <f>RIGHT('Nombre - Señales'!L82,1)</f>
        <v>19</v>
      </c>
      <c r="N82" t="s" s="16">
        <f>MID('Nombre - Señales'!N82,2,1)</f>
        <v>19</v>
      </c>
      <c r="O82" t="s" s="16">
        <f>RIGHT('Nombre - Señales'!N82,1)</f>
        <v>19</v>
      </c>
      <c r="P82" t="s" s="17">
        <f>RIGHT('Nombre - Señales'!P82,1)</f>
        <v>19</v>
      </c>
      <c r="Q82" t="s" s="16">
        <f>RIGHT('Nombre - Señales'!R82,1)</f>
        <v>19</v>
      </c>
      <c r="R82" t="s" s="17">
        <f>'Nombre - Señales'!S82</f>
        <v>19</v>
      </c>
      <c r="S82" t="s" s="16">
        <f>RIGHT('Nombre - Señales'!T82,1)</f>
        <v>19</v>
      </c>
      <c r="T82" t="s" s="17">
        <f>'Nombre - Señales'!U82</f>
        <v>19</v>
      </c>
      <c r="U82" t="s" s="17">
        <f>CONCATENATE(C82,S82,T82,Q82,N82,O82,P82,D82,E82,F82,G82,H82,I82,J82,K82,L82,M82,R82)</f>
        <v>238</v>
      </c>
      <c r="V82" t="s" s="14">
        <f>IF(A82&lt;&gt;"",CONCATENATE("'",U81:U209,"'"," when ","'",B81:B209,"'",","," --",A81:A209),"")</f>
        <v>305</v>
      </c>
    </row>
    <row r="83" ht="20" customHeight="1">
      <c r="A83" t="s" s="10">
        <f>'Nombre - Señales'!A83</f>
        <v>306</v>
      </c>
      <c r="B83" t="s" s="15">
        <v>307</v>
      </c>
      <c r="C83" t="s" s="16">
        <f>'Nombre - Señales'!C83</f>
        <v>19</v>
      </c>
      <c r="D83" t="s" s="16">
        <f>'Nombre - Señales'!D83</f>
        <v>24</v>
      </c>
      <c r="E83" t="s" s="17">
        <f>'Nombre - Señales'!E83</f>
        <v>19</v>
      </c>
      <c r="F83" t="s" s="16">
        <f>'Nombre - Señales'!F83</f>
        <v>19</v>
      </c>
      <c r="G83" t="s" s="17">
        <f>MID('Nombre - Señales'!H83,2,1)</f>
        <v>19</v>
      </c>
      <c r="H83" t="s" s="17">
        <f>RIGHT('Nombre - Señales'!H83,1)</f>
        <v>19</v>
      </c>
      <c r="I83" t="s" s="16">
        <f>MID('Nombre - Señales'!J83,2,1)</f>
        <v>19</v>
      </c>
      <c r="J83" t="s" s="16">
        <f>RIGHT('Nombre - Señales'!J83,1)</f>
        <v>19</v>
      </c>
      <c r="K83" t="s" s="17">
        <f>LEFT('Nombre - Señales'!L83,1)</f>
        <v>19</v>
      </c>
      <c r="L83" t="s" s="17">
        <f>MID('Nombre - Señales'!L83,2,1)</f>
        <v>19</v>
      </c>
      <c r="M83" t="s" s="17">
        <f>RIGHT('Nombre - Señales'!L83,1)</f>
        <v>19</v>
      </c>
      <c r="N83" t="s" s="16">
        <f>MID('Nombre - Señales'!N83,2,1)</f>
        <v>19</v>
      </c>
      <c r="O83" t="s" s="16">
        <f>RIGHT('Nombre - Señales'!N83,1)</f>
        <v>19</v>
      </c>
      <c r="P83" t="s" s="17">
        <f>RIGHT('Nombre - Señales'!P83,1)</f>
        <v>19</v>
      </c>
      <c r="Q83" t="s" s="16">
        <f>RIGHT('Nombre - Señales'!R83,1)</f>
        <v>19</v>
      </c>
      <c r="R83" t="s" s="17">
        <f>'Nombre - Señales'!S83</f>
        <v>19</v>
      </c>
      <c r="S83" t="s" s="16">
        <f>RIGHT('Nombre - Señales'!T83,1)</f>
        <v>19</v>
      </c>
      <c r="T83" t="s" s="17">
        <f>'Nombre - Señales'!U83</f>
        <v>19</v>
      </c>
      <c r="U83" t="s" s="17">
        <f>CONCATENATE(C83,S83,T83,Q83,N83,O83,P83,D83,E83,F83,G83,H83,I83,J83,K83,L83,M83,R83)</f>
        <v>238</v>
      </c>
      <c r="V83" t="s" s="14">
        <f>IF(A83&lt;&gt;"",CONCATENATE("'",U82:U210,"'"," when ","'",B82:B210,"'",","," --",A82:A210),"")</f>
        <v>308</v>
      </c>
    </row>
    <row r="84" ht="20" customHeight="1">
      <c r="A84" t="s" s="10">
        <f>'Nombre - Señales'!A84</f>
        <v>309</v>
      </c>
      <c r="B84" t="s" s="18">
        <v>310</v>
      </c>
      <c r="C84" t="s" s="16">
        <f>'Nombre - Señales'!C84</f>
        <v>19</v>
      </c>
      <c r="D84" t="s" s="16">
        <f>'Nombre - Señales'!D84</f>
        <v>24</v>
      </c>
      <c r="E84" t="s" s="17">
        <f>'Nombre - Señales'!E84</f>
        <v>19</v>
      </c>
      <c r="F84" t="s" s="16">
        <f>'Nombre - Señales'!F84</f>
        <v>19</v>
      </c>
      <c r="G84" t="s" s="17">
        <f>MID('Nombre - Señales'!H84,2,1)</f>
        <v>19</v>
      </c>
      <c r="H84" t="s" s="17">
        <f>RIGHT('Nombre - Señales'!H84,1)</f>
        <v>19</v>
      </c>
      <c r="I84" t="s" s="16">
        <f>MID('Nombre - Señales'!J84,2,1)</f>
        <v>19</v>
      </c>
      <c r="J84" t="s" s="16">
        <f>RIGHT('Nombre - Señales'!J84,1)</f>
        <v>19</v>
      </c>
      <c r="K84" t="s" s="17">
        <f>LEFT('Nombre - Señales'!L84,1)</f>
        <v>19</v>
      </c>
      <c r="L84" t="s" s="17">
        <f>MID('Nombre - Señales'!L84,2,1)</f>
        <v>19</v>
      </c>
      <c r="M84" t="s" s="17">
        <f>RIGHT('Nombre - Señales'!L84,1)</f>
        <v>19</v>
      </c>
      <c r="N84" t="s" s="16">
        <f>MID('Nombre - Señales'!N84,2,1)</f>
        <v>19</v>
      </c>
      <c r="O84" t="s" s="16">
        <f>RIGHT('Nombre - Señales'!N84,1)</f>
        <v>19</v>
      </c>
      <c r="P84" t="s" s="17">
        <f>RIGHT('Nombre - Señales'!P84,1)</f>
        <v>19</v>
      </c>
      <c r="Q84" t="s" s="16">
        <f>RIGHT('Nombre - Señales'!R84,1)</f>
        <v>19</v>
      </c>
      <c r="R84" t="s" s="17">
        <f>'Nombre - Señales'!S84</f>
        <v>19</v>
      </c>
      <c r="S84" t="s" s="16">
        <f>RIGHT('Nombre - Señales'!T84,1)</f>
        <v>19</v>
      </c>
      <c r="T84" t="s" s="17">
        <f>'Nombre - Señales'!U84</f>
        <v>19</v>
      </c>
      <c r="U84" t="s" s="17">
        <f>CONCATENATE(C84,S84,T84,Q84,N84,O84,P84,D84,E84,F84,G84,H84,I84,J84,K84,L84,M84,R84)</f>
        <v>238</v>
      </c>
      <c r="V84" t="s" s="14">
        <f>IF(A84&lt;&gt;"",CONCATENATE("'",U83:U211,"'"," when ","'",B83:B211,"'",","," --",A83:A211),"")</f>
        <v>311</v>
      </c>
    </row>
    <row r="85" ht="20" customHeight="1">
      <c r="A85" t="s" s="10">
        <f>'Nombre - Señales'!A85</f>
        <v>312</v>
      </c>
      <c r="B85" t="s" s="15">
        <v>313</v>
      </c>
      <c r="C85" t="s" s="16">
        <f>'Nombre - Señales'!C85</f>
        <v>19</v>
      </c>
      <c r="D85" t="s" s="16">
        <f>'Nombre - Señales'!D85</f>
        <v>24</v>
      </c>
      <c r="E85" t="s" s="17">
        <f>'Nombre - Señales'!E85</f>
        <v>19</v>
      </c>
      <c r="F85" t="s" s="16">
        <f>'Nombre - Señales'!F85</f>
        <v>19</v>
      </c>
      <c r="G85" t="s" s="17">
        <f>MID('Nombre - Señales'!H85,2,1)</f>
        <v>19</v>
      </c>
      <c r="H85" t="s" s="17">
        <f>RIGHT('Nombre - Señales'!H85,1)</f>
        <v>19</v>
      </c>
      <c r="I85" t="s" s="16">
        <f>MID('Nombre - Señales'!J85,2,1)</f>
        <v>19</v>
      </c>
      <c r="J85" t="s" s="16">
        <f>RIGHT('Nombre - Señales'!J85,1)</f>
        <v>19</v>
      </c>
      <c r="K85" t="s" s="17">
        <f>LEFT('Nombre - Señales'!L85,1)</f>
        <v>19</v>
      </c>
      <c r="L85" t="s" s="17">
        <f>MID('Nombre - Señales'!L85,2,1)</f>
        <v>19</v>
      </c>
      <c r="M85" t="s" s="17">
        <f>RIGHT('Nombre - Señales'!L85,1)</f>
        <v>19</v>
      </c>
      <c r="N85" t="s" s="16">
        <f>MID('Nombre - Señales'!N85,2,1)</f>
        <v>19</v>
      </c>
      <c r="O85" t="s" s="16">
        <f>RIGHT('Nombre - Señales'!N85,1)</f>
        <v>19</v>
      </c>
      <c r="P85" t="s" s="17">
        <f>RIGHT('Nombre - Señales'!P85,1)</f>
        <v>19</v>
      </c>
      <c r="Q85" t="s" s="16">
        <f>RIGHT('Nombre - Señales'!R85,1)</f>
        <v>19</v>
      </c>
      <c r="R85" t="s" s="17">
        <f>'Nombre - Señales'!S85</f>
        <v>19</v>
      </c>
      <c r="S85" t="s" s="16">
        <f>RIGHT('Nombre - Señales'!T85,1)</f>
        <v>19</v>
      </c>
      <c r="T85" t="s" s="17">
        <f>'Nombre - Señales'!U85</f>
        <v>19</v>
      </c>
      <c r="U85" t="s" s="17">
        <f>CONCATENATE(C85,S85,T85,Q85,N85,O85,P85,D85,E85,F85,G85,H85,I85,J85,K85,L85,M85,R85)</f>
        <v>238</v>
      </c>
      <c r="V85" t="s" s="14">
        <f>IF(A85&lt;&gt;"",CONCATENATE("'",U84:U212,"'"," when ","'",B84:B212,"'",","," --",A84:A212),"")</f>
        <v>314</v>
      </c>
    </row>
    <row r="86" ht="20" customHeight="1">
      <c r="A86" t="s" s="10">
        <f>'Nombre - Señales'!A86</f>
        <v>315</v>
      </c>
      <c r="B86" t="s" s="18">
        <v>316</v>
      </c>
      <c r="C86" t="s" s="16">
        <f>'Nombre - Señales'!C86</f>
        <v>19</v>
      </c>
      <c r="D86" t="s" s="16">
        <f>'Nombre - Señales'!D86</f>
        <v>19</v>
      </c>
      <c r="E86" t="s" s="17">
        <f>'Nombre - Señales'!E86</f>
        <v>19</v>
      </c>
      <c r="F86" t="s" s="16">
        <f>'Nombre - Señales'!F86</f>
        <v>19</v>
      </c>
      <c r="G86" t="s" s="17">
        <f>MID('Nombre - Señales'!H86,2,1)</f>
        <v>24</v>
      </c>
      <c r="H86" t="s" s="17">
        <f>RIGHT('Nombre - Señales'!H86,1)</f>
        <v>19</v>
      </c>
      <c r="I86" t="s" s="16">
        <f>MID('Nombre - Señales'!J86,2,1)</f>
        <v>19</v>
      </c>
      <c r="J86" t="s" s="16">
        <f>RIGHT('Nombre - Señales'!J86,1)</f>
        <v>19</v>
      </c>
      <c r="K86" t="s" s="17">
        <f>LEFT('Nombre - Señales'!L86,1)</f>
        <v>24</v>
      </c>
      <c r="L86" t="s" s="17">
        <f>MID('Nombre - Señales'!L86,2,1)</f>
        <v>19</v>
      </c>
      <c r="M86" t="s" s="17">
        <f>RIGHT('Nombre - Señales'!L86,1)</f>
        <v>24</v>
      </c>
      <c r="N86" t="s" s="16">
        <f>MID('Nombre - Señales'!N86,2,1)</f>
        <v>19</v>
      </c>
      <c r="O86" t="s" s="16">
        <f>RIGHT('Nombre - Señales'!N86,1)</f>
        <v>19</v>
      </c>
      <c r="P86" t="s" s="17">
        <f>RIGHT('Nombre - Señales'!P86,1)</f>
        <v>19</v>
      </c>
      <c r="Q86" t="s" s="16">
        <f>RIGHT('Nombre - Señales'!R86,1)</f>
        <v>19</v>
      </c>
      <c r="R86" t="s" s="17">
        <f>'Nombre - Señales'!S86</f>
        <v>24</v>
      </c>
      <c r="S86" t="s" s="16">
        <f>RIGHT('Nombre - Señales'!T86,1)</f>
        <v>19</v>
      </c>
      <c r="T86" t="s" s="17">
        <f>'Nombre - Señales'!U86</f>
        <v>19</v>
      </c>
      <c r="U86" t="s" s="17">
        <f>CONCATENATE(C86,S86,T86,Q86,N86,O86,P86,D86,E86,F86,G86,H86,I86,J86,K86,L86,M86,R86)</f>
        <v>317</v>
      </c>
      <c r="V86" t="s" s="14">
        <f>IF(A86&lt;&gt;"",CONCATENATE("'",U85:U213,"'"," when ","'",B85:B213,"'",","," --",A85:A213),"")</f>
        <v>318</v>
      </c>
    </row>
    <row r="87" ht="21" customHeight="1">
      <c r="A87" t="s" s="10">
        <f>'Nombre - Señales'!A87</f>
        <v>319</v>
      </c>
      <c r="B87" t="s" s="15">
        <v>320</v>
      </c>
      <c r="C87" t="s" s="16">
        <f>'Nombre - Señales'!C87</f>
        <v>19</v>
      </c>
      <c r="D87" t="s" s="16">
        <f>'Nombre - Señales'!D87</f>
        <v>19</v>
      </c>
      <c r="E87" t="s" s="17">
        <f>'Nombre - Señales'!E87</f>
        <v>19</v>
      </c>
      <c r="F87" t="s" s="16">
        <f>'Nombre - Señales'!F87</f>
        <v>19</v>
      </c>
      <c r="G87" t="s" s="17">
        <f>MID('Nombre - Señales'!H87,2,1)</f>
        <v>24</v>
      </c>
      <c r="H87" t="s" s="17">
        <f>RIGHT('Nombre - Señales'!H87,1)</f>
        <v>19</v>
      </c>
      <c r="I87" t="s" s="16">
        <f>MID('Nombre - Señales'!J87,2,1)</f>
        <v>19</v>
      </c>
      <c r="J87" t="s" s="16">
        <f>RIGHT('Nombre - Señales'!J87,1)</f>
        <v>19</v>
      </c>
      <c r="K87" t="s" s="17">
        <f>LEFT('Nombre - Señales'!L87,1)</f>
        <v>24</v>
      </c>
      <c r="L87" t="s" s="17">
        <f>MID('Nombre - Señales'!L87,2,1)</f>
        <v>19</v>
      </c>
      <c r="M87" t="s" s="17">
        <f>RIGHT('Nombre - Señales'!L87,1)</f>
        <v>24</v>
      </c>
      <c r="N87" t="s" s="16">
        <f>MID('Nombre - Señales'!N87,2,1)</f>
        <v>24</v>
      </c>
      <c r="O87" t="s" s="16">
        <f>RIGHT('Nombre - Señales'!N87,1)</f>
        <v>19</v>
      </c>
      <c r="P87" t="s" s="17">
        <f>RIGHT('Nombre - Señales'!P87,1)</f>
        <v>19</v>
      </c>
      <c r="Q87" t="s" s="16">
        <f>RIGHT('Nombre - Señales'!R87,1)</f>
        <v>19</v>
      </c>
      <c r="R87" t="s" s="17">
        <f>'Nombre - Señales'!S87</f>
        <v>24</v>
      </c>
      <c r="S87" t="s" s="16">
        <f>RIGHT('Nombre - Señales'!T87,1)</f>
        <v>19</v>
      </c>
      <c r="T87" t="s" s="17">
        <f>'Nombre - Señales'!U87</f>
        <v>19</v>
      </c>
      <c r="U87" t="s" s="17">
        <f>CONCATENATE(C87,S87,T87,Q87,N87,O87,P87,D87,E87,F87,G87,H87,I87,J87,K87,L87,M87,R87)</f>
        <v>321</v>
      </c>
      <c r="V87" t="s" s="14">
        <f>IF(A87&lt;&gt;"",CONCATENATE("'",U86:U214,"'"," when ","'",B86:B214,"'",","," --",A86:A214),"")</f>
        <v>322</v>
      </c>
    </row>
    <row r="88" ht="21" customHeight="1">
      <c r="A88" t="s" s="10">
        <f>'Nombre - Señales'!A88</f>
        <v>323</v>
      </c>
      <c r="B88" t="s" s="18">
        <v>324</v>
      </c>
      <c r="C88" t="s" s="16">
        <f>'Nombre - Señales'!C88</f>
        <v>19</v>
      </c>
      <c r="D88" t="s" s="16">
        <f>'Nombre - Señales'!D88</f>
        <v>19</v>
      </c>
      <c r="E88" t="s" s="17">
        <f>'Nombre - Señales'!E88</f>
        <v>19</v>
      </c>
      <c r="F88" t="s" s="16">
        <f>'Nombre - Señales'!F88</f>
        <v>24</v>
      </c>
      <c r="G88" t="s" s="17">
        <f>MID('Nombre - Señales'!H88,2,1)</f>
        <v>24</v>
      </c>
      <c r="H88" t="s" s="17">
        <f>RIGHT('Nombre - Señales'!H88,1)</f>
        <v>19</v>
      </c>
      <c r="I88" t="s" s="16">
        <f>MID('Nombre - Señales'!J88,2,1)</f>
        <v>24</v>
      </c>
      <c r="J88" t="s" s="16">
        <f>RIGHT('Nombre - Señales'!J88,1)</f>
        <v>19</v>
      </c>
      <c r="K88" t="s" s="17">
        <f>LEFT('Nombre - Señales'!L88,1)</f>
        <v>19</v>
      </c>
      <c r="L88" t="s" s="17">
        <f>MID('Nombre - Señales'!L88,2,1)</f>
        <v>24</v>
      </c>
      <c r="M88" t="s" s="17">
        <f>RIGHT('Nombre - Señales'!L88,1)</f>
        <v>19</v>
      </c>
      <c r="N88" t="s" s="16">
        <f>MID('Nombre - Señales'!N88,2,1)</f>
        <v>19</v>
      </c>
      <c r="O88" t="s" s="16">
        <f>RIGHT('Nombre - Señales'!N88,1)</f>
        <v>19</v>
      </c>
      <c r="P88" t="s" s="17">
        <f>RIGHT('Nombre - Señales'!P88,1)</f>
        <v>19</v>
      </c>
      <c r="Q88" t="s" s="16">
        <f>RIGHT('Nombre - Señales'!R88,1)</f>
        <v>19</v>
      </c>
      <c r="R88" t="s" s="17">
        <f>'Nombre - Señales'!S88</f>
        <v>19</v>
      </c>
      <c r="S88" t="s" s="16">
        <f>RIGHT('Nombre - Señales'!T88,1)</f>
        <v>19</v>
      </c>
      <c r="T88" t="s" s="17">
        <f>'Nombre - Señales'!U88</f>
        <v>19</v>
      </c>
      <c r="U88" t="s" s="17">
        <f>CONCATENATE(C88,S88,T88,Q88,N88,O88,P88,D88,E88,F88,G88,H88,I88,J88,K88,L88,M88,R88)</f>
        <v>325</v>
      </c>
      <c r="V88" t="s" s="14">
        <f>IF(A88&lt;&gt;"",CONCATENATE("'",U87:U215,"'"," when ","'",B87:B215,"'",","," --",A87:A215),"")</f>
        <v>326</v>
      </c>
    </row>
    <row r="89" ht="21" customHeight="1">
      <c r="A89" t="s" s="10">
        <f>'Nombre - Señales'!A89</f>
      </c>
      <c r="B89" t="s" s="15">
        <v>327</v>
      </c>
      <c r="C89" t="s" s="16">
        <f>'Nombre - Señales'!C89</f>
      </c>
      <c r="D89" t="s" s="16">
        <f>'Nombre - Señales'!D89</f>
      </c>
      <c r="E89" t="s" s="17">
        <f>'Nombre - Señales'!E89</f>
      </c>
      <c r="F89" t="s" s="16">
        <f>'Nombre - Señales'!F89</f>
      </c>
      <c r="G89" t="s" s="17">
        <f>MID('Nombre - Señales'!H89,2,1)</f>
        <v>19</v>
      </c>
      <c r="H89" t="s" s="17">
        <f>RIGHT('Nombre - Señales'!H89,1)</f>
        <v>19</v>
      </c>
      <c r="I89" t="s" s="16">
        <f>MID('Nombre - Señales'!J89,2,1)</f>
        <v>19</v>
      </c>
      <c r="J89" t="s" s="16">
        <f>RIGHT('Nombre - Señales'!J89,1)</f>
        <v>19</v>
      </c>
      <c r="K89" t="s" s="17">
        <f>LEFT('Nombre - Señales'!L89,1)</f>
        <v>163</v>
      </c>
      <c r="L89" t="s" s="17">
        <f>MID('Nombre - Señales'!L89,2,1)</f>
        <v>164</v>
      </c>
      <c r="M89" t="s" s="17">
        <f>RIGHT('Nombre - Señales'!L89,1)</f>
        <v>165</v>
      </c>
      <c r="N89" t="s" s="16">
        <f>MID('Nombre - Señales'!N89,2,1)</f>
        <v>24</v>
      </c>
      <c r="O89" t="s" s="16">
        <f>RIGHT('Nombre - Señales'!N89,1)</f>
        <v>24</v>
      </c>
      <c r="P89" t="s" s="17">
        <f>RIGHT('Nombre - Señales'!P89,1)</f>
        <v>19</v>
      </c>
      <c r="Q89" t="s" s="16">
        <f>RIGHT('Nombre - Señales'!R89,1)</f>
        <v>19</v>
      </c>
      <c r="R89" t="s" s="17">
        <f>'Nombre - Señales'!S89</f>
      </c>
      <c r="S89" t="s" s="16">
        <f>RIGHT('Nombre - Señales'!T89,1)</f>
      </c>
      <c r="T89" t="s" s="17">
        <f>'Nombre - Señales'!U89</f>
      </c>
      <c r="U89" t="s" s="17">
        <f>CONCATENATE(C89,S89,T89,Q89,N89,O89,P89,D89,E89,F89,G89,H89,I89,J89,K89,L89,M89,R89)</f>
        <v>166</v>
      </c>
      <c r="V89" t="s" s="14">
        <f>IF(A89&lt;&gt;"",CONCATENATE("'",U88:U216,"'"," when ","'",B88:B216,"'",","," --",A88:A216),"")</f>
      </c>
    </row>
    <row r="90" ht="21" customHeight="1">
      <c r="A90" t="s" s="10">
        <f>'Nombre - Señales'!A90</f>
        <v>328</v>
      </c>
      <c r="B90" t="s" s="18">
        <v>329</v>
      </c>
      <c r="C90" t="s" s="16">
        <f>'Nombre - Señales'!C90</f>
        <v>19</v>
      </c>
      <c r="D90" t="s" s="16">
        <f>'Nombre - Señales'!D90</f>
        <v>19</v>
      </c>
      <c r="E90" t="s" s="17">
        <f>'Nombre - Señales'!E90</f>
        <v>19</v>
      </c>
      <c r="F90" t="s" s="16">
        <f>'Nombre - Señales'!F90</f>
        <v>24</v>
      </c>
      <c r="G90" t="s" s="17">
        <f>MID('Nombre - Señales'!H90,2,1)</f>
        <v>24</v>
      </c>
      <c r="H90" t="s" s="17">
        <f>RIGHT('Nombre - Señales'!H90,1)</f>
        <v>19</v>
      </c>
      <c r="I90" t="s" s="16">
        <f>MID('Nombre - Señales'!J90,2,1)</f>
        <v>24</v>
      </c>
      <c r="J90" t="s" s="16">
        <f>RIGHT('Nombre - Señales'!J90,1)</f>
        <v>19</v>
      </c>
      <c r="K90" t="s" s="17">
        <f>LEFT('Nombre - Señales'!L90,1)</f>
        <v>19</v>
      </c>
      <c r="L90" t="s" s="17">
        <f>MID('Nombre - Señales'!L90,2,1)</f>
        <v>19</v>
      </c>
      <c r="M90" t="s" s="17">
        <f>RIGHT('Nombre - Señales'!L90,1)</f>
        <v>19</v>
      </c>
      <c r="N90" t="s" s="16">
        <f>MID('Nombre - Señales'!N90,2,1)</f>
        <v>24</v>
      </c>
      <c r="O90" t="s" s="16">
        <f>RIGHT('Nombre - Señales'!N90,1)</f>
        <v>19</v>
      </c>
      <c r="P90" t="s" s="17">
        <f>RIGHT('Nombre - Señales'!P90,1)</f>
        <v>19</v>
      </c>
      <c r="Q90" t="s" s="16">
        <f>RIGHT('Nombre - Señales'!R90,1)</f>
        <v>19</v>
      </c>
      <c r="R90" t="s" s="17">
        <f>'Nombre - Señales'!S90</f>
        <v>19</v>
      </c>
      <c r="S90" t="s" s="16">
        <f>RIGHT('Nombre - Señales'!T90,1)</f>
        <v>19</v>
      </c>
      <c r="T90" t="s" s="17">
        <f>'Nombre - Señales'!U90</f>
        <v>19</v>
      </c>
      <c r="U90" t="s" s="17">
        <f>CONCATENATE(C90,S90,T90,Q90,N90,O90,P90,D90,E90,F90,G90,H90,I90,J90,K90,L90,M90,R90)</f>
        <v>330</v>
      </c>
      <c r="V90" t="s" s="14">
        <f>IF(A90&lt;&gt;"",CONCATENATE("'",U89:U217,"'"," when ","'",B89:B217,"'",","," --",A89:A217),"")</f>
        <v>331</v>
      </c>
    </row>
    <row r="91" ht="21" customHeight="1">
      <c r="A91" t="s" s="10">
        <f>'Nombre - Señales'!A91</f>
      </c>
      <c r="B91" t="s" s="15">
        <v>332</v>
      </c>
      <c r="C91" t="s" s="16">
        <f>'Nombre - Señales'!C91</f>
      </c>
      <c r="D91" t="s" s="16">
        <f>'Nombre - Señales'!D91</f>
      </c>
      <c r="E91" t="s" s="17">
        <f>'Nombre - Señales'!E91</f>
      </c>
      <c r="F91" t="s" s="16">
        <f>'Nombre - Señales'!F91</f>
      </c>
      <c r="G91" t="s" s="17">
        <f>MID('Nombre - Señales'!H91,2,1)</f>
        <v>19</v>
      </c>
      <c r="H91" t="s" s="17">
        <f>RIGHT('Nombre - Señales'!H91,1)</f>
        <v>19</v>
      </c>
      <c r="I91" t="s" s="16">
        <f>MID('Nombre - Señales'!J91,2,1)</f>
        <v>19</v>
      </c>
      <c r="J91" t="s" s="16">
        <f>RIGHT('Nombre - Señales'!J91,1)</f>
        <v>19</v>
      </c>
      <c r="K91" t="s" s="17">
        <f>LEFT('Nombre - Señales'!L91,1)</f>
        <v>163</v>
      </c>
      <c r="L91" t="s" s="17">
        <f>MID('Nombre - Señales'!L91,2,1)</f>
        <v>164</v>
      </c>
      <c r="M91" t="s" s="17">
        <f>RIGHT('Nombre - Señales'!L91,1)</f>
        <v>165</v>
      </c>
      <c r="N91" t="s" s="16">
        <f>MID('Nombre - Señales'!N91,2,1)</f>
        <v>24</v>
      </c>
      <c r="O91" t="s" s="16">
        <f>RIGHT('Nombre - Señales'!N91,1)</f>
        <v>24</v>
      </c>
      <c r="P91" t="s" s="17">
        <f>RIGHT('Nombre - Señales'!P91,1)</f>
        <v>19</v>
      </c>
      <c r="Q91" t="s" s="16">
        <f>RIGHT('Nombre - Señales'!R91,1)</f>
        <v>19</v>
      </c>
      <c r="R91" t="s" s="17">
        <f>'Nombre - Señales'!S91</f>
      </c>
      <c r="S91" t="s" s="16">
        <f>RIGHT('Nombre - Señales'!T91,1)</f>
      </c>
      <c r="T91" t="s" s="17">
        <f>'Nombre - Señales'!U91</f>
      </c>
      <c r="U91" t="s" s="17">
        <f>CONCATENATE(C91,S91,T91,Q91,N91,O91,P91,D91,E91,F91,G91,H91,I91,J91,K91,L91,M91,R91)</f>
        <v>166</v>
      </c>
      <c r="V91" t="s" s="14">
        <f>IF(A91&lt;&gt;"",CONCATENATE("'",U90:U218,"'"," when ","'",B90:B218,"'",","," --",A90:A218),"")</f>
      </c>
    </row>
    <row r="92" ht="21" customHeight="1">
      <c r="A92" t="s" s="10">
        <f>'Nombre - Señales'!A92</f>
        <v>333</v>
      </c>
      <c r="B92" t="s" s="18">
        <v>334</v>
      </c>
      <c r="C92" t="s" s="16">
        <f>'Nombre - Señales'!C92</f>
        <v>19</v>
      </c>
      <c r="D92" t="s" s="16">
        <f>'Nombre - Señales'!D92</f>
        <v>19</v>
      </c>
      <c r="E92" t="s" s="17">
        <f>'Nombre - Señales'!E92</f>
        <v>19</v>
      </c>
      <c r="F92" t="s" s="16">
        <f>'Nombre - Señales'!F92</f>
        <v>24</v>
      </c>
      <c r="G92" t="s" s="17">
        <f>MID('Nombre - Señales'!H92,2,1)</f>
        <v>24</v>
      </c>
      <c r="H92" t="s" s="17">
        <f>RIGHT('Nombre - Señales'!H92,1)</f>
        <v>19</v>
      </c>
      <c r="I92" t="s" s="16">
        <f>MID('Nombre - Señales'!J92,2,1)</f>
        <v>24</v>
      </c>
      <c r="J92" t="s" s="16">
        <f>RIGHT('Nombre - Señales'!J92,1)</f>
        <v>19</v>
      </c>
      <c r="K92" t="s" s="17">
        <f>LEFT('Nombre - Señales'!L92,1)</f>
        <v>19</v>
      </c>
      <c r="L92" t="s" s="17">
        <f>MID('Nombre - Señales'!L92,2,1)</f>
        <v>19</v>
      </c>
      <c r="M92" t="s" s="17">
        <f>RIGHT('Nombre - Señales'!L92,1)</f>
        <v>24</v>
      </c>
      <c r="N92" t="s" s="16">
        <f>MID('Nombre - Señales'!N92,2,1)</f>
        <v>24</v>
      </c>
      <c r="O92" t="s" s="16">
        <f>RIGHT('Nombre - Señales'!N92,1)</f>
        <v>19</v>
      </c>
      <c r="P92" t="s" s="17">
        <f>RIGHT('Nombre - Señales'!P92,1)</f>
        <v>19</v>
      </c>
      <c r="Q92" t="s" s="16">
        <f>RIGHT('Nombre - Señales'!R92,1)</f>
        <v>19</v>
      </c>
      <c r="R92" t="s" s="17">
        <f>'Nombre - Señales'!S92</f>
        <v>19</v>
      </c>
      <c r="S92" t="s" s="16">
        <f>RIGHT('Nombre - Señales'!T92,1)</f>
        <v>19</v>
      </c>
      <c r="T92" t="s" s="17">
        <f>'Nombre - Señales'!U92</f>
        <v>19</v>
      </c>
      <c r="U92" t="s" s="17">
        <f>CONCATENATE(C92,S92,T92,Q92,N92,O92,P92,D92,E92,F92,G92,H92,I92,J92,K92,L92,M92,R92)</f>
        <v>335</v>
      </c>
      <c r="V92" t="s" s="14">
        <f>IF(A92&lt;&gt;"",CONCATENATE("'",U91:U219,"'"," when ","'",B91:B219,"'",","," --",A91:A219),"")</f>
        <v>336</v>
      </c>
    </row>
    <row r="93" ht="21" customHeight="1">
      <c r="A93" t="s" s="10">
        <f>'Nombre - Señales'!A93</f>
        <v>337</v>
      </c>
      <c r="B93" t="s" s="15">
        <v>338</v>
      </c>
      <c r="C93" t="s" s="16">
        <f>'Nombre - Señales'!C93</f>
        <v>19</v>
      </c>
      <c r="D93" t="s" s="16">
        <f>'Nombre - Señales'!D93</f>
        <v>19</v>
      </c>
      <c r="E93" t="s" s="17">
        <f>'Nombre - Señales'!E93</f>
        <v>19</v>
      </c>
      <c r="F93" t="s" s="16">
        <f>'Nombre - Señales'!F93</f>
        <v>24</v>
      </c>
      <c r="G93" t="s" s="17">
        <f>MID('Nombre - Señales'!H93,2,1)</f>
        <v>24</v>
      </c>
      <c r="H93" t="s" s="17">
        <f>RIGHT('Nombre - Señales'!H93,1)</f>
        <v>19</v>
      </c>
      <c r="I93" t="s" s="16">
        <f>MID('Nombre - Señales'!J93,2,1)</f>
        <v>24</v>
      </c>
      <c r="J93" t="s" s="16">
        <f>RIGHT('Nombre - Señales'!J93,1)</f>
        <v>19</v>
      </c>
      <c r="K93" t="s" s="17">
        <f>LEFT('Nombre - Señales'!L93,1)</f>
        <v>19</v>
      </c>
      <c r="L93" t="s" s="17">
        <f>MID('Nombre - Señales'!L93,2,1)</f>
        <v>24</v>
      </c>
      <c r="M93" t="s" s="17">
        <f>RIGHT('Nombre - Señales'!L93,1)</f>
        <v>19</v>
      </c>
      <c r="N93" t="s" s="16">
        <f>MID('Nombre - Señales'!N93,2,1)</f>
        <v>24</v>
      </c>
      <c r="O93" t="s" s="16">
        <f>RIGHT('Nombre - Señales'!N93,1)</f>
        <v>19</v>
      </c>
      <c r="P93" t="s" s="17">
        <f>RIGHT('Nombre - Señales'!P93,1)</f>
        <v>19</v>
      </c>
      <c r="Q93" t="s" s="16">
        <f>RIGHT('Nombre - Señales'!R93,1)</f>
        <v>19</v>
      </c>
      <c r="R93" t="s" s="17">
        <f>'Nombre - Señales'!S93</f>
        <v>19</v>
      </c>
      <c r="S93" t="s" s="16">
        <f>RIGHT('Nombre - Señales'!T93,1)</f>
        <v>19</v>
      </c>
      <c r="T93" t="s" s="17">
        <f>'Nombre - Señales'!U93</f>
        <v>19</v>
      </c>
      <c r="U93" t="s" s="17">
        <f>CONCATENATE(C93,S93,T93,Q93,N93,O93,P93,D93,E93,F93,G93,H93,I93,J93,K93,L93,M93,R93)</f>
        <v>339</v>
      </c>
      <c r="V93" t="s" s="14">
        <f>IF(A93&lt;&gt;"",CONCATENATE("'",U92:U220,"'"," when ","'",B92:B220,"'",","," --",A92:A220),"")</f>
        <v>340</v>
      </c>
    </row>
    <row r="94" ht="21" customHeight="1">
      <c r="A94" t="s" s="10">
        <f>'Nombre - Señales'!A94</f>
        <v>341</v>
      </c>
      <c r="B94" t="s" s="18">
        <v>342</v>
      </c>
      <c r="C94" t="s" s="16">
        <f>'Nombre - Señales'!C94</f>
        <v>19</v>
      </c>
      <c r="D94" t="s" s="16">
        <f>'Nombre - Señales'!D94</f>
        <v>19</v>
      </c>
      <c r="E94" t="s" s="17">
        <f>'Nombre - Señales'!E94</f>
        <v>19</v>
      </c>
      <c r="F94" t="s" s="16">
        <f>'Nombre - Señales'!F94</f>
        <v>24</v>
      </c>
      <c r="G94" t="s" s="17">
        <f>MID('Nombre - Señales'!H94,2,1)</f>
        <v>24</v>
      </c>
      <c r="H94" t="s" s="17">
        <f>RIGHT('Nombre - Señales'!H94,1)</f>
        <v>19</v>
      </c>
      <c r="I94" t="s" s="16">
        <f>MID('Nombre - Señales'!J94,2,1)</f>
        <v>24</v>
      </c>
      <c r="J94" t="s" s="16">
        <f>RIGHT('Nombre - Señales'!J94,1)</f>
        <v>19</v>
      </c>
      <c r="K94" t="s" s="17">
        <f>LEFT('Nombre - Señales'!L94,1)</f>
        <v>19</v>
      </c>
      <c r="L94" t="s" s="17">
        <f>MID('Nombre - Señales'!L94,2,1)</f>
        <v>24</v>
      </c>
      <c r="M94" t="s" s="17">
        <f>RIGHT('Nombre - Señales'!L94,1)</f>
        <v>24</v>
      </c>
      <c r="N94" t="s" s="16">
        <f>MID('Nombre - Señales'!N94,2,1)</f>
        <v>24</v>
      </c>
      <c r="O94" t="s" s="16">
        <f>RIGHT('Nombre - Señales'!N94,1)</f>
        <v>19</v>
      </c>
      <c r="P94" t="s" s="17">
        <f>RIGHT('Nombre - Señales'!P94,1)</f>
        <v>19</v>
      </c>
      <c r="Q94" t="s" s="16">
        <f>RIGHT('Nombre - Señales'!R94,1)</f>
        <v>19</v>
      </c>
      <c r="R94" t="s" s="17">
        <f>'Nombre - Señales'!S94</f>
        <v>19</v>
      </c>
      <c r="S94" t="s" s="16">
        <f>RIGHT('Nombre - Señales'!T94,1)</f>
        <v>19</v>
      </c>
      <c r="T94" t="s" s="17">
        <f>'Nombre - Señales'!U94</f>
        <v>19</v>
      </c>
      <c r="U94" t="s" s="17">
        <f>CONCATENATE(C94,S94,T94,Q94,N94,O94,P94,D94,E94,F94,G94,H94,I94,J94,K94,L94,M94,R94)</f>
        <v>343</v>
      </c>
      <c r="V94" t="s" s="14">
        <f>IF(A94&lt;&gt;"",CONCATENATE("'",U93:U221,"'"," when ","'",B93:B221,"'",","," --",A93:A221),"")</f>
        <v>344</v>
      </c>
    </row>
    <row r="95" ht="21" customHeight="1">
      <c r="A95" t="s" s="10">
        <f>'Nombre - Señales'!A95</f>
        <v>345</v>
      </c>
      <c r="B95" t="s" s="15">
        <v>346</v>
      </c>
      <c r="C95" t="s" s="16">
        <f>'Nombre - Señales'!C95</f>
        <v>19</v>
      </c>
      <c r="D95" t="s" s="16">
        <f>'Nombre - Señales'!D95</f>
        <v>24</v>
      </c>
      <c r="E95" t="s" s="17">
        <f>'Nombre - Señales'!E95</f>
        <v>19</v>
      </c>
      <c r="F95" t="s" s="16">
        <f>'Nombre - Señales'!F95</f>
        <v>19</v>
      </c>
      <c r="G95" t="s" s="17">
        <f>MID('Nombre - Señales'!H95,2,1)</f>
        <v>19</v>
      </c>
      <c r="H95" t="s" s="17">
        <f>RIGHT('Nombre - Señales'!H95,1)</f>
        <v>19</v>
      </c>
      <c r="I95" t="s" s="16">
        <f>MID('Nombre - Señales'!J95,2,1)</f>
        <v>19</v>
      </c>
      <c r="J95" t="s" s="16">
        <f>RIGHT('Nombre - Señales'!J95,1)</f>
        <v>19</v>
      </c>
      <c r="K95" t="s" s="17">
        <f>LEFT('Nombre - Señales'!L95,1)</f>
        <v>19</v>
      </c>
      <c r="L95" t="s" s="17">
        <f>MID('Nombre - Señales'!L95,2,1)</f>
        <v>19</v>
      </c>
      <c r="M95" t="s" s="17">
        <f>RIGHT('Nombre - Señales'!L95,1)</f>
        <v>19</v>
      </c>
      <c r="N95" t="s" s="16">
        <f>MID('Nombre - Señales'!N95,2,1)</f>
        <v>19</v>
      </c>
      <c r="O95" t="s" s="16">
        <f>RIGHT('Nombre - Señales'!N95,1)</f>
        <v>24</v>
      </c>
      <c r="P95" t="s" s="17">
        <f>RIGHT('Nombre - Señales'!P95,1)</f>
        <v>24</v>
      </c>
      <c r="Q95" t="s" s="16">
        <f>RIGHT('Nombre - Señales'!R95,1)</f>
        <v>19</v>
      </c>
      <c r="R95" t="s" s="17">
        <f>'Nombre - Señales'!S95</f>
        <v>24</v>
      </c>
      <c r="S95" t="s" s="16">
        <f>RIGHT('Nombre - Señales'!T95,1)</f>
        <v>19</v>
      </c>
      <c r="T95" t="s" s="17">
        <f>'Nombre - Señales'!U95</f>
        <v>24</v>
      </c>
      <c r="U95" t="s" s="17">
        <f>CONCATENATE(C95,S95,T95,Q95,N95,O95,P95,D95,E95,F95,G95,H95,I95,J95,K95,L95,M95,R95)</f>
        <v>347</v>
      </c>
      <c r="V95" t="s" s="14">
        <f>IF(A95&lt;&gt;"",CONCATENATE("'",U94:U222,"'"," when ","'",B94:B222,"'",","," --",A94:A222),"")</f>
        <v>348</v>
      </c>
    </row>
    <row r="96" ht="21" customHeight="1">
      <c r="A96" t="s" s="10">
        <f>'Nombre - Señales'!A96</f>
        <v>349</v>
      </c>
      <c r="B96" t="s" s="18">
        <v>350</v>
      </c>
      <c r="C96" t="s" s="16">
        <f>'Nombre - Señales'!C96</f>
        <v>19</v>
      </c>
      <c r="D96" t="s" s="16">
        <f>'Nombre - Señales'!D96</f>
        <v>19</v>
      </c>
      <c r="E96" t="s" s="17">
        <f>'Nombre - Señales'!E96</f>
        <v>19</v>
      </c>
      <c r="F96" t="s" s="16">
        <f>'Nombre - Señales'!F96</f>
        <v>19</v>
      </c>
      <c r="G96" t="s" s="17">
        <f>MID('Nombre - Señales'!H96,2,1)</f>
        <v>24</v>
      </c>
      <c r="H96" t="s" s="17">
        <f>RIGHT('Nombre - Señales'!H96,1)</f>
        <v>19</v>
      </c>
      <c r="I96" t="s" s="16">
        <f>MID('Nombre - Señales'!J96,2,1)</f>
        <v>19</v>
      </c>
      <c r="J96" t="s" s="16">
        <f>RIGHT('Nombre - Señales'!J96,1)</f>
        <v>19</v>
      </c>
      <c r="K96" t="s" s="17">
        <f>LEFT('Nombre - Señales'!L96,1)</f>
        <v>19</v>
      </c>
      <c r="L96" t="s" s="17">
        <f>MID('Nombre - Señales'!L96,2,1)</f>
        <v>19</v>
      </c>
      <c r="M96" t="s" s="17">
        <f>RIGHT('Nombre - Señales'!L96,1)</f>
        <v>19</v>
      </c>
      <c r="N96" t="s" s="16">
        <f>MID('Nombre - Señales'!N96,2,1)</f>
        <v>19</v>
      </c>
      <c r="O96" t="s" s="16">
        <f>RIGHT('Nombre - Señales'!N96,1)</f>
        <v>24</v>
      </c>
      <c r="P96" t="s" s="17">
        <f>RIGHT('Nombre - Señales'!P96,1)</f>
        <v>19</v>
      </c>
      <c r="Q96" t="s" s="16">
        <f>RIGHT('Nombre - Señales'!R96,1)</f>
        <v>19</v>
      </c>
      <c r="R96" t="s" s="17">
        <f>'Nombre - Señales'!S96</f>
        <v>24</v>
      </c>
      <c r="S96" t="s" s="16">
        <f>RIGHT('Nombre - Señales'!T96,1)</f>
        <v>19</v>
      </c>
      <c r="T96" t="s" s="17">
        <f>'Nombre - Señales'!U96</f>
        <v>24</v>
      </c>
      <c r="U96" t="s" s="17">
        <f>CONCATENATE(C96,S96,T96,Q96,N96,O96,P96,D96,E96,F96,G96,H96,I96,J96,K96,L96,M96,R96)</f>
        <v>351</v>
      </c>
      <c r="V96" t="s" s="14">
        <f>IF(A96&lt;&gt;"",CONCATENATE("'",U95:U223,"'"," when ","'",B95:B223,"'",","," --",A95:A223),"")</f>
        <v>352</v>
      </c>
    </row>
    <row r="97" ht="21" customHeight="1">
      <c r="A97" t="s" s="10">
        <f>'Nombre - Señales'!A97</f>
        <v>353</v>
      </c>
      <c r="B97" t="s" s="15">
        <v>354</v>
      </c>
      <c r="C97" t="s" s="16">
        <f>'Nombre - Señales'!C97</f>
        <v>19</v>
      </c>
      <c r="D97" t="s" s="16">
        <f>'Nombre - Señales'!D97</f>
        <v>19</v>
      </c>
      <c r="E97" t="s" s="17">
        <f>'Nombre - Señales'!E97</f>
        <v>19</v>
      </c>
      <c r="F97" t="s" s="16">
        <f>'Nombre - Señales'!F97</f>
        <v>19</v>
      </c>
      <c r="G97" t="s" s="17">
        <f>MID('Nombre - Señales'!H97,2,1)</f>
        <v>19</v>
      </c>
      <c r="H97" t="s" s="17">
        <f>RIGHT('Nombre - Señales'!H97,1)</f>
        <v>19</v>
      </c>
      <c r="I97" t="s" s="16">
        <f>MID('Nombre - Señales'!J97,2,1)</f>
        <v>19</v>
      </c>
      <c r="J97" t="s" s="16">
        <f>RIGHT('Nombre - Señales'!J97,1)</f>
        <v>24</v>
      </c>
      <c r="K97" t="s" s="17">
        <f>LEFT('Nombre - Señales'!L97,1)</f>
        <v>19</v>
      </c>
      <c r="L97" t="s" s="17">
        <f>MID('Nombre - Señales'!L97,2,1)</f>
        <v>19</v>
      </c>
      <c r="M97" t="s" s="17">
        <f>RIGHT('Nombre - Señales'!L97,1)</f>
        <v>19</v>
      </c>
      <c r="N97" t="s" s="16">
        <f>MID('Nombre - Señales'!N97,2,1)</f>
        <v>19</v>
      </c>
      <c r="O97" t="s" s="16">
        <f>RIGHT('Nombre - Señales'!N97,1)</f>
        <v>24</v>
      </c>
      <c r="P97" t="s" s="17">
        <f>RIGHT('Nombre - Señales'!P97,1)</f>
        <v>19</v>
      </c>
      <c r="Q97" t="s" s="16">
        <f>RIGHT('Nombre - Señales'!R97,1)</f>
        <v>19</v>
      </c>
      <c r="R97" t="s" s="17">
        <f>'Nombre - Señales'!S97</f>
        <v>24</v>
      </c>
      <c r="S97" t="s" s="16">
        <f>RIGHT('Nombre - Señales'!T97,1)</f>
        <v>19</v>
      </c>
      <c r="T97" t="s" s="17">
        <f>'Nombre - Señales'!U97</f>
        <v>24</v>
      </c>
      <c r="U97" t="s" s="17">
        <f>CONCATENATE(C97,S97,T97,Q97,N97,O97,P97,D97,E97,F97,G97,H97,I97,J97,K97,L97,M97,R97)</f>
        <v>355</v>
      </c>
      <c r="V97" t="s" s="14">
        <f>IF(A97&lt;&gt;"",CONCATENATE("'",U96:U224,"'"," when ","'",B96:B224,"'",","," --",A96:A224),"")</f>
        <v>356</v>
      </c>
    </row>
    <row r="98" ht="21" customHeight="1">
      <c r="A98" t="s" s="10">
        <f>'Nombre - Señales'!A98</f>
        <v>357</v>
      </c>
      <c r="B98" t="s" s="18">
        <v>358</v>
      </c>
      <c r="C98" t="s" s="16">
        <f>'Nombre - Señales'!C98</f>
        <v>19</v>
      </c>
      <c r="D98" t="s" s="16">
        <f>'Nombre - Señales'!D98</f>
        <v>19</v>
      </c>
      <c r="E98" t="s" s="17">
        <f>'Nombre - Señales'!E98</f>
        <v>24</v>
      </c>
      <c r="F98" t="s" s="16">
        <f>'Nombre - Señales'!F98</f>
        <v>19</v>
      </c>
      <c r="G98" t="s" s="17">
        <f>MID('Nombre - Señales'!H98,2,1)</f>
        <v>19</v>
      </c>
      <c r="H98" t="s" s="17">
        <f>RIGHT('Nombre - Señales'!H98,1)</f>
        <v>19</v>
      </c>
      <c r="I98" t="s" s="16">
        <f>MID('Nombre - Señales'!J98,2,1)</f>
        <v>24</v>
      </c>
      <c r="J98" t="s" s="16">
        <f>RIGHT('Nombre - Señales'!J98,1)</f>
        <v>19</v>
      </c>
      <c r="K98" t="s" s="17">
        <f>LEFT('Nombre - Señales'!L98,1)</f>
        <v>19</v>
      </c>
      <c r="L98" t="s" s="17">
        <f>MID('Nombre - Señales'!L98,2,1)</f>
        <v>19</v>
      </c>
      <c r="M98" t="s" s="17">
        <f>RIGHT('Nombre - Señales'!L98,1)</f>
        <v>19</v>
      </c>
      <c r="N98" t="s" s="16">
        <f>MID('Nombre - Señales'!N98,2,1)</f>
        <v>19</v>
      </c>
      <c r="O98" t="s" s="16">
        <f>RIGHT('Nombre - Señales'!N98,1)</f>
        <v>24</v>
      </c>
      <c r="P98" t="s" s="17">
        <f>RIGHT('Nombre - Señales'!P98,1)</f>
        <v>19</v>
      </c>
      <c r="Q98" t="s" s="16">
        <f>RIGHT('Nombre - Señales'!R98,1)</f>
        <v>19</v>
      </c>
      <c r="R98" t="s" s="17">
        <f>'Nombre - Señales'!S98</f>
        <v>19</v>
      </c>
      <c r="S98" t="s" s="16">
        <f>RIGHT('Nombre - Señales'!T98,1)</f>
        <v>19</v>
      </c>
      <c r="T98" t="s" s="17">
        <f>'Nombre - Señales'!U98</f>
        <v>19</v>
      </c>
      <c r="U98" t="s" s="17">
        <f>CONCATENATE(C98,S98,T98,Q98,N98,O98,P98,D98,E98,F98,G98,H98,I98,J98,K98,L98,M98,R98)</f>
        <v>359</v>
      </c>
      <c r="V98" t="s" s="14">
        <f>IF(A98&lt;&gt;"",CONCATENATE("'",U97:U225,"'"," when ","'",B97:B225,"'",","," --",A97:A225),"")</f>
        <v>360</v>
      </c>
    </row>
    <row r="99" ht="21" customHeight="1">
      <c r="A99" t="s" s="10">
        <f>'Nombre - Señales'!A99</f>
        <v>361</v>
      </c>
      <c r="B99" t="s" s="15">
        <v>362</v>
      </c>
      <c r="C99" t="s" s="16">
        <f>'Nombre - Señales'!C99</f>
        <v>19</v>
      </c>
      <c r="D99" t="s" s="16">
        <f>'Nombre - Señales'!D99</f>
        <v>19</v>
      </c>
      <c r="E99" t="s" s="17">
        <f>'Nombre - Señales'!E99</f>
        <v>19</v>
      </c>
      <c r="F99" t="s" s="16">
        <f>'Nombre - Señales'!F99</f>
        <v>24</v>
      </c>
      <c r="G99" t="s" s="17">
        <f>MID('Nombre - Señales'!H99,2,1)</f>
        <v>19</v>
      </c>
      <c r="H99" t="s" s="17">
        <f>RIGHT('Nombre - Señales'!H99,1)</f>
        <v>19</v>
      </c>
      <c r="I99" t="s" s="16">
        <f>MID('Nombre - Señales'!J99,2,1)</f>
        <v>24</v>
      </c>
      <c r="J99" t="s" s="16">
        <f>RIGHT('Nombre - Señales'!J99,1)</f>
        <v>19</v>
      </c>
      <c r="K99" t="s" s="17">
        <f>LEFT('Nombre - Señales'!L99,1)</f>
        <v>19</v>
      </c>
      <c r="L99" t="s" s="17">
        <f>MID('Nombre - Señales'!L99,2,1)</f>
        <v>19</v>
      </c>
      <c r="M99" t="s" s="17">
        <f>RIGHT('Nombre - Señales'!L99,1)</f>
        <v>19</v>
      </c>
      <c r="N99" t="s" s="16">
        <f>MID('Nombre - Señales'!N99,2,1)</f>
        <v>19</v>
      </c>
      <c r="O99" t="s" s="16">
        <f>RIGHT('Nombre - Señales'!N99,1)</f>
        <v>24</v>
      </c>
      <c r="P99" t="s" s="17">
        <f>RIGHT('Nombre - Señales'!P99,1)</f>
        <v>19</v>
      </c>
      <c r="Q99" t="s" s="16">
        <f>RIGHT('Nombre - Señales'!R99,1)</f>
        <v>19</v>
      </c>
      <c r="R99" t="s" s="17">
        <f>'Nombre - Señales'!S99</f>
        <v>19</v>
      </c>
      <c r="S99" t="s" s="16">
        <f>RIGHT('Nombre - Señales'!T99,1)</f>
        <v>19</v>
      </c>
      <c r="T99" t="s" s="17">
        <f>'Nombre - Señales'!U99</f>
        <v>19</v>
      </c>
      <c r="U99" t="s" s="17">
        <f>CONCATENATE(C99,S99,T99,Q99,N99,O99,P99,D99,E99,F99,G99,H99,I99,J99,K99,L99,M99,R99)</f>
        <v>363</v>
      </c>
      <c r="V99" t="s" s="14">
        <f>IF(A99&lt;&gt;"",CONCATENATE("'",U98:U226,"'"," when ","'",B98:B226,"'",","," --",A98:A226),"")</f>
        <v>364</v>
      </c>
    </row>
    <row r="100" ht="21" customHeight="1">
      <c r="A100" t="s" s="10">
        <f>'Nombre - Señales'!A100</f>
        <v>365</v>
      </c>
      <c r="B100" t="s" s="18">
        <v>366</v>
      </c>
      <c r="C100" t="s" s="16">
        <f>'Nombre - Señales'!C100</f>
        <v>19</v>
      </c>
      <c r="D100" t="s" s="16">
        <f>'Nombre - Señales'!D100</f>
        <v>19</v>
      </c>
      <c r="E100" t="s" s="17">
        <f>'Nombre - Señales'!E100</f>
        <v>19</v>
      </c>
      <c r="F100" t="s" s="16">
        <f>'Nombre - Señales'!F100</f>
        <v>24</v>
      </c>
      <c r="G100" t="s" s="17">
        <f>MID('Nombre - Señales'!H100,2,1)</f>
        <v>24</v>
      </c>
      <c r="H100" t="s" s="17">
        <f>RIGHT('Nombre - Señales'!H100,1)</f>
        <v>19</v>
      </c>
      <c r="I100" t="s" s="16">
        <f>MID('Nombre - Señales'!J100,2,1)</f>
        <v>24</v>
      </c>
      <c r="J100" t="s" s="16">
        <f>RIGHT('Nombre - Señales'!J100,1)</f>
        <v>19</v>
      </c>
      <c r="K100" t="s" s="17">
        <f>LEFT('Nombre - Señales'!L100,1)</f>
        <v>24</v>
      </c>
      <c r="L100" t="s" s="17">
        <f>MID('Nombre - Señales'!L100,2,1)</f>
        <v>19</v>
      </c>
      <c r="M100" t="s" s="17">
        <f>RIGHT('Nombre - Señales'!L100,1)</f>
        <v>19</v>
      </c>
      <c r="N100" t="s" s="16">
        <f>MID('Nombre - Señales'!N100,2,1)</f>
        <v>24</v>
      </c>
      <c r="O100" t="s" s="16">
        <f>RIGHT('Nombre - Señales'!N100,1)</f>
        <v>19</v>
      </c>
      <c r="P100" t="s" s="17">
        <f>RIGHT('Nombre - Señales'!P100,1)</f>
        <v>19</v>
      </c>
      <c r="Q100" t="s" s="16">
        <f>RIGHT('Nombre - Señales'!R100,1)</f>
        <v>19</v>
      </c>
      <c r="R100" t="s" s="17">
        <f>'Nombre - Señales'!S100</f>
        <v>19</v>
      </c>
      <c r="S100" t="s" s="16">
        <f>RIGHT('Nombre - Señales'!T100,1)</f>
        <v>19</v>
      </c>
      <c r="T100" t="s" s="17">
        <f>'Nombre - Señales'!U100</f>
        <v>19</v>
      </c>
      <c r="U100" t="s" s="17">
        <f>CONCATENATE(C100,S100,T100,Q100,N100,O100,P100,D100,E100,F100,G100,H100,I100,J100,K100,L100,M100,R100)</f>
        <v>367</v>
      </c>
      <c r="V100" t="s" s="14">
        <f>IF(A100&lt;&gt;"",CONCATENATE("'",U99:U227,"'"," when ","'",B99:B227,"'",","," --",A99:A227),"")</f>
        <v>368</v>
      </c>
    </row>
    <row r="101" ht="21" customHeight="1">
      <c r="A101" t="s" s="10">
        <f>'Nombre - Señales'!A101</f>
        <v>369</v>
      </c>
      <c r="B101" t="s" s="15">
        <v>370</v>
      </c>
      <c r="C101" t="s" s="16">
        <f>'Nombre - Señales'!C101</f>
        <v>19</v>
      </c>
      <c r="D101" t="s" s="16">
        <f>'Nombre - Señales'!D101</f>
        <v>19</v>
      </c>
      <c r="E101" t="s" s="17">
        <f>'Nombre - Señales'!E101</f>
        <v>19</v>
      </c>
      <c r="F101" t="s" s="16">
        <f>'Nombre - Señales'!F101</f>
        <v>19</v>
      </c>
      <c r="G101" t="s" s="17">
        <f>MID('Nombre - Señales'!H101,2,1)</f>
        <v>24</v>
      </c>
      <c r="H101" t="s" s="17">
        <f>RIGHT('Nombre - Señales'!H101,1)</f>
        <v>19</v>
      </c>
      <c r="I101" t="s" s="16">
        <f>MID('Nombre - Señales'!J101,2,1)</f>
        <v>19</v>
      </c>
      <c r="J101" t="s" s="16">
        <f>RIGHT('Nombre - Señales'!J101,1)</f>
        <v>19</v>
      </c>
      <c r="K101" t="s" s="17">
        <f>LEFT('Nombre - Señales'!L101,1)</f>
        <v>24</v>
      </c>
      <c r="L101" t="s" s="17">
        <f>MID('Nombre - Señales'!L101,2,1)</f>
        <v>24</v>
      </c>
      <c r="M101" t="s" s="17">
        <f>RIGHT('Nombre - Señales'!L101,1)</f>
        <v>19</v>
      </c>
      <c r="N101" t="s" s="16">
        <f>MID('Nombre - Señales'!N101,2,1)</f>
        <v>24</v>
      </c>
      <c r="O101" t="s" s="16">
        <f>RIGHT('Nombre - Señales'!N101,1)</f>
        <v>19</v>
      </c>
      <c r="P101" t="s" s="17">
        <f>RIGHT('Nombre - Señales'!P101,1)</f>
        <v>19</v>
      </c>
      <c r="Q101" t="s" s="16">
        <f>RIGHT('Nombre - Señales'!R101,1)</f>
        <v>19</v>
      </c>
      <c r="R101" t="s" s="17">
        <f>'Nombre - Señales'!S101</f>
        <v>24</v>
      </c>
      <c r="S101" t="s" s="16">
        <f>RIGHT('Nombre - Señales'!T101,1)</f>
        <v>19</v>
      </c>
      <c r="T101" t="s" s="17">
        <f>'Nombre - Señales'!U101</f>
        <v>19</v>
      </c>
      <c r="U101" t="s" s="17">
        <f>CONCATENATE(C101,S101,T101,Q101,N101,O101,P101,D101,E101,F101,G101,H101,I101,J101,K101,L101,M101,R101)</f>
        <v>371</v>
      </c>
      <c r="V101" t="s" s="14">
        <f>IF(A101&lt;&gt;"",CONCATENATE("'",U100:U228,"'"," when ","'",B100:B228,"'",","," --",A100:A228),"")</f>
        <v>372</v>
      </c>
    </row>
    <row r="102" ht="21" customHeight="1">
      <c r="A102" t="s" s="10">
        <f>'Nombre - Señales'!A102</f>
        <v>373</v>
      </c>
      <c r="B102" t="s" s="18">
        <v>374</v>
      </c>
      <c r="C102" t="s" s="16">
        <f>'Nombre - Señales'!C102</f>
        <v>19</v>
      </c>
      <c r="D102" t="s" s="16">
        <f>'Nombre - Señales'!D102</f>
        <v>19</v>
      </c>
      <c r="E102" t="s" s="17">
        <f>'Nombre - Señales'!E102</f>
        <v>19</v>
      </c>
      <c r="F102" t="s" s="16">
        <f>'Nombre - Señales'!F102</f>
        <v>19</v>
      </c>
      <c r="G102" t="s" s="17">
        <f>MID('Nombre - Señales'!H102,2,1)</f>
        <v>24</v>
      </c>
      <c r="H102" t="s" s="17">
        <f>RIGHT('Nombre - Señales'!H102,1)</f>
        <v>19</v>
      </c>
      <c r="I102" t="s" s="16">
        <f>MID('Nombre - Señales'!J102,2,1)</f>
        <v>19</v>
      </c>
      <c r="J102" t="s" s="16">
        <f>RIGHT('Nombre - Señales'!J102,1)</f>
        <v>19</v>
      </c>
      <c r="K102" t="s" s="17">
        <f>LEFT('Nombre - Señales'!L102,1)</f>
        <v>24</v>
      </c>
      <c r="L102" t="s" s="17">
        <f>MID('Nombre - Señales'!L102,2,1)</f>
        <v>24</v>
      </c>
      <c r="M102" t="s" s="17">
        <f>RIGHT('Nombre - Señales'!L102,1)</f>
        <v>24</v>
      </c>
      <c r="N102" t="s" s="16">
        <f>MID('Nombre - Señales'!N102,2,1)</f>
        <v>24</v>
      </c>
      <c r="O102" t="s" s="16">
        <f>RIGHT('Nombre - Señales'!N102,1)</f>
        <v>19</v>
      </c>
      <c r="P102" t="s" s="17">
        <f>RIGHT('Nombre - Señales'!P102,1)</f>
        <v>19</v>
      </c>
      <c r="Q102" t="s" s="16">
        <f>RIGHT('Nombre - Señales'!R102,1)</f>
        <v>19</v>
      </c>
      <c r="R102" t="s" s="17">
        <f>'Nombre - Señales'!S102</f>
        <v>24</v>
      </c>
      <c r="S102" t="s" s="16">
        <f>RIGHT('Nombre - Señales'!T102,1)</f>
        <v>19</v>
      </c>
      <c r="T102" t="s" s="17">
        <f>'Nombre - Señales'!U102</f>
        <v>19</v>
      </c>
      <c r="U102" t="s" s="17">
        <f>CONCATENATE(C102,S102,T102,Q102,N102,O102,P102,D102,E102,F102,G102,H102,I102,J102,K102,L102,M102,R102)</f>
        <v>375</v>
      </c>
      <c r="V102" t="s" s="14">
        <f>IF(A102&lt;&gt;"",CONCATENATE("'",U101:U229,"'"," when ","'",B101:B229,"'",","," --",A101:A229),"")</f>
        <v>376</v>
      </c>
    </row>
    <row r="103" ht="20" customHeight="1">
      <c r="A103" t="s" s="10">
        <f>'Nombre - Señales'!A103</f>
      </c>
      <c r="B103" t="s" s="15">
        <v>377</v>
      </c>
      <c r="C103" t="s" s="16">
        <f>'Nombre - Señales'!C103</f>
      </c>
      <c r="D103" t="s" s="16">
        <f>'Nombre - Señales'!D103</f>
      </c>
      <c r="E103" t="s" s="17">
        <f>'Nombre - Señales'!E103</f>
      </c>
      <c r="F103" t="s" s="16">
        <f>'Nombre - Señales'!F103</f>
      </c>
      <c r="G103" t="s" s="17">
        <f>MID('Nombre - Señales'!H103,2,1)</f>
        <v>19</v>
      </c>
      <c r="H103" t="s" s="17">
        <f>RIGHT('Nombre - Señales'!H103,1)</f>
        <v>19</v>
      </c>
      <c r="I103" t="s" s="16">
        <f>MID('Nombre - Señales'!J103,2,1)</f>
        <v>19</v>
      </c>
      <c r="J103" t="s" s="16">
        <f>RIGHT('Nombre - Señales'!J103,1)</f>
        <v>19</v>
      </c>
      <c r="K103" t="s" s="17">
        <f>LEFT('Nombre - Señales'!L103,1)</f>
        <v>163</v>
      </c>
      <c r="L103" t="s" s="17">
        <f>MID('Nombre - Señales'!L103,2,1)</f>
        <v>164</v>
      </c>
      <c r="M103" t="s" s="17">
        <f>RIGHT('Nombre - Señales'!L103,1)</f>
        <v>165</v>
      </c>
      <c r="N103" t="s" s="16">
        <f>MID('Nombre - Señales'!N103,2,1)</f>
        <v>24</v>
      </c>
      <c r="O103" t="s" s="16">
        <f>RIGHT('Nombre - Señales'!N103,1)</f>
        <v>24</v>
      </c>
      <c r="P103" t="s" s="17">
        <f>RIGHT('Nombre - Señales'!P103,1)</f>
        <v>19</v>
      </c>
      <c r="Q103" t="s" s="16">
        <f>RIGHT('Nombre - Señales'!R103,1)</f>
        <v>19</v>
      </c>
      <c r="R103" t="s" s="17">
        <f>'Nombre - Señales'!S103</f>
      </c>
      <c r="S103" t="s" s="16">
        <f>RIGHT('Nombre - Señales'!T103,1)</f>
      </c>
      <c r="T103" t="s" s="17">
        <f>'Nombre - Señales'!U103</f>
      </c>
      <c r="U103" t="s" s="17">
        <f>CONCATENATE(C103,S103,T103,Q103,N103,O103,P103,D103,E103,F103,G103,H103,I103,J103,K103,L103,M103,R103)</f>
        <v>166</v>
      </c>
      <c r="V103" t="s" s="14">
        <f>IF(A103&lt;&gt;"",CONCATENATE("'",U102:U230,"'"," when ","'",B102:B230,"'",","," --",A102:A230),"")</f>
      </c>
    </row>
    <row r="104" ht="21" customHeight="1">
      <c r="A104" t="s" s="10">
        <f>'Nombre - Señales'!A104</f>
      </c>
      <c r="B104" t="s" s="18">
        <v>378</v>
      </c>
      <c r="C104" t="s" s="16">
        <f>'Nombre - Señales'!C104</f>
      </c>
      <c r="D104" t="s" s="16">
        <f>'Nombre - Señales'!D104</f>
      </c>
      <c r="E104" t="s" s="17">
        <f>'Nombre - Señales'!E104</f>
      </c>
      <c r="F104" t="s" s="16">
        <f>'Nombre - Señales'!F104</f>
      </c>
      <c r="G104" t="s" s="17">
        <f>MID('Nombre - Señales'!H104,2,1)</f>
        <v>19</v>
      </c>
      <c r="H104" t="s" s="17">
        <f>RIGHT('Nombre - Señales'!H104,1)</f>
        <v>19</v>
      </c>
      <c r="I104" t="s" s="16">
        <f>MID('Nombre - Señales'!J104,2,1)</f>
        <v>19</v>
      </c>
      <c r="J104" t="s" s="16">
        <f>RIGHT('Nombre - Señales'!J104,1)</f>
        <v>19</v>
      </c>
      <c r="K104" t="s" s="17">
        <f>LEFT('Nombre - Señales'!L104,1)</f>
        <v>163</v>
      </c>
      <c r="L104" t="s" s="17">
        <f>MID('Nombre - Señales'!L104,2,1)</f>
        <v>164</v>
      </c>
      <c r="M104" t="s" s="17">
        <f>RIGHT('Nombre - Señales'!L104,1)</f>
        <v>165</v>
      </c>
      <c r="N104" t="s" s="16">
        <f>MID('Nombre - Señales'!N104,2,1)</f>
        <v>24</v>
      </c>
      <c r="O104" t="s" s="16">
        <f>RIGHT('Nombre - Señales'!N104,1)</f>
        <v>24</v>
      </c>
      <c r="P104" t="s" s="17">
        <f>RIGHT('Nombre - Señales'!P104,1)</f>
        <v>19</v>
      </c>
      <c r="Q104" t="s" s="16">
        <f>RIGHT('Nombre - Señales'!R104,1)</f>
        <v>19</v>
      </c>
      <c r="R104" t="s" s="17">
        <f>'Nombre - Señales'!S104</f>
      </c>
      <c r="S104" t="s" s="16">
        <f>RIGHT('Nombre - Señales'!T104,1)</f>
      </c>
      <c r="T104" t="s" s="17">
        <f>'Nombre - Señales'!U104</f>
      </c>
      <c r="U104" t="s" s="17">
        <f>CONCATENATE(C104,S104,T104,Q104,N104,O104,P104,D104,E104,F104,G104,H104,I104,J104,K104,L104,M104,R104)</f>
        <v>166</v>
      </c>
      <c r="V104" t="s" s="14">
        <f>IF(A104&lt;&gt;"",CONCATENATE("'",U103:U231,"'"," when ","'",B103:B231,"'",","," --",A103:A231),"")</f>
      </c>
    </row>
    <row r="105" ht="21" customHeight="1">
      <c r="A105" t="s" s="10">
        <f>'Nombre - Señales'!A105</f>
        <v>379</v>
      </c>
      <c r="B105" t="s" s="15">
        <v>380</v>
      </c>
      <c r="C105" t="s" s="16">
        <f>'Nombre - Señales'!C105</f>
        <v>19</v>
      </c>
      <c r="D105" t="s" s="16">
        <f>'Nombre - Señales'!D105</f>
        <v>19</v>
      </c>
      <c r="E105" t="s" s="17">
        <f>'Nombre - Señales'!E105</f>
        <v>19</v>
      </c>
      <c r="F105" t="s" s="16">
        <f>'Nombre - Señales'!F105</f>
        <v>19</v>
      </c>
      <c r="G105" t="s" s="17">
        <f>MID('Nombre - Señales'!H105,2,1)</f>
        <v>24</v>
      </c>
      <c r="H105" t="s" s="17">
        <f>RIGHT('Nombre - Señales'!H105,1)</f>
        <v>19</v>
      </c>
      <c r="I105" t="s" s="16">
        <f>MID('Nombre - Señales'!J105,2,1)</f>
        <v>24</v>
      </c>
      <c r="J105" t="s" s="16">
        <f>RIGHT('Nombre - Señales'!J105,1)</f>
        <v>19</v>
      </c>
      <c r="K105" t="s" s="17">
        <f>LEFT('Nombre - Señales'!L105,1)</f>
        <v>19</v>
      </c>
      <c r="L105" t="s" s="17">
        <f>MID('Nombre - Señales'!L105,2,1)</f>
        <v>19</v>
      </c>
      <c r="M105" t="s" s="17">
        <f>RIGHT('Nombre - Señales'!L105,1)</f>
        <v>24</v>
      </c>
      <c r="N105" t="s" s="16">
        <f>MID('Nombre - Señales'!N105,2,1)</f>
        <v>24</v>
      </c>
      <c r="O105" t="s" s="16">
        <f>RIGHT('Nombre - Señales'!N105,1)</f>
        <v>19</v>
      </c>
      <c r="P105" t="s" s="17">
        <f>RIGHT('Nombre - Señales'!P105,1)</f>
        <v>19</v>
      </c>
      <c r="Q105" t="s" s="16">
        <f>RIGHT('Nombre - Señales'!R105,1)</f>
        <v>19</v>
      </c>
      <c r="R105" t="s" s="17">
        <f>'Nombre - Señales'!S105</f>
        <v>19</v>
      </c>
      <c r="S105" t="s" s="16">
        <f>RIGHT('Nombre - Señales'!T105,1)</f>
        <v>19</v>
      </c>
      <c r="T105" t="s" s="17">
        <f>'Nombre - Señales'!U105</f>
        <v>19</v>
      </c>
      <c r="U105" t="s" s="17">
        <f>CONCATENATE(C105,S105,T105,Q105,N105,O105,P105,D105,E105,F105,G105,H105,I105,J105,K105,L105,M105,R105)</f>
        <v>381</v>
      </c>
      <c r="V105" t="s" s="14">
        <f>IF(A105&lt;&gt;"",CONCATENATE("'",U104:U232,"'"," when ","'",B104:B232,"'",","," --",A104:A232),"")</f>
        <v>382</v>
      </c>
    </row>
    <row r="106" ht="21" customHeight="1">
      <c r="A106" t="s" s="10">
        <f>'Nombre - Señales'!A106</f>
        <v>383</v>
      </c>
      <c r="B106" t="s" s="18">
        <v>384</v>
      </c>
      <c r="C106" t="s" s="16">
        <f>'Nombre - Señales'!C106</f>
        <v>19</v>
      </c>
      <c r="D106" t="s" s="16">
        <f>'Nombre - Señales'!D106</f>
        <v>19</v>
      </c>
      <c r="E106" t="s" s="17">
        <f>'Nombre - Señales'!E106</f>
        <v>24</v>
      </c>
      <c r="F106" t="s" s="16">
        <f>'Nombre - Señales'!F106</f>
        <v>19</v>
      </c>
      <c r="G106" t="s" s="17">
        <f>MID('Nombre - Señales'!H106,2,1)</f>
        <v>24</v>
      </c>
      <c r="H106" t="s" s="17">
        <f>RIGHT('Nombre - Señales'!H106,1)</f>
        <v>24</v>
      </c>
      <c r="I106" t="s" s="16">
        <f>MID('Nombre - Señales'!J106,2,1)</f>
        <v>19</v>
      </c>
      <c r="J106" t="s" s="16">
        <f>RIGHT('Nombre - Señales'!J106,1)</f>
        <v>19</v>
      </c>
      <c r="K106" t="s" s="17">
        <f>LEFT('Nombre - Señales'!L106,1)</f>
        <v>19</v>
      </c>
      <c r="L106" t="s" s="17">
        <f>MID('Nombre - Señales'!L106,2,1)</f>
        <v>19</v>
      </c>
      <c r="M106" t="s" s="17">
        <f>RIGHT('Nombre - Señales'!L106,1)</f>
        <v>19</v>
      </c>
      <c r="N106" t="s" s="16">
        <f>MID('Nombre - Señales'!N106,2,1)</f>
        <v>19</v>
      </c>
      <c r="O106" t="s" s="16">
        <f>RIGHT('Nombre - Señales'!N106,1)</f>
        <v>19</v>
      </c>
      <c r="P106" t="s" s="17">
        <f>RIGHT('Nombre - Señales'!P106,1)</f>
        <v>19</v>
      </c>
      <c r="Q106" t="s" s="16">
        <f>RIGHT('Nombre - Señales'!R106,1)</f>
        <v>19</v>
      </c>
      <c r="R106" t="s" s="17">
        <f>'Nombre - Señales'!S106</f>
        <v>19</v>
      </c>
      <c r="S106" t="s" s="16">
        <f>RIGHT('Nombre - Señales'!T106,1)</f>
        <v>19</v>
      </c>
      <c r="T106" t="s" s="17">
        <f>'Nombre - Señales'!U106</f>
        <v>19</v>
      </c>
      <c r="U106" t="s" s="17">
        <f>CONCATENATE(C106,S106,T106,Q106,N106,O106,P106,D106,E106,F106,G106,H106,I106,J106,K106,L106,M106,R106)</f>
        <v>385</v>
      </c>
      <c r="V106" t="s" s="14">
        <f>IF(A106&lt;&gt;"",CONCATENATE("'",U105:U233,"'"," when ","'",B105:B233,"'",","," --",A105:A233),"")</f>
        <v>386</v>
      </c>
    </row>
    <row r="107" ht="21" customHeight="1">
      <c r="A107" t="s" s="10">
        <f>'Nombre - Señales'!A107</f>
        <v>387</v>
      </c>
      <c r="B107" t="s" s="15">
        <v>388</v>
      </c>
      <c r="C107" t="s" s="16">
        <f>'Nombre - Señales'!C107</f>
        <v>19</v>
      </c>
      <c r="D107" t="s" s="16">
        <f>'Nombre - Señales'!D107</f>
        <v>19</v>
      </c>
      <c r="E107" t="s" s="17">
        <f>'Nombre - Señales'!E107</f>
        <v>19</v>
      </c>
      <c r="F107" t="s" s="16">
        <f>'Nombre - Señales'!F107</f>
        <v>24</v>
      </c>
      <c r="G107" t="s" s="17">
        <f>MID('Nombre - Señales'!H107,2,1)</f>
        <v>24</v>
      </c>
      <c r="H107" t="s" s="17">
        <f>RIGHT('Nombre - Señales'!H107,1)</f>
        <v>24</v>
      </c>
      <c r="I107" t="s" s="16">
        <f>MID('Nombre - Señales'!J107,2,1)</f>
        <v>19</v>
      </c>
      <c r="J107" t="s" s="16">
        <f>RIGHT('Nombre - Señales'!J107,1)</f>
        <v>19</v>
      </c>
      <c r="K107" t="s" s="17">
        <f>LEFT('Nombre - Señales'!L107,1)</f>
        <v>19</v>
      </c>
      <c r="L107" t="s" s="17">
        <f>MID('Nombre - Señales'!L107,2,1)</f>
        <v>19</v>
      </c>
      <c r="M107" t="s" s="17">
        <f>RIGHT('Nombre - Señales'!L107,1)</f>
        <v>19</v>
      </c>
      <c r="N107" t="s" s="16">
        <f>MID('Nombre - Señales'!N107,2,1)</f>
        <v>19</v>
      </c>
      <c r="O107" t="s" s="16">
        <f>RIGHT('Nombre - Señales'!N107,1)</f>
        <v>19</v>
      </c>
      <c r="P107" t="s" s="17">
        <f>RIGHT('Nombre - Señales'!P107,1)</f>
        <v>19</v>
      </c>
      <c r="Q107" t="s" s="16">
        <f>RIGHT('Nombre - Señales'!R107,1)</f>
        <v>19</v>
      </c>
      <c r="R107" t="s" s="17">
        <f>'Nombre - Señales'!S107</f>
        <v>19</v>
      </c>
      <c r="S107" t="s" s="16">
        <f>RIGHT('Nombre - Señales'!T107,1)</f>
        <v>19</v>
      </c>
      <c r="T107" t="s" s="17">
        <f>'Nombre - Señales'!U107</f>
        <v>19</v>
      </c>
      <c r="U107" t="s" s="17">
        <f>CONCATENATE(C107,S107,T107,Q107,N107,O107,P107,D107,E107,F107,G107,H107,I107,J107,K107,L107,M107,R107)</f>
        <v>389</v>
      </c>
      <c r="V107" t="s" s="14">
        <f>IF(A107&lt;&gt;"",CONCATENATE("'",U106:U234,"'"," when ","'",B106:B234,"'",","," --",A106:A234),"")</f>
        <v>390</v>
      </c>
    </row>
    <row r="108" ht="21" customHeight="1">
      <c r="A108" t="s" s="10">
        <f>'Nombre - Señales'!A108</f>
        <v>391</v>
      </c>
      <c r="B108" t="s" s="18">
        <v>392</v>
      </c>
      <c r="C108" t="s" s="16">
        <f>'Nombre - Señales'!C108</f>
        <v>19</v>
      </c>
      <c r="D108" t="s" s="16">
        <f>'Nombre - Señales'!D108</f>
        <v>19</v>
      </c>
      <c r="E108" t="s" s="17">
        <f>'Nombre - Señales'!E108</f>
        <v>19</v>
      </c>
      <c r="F108" t="s" s="16">
        <f>'Nombre - Señales'!F108</f>
        <v>19</v>
      </c>
      <c r="G108" t="s" s="17">
        <f>MID('Nombre - Señales'!H108,2,1)</f>
        <v>24</v>
      </c>
      <c r="H108" t="s" s="17">
        <f>RIGHT('Nombre - Señales'!H108,1)</f>
        <v>24</v>
      </c>
      <c r="I108" t="s" s="16">
        <f>MID('Nombre - Señales'!J108,2,1)</f>
        <v>19</v>
      </c>
      <c r="J108" t="s" s="16">
        <f>RIGHT('Nombre - Señales'!J108,1)</f>
        <v>19</v>
      </c>
      <c r="K108" t="s" s="17">
        <f>LEFT('Nombre - Señales'!L108,1)</f>
        <v>19</v>
      </c>
      <c r="L108" t="s" s="17">
        <f>MID('Nombre - Señales'!L108,2,1)</f>
        <v>19</v>
      </c>
      <c r="M108" t="s" s="17">
        <f>RIGHT('Nombre - Señales'!L108,1)</f>
        <v>19</v>
      </c>
      <c r="N108" t="s" s="16">
        <f>MID('Nombre - Señales'!N108,2,1)</f>
        <v>24</v>
      </c>
      <c r="O108" t="s" s="16">
        <f>RIGHT('Nombre - Señales'!N108,1)</f>
        <v>19</v>
      </c>
      <c r="P108" t="s" s="17">
        <f>RIGHT('Nombre - Señales'!P108,1)</f>
        <v>19</v>
      </c>
      <c r="Q108" t="s" s="16">
        <f>RIGHT('Nombre - Señales'!R108,1)</f>
        <v>19</v>
      </c>
      <c r="R108" t="s" s="17">
        <f>'Nombre - Señales'!S108</f>
        <v>24</v>
      </c>
      <c r="S108" t="s" s="16">
        <f>RIGHT('Nombre - Señales'!T108,1)</f>
        <v>19</v>
      </c>
      <c r="T108" t="s" s="17">
        <f>'Nombre - Señales'!U108</f>
        <v>19</v>
      </c>
      <c r="U108" t="s" s="17">
        <f>CONCATENATE(C108,S108,T108,Q108,N108,O108,P108,D108,E108,F108,G108,H108,I108,J108,K108,L108,M108,R108)</f>
        <v>393</v>
      </c>
      <c r="V108" t="s" s="14">
        <f>IF(A108&lt;&gt;"",CONCATENATE("'",U107:U235,"'"," when ","'",B107:B235,"'",","," --",A107:A235),"")</f>
        <v>394</v>
      </c>
    </row>
    <row r="109" ht="21" customHeight="1">
      <c r="A109" t="s" s="10">
        <f>'Nombre - Señales'!A109</f>
        <v>395</v>
      </c>
      <c r="B109" t="s" s="15">
        <v>396</v>
      </c>
      <c r="C109" t="s" s="16">
        <f>'Nombre - Señales'!C109</f>
        <v>19</v>
      </c>
      <c r="D109" t="s" s="16">
        <f>'Nombre - Señales'!D109</f>
        <v>19</v>
      </c>
      <c r="E109" t="s" s="17">
        <f>'Nombre - Señales'!E109</f>
        <v>19</v>
      </c>
      <c r="F109" t="s" s="16">
        <f>'Nombre - Señales'!F109</f>
        <v>19</v>
      </c>
      <c r="G109" t="s" s="17">
        <f>MID('Nombre - Señales'!H109,2,1)</f>
        <v>19</v>
      </c>
      <c r="H109" t="s" s="17">
        <f>RIGHT('Nombre - Señales'!H109,1)</f>
        <v>19</v>
      </c>
      <c r="I109" t="s" s="16">
        <f>MID('Nombre - Señales'!J109,2,1)</f>
        <v>19</v>
      </c>
      <c r="J109" t="s" s="16">
        <f>RIGHT('Nombre - Señales'!J109,1)</f>
        <v>19</v>
      </c>
      <c r="K109" t="s" s="17">
        <f>LEFT('Nombre - Señales'!L109,1)</f>
        <v>19</v>
      </c>
      <c r="L109" t="s" s="17">
        <f>MID('Nombre - Señales'!L109,2,1)</f>
        <v>19</v>
      </c>
      <c r="M109" t="s" s="17">
        <f>RIGHT('Nombre - Señales'!L109,1)</f>
        <v>19</v>
      </c>
      <c r="N109" t="s" s="16">
        <f>MID('Nombre - Señales'!N109,2,1)</f>
        <v>19</v>
      </c>
      <c r="O109" t="s" s="16">
        <f>RIGHT('Nombre - Señales'!N109,1)</f>
        <v>19</v>
      </c>
      <c r="P109" t="s" s="17">
        <f>RIGHT('Nombre - Señales'!P109,1)</f>
        <v>19</v>
      </c>
      <c r="Q109" t="s" s="16">
        <f>RIGHT('Nombre - Señales'!R109,1)</f>
        <v>19</v>
      </c>
      <c r="R109" t="s" s="17">
        <f>'Nombre - Señales'!S109</f>
        <v>19</v>
      </c>
      <c r="S109" t="s" s="16">
        <f>RIGHT('Nombre - Señales'!T109,1)</f>
        <v>19</v>
      </c>
      <c r="T109" t="s" s="17">
        <f>'Nombre - Señales'!U109</f>
        <v>24</v>
      </c>
      <c r="U109" t="s" s="17">
        <f>CONCATENATE(C109,S109,T109,Q109,N109,O109,P109,D109,E109,F109,G109,H109,I109,J109,K109,L109,M109,R109)</f>
        <v>397</v>
      </c>
      <c r="V109" t="s" s="14">
        <f>IF(A109&lt;&gt;"",CONCATENATE("'",U108:U236,"'"," when ","'",B108:B236,"'",","," --",A108:A236),"")</f>
        <v>398</v>
      </c>
    </row>
    <row r="110" ht="21" customHeight="1">
      <c r="A110" t="s" s="10">
        <f>'Nombre - Señales'!A110</f>
        <v>399</v>
      </c>
      <c r="B110" t="s" s="18">
        <v>400</v>
      </c>
      <c r="C110" t="s" s="16">
        <f>'Nombre - Señales'!C110</f>
        <v>19</v>
      </c>
      <c r="D110" t="s" s="16">
        <f>'Nombre - Señales'!D110</f>
        <v>19</v>
      </c>
      <c r="E110" t="s" s="17">
        <f>'Nombre - Señales'!E110</f>
        <v>19</v>
      </c>
      <c r="F110" t="s" s="16">
        <f>'Nombre - Señales'!F110</f>
        <v>19</v>
      </c>
      <c r="G110" t="s" s="17">
        <f>MID('Nombre - Señales'!H110,2,1)</f>
        <v>19</v>
      </c>
      <c r="H110" t="s" s="17">
        <f>RIGHT('Nombre - Señales'!H110,1)</f>
        <v>19</v>
      </c>
      <c r="I110" t="s" s="16">
        <f>MID('Nombre - Señales'!J110,2,1)</f>
        <v>19</v>
      </c>
      <c r="J110" t="s" s="16">
        <f>RIGHT('Nombre - Señales'!J110,1)</f>
        <v>19</v>
      </c>
      <c r="K110" t="s" s="17">
        <f>LEFT('Nombre - Señales'!L110,1)</f>
        <v>19</v>
      </c>
      <c r="L110" t="s" s="17">
        <f>MID('Nombre - Señales'!L110,2,1)</f>
        <v>19</v>
      </c>
      <c r="M110" t="s" s="17">
        <f>RIGHT('Nombre - Señales'!L110,1)</f>
        <v>19</v>
      </c>
      <c r="N110" t="s" s="16">
        <f>MID('Nombre - Señales'!N110,2,1)</f>
        <v>19</v>
      </c>
      <c r="O110" t="s" s="16">
        <f>RIGHT('Nombre - Señales'!N110,1)</f>
        <v>19</v>
      </c>
      <c r="P110" t="s" s="17">
        <f>RIGHT('Nombre - Señales'!P110,1)</f>
        <v>19</v>
      </c>
      <c r="Q110" t="s" s="16">
        <f>RIGHT('Nombre - Señales'!R110,1)</f>
        <v>19</v>
      </c>
      <c r="R110" t="s" s="17">
        <f>'Nombre - Señales'!S110</f>
        <v>19</v>
      </c>
      <c r="S110" t="s" s="16">
        <f>RIGHT('Nombre - Señales'!T110,1)</f>
        <v>24</v>
      </c>
      <c r="T110" t="s" s="17">
        <f>'Nombre - Señales'!U110</f>
        <v>19</v>
      </c>
      <c r="U110" t="s" s="17">
        <f>CONCATENATE(C110,S110,T110,Q110,N110,O110,P110,D110,E110,F110,G110,H110,I110,J110,K110,L110,M110,R110)</f>
        <v>401</v>
      </c>
      <c r="V110" t="s" s="14">
        <f>IF(A110&lt;&gt;"",CONCATENATE("'",U109:U237,"'"," when ","'",B109:B237,"'",","," --",A109:A237),"")</f>
        <v>402</v>
      </c>
    </row>
    <row r="111" ht="20" customHeight="1">
      <c r="A111" t="s" s="10">
        <f>'Nombre - Señales'!A111</f>
      </c>
      <c r="B111" t="s" s="15">
        <v>403</v>
      </c>
      <c r="C111" t="s" s="16">
        <f>'Nombre - Señales'!C111</f>
        <v>19</v>
      </c>
      <c r="D111" t="s" s="16">
        <f>'Nombre - Señales'!D111</f>
      </c>
      <c r="E111" t="s" s="17">
        <f>'Nombre - Señales'!E111</f>
      </c>
      <c r="F111" t="s" s="16">
        <f>'Nombre - Señales'!F111</f>
      </c>
      <c r="G111" t="s" s="17">
        <f>MID('Nombre - Señales'!H111,2,1)</f>
        <v>19</v>
      </c>
      <c r="H111" t="s" s="17">
        <f>RIGHT('Nombre - Señales'!H111,1)</f>
        <v>19</v>
      </c>
      <c r="I111" t="s" s="16">
        <f>MID('Nombre - Señales'!J111,2,1)</f>
        <v>19</v>
      </c>
      <c r="J111" t="s" s="16">
        <f>RIGHT('Nombre - Señales'!J111,1)</f>
        <v>19</v>
      </c>
      <c r="K111" t="s" s="17">
        <f>LEFT('Nombre - Señales'!L111,1)</f>
        <v>163</v>
      </c>
      <c r="L111" t="s" s="17">
        <f>MID('Nombre - Señales'!L111,2,1)</f>
        <v>164</v>
      </c>
      <c r="M111" t="s" s="17">
        <f>RIGHT('Nombre - Señales'!L111,1)</f>
        <v>165</v>
      </c>
      <c r="N111" t="s" s="16">
        <f>MID('Nombre - Señales'!N111,2,1)</f>
        <v>24</v>
      </c>
      <c r="O111" t="s" s="16">
        <f>RIGHT('Nombre - Señales'!N111,1)</f>
        <v>24</v>
      </c>
      <c r="P111" t="s" s="17">
        <f>RIGHT('Nombre - Señales'!P111,1)</f>
        <v>19</v>
      </c>
      <c r="Q111" t="s" s="16">
        <f>RIGHT('Nombre - Señales'!R111,1)</f>
        <v>19</v>
      </c>
      <c r="R111" t="s" s="17">
        <f>'Nombre - Señales'!S111</f>
      </c>
      <c r="S111" t="s" s="16">
        <f>RIGHT('Nombre - Señales'!T111,1)</f>
      </c>
      <c r="T111" t="s" s="17">
        <f>'Nombre - Señales'!U111</f>
      </c>
      <c r="U111" t="s" s="17">
        <f>CONCATENATE(C111,S111,T111,Q111,N111,O111,P111,D111,E111,F111,G111,H111,I111,J111,K111,L111,M111,R111)</f>
        <v>404</v>
      </c>
      <c r="V111" t="s" s="14">
        <f>IF(A111&lt;&gt;"",CONCATENATE("'",U110:U238,"'"," when ","'",B110:B238,"'",","," --",A110:A238),"")</f>
      </c>
    </row>
    <row r="112" ht="20" customHeight="1">
      <c r="A112" t="s" s="10">
        <f>'Nombre - Señales'!A112</f>
        <v>405</v>
      </c>
      <c r="B112" t="s" s="18">
        <v>406</v>
      </c>
      <c r="C112" t="s" s="16">
        <f>'Nombre - Señales'!C112</f>
        <v>19</v>
      </c>
      <c r="D112" t="s" s="16">
        <f>'Nombre - Señales'!D112</f>
        <v>19</v>
      </c>
      <c r="E112" t="s" s="17">
        <f>'Nombre - Señales'!E112</f>
        <v>19</v>
      </c>
      <c r="F112" t="s" s="16">
        <f>'Nombre - Señales'!F112</f>
        <v>24</v>
      </c>
      <c r="G112" t="s" s="17">
        <f>MID('Nombre - Señales'!H112,2,1)</f>
        <v>19</v>
      </c>
      <c r="H112" t="s" s="17">
        <f>RIGHT('Nombre - Señales'!H112,1)</f>
        <v>24</v>
      </c>
      <c r="I112" t="s" s="16">
        <f>MID('Nombre - Señales'!J112,2,1)</f>
        <v>19</v>
      </c>
      <c r="J112" t="s" s="16">
        <f>RIGHT('Nombre - Señales'!J112,1)</f>
        <v>24</v>
      </c>
      <c r="K112" t="s" s="17">
        <f>LEFT('Nombre - Señales'!L112,1)</f>
        <v>19</v>
      </c>
      <c r="L112" t="s" s="17">
        <f>MID('Nombre - Señales'!L112,2,1)</f>
        <v>19</v>
      </c>
      <c r="M112" t="s" s="17">
        <f>RIGHT('Nombre - Señales'!L112,1)</f>
        <v>19</v>
      </c>
      <c r="N112" t="s" s="16">
        <f>MID('Nombre - Señales'!N112,2,1)</f>
        <v>19</v>
      </c>
      <c r="O112" t="s" s="16">
        <f>RIGHT('Nombre - Señales'!N112,1)</f>
        <v>19</v>
      </c>
      <c r="P112" t="s" s="17">
        <f>RIGHT('Nombre - Señales'!P112,1)</f>
        <v>19</v>
      </c>
      <c r="Q112" t="s" s="16">
        <f>RIGHT('Nombre - Señales'!R112,1)</f>
        <v>19</v>
      </c>
      <c r="R112" t="s" s="17">
        <f>'Nombre - Señales'!S112</f>
        <v>19</v>
      </c>
      <c r="S112" t="s" s="16">
        <f>RIGHT('Nombre - Señales'!T112,1)</f>
        <v>19</v>
      </c>
      <c r="T112" t="s" s="17">
        <f>'Nombre - Señales'!U112</f>
        <v>19</v>
      </c>
      <c r="U112" t="s" s="17">
        <f>CONCATENATE(C112,S112,T112,Q112,N112,O112,P112,D112,E112,F112,G112,H112,I112,J112,K112,L112,M112,R112)</f>
        <v>407</v>
      </c>
      <c r="V112" t="s" s="14">
        <f>IF(A112&lt;&gt;"",CONCATENATE("'",U111:U239,"'"," when ","'",B111:B239,"'",","," --",A111:A239),"")</f>
        <v>408</v>
      </c>
    </row>
    <row r="113" ht="20" customHeight="1">
      <c r="A113" t="s" s="10">
        <f>'Nombre - Señales'!A113</f>
        <v>409</v>
      </c>
      <c r="B113" t="s" s="15">
        <v>410</v>
      </c>
      <c r="C113" t="s" s="16">
        <f>'Nombre - Señales'!C113</f>
        <v>24</v>
      </c>
      <c r="D113" t="s" s="16">
        <f>'Nombre - Señales'!D113</f>
        <v>19</v>
      </c>
      <c r="E113" t="s" s="17">
        <f>'Nombre - Señales'!E113</f>
        <v>19</v>
      </c>
      <c r="F113" t="s" s="16">
        <f>'Nombre - Señales'!F113</f>
        <v>19</v>
      </c>
      <c r="G113" t="s" s="17">
        <f>MID('Nombre - Señales'!H113,2,1)</f>
        <v>24</v>
      </c>
      <c r="H113" t="s" s="17">
        <f>RIGHT('Nombre - Señales'!H113,1)</f>
        <v>19</v>
      </c>
      <c r="I113" t="s" s="16">
        <f>MID('Nombre - Señales'!J113,2,1)</f>
        <v>19</v>
      </c>
      <c r="J113" t="s" s="16">
        <f>RIGHT('Nombre - Señales'!J113,1)</f>
        <v>24</v>
      </c>
      <c r="K113" t="s" s="17">
        <f>LEFT('Nombre - Señales'!L113,1)</f>
        <v>19</v>
      </c>
      <c r="L113" t="s" s="17">
        <f>MID('Nombre - Señales'!L113,2,1)</f>
        <v>19</v>
      </c>
      <c r="M113" t="s" s="17">
        <f>RIGHT('Nombre - Señales'!L113,1)</f>
        <v>19</v>
      </c>
      <c r="N113" t="s" s="16">
        <f>MID('Nombre - Señales'!N113,2,1)</f>
        <v>19</v>
      </c>
      <c r="O113" t="s" s="16">
        <f>RIGHT('Nombre - Señales'!N113,1)</f>
        <v>19</v>
      </c>
      <c r="P113" t="s" s="17">
        <f>RIGHT('Nombre - Señales'!P113,1)</f>
        <v>19</v>
      </c>
      <c r="Q113" t="s" s="16">
        <f>RIGHT('Nombre - Señales'!R113,1)</f>
        <v>19</v>
      </c>
      <c r="R113" t="s" s="17">
        <f>'Nombre - Señales'!S113</f>
        <v>19</v>
      </c>
      <c r="S113" t="s" s="16">
        <f>RIGHT('Nombre - Señales'!T113,1)</f>
        <v>19</v>
      </c>
      <c r="T113" t="s" s="17">
        <f>'Nombre - Señales'!U113</f>
        <v>19</v>
      </c>
      <c r="U113" t="s" s="17">
        <f>CONCATENATE(C113,S113,T113,Q113,N113,O113,P113,D113,E113,F113,G113,H113,I113,J113,K113,L113,M113,R113)</f>
        <v>411</v>
      </c>
      <c r="V113" t="s" s="14">
        <f>IF(A113&lt;&gt;"",CONCATENATE("'",U112:U240,"'"," when ","'",B112:B240,"'",","," --",A112:A240),"")</f>
        <v>412</v>
      </c>
    </row>
    <row r="114" ht="20" customHeight="1">
      <c r="A114" t="s" s="10">
        <f>'Nombre - Señales'!A114</f>
        <v>413</v>
      </c>
      <c r="B114" t="s" s="18">
        <v>414</v>
      </c>
      <c r="C114" t="s" s="16">
        <f>'Nombre - Señales'!C114</f>
        <v>24</v>
      </c>
      <c r="D114" t="s" s="16">
        <f>'Nombre - Señales'!D114</f>
        <v>19</v>
      </c>
      <c r="E114" t="s" s="17">
        <f>'Nombre - Señales'!E114</f>
        <v>19</v>
      </c>
      <c r="F114" t="s" s="16">
        <f>'Nombre - Señales'!F114</f>
        <v>19</v>
      </c>
      <c r="G114" t="s" s="17">
        <f>MID('Nombre - Señales'!H114,2,1)</f>
        <v>24</v>
      </c>
      <c r="H114" t="s" s="17">
        <f>RIGHT('Nombre - Señales'!H114,1)</f>
        <v>19</v>
      </c>
      <c r="I114" t="s" s="16">
        <f>MID('Nombre - Señales'!J114,2,1)</f>
        <v>24</v>
      </c>
      <c r="J114" t="s" s="16">
        <f>RIGHT('Nombre - Señales'!J114,1)</f>
        <v>19</v>
      </c>
      <c r="K114" t="s" s="17">
        <f>LEFT('Nombre - Señales'!L114,1)</f>
        <v>19</v>
      </c>
      <c r="L114" t="s" s="17">
        <f>MID('Nombre - Señales'!L114,2,1)</f>
        <v>19</v>
      </c>
      <c r="M114" t="s" s="17">
        <f>RIGHT('Nombre - Señales'!L114,1)</f>
        <v>19</v>
      </c>
      <c r="N114" t="s" s="16">
        <f>MID('Nombre - Señales'!N114,2,1)</f>
        <v>24</v>
      </c>
      <c r="O114" t="s" s="16">
        <f>RIGHT('Nombre - Señales'!N114,1)</f>
        <v>19</v>
      </c>
      <c r="P114" t="s" s="17">
        <f>RIGHT('Nombre - Señales'!P114,1)</f>
        <v>19</v>
      </c>
      <c r="Q114" t="s" s="16">
        <f>RIGHT('Nombre - Señales'!R114,1)</f>
        <v>19</v>
      </c>
      <c r="R114" t="s" s="17">
        <f>'Nombre - Señales'!S114</f>
        <v>19</v>
      </c>
      <c r="S114" t="s" s="16">
        <f>RIGHT('Nombre - Señales'!T114,1)</f>
        <v>19</v>
      </c>
      <c r="T114" t="s" s="17">
        <f>'Nombre - Señales'!U114</f>
        <v>19</v>
      </c>
      <c r="U114" t="s" s="17">
        <f>CONCATENATE(C114,S114,T114,Q114,N114,O114,P114,D114,E114,F114,G114,H114,I114,J114,K114,L114,M114,R114)</f>
        <v>415</v>
      </c>
      <c r="V114" t="s" s="14">
        <f>IF(A114&lt;&gt;"",CONCATENATE("'",U113:U241,"'"," when ","'",B113:B241,"'",","," --",A113:A241),"")</f>
        <v>416</v>
      </c>
    </row>
    <row r="115" ht="20" customHeight="1">
      <c r="A115" t="s" s="10">
        <f>'Nombre - Señales'!A115</f>
        <v>417</v>
      </c>
      <c r="B115" t="s" s="15">
        <v>418</v>
      </c>
      <c r="C115" t="s" s="16">
        <f>'Nombre - Señales'!C115</f>
        <v>24</v>
      </c>
      <c r="D115" t="s" s="16">
        <f>'Nombre - Señales'!D115</f>
        <v>19</v>
      </c>
      <c r="E115" t="s" s="17">
        <f>'Nombre - Señales'!E115</f>
        <v>19</v>
      </c>
      <c r="F115" t="s" s="16">
        <f>'Nombre - Señales'!F115</f>
        <v>19</v>
      </c>
      <c r="G115" t="s" s="17">
        <f>MID('Nombre - Señales'!H115,2,1)</f>
        <v>24</v>
      </c>
      <c r="H115" t="s" s="17">
        <f>RIGHT('Nombre - Señales'!H115,1)</f>
        <v>19</v>
      </c>
      <c r="I115" t="s" s="16">
        <f>MID('Nombre - Señales'!J115,2,1)</f>
        <v>24</v>
      </c>
      <c r="J115" t="s" s="16">
        <f>RIGHT('Nombre - Señales'!J115,1)</f>
        <v>19</v>
      </c>
      <c r="K115" t="s" s="17">
        <f>LEFT('Nombre - Señales'!L115,1)</f>
        <v>19</v>
      </c>
      <c r="L115" t="s" s="17">
        <f>MID('Nombre - Señales'!L115,2,1)</f>
        <v>19</v>
      </c>
      <c r="M115" t="s" s="17">
        <f>RIGHT('Nombre - Señales'!L115,1)</f>
        <v>19</v>
      </c>
      <c r="N115" t="s" s="16">
        <f>MID('Nombre - Señales'!N115,2,1)</f>
        <v>19</v>
      </c>
      <c r="O115" t="s" s="16">
        <f>RIGHT('Nombre - Señales'!N115,1)</f>
        <v>19</v>
      </c>
      <c r="P115" t="s" s="17">
        <f>RIGHT('Nombre - Señales'!P115,1)</f>
        <v>19</v>
      </c>
      <c r="Q115" t="s" s="16">
        <f>RIGHT('Nombre - Señales'!R115,1)</f>
        <v>19</v>
      </c>
      <c r="R115" t="s" s="17">
        <f>'Nombre - Señales'!S115</f>
        <v>19</v>
      </c>
      <c r="S115" t="s" s="16">
        <f>RIGHT('Nombre - Señales'!T115,1)</f>
        <v>19</v>
      </c>
      <c r="T115" t="s" s="17">
        <f>'Nombre - Señales'!U115</f>
        <v>19</v>
      </c>
      <c r="U115" t="s" s="17">
        <f>CONCATENATE(C115,S115,T115,Q115,N115,O115,P115,D115,E115,F115,G115,H115,I115,J115,K115,L115,M115,R115)</f>
        <v>419</v>
      </c>
      <c r="V115" t="s" s="14">
        <f>IF(A115&lt;&gt;"",CONCATENATE("'",U114:U242,"'"," when ","'",B114:B242,"'",","," --",A114:A242),"")</f>
        <v>420</v>
      </c>
    </row>
    <row r="116" ht="20" customHeight="1">
      <c r="A116" t="s" s="10">
        <f>'Nombre - Señales'!A116</f>
        <v>421</v>
      </c>
      <c r="B116" t="s" s="18">
        <v>422</v>
      </c>
      <c r="C116" t="s" s="16">
        <f>'Nombre - Señales'!C116</f>
        <v>24</v>
      </c>
      <c r="D116" t="s" s="16">
        <f>'Nombre - Señales'!D116</f>
        <v>19</v>
      </c>
      <c r="E116" t="s" s="17">
        <f>'Nombre - Señales'!E116</f>
        <v>19</v>
      </c>
      <c r="F116" t="s" s="16">
        <f>'Nombre - Señales'!F116</f>
        <v>19</v>
      </c>
      <c r="G116" t="s" s="17">
        <f>MID('Nombre - Señales'!H116,2,1)</f>
        <v>24</v>
      </c>
      <c r="H116" t="s" s="17">
        <f>RIGHT('Nombre - Señales'!H116,1)</f>
        <v>19</v>
      </c>
      <c r="I116" t="s" s="16">
        <f>MID('Nombre - Señales'!J116,2,1)</f>
        <v>24</v>
      </c>
      <c r="J116" t="s" s="16">
        <f>RIGHT('Nombre - Señales'!J116,1)</f>
        <v>24</v>
      </c>
      <c r="K116" t="s" s="17">
        <f>LEFT('Nombre - Señales'!L116,1)</f>
        <v>19</v>
      </c>
      <c r="L116" t="s" s="17">
        <f>MID('Nombre - Señales'!L116,2,1)</f>
        <v>19</v>
      </c>
      <c r="M116" t="s" s="17">
        <f>RIGHT('Nombre - Señales'!L116,1)</f>
        <v>19</v>
      </c>
      <c r="N116" t="s" s="16">
        <f>MID('Nombre - Señales'!N116,2,1)</f>
        <v>19</v>
      </c>
      <c r="O116" t="s" s="16">
        <f>RIGHT('Nombre - Señales'!N116,1)</f>
        <v>19</v>
      </c>
      <c r="P116" t="s" s="17">
        <f>RIGHT('Nombre - Señales'!P116,1)</f>
        <v>19</v>
      </c>
      <c r="Q116" t="s" s="16">
        <f>RIGHT('Nombre - Señales'!R116,1)</f>
        <v>19</v>
      </c>
      <c r="R116" t="s" s="17">
        <f>'Nombre - Señales'!S116</f>
        <v>19</v>
      </c>
      <c r="S116" t="s" s="16">
        <f>RIGHT('Nombre - Señales'!T116,1)</f>
        <v>19</v>
      </c>
      <c r="T116" t="s" s="17">
        <f>'Nombre - Señales'!U116</f>
        <v>19</v>
      </c>
      <c r="U116" t="s" s="17">
        <f>CONCATENATE(C116,S116,T116,Q116,N116,O116,P116,D116,E116,F116,G116,H116,I116,J116,K116,L116,M116,R116)</f>
        <v>423</v>
      </c>
      <c r="V116" t="s" s="14">
        <f>IF(A116&lt;&gt;"",CONCATENATE("'",U115:U243,"'"," when ","'",B115:B243,"'",","," --",A115:A243),"")</f>
        <v>424</v>
      </c>
    </row>
    <row r="117" ht="20" customHeight="1">
      <c r="A117" t="s" s="10">
        <f>'Nombre - Señales'!A117</f>
      </c>
      <c r="B117" t="s" s="15">
        <v>425</v>
      </c>
      <c r="C117" t="s" s="16">
        <f>'Nombre - Señales'!C117</f>
      </c>
      <c r="D117" t="s" s="16">
        <f>'Nombre - Señales'!D117</f>
      </c>
      <c r="E117" t="s" s="17">
        <f>'Nombre - Señales'!E117</f>
      </c>
      <c r="F117" t="s" s="16">
        <f>'Nombre - Señales'!F117</f>
      </c>
      <c r="G117" t="s" s="17">
        <f>MID('Nombre - Señales'!H117,2,1)</f>
        <v>19</v>
      </c>
      <c r="H117" t="s" s="17">
        <f>RIGHT('Nombre - Señales'!H117,1)</f>
        <v>19</v>
      </c>
      <c r="I117" t="s" s="16">
        <f>MID('Nombre - Señales'!J117,2,1)</f>
        <v>19</v>
      </c>
      <c r="J117" t="s" s="16">
        <f>RIGHT('Nombre - Señales'!J117,1)</f>
        <v>19</v>
      </c>
      <c r="K117" t="s" s="17">
        <f>LEFT('Nombre - Señales'!L117,1)</f>
        <v>163</v>
      </c>
      <c r="L117" t="s" s="17">
        <f>MID('Nombre - Señales'!L117,2,1)</f>
        <v>164</v>
      </c>
      <c r="M117" t="s" s="17">
        <f>RIGHT('Nombre - Señales'!L117,1)</f>
        <v>165</v>
      </c>
      <c r="N117" t="s" s="16">
        <f>MID('Nombre - Señales'!N117,2,1)</f>
        <v>24</v>
      </c>
      <c r="O117" t="s" s="16">
        <f>RIGHT('Nombre - Señales'!N117,1)</f>
        <v>24</v>
      </c>
      <c r="P117" t="s" s="17">
        <f>RIGHT('Nombre - Señales'!P117,1)</f>
        <v>19</v>
      </c>
      <c r="Q117" t="s" s="16">
        <f>RIGHT('Nombre - Señales'!R117,1)</f>
        <v>19</v>
      </c>
      <c r="R117" t="s" s="17">
        <f>'Nombre - Señales'!S117</f>
      </c>
      <c r="S117" t="s" s="16">
        <f>RIGHT('Nombre - Señales'!T117,1)</f>
      </c>
      <c r="T117" t="s" s="17">
        <f>'Nombre - Señales'!U117</f>
      </c>
      <c r="U117" t="s" s="17">
        <f>CONCATENATE(C117,S117,T117,Q117,N117,O117,P117,D117,E117,F117,G117,H117,I117,J117,K117,L117,M117,R117)</f>
        <v>166</v>
      </c>
      <c r="V117" t="s" s="14">
        <f>IF(A117&lt;&gt;"",CONCATENATE("'",U116:U244,"'"," when ","'",B116:B244,"'",","," --",A116:A244),"")</f>
      </c>
    </row>
    <row r="118" ht="20" customHeight="1">
      <c r="A118" t="s" s="10">
        <f>'Nombre - Señales'!A118</f>
      </c>
      <c r="B118" t="s" s="18">
        <v>426</v>
      </c>
      <c r="C118" t="s" s="16">
        <f>'Nombre - Señales'!C118</f>
      </c>
      <c r="D118" t="s" s="16">
        <f>'Nombre - Señales'!D118</f>
      </c>
      <c r="E118" t="s" s="17">
        <f>'Nombre - Señales'!E118</f>
      </c>
      <c r="F118" t="s" s="16">
        <f>'Nombre - Señales'!F118</f>
      </c>
      <c r="G118" t="s" s="17">
        <f>MID('Nombre - Señales'!H118,2,1)</f>
        <v>19</v>
      </c>
      <c r="H118" t="s" s="17">
        <f>RIGHT('Nombre - Señales'!H118,1)</f>
        <v>19</v>
      </c>
      <c r="I118" t="s" s="16">
        <f>MID('Nombre - Señales'!J118,2,1)</f>
        <v>19</v>
      </c>
      <c r="J118" t="s" s="16">
        <f>RIGHT('Nombre - Señales'!J118,1)</f>
        <v>19</v>
      </c>
      <c r="K118" t="s" s="17">
        <f>LEFT('Nombre - Señales'!L118,1)</f>
        <v>163</v>
      </c>
      <c r="L118" t="s" s="17">
        <f>MID('Nombre - Señales'!L118,2,1)</f>
        <v>164</v>
      </c>
      <c r="M118" t="s" s="17">
        <f>RIGHT('Nombre - Señales'!L118,1)</f>
        <v>165</v>
      </c>
      <c r="N118" t="s" s="16">
        <f>MID('Nombre - Señales'!N118,2,1)</f>
        <v>24</v>
      </c>
      <c r="O118" t="s" s="16">
        <f>RIGHT('Nombre - Señales'!N118,1)</f>
        <v>24</v>
      </c>
      <c r="P118" t="s" s="17">
        <f>RIGHT('Nombre - Señales'!P118,1)</f>
        <v>19</v>
      </c>
      <c r="Q118" t="s" s="16">
        <f>RIGHT('Nombre - Señales'!R118,1)</f>
        <v>19</v>
      </c>
      <c r="R118" t="s" s="17">
        <f>'Nombre - Señales'!S118</f>
      </c>
      <c r="S118" t="s" s="16">
        <f>RIGHT('Nombre - Señales'!T118,1)</f>
      </c>
      <c r="T118" t="s" s="17">
        <f>'Nombre - Señales'!U118</f>
      </c>
      <c r="U118" t="s" s="17">
        <f>CONCATENATE(C118,S118,T118,Q118,N118,O118,P118,D118,E118,F118,G118,H118,I118,J118,K118,L118,M118,R118)</f>
        <v>166</v>
      </c>
      <c r="V118" t="s" s="14">
        <f>IF(A118&lt;&gt;"",CONCATENATE("'",U117:U245,"'"," when ","'",B117:B245,"'",","," --",A117:A245),"")</f>
      </c>
    </row>
    <row r="119" ht="20" customHeight="1">
      <c r="A119" t="s" s="10">
        <f>'Nombre - Señales'!A119</f>
      </c>
      <c r="B119" t="s" s="15">
        <v>427</v>
      </c>
      <c r="C119" t="s" s="16">
        <f>'Nombre - Señales'!C119</f>
      </c>
      <c r="D119" t="s" s="16">
        <f>'Nombre - Señales'!D119</f>
      </c>
      <c r="E119" t="s" s="17">
        <f>'Nombre - Señales'!E119</f>
      </c>
      <c r="F119" t="s" s="16">
        <f>'Nombre - Señales'!F119</f>
      </c>
      <c r="G119" t="s" s="17">
        <f>MID('Nombre - Señales'!H119,2,1)</f>
        <v>19</v>
      </c>
      <c r="H119" t="s" s="17">
        <f>RIGHT('Nombre - Señales'!H119,1)</f>
        <v>19</v>
      </c>
      <c r="I119" t="s" s="16">
        <f>MID('Nombre - Señales'!J119,2,1)</f>
        <v>19</v>
      </c>
      <c r="J119" t="s" s="16">
        <f>RIGHT('Nombre - Señales'!J119,1)</f>
        <v>19</v>
      </c>
      <c r="K119" t="s" s="17">
        <f>LEFT('Nombre - Señales'!L119,1)</f>
        <v>163</v>
      </c>
      <c r="L119" t="s" s="17">
        <f>MID('Nombre - Señales'!L119,2,1)</f>
        <v>164</v>
      </c>
      <c r="M119" t="s" s="17">
        <f>RIGHT('Nombre - Señales'!L119,1)</f>
        <v>165</v>
      </c>
      <c r="N119" t="s" s="16">
        <f>MID('Nombre - Señales'!N119,2,1)</f>
        <v>24</v>
      </c>
      <c r="O119" t="s" s="16">
        <f>RIGHT('Nombre - Señales'!N119,1)</f>
        <v>24</v>
      </c>
      <c r="P119" t="s" s="17">
        <f>RIGHT('Nombre - Señales'!P119,1)</f>
        <v>19</v>
      </c>
      <c r="Q119" t="s" s="16">
        <f>RIGHT('Nombre - Señales'!R119,1)</f>
        <v>19</v>
      </c>
      <c r="R119" t="s" s="17">
        <f>'Nombre - Señales'!S119</f>
      </c>
      <c r="S119" t="s" s="16">
        <f>RIGHT('Nombre - Señales'!T119,1)</f>
      </c>
      <c r="T119" t="s" s="17">
        <f>'Nombre - Señales'!U119</f>
      </c>
      <c r="U119" t="s" s="17">
        <f>CONCATENATE(C119,S119,T119,Q119,N119,O119,P119,D119,E119,F119,G119,H119,I119,J119,K119,L119,M119,R119)</f>
        <v>166</v>
      </c>
      <c r="V119" t="s" s="14">
        <f>IF(A119&lt;&gt;"",CONCATENATE("'",U118:U246,"'"," when ","'",B118:B246,"'",","," --",A118:A246),"")</f>
      </c>
    </row>
    <row r="120" ht="20" customHeight="1">
      <c r="A120" t="s" s="10">
        <f>'Nombre - Señales'!A120</f>
      </c>
      <c r="B120" t="s" s="18">
        <v>428</v>
      </c>
      <c r="C120" t="s" s="16">
        <f>'Nombre - Señales'!C120</f>
      </c>
      <c r="D120" t="s" s="16">
        <f>'Nombre - Señales'!D120</f>
      </c>
      <c r="E120" t="s" s="17">
        <f>'Nombre - Señales'!E120</f>
      </c>
      <c r="F120" t="s" s="16">
        <f>'Nombre - Señales'!F120</f>
      </c>
      <c r="G120" t="s" s="17">
        <f>MID('Nombre - Señales'!H120,2,1)</f>
        <v>19</v>
      </c>
      <c r="H120" t="s" s="17">
        <f>RIGHT('Nombre - Señales'!H120,1)</f>
        <v>19</v>
      </c>
      <c r="I120" t="s" s="16">
        <f>MID('Nombre - Señales'!J120,2,1)</f>
        <v>19</v>
      </c>
      <c r="J120" t="s" s="16">
        <f>RIGHT('Nombre - Señales'!J120,1)</f>
        <v>19</v>
      </c>
      <c r="K120" t="s" s="17">
        <f>LEFT('Nombre - Señales'!L120,1)</f>
        <v>163</v>
      </c>
      <c r="L120" t="s" s="17">
        <f>MID('Nombre - Señales'!L120,2,1)</f>
        <v>164</v>
      </c>
      <c r="M120" t="s" s="17">
        <f>RIGHT('Nombre - Señales'!L120,1)</f>
        <v>165</v>
      </c>
      <c r="N120" t="s" s="16">
        <f>MID('Nombre - Señales'!N120,2,1)</f>
        <v>24</v>
      </c>
      <c r="O120" t="s" s="16">
        <f>RIGHT('Nombre - Señales'!N120,1)</f>
        <v>24</v>
      </c>
      <c r="P120" t="s" s="17">
        <f>RIGHT('Nombre - Señales'!P120,1)</f>
        <v>19</v>
      </c>
      <c r="Q120" t="s" s="16">
        <f>RIGHT('Nombre - Señales'!R120,1)</f>
        <v>19</v>
      </c>
      <c r="R120" t="s" s="17">
        <f>'Nombre - Señales'!S120</f>
      </c>
      <c r="S120" t="s" s="16">
        <f>RIGHT('Nombre - Señales'!T120,1)</f>
      </c>
      <c r="T120" t="s" s="17">
        <f>'Nombre - Señales'!U120</f>
      </c>
      <c r="U120" t="s" s="17">
        <f>CONCATENATE(C120,S120,T120,Q120,N120,O120,P120,D120,E120,F120,G120,H120,I120,J120,K120,L120,M120,R120)</f>
        <v>166</v>
      </c>
      <c r="V120" t="s" s="14">
        <f>IF(A120&lt;&gt;"",CONCATENATE("'",U119:U247,"'"," when ","'",B119:B247,"'",","," --",A119:A247),"")</f>
      </c>
    </row>
    <row r="121" ht="20" customHeight="1">
      <c r="A121" t="s" s="10">
        <f>'Nombre - Señales'!A121</f>
      </c>
      <c r="B121" t="s" s="15">
        <v>429</v>
      </c>
      <c r="C121" t="s" s="16">
        <f>'Nombre - Señales'!C121</f>
      </c>
      <c r="D121" t="s" s="16">
        <f>'Nombre - Señales'!D121</f>
      </c>
      <c r="E121" t="s" s="17">
        <f>'Nombre - Señales'!E121</f>
      </c>
      <c r="F121" t="s" s="16">
        <f>'Nombre - Señales'!F121</f>
      </c>
      <c r="G121" t="s" s="17">
        <f>MID('Nombre - Señales'!H121,2,1)</f>
        <v>19</v>
      </c>
      <c r="H121" t="s" s="17">
        <f>RIGHT('Nombre - Señales'!H121,1)</f>
        <v>19</v>
      </c>
      <c r="I121" t="s" s="16">
        <f>MID('Nombre - Señales'!J121,2,1)</f>
        <v>19</v>
      </c>
      <c r="J121" t="s" s="16">
        <f>RIGHT('Nombre - Señales'!J121,1)</f>
        <v>19</v>
      </c>
      <c r="K121" t="s" s="17">
        <f>LEFT('Nombre - Señales'!L121,1)</f>
        <v>163</v>
      </c>
      <c r="L121" t="s" s="17">
        <f>MID('Nombre - Señales'!L121,2,1)</f>
        <v>164</v>
      </c>
      <c r="M121" t="s" s="17">
        <f>RIGHT('Nombre - Señales'!L121,1)</f>
        <v>165</v>
      </c>
      <c r="N121" t="s" s="16">
        <f>MID('Nombre - Señales'!N121,2,1)</f>
        <v>24</v>
      </c>
      <c r="O121" t="s" s="16">
        <f>RIGHT('Nombre - Señales'!N121,1)</f>
        <v>24</v>
      </c>
      <c r="P121" t="s" s="17">
        <f>RIGHT('Nombre - Señales'!P121,1)</f>
        <v>19</v>
      </c>
      <c r="Q121" t="s" s="16">
        <f>RIGHT('Nombre - Señales'!R121,1)</f>
        <v>19</v>
      </c>
      <c r="R121" t="s" s="17">
        <f>'Nombre - Señales'!S121</f>
      </c>
      <c r="S121" t="s" s="16">
        <f>RIGHT('Nombre - Señales'!T121,1)</f>
      </c>
      <c r="T121" t="s" s="17">
        <f>'Nombre - Señales'!U121</f>
      </c>
      <c r="U121" t="s" s="17">
        <f>CONCATENATE(C121,S121,T121,Q121,N121,O121,P121,D121,E121,F121,G121,H121,I121,J121,K121,L121,M121,R121)</f>
        <v>166</v>
      </c>
      <c r="V121" t="s" s="14">
        <f>IF(A121&lt;&gt;"",CONCATENATE("'",U120:U248,"'"," when ","'",B120:B248,"'",","," --",A120:A248),"")</f>
      </c>
    </row>
    <row r="122" ht="20" customHeight="1">
      <c r="A122" t="s" s="10">
        <f>'Nombre - Señales'!A122</f>
      </c>
      <c r="B122" t="s" s="18">
        <v>430</v>
      </c>
      <c r="C122" t="s" s="16">
        <f>'Nombre - Señales'!C122</f>
      </c>
      <c r="D122" t="s" s="16">
        <f>'Nombre - Señales'!D122</f>
      </c>
      <c r="E122" t="s" s="17">
        <f>'Nombre - Señales'!E122</f>
      </c>
      <c r="F122" t="s" s="16">
        <f>'Nombre - Señales'!F122</f>
      </c>
      <c r="G122" t="s" s="17">
        <f>MID('Nombre - Señales'!H122,2,1)</f>
        <v>19</v>
      </c>
      <c r="H122" t="s" s="17">
        <f>RIGHT('Nombre - Señales'!H122,1)</f>
        <v>19</v>
      </c>
      <c r="I122" t="s" s="16">
        <f>MID('Nombre - Señales'!J122,2,1)</f>
        <v>19</v>
      </c>
      <c r="J122" t="s" s="16">
        <f>RIGHT('Nombre - Señales'!J122,1)</f>
        <v>19</v>
      </c>
      <c r="K122" t="s" s="17">
        <f>LEFT('Nombre - Señales'!L122,1)</f>
        <v>163</v>
      </c>
      <c r="L122" t="s" s="17">
        <f>MID('Nombre - Señales'!L122,2,1)</f>
        <v>164</v>
      </c>
      <c r="M122" t="s" s="17">
        <f>RIGHT('Nombre - Señales'!L122,1)</f>
        <v>165</v>
      </c>
      <c r="N122" t="s" s="16">
        <f>MID('Nombre - Señales'!N122,2,1)</f>
        <v>24</v>
      </c>
      <c r="O122" t="s" s="16">
        <f>RIGHT('Nombre - Señales'!N122,1)</f>
        <v>24</v>
      </c>
      <c r="P122" t="s" s="17">
        <f>RIGHT('Nombre - Señales'!P122,1)</f>
        <v>19</v>
      </c>
      <c r="Q122" t="s" s="16">
        <f>RIGHT('Nombre - Señales'!R122,1)</f>
        <v>19</v>
      </c>
      <c r="R122" t="s" s="17">
        <f>'Nombre - Señales'!S122</f>
      </c>
      <c r="S122" t="s" s="16">
        <f>RIGHT('Nombre - Señales'!T122,1)</f>
      </c>
      <c r="T122" t="s" s="17">
        <f>'Nombre - Señales'!U122</f>
      </c>
      <c r="U122" t="s" s="17">
        <f>CONCATENATE(C122,S122,T122,Q122,N122,O122,P122,D122,E122,F122,G122,H122,I122,J122,K122,L122,M122,R122)</f>
        <v>166</v>
      </c>
      <c r="V122" t="s" s="14">
        <f>IF(A122&lt;&gt;"",CONCATENATE("'",U121:U249,"'"," when ","'",B121:B249,"'",","," --",A121:A249),"")</f>
      </c>
    </row>
    <row r="123" ht="20" customHeight="1">
      <c r="A123" t="s" s="10">
        <f>'Nombre - Señales'!A123</f>
      </c>
      <c r="B123" t="s" s="15">
        <v>431</v>
      </c>
      <c r="C123" t="s" s="16">
        <f>'Nombre - Señales'!C123</f>
      </c>
      <c r="D123" t="s" s="16">
        <f>'Nombre - Señales'!D123</f>
      </c>
      <c r="E123" t="s" s="17">
        <f>'Nombre - Señales'!E123</f>
      </c>
      <c r="F123" t="s" s="16">
        <f>'Nombre - Señales'!F123</f>
      </c>
      <c r="G123" t="s" s="17">
        <f>MID('Nombre - Señales'!H123,2,1)</f>
        <v>19</v>
      </c>
      <c r="H123" t="s" s="17">
        <f>RIGHT('Nombre - Señales'!H123,1)</f>
        <v>19</v>
      </c>
      <c r="I123" t="s" s="16">
        <f>MID('Nombre - Señales'!J123,2,1)</f>
        <v>19</v>
      </c>
      <c r="J123" t="s" s="16">
        <f>RIGHT('Nombre - Señales'!J123,1)</f>
        <v>19</v>
      </c>
      <c r="K123" t="s" s="17">
        <f>LEFT('Nombre - Señales'!L123,1)</f>
        <v>163</v>
      </c>
      <c r="L123" t="s" s="17">
        <f>MID('Nombre - Señales'!L123,2,1)</f>
        <v>164</v>
      </c>
      <c r="M123" t="s" s="17">
        <f>RIGHT('Nombre - Señales'!L123,1)</f>
        <v>165</v>
      </c>
      <c r="N123" t="s" s="16">
        <f>MID('Nombre - Señales'!N123,2,1)</f>
        <v>24</v>
      </c>
      <c r="O123" t="s" s="16">
        <f>RIGHT('Nombre - Señales'!N123,1)</f>
        <v>24</v>
      </c>
      <c r="P123" t="s" s="17">
        <f>RIGHT('Nombre - Señales'!P123,1)</f>
        <v>19</v>
      </c>
      <c r="Q123" t="s" s="16">
        <f>RIGHT('Nombre - Señales'!R123,1)</f>
        <v>19</v>
      </c>
      <c r="R123" t="s" s="17">
        <f>'Nombre - Señales'!S123</f>
      </c>
      <c r="S123" t="s" s="16">
        <f>RIGHT('Nombre - Señales'!T123,1)</f>
      </c>
      <c r="T123" t="s" s="17">
        <f>'Nombre - Señales'!U123</f>
      </c>
      <c r="U123" t="s" s="17">
        <f>CONCATENATE(C123,S123,T123,Q123,N123,O123,P123,D123,E123,F123,G123,H123,I123,J123,K123,L123,M123,R123)</f>
        <v>166</v>
      </c>
      <c r="V123" t="s" s="14">
        <f>IF(A123&lt;&gt;"",CONCATENATE("'",U122:U250,"'"," when ","'",B122:B250,"'",","," --",A122:A250),"")</f>
      </c>
    </row>
    <row r="124" ht="20" customHeight="1">
      <c r="A124" t="s" s="10">
        <f>'Nombre - Señales'!A124</f>
      </c>
      <c r="B124" t="s" s="18">
        <v>432</v>
      </c>
      <c r="C124" t="s" s="16">
        <f>'Nombre - Señales'!C124</f>
      </c>
      <c r="D124" t="s" s="16">
        <f>'Nombre - Señales'!D124</f>
      </c>
      <c r="E124" t="s" s="17">
        <f>'Nombre - Señales'!E124</f>
      </c>
      <c r="F124" t="s" s="16">
        <f>'Nombre - Señales'!F124</f>
      </c>
      <c r="G124" t="s" s="17">
        <f>MID('Nombre - Señales'!H124,2,1)</f>
        <v>19</v>
      </c>
      <c r="H124" t="s" s="17">
        <f>RIGHT('Nombre - Señales'!H124,1)</f>
        <v>19</v>
      </c>
      <c r="I124" t="s" s="16">
        <f>MID('Nombre - Señales'!J124,2,1)</f>
        <v>19</v>
      </c>
      <c r="J124" t="s" s="16">
        <f>RIGHT('Nombre - Señales'!J124,1)</f>
        <v>19</v>
      </c>
      <c r="K124" t="s" s="17">
        <f>LEFT('Nombre - Señales'!L124,1)</f>
        <v>163</v>
      </c>
      <c r="L124" t="s" s="17">
        <f>MID('Nombre - Señales'!L124,2,1)</f>
        <v>164</v>
      </c>
      <c r="M124" t="s" s="17">
        <f>RIGHT('Nombre - Señales'!L124,1)</f>
        <v>165</v>
      </c>
      <c r="N124" t="s" s="16">
        <f>MID('Nombre - Señales'!N124,2,1)</f>
        <v>24</v>
      </c>
      <c r="O124" t="s" s="16">
        <f>RIGHT('Nombre - Señales'!N124,1)</f>
        <v>24</v>
      </c>
      <c r="P124" t="s" s="17">
        <f>RIGHT('Nombre - Señales'!P124,1)</f>
        <v>19</v>
      </c>
      <c r="Q124" t="s" s="16">
        <f>RIGHT('Nombre - Señales'!R124,1)</f>
        <v>19</v>
      </c>
      <c r="R124" t="s" s="17">
        <f>'Nombre - Señales'!S124</f>
      </c>
      <c r="S124" t="s" s="16">
        <f>RIGHT('Nombre - Señales'!T124,1)</f>
      </c>
      <c r="T124" t="s" s="17">
        <f>'Nombre - Señales'!U124</f>
      </c>
      <c r="U124" t="s" s="17">
        <f>CONCATENATE(C124,S124,T124,Q124,N124,O124,P124,D124,E124,F124,G124,H124,I124,J124,K124,L124,M124,R124)</f>
        <v>166</v>
      </c>
      <c r="V124" t="s" s="14">
        <f>IF(A124&lt;&gt;"",CONCATENATE("'",U123:U251,"'"," when ","'",B123:B251,"'",","," --",A123:A251),"")</f>
      </c>
    </row>
    <row r="125" ht="20" customHeight="1">
      <c r="A125" t="s" s="10">
        <f>'Nombre - Señales'!A125</f>
      </c>
      <c r="B125" t="s" s="15">
        <v>433</v>
      </c>
      <c r="C125" t="s" s="16">
        <f>'Nombre - Señales'!C125</f>
      </c>
      <c r="D125" t="s" s="16">
        <f>'Nombre - Señales'!D125</f>
      </c>
      <c r="E125" t="s" s="17">
        <f>'Nombre - Señales'!E125</f>
      </c>
      <c r="F125" t="s" s="16">
        <f>'Nombre - Señales'!F125</f>
      </c>
      <c r="G125" t="s" s="17">
        <f>MID('Nombre - Señales'!H125,2,1)</f>
        <v>19</v>
      </c>
      <c r="H125" t="s" s="17">
        <f>RIGHT('Nombre - Señales'!H125,1)</f>
        <v>19</v>
      </c>
      <c r="I125" t="s" s="16">
        <f>MID('Nombre - Señales'!J125,2,1)</f>
        <v>19</v>
      </c>
      <c r="J125" t="s" s="16">
        <f>RIGHT('Nombre - Señales'!J125,1)</f>
        <v>19</v>
      </c>
      <c r="K125" t="s" s="17">
        <f>LEFT('Nombre - Señales'!L125,1)</f>
        <v>163</v>
      </c>
      <c r="L125" t="s" s="17">
        <f>MID('Nombre - Señales'!L125,2,1)</f>
        <v>164</v>
      </c>
      <c r="M125" t="s" s="17">
        <f>RIGHT('Nombre - Señales'!L125,1)</f>
        <v>165</v>
      </c>
      <c r="N125" t="s" s="16">
        <f>MID('Nombre - Señales'!N125,2,1)</f>
        <v>24</v>
      </c>
      <c r="O125" t="s" s="16">
        <f>RIGHT('Nombre - Señales'!N125,1)</f>
        <v>24</v>
      </c>
      <c r="P125" t="s" s="17">
        <f>RIGHT('Nombre - Señales'!P125,1)</f>
        <v>19</v>
      </c>
      <c r="Q125" t="s" s="16">
        <f>RIGHT('Nombre - Señales'!R125,1)</f>
        <v>19</v>
      </c>
      <c r="R125" t="s" s="17">
        <f>'Nombre - Señales'!S125</f>
      </c>
      <c r="S125" t="s" s="16">
        <f>RIGHT('Nombre - Señales'!T125,1)</f>
      </c>
      <c r="T125" t="s" s="17">
        <f>'Nombre - Señales'!U125</f>
      </c>
      <c r="U125" t="s" s="17">
        <f>CONCATENATE(C125,S125,T125,Q125,N125,O125,P125,D125,E125,F125,G125,H125,I125,J125,K125,L125,M125,R125)</f>
        <v>166</v>
      </c>
      <c r="V125" t="s" s="14">
        <f>IF(A125&lt;&gt;"",CONCATENATE("'",U124:U252,"'"," when ","'",B124:B252,"'",","," --",A124:A252),"")</f>
      </c>
    </row>
    <row r="126" ht="20" customHeight="1">
      <c r="A126" t="s" s="10">
        <f>'Nombre - Señales'!A126</f>
      </c>
      <c r="B126" t="s" s="18">
        <v>434</v>
      </c>
      <c r="C126" t="s" s="16">
        <f>'Nombre - Señales'!C126</f>
      </c>
      <c r="D126" t="s" s="16">
        <f>'Nombre - Señales'!D126</f>
      </c>
      <c r="E126" t="s" s="17">
        <f>'Nombre - Señales'!E126</f>
      </c>
      <c r="F126" t="s" s="16">
        <f>'Nombre - Señales'!F126</f>
      </c>
      <c r="G126" t="s" s="17">
        <f>MID('Nombre - Señales'!H126,2,1)</f>
        <v>19</v>
      </c>
      <c r="H126" t="s" s="17">
        <f>RIGHT('Nombre - Señales'!H126,1)</f>
        <v>19</v>
      </c>
      <c r="I126" t="s" s="16">
        <f>MID('Nombre - Señales'!J126,2,1)</f>
        <v>19</v>
      </c>
      <c r="J126" t="s" s="16">
        <f>RIGHT('Nombre - Señales'!J126,1)</f>
        <v>19</v>
      </c>
      <c r="K126" t="s" s="17">
        <f>LEFT('Nombre - Señales'!L126,1)</f>
        <v>163</v>
      </c>
      <c r="L126" t="s" s="17">
        <f>MID('Nombre - Señales'!L126,2,1)</f>
        <v>164</v>
      </c>
      <c r="M126" t="s" s="17">
        <f>RIGHT('Nombre - Señales'!L126,1)</f>
        <v>165</v>
      </c>
      <c r="N126" t="s" s="16">
        <f>MID('Nombre - Señales'!N126,2,1)</f>
        <v>24</v>
      </c>
      <c r="O126" t="s" s="16">
        <f>RIGHT('Nombre - Señales'!N126,1)</f>
        <v>24</v>
      </c>
      <c r="P126" t="s" s="17">
        <f>RIGHT('Nombre - Señales'!P126,1)</f>
        <v>19</v>
      </c>
      <c r="Q126" t="s" s="16">
        <f>RIGHT('Nombre - Señales'!R126,1)</f>
        <v>19</v>
      </c>
      <c r="R126" t="s" s="17">
        <f>'Nombre - Señales'!S126</f>
      </c>
      <c r="S126" t="s" s="16">
        <f>RIGHT('Nombre - Señales'!T126,1)</f>
      </c>
      <c r="T126" t="s" s="17">
        <f>'Nombre - Señales'!U126</f>
      </c>
      <c r="U126" t="s" s="17">
        <f>CONCATENATE(C126,S126,T126,Q126,N126,O126,P126,D126,E126,F126,G126,H126,I126,J126,K126,L126,M126,R126)</f>
        <v>166</v>
      </c>
      <c r="V126" t="s" s="14">
        <f>IF(A126&lt;&gt;"",CONCATENATE("'",U125:U253,"'"," when ","'",B125:B253,"'",","," --",A125:A253),"")</f>
      </c>
    </row>
    <row r="127" ht="20" customHeight="1">
      <c r="A127" t="s" s="10">
        <f>'Nombre - Señales'!A127</f>
      </c>
      <c r="B127" t="s" s="15">
        <v>435</v>
      </c>
      <c r="C127" t="s" s="16">
        <f>'Nombre - Señales'!C127</f>
      </c>
      <c r="D127" t="s" s="16">
        <f>'Nombre - Señales'!D127</f>
      </c>
      <c r="E127" t="s" s="17">
        <f>'Nombre - Señales'!E127</f>
      </c>
      <c r="F127" t="s" s="16">
        <f>'Nombre - Señales'!F127</f>
      </c>
      <c r="G127" t="s" s="17">
        <f>MID('Nombre - Señales'!H127,2,1)</f>
        <v>19</v>
      </c>
      <c r="H127" t="s" s="17">
        <f>RIGHT('Nombre - Señales'!H127,1)</f>
        <v>19</v>
      </c>
      <c r="I127" t="s" s="16">
        <f>MID('Nombre - Señales'!J127,2,1)</f>
        <v>19</v>
      </c>
      <c r="J127" t="s" s="16">
        <f>RIGHT('Nombre - Señales'!J127,1)</f>
        <v>19</v>
      </c>
      <c r="K127" t="s" s="17">
        <f>LEFT('Nombre - Señales'!L127,1)</f>
        <v>163</v>
      </c>
      <c r="L127" t="s" s="17">
        <f>MID('Nombre - Señales'!L127,2,1)</f>
        <v>164</v>
      </c>
      <c r="M127" t="s" s="17">
        <f>RIGHT('Nombre - Señales'!L127,1)</f>
        <v>165</v>
      </c>
      <c r="N127" t="s" s="16">
        <f>MID('Nombre - Señales'!N127,2,1)</f>
        <v>24</v>
      </c>
      <c r="O127" t="s" s="16">
        <f>RIGHT('Nombre - Señales'!N127,1)</f>
        <v>24</v>
      </c>
      <c r="P127" t="s" s="17">
        <f>RIGHT('Nombre - Señales'!P127,1)</f>
        <v>19</v>
      </c>
      <c r="Q127" t="s" s="16">
        <f>RIGHT('Nombre - Señales'!R127,1)</f>
        <v>19</v>
      </c>
      <c r="R127" t="s" s="17">
        <f>'Nombre - Señales'!S127</f>
      </c>
      <c r="S127" t="s" s="16">
        <f>RIGHT('Nombre - Señales'!T127,1)</f>
      </c>
      <c r="T127" t="s" s="17">
        <f>'Nombre - Señales'!U127</f>
      </c>
      <c r="U127" t="s" s="17">
        <f>CONCATENATE(C127,S127,T127,Q127,N127,O127,P127,D127,E127,F127,G127,H127,I127,J127,K127,L127,M127,R127)</f>
        <v>166</v>
      </c>
      <c r="V127" t="s" s="14">
        <f>IF(A127&lt;&gt;"",CONCATENATE("'",U126:U254,"'"," when ","'",B126:B254,"'",","," --",A126:A254),"")</f>
      </c>
    </row>
    <row r="128" ht="21" customHeight="1">
      <c r="A128" t="s" s="10">
        <f>'Nombre - Señales'!A128</f>
        <v>436</v>
      </c>
      <c r="B128" t="s" s="18">
        <v>437</v>
      </c>
      <c r="C128" t="s" s="16">
        <f>'Nombre - Señales'!C128</f>
        <v>19</v>
      </c>
      <c r="D128" t="s" s="16">
        <f>'Nombre - Señales'!D128</f>
        <v>19</v>
      </c>
      <c r="E128" t="s" s="17">
        <f>'Nombre - Señales'!E128</f>
        <v>24</v>
      </c>
      <c r="F128" t="s" s="16">
        <f>'Nombre - Señales'!F128</f>
        <v>19</v>
      </c>
      <c r="G128" t="s" s="17">
        <f>MID('Nombre - Señales'!H128,2,1)</f>
        <v>19</v>
      </c>
      <c r="H128" t="s" s="17">
        <f>RIGHT('Nombre - Señales'!H128,1)</f>
        <v>19</v>
      </c>
      <c r="I128" t="s" s="16">
        <f>MID('Nombre - Señales'!J128,2,1)</f>
        <v>19</v>
      </c>
      <c r="J128" t="s" s="16">
        <f>RIGHT('Nombre - Señales'!J128,1)</f>
        <v>24</v>
      </c>
      <c r="K128" t="s" s="17">
        <f>LEFT('Nombre - Señales'!L128,1)</f>
        <v>19</v>
      </c>
      <c r="L128" t="s" s="17">
        <f>MID('Nombre - Señales'!L128,2,1)</f>
        <v>19</v>
      </c>
      <c r="M128" t="s" s="17">
        <f>RIGHT('Nombre - Señales'!L128,1)</f>
        <v>19</v>
      </c>
      <c r="N128" t="s" s="16">
        <f>MID('Nombre - Señales'!N128,2,1)</f>
        <v>19</v>
      </c>
      <c r="O128" t="s" s="16">
        <f>RIGHT('Nombre - Señales'!N128,1)</f>
        <v>19</v>
      </c>
      <c r="P128" t="s" s="17">
        <f>RIGHT('Nombre - Señales'!P128,1)</f>
        <v>19</v>
      </c>
      <c r="Q128" t="s" s="16">
        <f>RIGHT('Nombre - Señales'!R128,1)</f>
        <v>19</v>
      </c>
      <c r="R128" t="s" s="17">
        <f>'Nombre - Señales'!S128</f>
        <v>19</v>
      </c>
      <c r="S128" t="s" s="16">
        <f>RIGHT('Nombre - Señales'!T128,1)</f>
        <v>19</v>
      </c>
      <c r="T128" t="s" s="17">
        <f>'Nombre - Señales'!U128</f>
        <v>19</v>
      </c>
      <c r="U128" t="s" s="17">
        <f>CONCATENATE(C128,S128,T128,Q128,N128,O128,P128,D128,E128,F128,G128,H128,I128,J128,K128,L128,M128,R128)</f>
        <v>438</v>
      </c>
      <c r="V128" t="s" s="14">
        <f>IF(A128&lt;&gt;"",CONCATENATE("'",U127:U255,"'"," when ","'",B127:B255,"'",","," --",A127:A255),"")</f>
        <v>439</v>
      </c>
    </row>
    <row r="129" ht="20" customHeight="1">
      <c r="A129" t="s" s="19">
        <f>'Nombre - Señales'!A129</f>
      </c>
      <c r="B129" t="s" s="15">
        <v>440</v>
      </c>
      <c r="C129" t="s" s="16">
        <f>'Nombre - Señales'!C129</f>
      </c>
      <c r="D129" t="s" s="16">
        <f>'Nombre - Señales'!D129</f>
      </c>
      <c r="E129" t="s" s="17">
        <f>'Nombre - Señales'!E129</f>
      </c>
      <c r="F129" t="s" s="16">
        <f>'Nombre - Señales'!F129</f>
      </c>
      <c r="G129" t="s" s="17">
        <f>MID('Nombre - Señales'!H129,2,1)</f>
        <v>19</v>
      </c>
      <c r="H129" t="s" s="17">
        <f>RIGHT('Nombre - Señales'!H129,1)</f>
        <v>19</v>
      </c>
      <c r="I129" t="s" s="16">
        <f>MID('Nombre - Señales'!J129,2,1)</f>
        <v>19</v>
      </c>
      <c r="J129" t="s" s="16">
        <f>RIGHT('Nombre - Señales'!J129,1)</f>
        <v>19</v>
      </c>
      <c r="K129" t="s" s="17">
        <f>LEFT('Nombre - Señales'!L129,1)</f>
        <v>163</v>
      </c>
      <c r="L129" t="s" s="17">
        <f>MID('Nombre - Señales'!L129,2,1)</f>
        <v>164</v>
      </c>
      <c r="M129" t="s" s="17">
        <f>RIGHT('Nombre - Señales'!L129,1)</f>
        <v>165</v>
      </c>
      <c r="N129" t="s" s="16">
        <f>MID('Nombre - Señales'!N129,2,1)</f>
        <v>24</v>
      </c>
      <c r="O129" t="s" s="16">
        <f>RIGHT('Nombre - Señales'!N129,1)</f>
        <v>24</v>
      </c>
      <c r="P129" t="s" s="17">
        <f>RIGHT('Nombre - Señales'!P129,1)</f>
        <v>19</v>
      </c>
      <c r="Q129" t="s" s="16">
        <f>RIGHT('Nombre - Señales'!R129,1)</f>
        <v>19</v>
      </c>
      <c r="R129" t="s" s="17">
        <f>'Nombre - Señales'!S129</f>
      </c>
      <c r="S129" t="s" s="16">
        <f>RIGHT('Nombre - Señales'!T129,1)</f>
      </c>
      <c r="T129" t="s" s="17">
        <f>'Nombre - Señales'!U129</f>
      </c>
      <c r="U129" t="s" s="17">
        <f>CONCATENATE(C129,S129,T129,Q129,N129,O129,P129,D129,E129,F129,G129,H129,I129,J129,K129,L129,M129,R129)</f>
        <v>166</v>
      </c>
      <c r="V129" t="s" s="13">
        <f>IF(A129&lt;&gt;"",CONCATENATE("'",U128:U255,"'"," when ","'",B128:B255,"'",","," --",A128:A255),"")</f>
      </c>
    </row>
    <row r="130" ht="16.5" customHeight="1">
      <c r="A130" s="20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2"/>
    </row>
    <row r="131" ht="16.5" customHeight="1">
      <c r="A131" s="20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4"/>
    </row>
    <row r="132" ht="18" customHeight="1">
      <c r="A132" s="25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4"/>
    </row>
    <row r="133" ht="18" customHeight="1">
      <c r="A133" s="25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4"/>
    </row>
    <row r="134" ht="18" customHeight="1">
      <c r="A134" s="25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4"/>
    </row>
    <row r="135" ht="18" customHeight="1">
      <c r="A135" s="25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4"/>
    </row>
    <row r="136" ht="18" customHeight="1">
      <c r="A136" s="25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4"/>
    </row>
    <row r="137" ht="18" customHeight="1">
      <c r="A137" s="25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4"/>
    </row>
    <row r="138" ht="18" customHeight="1">
      <c r="A138" s="25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4"/>
    </row>
    <row r="139" ht="18" customHeight="1">
      <c r="A139" s="25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4"/>
    </row>
    <row r="140" ht="18" customHeight="1">
      <c r="A140" s="25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4"/>
    </row>
    <row r="141" ht="18" customHeight="1">
      <c r="A141" s="25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4"/>
    </row>
    <row r="142" ht="18" customHeight="1">
      <c r="A142" s="25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4"/>
    </row>
    <row r="143" ht="18" customHeight="1">
      <c r="A143" s="25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4"/>
    </row>
    <row r="144" ht="18" customHeight="1">
      <c r="A144" s="25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4"/>
    </row>
    <row r="145" ht="18" customHeight="1">
      <c r="A145" s="25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4"/>
    </row>
    <row r="146" ht="18" customHeight="1">
      <c r="A146" s="25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4"/>
    </row>
    <row r="147" ht="18" customHeight="1">
      <c r="A147" s="25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4"/>
    </row>
    <row r="148" ht="18" customHeight="1">
      <c r="A148" s="25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4"/>
    </row>
    <row r="149" ht="18" customHeight="1">
      <c r="A149" s="25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4"/>
    </row>
    <row r="150" ht="18" customHeight="1">
      <c r="A150" s="25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4"/>
    </row>
    <row r="151" ht="18" customHeight="1">
      <c r="A151" s="25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4"/>
    </row>
    <row r="152" ht="18" customHeight="1">
      <c r="A152" s="25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4"/>
    </row>
    <row r="153" ht="18" customHeight="1">
      <c r="A153" s="25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4"/>
    </row>
    <row r="154" ht="18" customHeight="1">
      <c r="A154" s="25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4"/>
    </row>
    <row r="155" ht="18" customHeight="1">
      <c r="A155" s="25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4"/>
    </row>
    <row r="156" ht="18" customHeight="1">
      <c r="A156" s="25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4"/>
    </row>
    <row r="157" ht="18" customHeight="1">
      <c r="A157" s="25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4"/>
    </row>
    <row r="158" ht="18" customHeight="1">
      <c r="A158" s="25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4"/>
    </row>
    <row r="159" ht="18" customHeight="1">
      <c r="A159" s="25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4"/>
    </row>
    <row r="160" ht="18" customHeight="1">
      <c r="A160" s="25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4"/>
    </row>
    <row r="161" ht="18" customHeight="1">
      <c r="A161" s="25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4"/>
    </row>
    <row r="162" ht="18" customHeight="1">
      <c r="A162" s="25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4"/>
    </row>
    <row r="163" ht="18" customHeight="1">
      <c r="A163" s="25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4"/>
    </row>
    <row r="164" ht="18" customHeight="1">
      <c r="A164" s="25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4"/>
    </row>
    <row r="165" ht="18" customHeight="1">
      <c r="A165" s="25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4"/>
    </row>
    <row r="166" ht="18" customHeight="1">
      <c r="A166" s="25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4"/>
    </row>
    <row r="167" ht="18" customHeight="1">
      <c r="A167" s="25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4"/>
    </row>
    <row r="168" ht="18" customHeight="1">
      <c r="A168" s="25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4"/>
    </row>
    <row r="169" ht="18" customHeight="1">
      <c r="A169" s="25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4"/>
    </row>
    <row r="170" ht="18" customHeight="1">
      <c r="A170" s="25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4"/>
    </row>
    <row r="171" ht="18" customHeight="1">
      <c r="A171" s="25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4"/>
    </row>
    <row r="172" ht="18" customHeight="1">
      <c r="A172" s="25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4"/>
    </row>
    <row r="173" ht="18" customHeight="1">
      <c r="A173" s="25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4"/>
    </row>
    <row r="174" ht="18" customHeight="1">
      <c r="A174" s="25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4"/>
    </row>
    <row r="175" ht="18" customHeight="1">
      <c r="A175" s="25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4"/>
    </row>
    <row r="176" ht="18" customHeight="1">
      <c r="A176" s="25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4"/>
    </row>
    <row r="177" ht="18" customHeight="1">
      <c r="A177" s="25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4"/>
    </row>
    <row r="178" ht="18" customHeight="1">
      <c r="A178" s="25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4"/>
    </row>
    <row r="179" ht="18" customHeight="1">
      <c r="A179" s="25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4"/>
    </row>
    <row r="180" ht="18" customHeight="1">
      <c r="A180" s="25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4"/>
    </row>
    <row r="181" ht="18" customHeight="1">
      <c r="A181" s="25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4"/>
    </row>
    <row r="182" ht="18" customHeight="1">
      <c r="A182" s="25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4"/>
    </row>
    <row r="183" ht="18" customHeight="1">
      <c r="A183" s="25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4"/>
    </row>
    <row r="184" ht="18" customHeight="1">
      <c r="A184" s="25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4"/>
    </row>
    <row r="185" ht="18" customHeight="1">
      <c r="A185" s="25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4"/>
    </row>
    <row r="186" ht="18" customHeight="1">
      <c r="A186" s="25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4"/>
    </row>
    <row r="187" ht="18" customHeight="1">
      <c r="A187" s="25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4"/>
    </row>
    <row r="188" ht="18" customHeight="1">
      <c r="A188" s="25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4"/>
    </row>
    <row r="189" ht="18" customHeight="1">
      <c r="A189" s="25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4"/>
    </row>
    <row r="190" ht="18" customHeight="1">
      <c r="A190" s="25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4"/>
    </row>
    <row r="191" ht="18" customHeight="1">
      <c r="A191" s="25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4"/>
    </row>
    <row r="192" ht="18" customHeight="1">
      <c r="A192" s="25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4"/>
    </row>
    <row r="193" ht="18" customHeight="1">
      <c r="A193" s="25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4"/>
    </row>
    <row r="194" ht="18" customHeight="1">
      <c r="A194" s="25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4"/>
    </row>
    <row r="195" ht="18" customHeight="1">
      <c r="A195" s="25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4"/>
    </row>
    <row r="196" ht="18" customHeight="1">
      <c r="A196" s="25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4"/>
    </row>
    <row r="197" ht="18" customHeight="1">
      <c r="A197" s="25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4"/>
    </row>
    <row r="198" ht="18" customHeight="1">
      <c r="A198" s="25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4"/>
    </row>
    <row r="199" ht="18" customHeight="1">
      <c r="A199" s="25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4"/>
    </row>
    <row r="200" ht="18" customHeight="1">
      <c r="A200" s="25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4"/>
    </row>
    <row r="201" ht="18" customHeight="1">
      <c r="A201" s="25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4"/>
    </row>
    <row r="202" ht="18" customHeight="1">
      <c r="A202" s="25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4"/>
    </row>
    <row r="203" ht="18" customHeight="1">
      <c r="A203" s="25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4"/>
    </row>
    <row r="204" ht="18" customHeight="1">
      <c r="A204" s="25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4"/>
    </row>
    <row r="205" ht="18" customHeight="1">
      <c r="A205" s="25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4"/>
    </row>
    <row r="206" ht="18" customHeight="1">
      <c r="A206" s="25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4"/>
    </row>
    <row r="207" ht="18" customHeight="1">
      <c r="A207" s="25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4"/>
    </row>
    <row r="208" ht="18" customHeight="1">
      <c r="A208" s="25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4"/>
    </row>
    <row r="209" ht="18" customHeight="1">
      <c r="A209" s="25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4"/>
    </row>
    <row r="210" ht="18" customHeight="1">
      <c r="A210" s="25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4"/>
    </row>
    <row r="211" ht="18" customHeight="1">
      <c r="A211" s="25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4"/>
    </row>
    <row r="212" ht="18" customHeight="1">
      <c r="A212" s="25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4"/>
    </row>
    <row r="213" ht="18" customHeight="1">
      <c r="A213" s="25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4"/>
    </row>
    <row r="214" ht="18" customHeight="1">
      <c r="A214" s="25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4"/>
    </row>
    <row r="215" ht="18" customHeight="1">
      <c r="A215" s="25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4"/>
    </row>
    <row r="216" ht="18" customHeight="1">
      <c r="A216" s="25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4"/>
    </row>
    <row r="217" ht="18" customHeight="1">
      <c r="A217" s="25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4"/>
    </row>
    <row r="218" ht="18" customHeight="1">
      <c r="A218" s="25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4"/>
    </row>
    <row r="219" ht="18" customHeight="1">
      <c r="A219" s="25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4"/>
    </row>
    <row r="220" ht="18" customHeight="1">
      <c r="A220" s="25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4"/>
    </row>
    <row r="221" ht="18" customHeight="1">
      <c r="A221" s="25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4"/>
    </row>
    <row r="222" ht="18" customHeight="1">
      <c r="A222" s="25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4"/>
    </row>
    <row r="223" ht="18" customHeight="1">
      <c r="A223" s="25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4"/>
    </row>
    <row r="224" ht="18" customHeight="1">
      <c r="A224" s="25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4"/>
    </row>
    <row r="225" ht="18" customHeight="1">
      <c r="A225" s="25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4"/>
    </row>
    <row r="226" ht="18" customHeight="1">
      <c r="A226" s="25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4"/>
    </row>
    <row r="227" ht="18" customHeight="1">
      <c r="A227" s="25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4"/>
    </row>
    <row r="228" ht="18" customHeight="1">
      <c r="A228" s="25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4"/>
    </row>
    <row r="229" ht="18" customHeight="1">
      <c r="A229" s="25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4"/>
    </row>
    <row r="230" ht="18" customHeight="1">
      <c r="A230" s="25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4"/>
    </row>
    <row r="231" ht="18" customHeight="1">
      <c r="A231" s="25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4"/>
    </row>
    <row r="232" ht="18" customHeight="1">
      <c r="A232" s="25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4"/>
    </row>
    <row r="233" ht="18" customHeight="1">
      <c r="A233" s="25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4"/>
    </row>
    <row r="234" ht="18" customHeight="1">
      <c r="A234" s="25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4"/>
    </row>
    <row r="235" ht="18" customHeight="1">
      <c r="A235" s="25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4"/>
    </row>
    <row r="236" ht="18" customHeight="1">
      <c r="A236" s="25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4"/>
    </row>
    <row r="237" ht="18" customHeight="1">
      <c r="A237" s="25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4"/>
    </row>
    <row r="238" ht="18" customHeight="1">
      <c r="A238" s="25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4"/>
    </row>
    <row r="239" ht="18" customHeight="1">
      <c r="A239" s="25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4"/>
    </row>
    <row r="240" ht="18" customHeight="1">
      <c r="A240" s="25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4"/>
    </row>
    <row r="241" ht="18" customHeight="1">
      <c r="A241" s="25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4"/>
    </row>
    <row r="242" ht="18" customHeight="1">
      <c r="A242" s="25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4"/>
    </row>
    <row r="243" ht="18" customHeight="1">
      <c r="A243" s="25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4"/>
    </row>
    <row r="244" ht="18" customHeight="1">
      <c r="A244" s="25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4"/>
    </row>
    <row r="245" ht="18" customHeight="1">
      <c r="A245" s="25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4"/>
    </row>
    <row r="246" ht="18" customHeight="1">
      <c r="A246" s="25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4"/>
    </row>
    <row r="247" ht="18" customHeight="1">
      <c r="A247" s="25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4"/>
    </row>
    <row r="248" ht="18" customHeight="1">
      <c r="A248" s="25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4"/>
    </row>
    <row r="249" ht="18" customHeight="1">
      <c r="A249" s="25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4"/>
    </row>
    <row r="250" ht="18" customHeight="1">
      <c r="A250" s="25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4"/>
    </row>
    <row r="251" ht="18" customHeight="1">
      <c r="A251" s="25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4"/>
    </row>
    <row r="252" ht="18" customHeight="1">
      <c r="A252" s="25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4"/>
    </row>
    <row r="253" ht="18" customHeight="1">
      <c r="A253" s="25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4"/>
    </row>
    <row r="254" ht="18" customHeight="1">
      <c r="A254" s="25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4"/>
    </row>
    <row r="255" ht="18" customHeight="1">
      <c r="A255" s="26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8"/>
    </row>
  </sheetData>
  <mergeCells count="4">
    <mergeCell ref="G1:H1"/>
    <mergeCell ref="N1:O1"/>
    <mergeCell ref="I1:J1"/>
    <mergeCell ref="K1:M1"/>
  </mergeCells>
  <pageMargins left="0" right="0" top="0" bottom="0" header="0" footer="0"/>
  <pageSetup firstPageNumber="1" fitToHeight="1" fitToWidth="1" scale="100" useFirstPageNumber="0" orientation="portrait" pageOrder="downThenOver"/>
  <headerFooter>
    <oddFooter>&amp;L&amp;"Helvetica,Regular"&amp;12&amp;K000000&amp;P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129"/>
  <sheetViews>
    <sheetView workbookViewId="0" showGridLines="0" defaultGridColor="1"/>
  </sheetViews>
  <sheetFormatPr defaultColWidth="9" defaultRowHeight="16.5" customHeight="1" outlineLevelRow="0" outlineLevelCol="0"/>
  <cols>
    <col min="1" max="1" width="11" style="29" customWidth="1"/>
    <col min="2" max="2" width="9" style="29" customWidth="1"/>
    <col min="3" max="3" width="7.125" style="29" customWidth="1"/>
    <col min="4" max="4" width="7.125" style="29" customWidth="1"/>
    <col min="5" max="5" width="5.375" style="29" customWidth="1"/>
    <col min="6" max="6" width="5.375" style="29" customWidth="1"/>
    <col min="7" max="7" width="7.75" style="29" customWidth="1"/>
    <col min="8" max="8" width="7.25" style="29" customWidth="1"/>
    <col min="9" max="9" width="9.75" style="29" customWidth="1"/>
    <col min="10" max="10" width="11" style="29" customWidth="1"/>
    <col min="11" max="11" width="7.875" style="29" customWidth="1"/>
    <col min="12" max="12" width="7.375" style="29" customWidth="1"/>
    <col min="13" max="13" width="5.125" style="29" customWidth="1"/>
    <col min="14" max="14" width="8.875" style="29" customWidth="1"/>
    <col min="15" max="15" width="9.375" style="29" customWidth="1"/>
    <col min="16" max="16" width="14.375" style="29" customWidth="1"/>
    <col min="17" max="256" width="9" style="29" customWidth="1"/>
  </cols>
  <sheetData>
    <row r="1" ht="16" customHeight="1">
      <c r="A1" t="s" s="3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8">
        <v>8</v>
      </c>
      <c r="J1" t="s" s="9">
        <v>9</v>
      </c>
      <c r="K1" t="s" s="7">
        <v>10</v>
      </c>
      <c r="L1" t="s" s="8">
        <v>11</v>
      </c>
      <c r="M1" t="s" s="9">
        <v>12</v>
      </c>
      <c r="N1" t="s" s="7">
        <v>13</v>
      </c>
      <c r="O1" t="s" s="3">
        <v>14</v>
      </c>
      <c r="P1" s="30"/>
    </row>
    <row r="2" ht="17.5" customHeight="1">
      <c r="A2" t="s" s="31">
        <v>17</v>
      </c>
      <c r="B2" t="s" s="11">
        <v>18</v>
      </c>
      <c r="C2" t="s" s="12">
        <v>19</v>
      </c>
      <c r="D2" t="s" s="12">
        <v>19</v>
      </c>
      <c r="E2" t="s" s="13">
        <v>19</v>
      </c>
      <c r="F2" t="s" s="12">
        <v>19</v>
      </c>
      <c r="G2" t="s" s="13">
        <v>441</v>
      </c>
      <c r="H2" t="s" s="12">
        <v>441</v>
      </c>
      <c r="I2" t="s" s="13">
        <v>442</v>
      </c>
      <c r="J2" t="s" s="12">
        <v>443</v>
      </c>
      <c r="K2" t="s" s="13">
        <v>443</v>
      </c>
      <c r="L2" t="s" s="12">
        <v>443</v>
      </c>
      <c r="M2" t="s" s="13">
        <v>19</v>
      </c>
      <c r="N2" t="s" s="12">
        <v>19</v>
      </c>
      <c r="O2" t="s" s="13">
        <v>19</v>
      </c>
      <c r="P2" s="32"/>
    </row>
    <row r="3" ht="20" customHeight="1">
      <c r="A3" t="s" s="10">
        <v>22</v>
      </c>
      <c r="B3" t="s" s="15">
        <v>23</v>
      </c>
      <c r="C3" t="s" s="16">
        <v>19</v>
      </c>
      <c r="D3" t="s" s="16">
        <v>19</v>
      </c>
      <c r="E3" t="s" s="33">
        <v>19</v>
      </c>
      <c r="F3" t="s" s="16">
        <v>24</v>
      </c>
      <c r="G3" t="s" s="33">
        <v>444</v>
      </c>
      <c r="H3" t="s" s="16">
        <v>441</v>
      </c>
      <c r="I3" t="s" s="17">
        <v>442</v>
      </c>
      <c r="J3" t="s" s="16">
        <v>443</v>
      </c>
      <c r="K3" t="s" s="33">
        <v>443</v>
      </c>
      <c r="L3" t="s" s="16">
        <v>443</v>
      </c>
      <c r="M3" t="s" s="17">
        <v>19</v>
      </c>
      <c r="N3" t="s" s="16">
        <v>19</v>
      </c>
      <c r="O3" t="s" s="33">
        <v>19</v>
      </c>
      <c r="P3" s="32"/>
    </row>
    <row r="4" ht="20" customHeight="1">
      <c r="A4" t="s" s="10">
        <v>27</v>
      </c>
      <c r="B4" t="s" s="18">
        <v>28</v>
      </c>
      <c r="C4" t="s" s="16">
        <v>19</v>
      </c>
      <c r="D4" t="s" s="16">
        <v>19</v>
      </c>
      <c r="E4" t="s" s="17">
        <v>24</v>
      </c>
      <c r="F4" t="s" s="16">
        <v>19</v>
      </c>
      <c r="G4" t="s" s="17">
        <v>441</v>
      </c>
      <c r="H4" t="s" s="16">
        <v>445</v>
      </c>
      <c r="I4" t="s" s="17">
        <v>442</v>
      </c>
      <c r="J4" t="s" s="16">
        <v>443</v>
      </c>
      <c r="K4" t="s" s="17">
        <v>443</v>
      </c>
      <c r="L4" t="s" s="16">
        <v>443</v>
      </c>
      <c r="M4" t="s" s="17">
        <v>19</v>
      </c>
      <c r="N4" t="s" s="16">
        <v>19</v>
      </c>
      <c r="O4" t="s" s="17">
        <v>19</v>
      </c>
      <c r="P4" s="32"/>
    </row>
    <row r="5" ht="20" customHeight="1">
      <c r="A5" t="s" s="10">
        <v>31</v>
      </c>
      <c r="B5" t="s" s="15">
        <v>32</v>
      </c>
      <c r="C5" t="s" s="16">
        <v>19</v>
      </c>
      <c r="D5" t="s" s="16">
        <v>19</v>
      </c>
      <c r="E5" t="s" s="33">
        <v>19</v>
      </c>
      <c r="F5" t="s" s="16">
        <v>24</v>
      </c>
      <c r="G5" t="s" s="33">
        <v>441</v>
      </c>
      <c r="H5" t="s" s="16">
        <v>445</v>
      </c>
      <c r="I5" t="s" s="17">
        <v>442</v>
      </c>
      <c r="J5" t="s" s="16">
        <v>443</v>
      </c>
      <c r="K5" t="s" s="33">
        <v>443</v>
      </c>
      <c r="L5" t="s" s="16">
        <v>443</v>
      </c>
      <c r="M5" t="s" s="17">
        <v>19</v>
      </c>
      <c r="N5" t="s" s="16">
        <v>19</v>
      </c>
      <c r="O5" t="s" s="33">
        <v>19</v>
      </c>
      <c r="P5" s="32"/>
    </row>
    <row r="6" ht="20" customHeight="1">
      <c r="A6" t="s" s="10">
        <v>35</v>
      </c>
      <c r="B6" t="s" s="18">
        <v>36</v>
      </c>
      <c r="C6" t="s" s="16">
        <v>19</v>
      </c>
      <c r="D6" t="s" s="16">
        <v>19</v>
      </c>
      <c r="E6" t="s" s="17">
        <v>24</v>
      </c>
      <c r="F6" t="s" s="16">
        <v>19</v>
      </c>
      <c r="G6" t="s" s="17">
        <v>441</v>
      </c>
      <c r="H6" t="s" s="16">
        <v>446</v>
      </c>
      <c r="I6" t="s" s="17">
        <v>442</v>
      </c>
      <c r="J6" t="s" s="16">
        <v>445</v>
      </c>
      <c r="K6" t="s" s="17">
        <v>443</v>
      </c>
      <c r="L6" t="s" s="16">
        <v>443</v>
      </c>
      <c r="M6" t="s" s="17">
        <v>19</v>
      </c>
      <c r="N6" t="s" s="16">
        <v>19</v>
      </c>
      <c r="O6" t="s" s="17">
        <v>19</v>
      </c>
      <c r="P6" s="32"/>
    </row>
    <row r="7" ht="20" customHeight="1">
      <c r="A7" t="s" s="10">
        <v>39</v>
      </c>
      <c r="B7" t="s" s="15">
        <v>40</v>
      </c>
      <c r="C7" t="s" s="16">
        <v>19</v>
      </c>
      <c r="D7" t="s" s="16">
        <v>19</v>
      </c>
      <c r="E7" t="s" s="33">
        <v>19</v>
      </c>
      <c r="F7" t="s" s="16">
        <v>24</v>
      </c>
      <c r="G7" t="s" s="33">
        <v>441</v>
      </c>
      <c r="H7" t="s" s="16">
        <v>446</v>
      </c>
      <c r="I7" t="s" s="17">
        <v>442</v>
      </c>
      <c r="J7" t="s" s="16">
        <v>445</v>
      </c>
      <c r="K7" t="s" s="33">
        <v>443</v>
      </c>
      <c r="L7" t="s" s="16">
        <v>443</v>
      </c>
      <c r="M7" t="s" s="17">
        <v>19</v>
      </c>
      <c r="N7" t="s" s="16">
        <v>19</v>
      </c>
      <c r="O7" t="s" s="33">
        <v>19</v>
      </c>
      <c r="P7" s="32"/>
    </row>
    <row r="8" ht="20" customHeight="1">
      <c r="A8" t="s" s="10">
        <v>43</v>
      </c>
      <c r="B8" t="s" s="18">
        <v>44</v>
      </c>
      <c r="C8" t="s" s="16">
        <v>19</v>
      </c>
      <c r="D8" t="s" s="16">
        <v>19</v>
      </c>
      <c r="E8" t="s" s="17">
        <v>19</v>
      </c>
      <c r="F8" t="s" s="16">
        <v>19</v>
      </c>
      <c r="G8" t="s" s="17">
        <v>444</v>
      </c>
      <c r="H8" t="s" s="16">
        <v>441</v>
      </c>
      <c r="I8" t="s" s="17">
        <v>442</v>
      </c>
      <c r="J8" t="s" s="16">
        <v>445</v>
      </c>
      <c r="K8" t="s" s="17">
        <v>447</v>
      </c>
      <c r="L8" t="s" s="16">
        <v>443</v>
      </c>
      <c r="M8" t="s" s="17">
        <v>24</v>
      </c>
      <c r="N8" t="s" s="16">
        <v>19</v>
      </c>
      <c r="O8" t="s" s="17">
        <v>19</v>
      </c>
      <c r="P8" s="32"/>
    </row>
    <row r="9" ht="20" customHeight="1">
      <c r="A9" t="s" s="10">
        <v>47</v>
      </c>
      <c r="B9" t="s" s="15">
        <v>48</v>
      </c>
      <c r="C9" t="s" s="16">
        <v>19</v>
      </c>
      <c r="D9" t="s" s="16">
        <v>19</v>
      </c>
      <c r="E9" t="s" s="33">
        <v>19</v>
      </c>
      <c r="F9" t="s" s="16">
        <v>19</v>
      </c>
      <c r="G9" t="s" s="33">
        <v>441</v>
      </c>
      <c r="H9" t="s" s="16">
        <v>448</v>
      </c>
      <c r="I9" t="s" s="17">
        <v>442</v>
      </c>
      <c r="J9" t="s" s="16">
        <v>445</v>
      </c>
      <c r="K9" t="s" s="33">
        <v>447</v>
      </c>
      <c r="L9" t="s" s="16">
        <v>443</v>
      </c>
      <c r="M9" t="s" s="17">
        <v>24</v>
      </c>
      <c r="N9" t="s" s="16">
        <v>19</v>
      </c>
      <c r="O9" t="s" s="33">
        <v>19</v>
      </c>
      <c r="P9" s="32"/>
    </row>
    <row r="10" ht="21" customHeight="1">
      <c r="A10" t="s" s="10">
        <v>51</v>
      </c>
      <c r="B10" t="s" s="18">
        <v>52</v>
      </c>
      <c r="C10" t="s" s="16">
        <v>19</v>
      </c>
      <c r="D10" t="s" s="16">
        <v>19</v>
      </c>
      <c r="E10" t="s" s="17">
        <v>24</v>
      </c>
      <c r="F10" t="s" s="16">
        <v>19</v>
      </c>
      <c r="G10" t="s" s="17">
        <v>441</v>
      </c>
      <c r="H10" t="s" s="16">
        <v>446</v>
      </c>
      <c r="I10" t="s" s="17">
        <v>442</v>
      </c>
      <c r="J10" t="s" s="16">
        <v>448</v>
      </c>
      <c r="K10" t="s" s="17">
        <v>443</v>
      </c>
      <c r="L10" t="s" s="16">
        <v>443</v>
      </c>
      <c r="M10" t="s" s="17">
        <v>19</v>
      </c>
      <c r="N10" t="s" s="16">
        <v>19</v>
      </c>
      <c r="O10" t="s" s="17">
        <v>19</v>
      </c>
      <c r="P10" s="32"/>
    </row>
    <row r="11" ht="21" customHeight="1">
      <c r="A11" t="s" s="10">
        <v>55</v>
      </c>
      <c r="B11" t="s" s="15">
        <v>56</v>
      </c>
      <c r="C11" t="s" s="16">
        <v>19</v>
      </c>
      <c r="D11" t="s" s="16">
        <v>19</v>
      </c>
      <c r="E11" t="s" s="33">
        <v>19</v>
      </c>
      <c r="F11" t="s" s="16">
        <v>24</v>
      </c>
      <c r="G11" t="s" s="33">
        <v>441</v>
      </c>
      <c r="H11" t="s" s="16">
        <v>446</v>
      </c>
      <c r="I11" t="s" s="17">
        <v>442</v>
      </c>
      <c r="J11" t="s" s="16">
        <v>448</v>
      </c>
      <c r="K11" t="s" s="33">
        <v>443</v>
      </c>
      <c r="L11" t="s" s="16">
        <v>443</v>
      </c>
      <c r="M11" t="s" s="17">
        <v>19</v>
      </c>
      <c r="N11" t="s" s="16">
        <v>19</v>
      </c>
      <c r="O11" t="s" s="33">
        <v>19</v>
      </c>
      <c r="P11" s="32"/>
    </row>
    <row r="12" ht="21" customHeight="1">
      <c r="A12" t="s" s="10">
        <v>59</v>
      </c>
      <c r="B12" t="s" s="18">
        <v>60</v>
      </c>
      <c r="C12" t="s" s="16">
        <v>19</v>
      </c>
      <c r="D12" t="s" s="16">
        <v>19</v>
      </c>
      <c r="E12" t="s" s="17">
        <v>19</v>
      </c>
      <c r="F12" t="s" s="16">
        <v>19</v>
      </c>
      <c r="G12" t="s" s="17">
        <v>444</v>
      </c>
      <c r="H12" t="s" s="16">
        <v>441</v>
      </c>
      <c r="I12" t="s" s="17">
        <v>442</v>
      </c>
      <c r="J12" t="s" s="16">
        <v>448</v>
      </c>
      <c r="K12" t="s" s="17">
        <v>447</v>
      </c>
      <c r="L12" t="s" s="16">
        <v>443</v>
      </c>
      <c r="M12" t="s" s="17">
        <v>24</v>
      </c>
      <c r="N12" t="s" s="16">
        <v>19</v>
      </c>
      <c r="O12" t="s" s="17">
        <v>19</v>
      </c>
      <c r="P12" s="32"/>
    </row>
    <row r="13" ht="20" customHeight="1">
      <c r="A13" t="s" s="10">
        <v>63</v>
      </c>
      <c r="B13" t="s" s="15">
        <v>64</v>
      </c>
      <c r="C13" t="s" s="16">
        <v>19</v>
      </c>
      <c r="D13" t="s" s="16">
        <v>19</v>
      </c>
      <c r="E13" t="s" s="33">
        <v>24</v>
      </c>
      <c r="F13" t="s" s="16">
        <v>19</v>
      </c>
      <c r="G13" t="s" s="33">
        <v>444</v>
      </c>
      <c r="H13" t="s" s="16">
        <v>448</v>
      </c>
      <c r="I13" t="s" s="17">
        <v>442</v>
      </c>
      <c r="J13" t="s" s="16">
        <v>443</v>
      </c>
      <c r="K13" t="s" s="33">
        <v>443</v>
      </c>
      <c r="L13" t="s" s="16">
        <v>443</v>
      </c>
      <c r="M13" t="s" s="17">
        <v>19</v>
      </c>
      <c r="N13" t="s" s="16">
        <v>19</v>
      </c>
      <c r="O13" t="s" s="33">
        <v>19</v>
      </c>
      <c r="P13" s="32"/>
    </row>
    <row r="14" ht="20" customHeight="1">
      <c r="A14" t="s" s="10">
        <v>67</v>
      </c>
      <c r="B14" t="s" s="18">
        <v>68</v>
      </c>
      <c r="C14" t="s" s="16">
        <v>19</v>
      </c>
      <c r="D14" t="s" s="16">
        <v>19</v>
      </c>
      <c r="E14" t="s" s="17">
        <v>19</v>
      </c>
      <c r="F14" t="s" s="16">
        <v>24</v>
      </c>
      <c r="G14" t="s" s="17">
        <v>444</v>
      </c>
      <c r="H14" t="s" s="16">
        <v>448</v>
      </c>
      <c r="I14" t="s" s="17">
        <v>442</v>
      </c>
      <c r="J14" t="s" s="16">
        <v>443</v>
      </c>
      <c r="K14" t="s" s="17">
        <v>443</v>
      </c>
      <c r="L14" t="s" s="16">
        <v>443</v>
      </c>
      <c r="M14" t="s" s="17">
        <v>19</v>
      </c>
      <c r="N14" t="s" s="16">
        <v>19</v>
      </c>
      <c r="O14" t="s" s="17">
        <v>19</v>
      </c>
      <c r="P14" s="32"/>
    </row>
    <row r="15" ht="20" customHeight="1">
      <c r="A15" t="s" s="10">
        <v>71</v>
      </c>
      <c r="B15" t="s" s="15">
        <v>72</v>
      </c>
      <c r="C15" t="s" s="16">
        <v>19</v>
      </c>
      <c r="D15" t="s" s="16">
        <v>19</v>
      </c>
      <c r="E15" t="s" s="33">
        <v>24</v>
      </c>
      <c r="F15" t="s" s="16">
        <v>19</v>
      </c>
      <c r="G15" t="s" s="33">
        <v>444</v>
      </c>
      <c r="H15" t="s" s="16">
        <v>445</v>
      </c>
      <c r="I15" t="s" s="17">
        <v>442</v>
      </c>
      <c r="J15" t="s" s="16">
        <v>443</v>
      </c>
      <c r="K15" t="s" s="33">
        <v>443</v>
      </c>
      <c r="L15" t="s" s="16">
        <v>443</v>
      </c>
      <c r="M15" t="s" s="17">
        <v>19</v>
      </c>
      <c r="N15" t="s" s="16">
        <v>19</v>
      </c>
      <c r="O15" t="s" s="33">
        <v>19</v>
      </c>
      <c r="P15" s="32"/>
    </row>
    <row r="16" ht="20" customHeight="1">
      <c r="A16" t="s" s="10">
        <v>75</v>
      </c>
      <c r="B16" t="s" s="18">
        <v>76</v>
      </c>
      <c r="C16" t="s" s="16">
        <v>19</v>
      </c>
      <c r="D16" t="s" s="16">
        <v>19</v>
      </c>
      <c r="E16" t="s" s="17">
        <v>24</v>
      </c>
      <c r="F16" t="s" s="16">
        <v>19</v>
      </c>
      <c r="G16" t="s" s="17">
        <v>444</v>
      </c>
      <c r="H16" t="s" s="16">
        <v>445</v>
      </c>
      <c r="I16" t="s" s="17">
        <v>442</v>
      </c>
      <c r="J16" t="s" s="16">
        <v>443</v>
      </c>
      <c r="K16" t="s" s="17">
        <v>443</v>
      </c>
      <c r="L16" t="s" s="16">
        <v>443</v>
      </c>
      <c r="M16" t="s" s="17">
        <v>19</v>
      </c>
      <c r="N16" t="s" s="16">
        <v>19</v>
      </c>
      <c r="O16" t="s" s="17">
        <v>19</v>
      </c>
      <c r="P16" s="32"/>
    </row>
    <row r="17" ht="21" customHeight="1">
      <c r="A17" t="s" s="10">
        <v>78</v>
      </c>
      <c r="B17" t="s" s="15">
        <v>79</v>
      </c>
      <c r="C17" t="s" s="16">
        <v>19</v>
      </c>
      <c r="D17" t="s" s="16">
        <v>19</v>
      </c>
      <c r="E17" t="s" s="33">
        <v>24</v>
      </c>
      <c r="F17" t="s" s="16">
        <v>19</v>
      </c>
      <c r="G17" t="s" s="33">
        <v>444</v>
      </c>
      <c r="H17" t="s" s="16">
        <v>446</v>
      </c>
      <c r="I17" t="s" s="17">
        <v>442</v>
      </c>
      <c r="J17" t="s" s="16">
        <v>448</v>
      </c>
      <c r="K17" t="s" s="33">
        <v>443</v>
      </c>
      <c r="L17" t="s" s="16">
        <v>443</v>
      </c>
      <c r="M17" t="s" s="17">
        <v>19</v>
      </c>
      <c r="N17" t="s" s="16">
        <v>19</v>
      </c>
      <c r="O17" t="s" s="33">
        <v>19</v>
      </c>
      <c r="P17" s="32"/>
    </row>
    <row r="18" ht="20" customHeight="1">
      <c r="A18" t="s" s="10">
        <v>82</v>
      </c>
      <c r="B18" t="s" s="18">
        <v>83</v>
      </c>
      <c r="C18" t="s" s="16">
        <v>19</v>
      </c>
      <c r="D18" t="s" s="16">
        <v>19</v>
      </c>
      <c r="E18" t="s" s="17">
        <v>19</v>
      </c>
      <c r="F18" t="s" s="16">
        <v>19</v>
      </c>
      <c r="G18" t="s" s="17">
        <v>444</v>
      </c>
      <c r="H18" t="s" s="16">
        <v>448</v>
      </c>
      <c r="I18" t="s" s="17">
        <v>442</v>
      </c>
      <c r="J18" t="s" s="16">
        <v>445</v>
      </c>
      <c r="K18" t="s" s="17">
        <v>447</v>
      </c>
      <c r="L18" t="s" s="16">
        <v>443</v>
      </c>
      <c r="M18" t="s" s="17">
        <v>24</v>
      </c>
      <c r="N18" t="s" s="16">
        <v>19</v>
      </c>
      <c r="O18" t="s" s="17">
        <v>19</v>
      </c>
      <c r="P18" s="32"/>
    </row>
    <row r="19" ht="20" customHeight="1">
      <c r="A19" t="s" s="10">
        <v>86</v>
      </c>
      <c r="B19" t="s" s="15">
        <v>87</v>
      </c>
      <c r="C19" t="s" s="16">
        <v>19</v>
      </c>
      <c r="D19" t="s" s="16">
        <v>19</v>
      </c>
      <c r="E19" t="s" s="33">
        <v>24</v>
      </c>
      <c r="F19" t="s" s="16">
        <v>19</v>
      </c>
      <c r="G19" t="s" s="33">
        <v>444</v>
      </c>
      <c r="H19" t="s" s="16">
        <v>448</v>
      </c>
      <c r="I19" t="s" s="17">
        <v>449</v>
      </c>
      <c r="J19" t="s" s="16">
        <v>443</v>
      </c>
      <c r="K19" t="s" s="33">
        <v>443</v>
      </c>
      <c r="L19" t="s" s="16">
        <v>443</v>
      </c>
      <c r="M19" t="s" s="17">
        <v>19</v>
      </c>
      <c r="N19" t="s" s="16">
        <v>19</v>
      </c>
      <c r="O19" t="s" s="33">
        <v>19</v>
      </c>
      <c r="P19" s="32"/>
    </row>
    <row r="20" ht="20" customHeight="1">
      <c r="A20" t="s" s="10">
        <v>90</v>
      </c>
      <c r="B20" t="s" s="18">
        <v>91</v>
      </c>
      <c r="C20" t="s" s="16">
        <v>19</v>
      </c>
      <c r="D20" t="s" s="16">
        <v>19</v>
      </c>
      <c r="E20" t="s" s="17">
        <v>19</v>
      </c>
      <c r="F20" t="s" s="16">
        <v>24</v>
      </c>
      <c r="G20" t="s" s="17">
        <v>444</v>
      </c>
      <c r="H20" t="s" s="16">
        <v>448</v>
      </c>
      <c r="I20" t="s" s="17">
        <v>449</v>
      </c>
      <c r="J20" t="s" s="16">
        <v>443</v>
      </c>
      <c r="K20" t="s" s="17">
        <v>443</v>
      </c>
      <c r="L20" t="s" s="16">
        <v>443</v>
      </c>
      <c r="M20" t="s" s="17">
        <v>19</v>
      </c>
      <c r="N20" t="s" s="16">
        <v>19</v>
      </c>
      <c r="O20" t="s" s="17">
        <v>19</v>
      </c>
      <c r="P20" s="32"/>
    </row>
    <row r="21" ht="20" customHeight="1">
      <c r="A21" t="s" s="10">
        <v>94</v>
      </c>
      <c r="B21" t="s" s="15">
        <v>95</v>
      </c>
      <c r="C21" t="s" s="16">
        <v>19</v>
      </c>
      <c r="D21" t="s" s="16">
        <v>19</v>
      </c>
      <c r="E21" t="s" s="33">
        <v>24</v>
      </c>
      <c r="F21" t="s" s="16">
        <v>19</v>
      </c>
      <c r="G21" t="s" s="33">
        <v>444</v>
      </c>
      <c r="H21" t="s" s="16">
        <v>446</v>
      </c>
      <c r="I21" t="s" s="17">
        <v>449</v>
      </c>
      <c r="J21" t="s" s="16">
        <v>445</v>
      </c>
      <c r="K21" t="s" s="33">
        <v>443</v>
      </c>
      <c r="L21" t="s" s="16">
        <v>443</v>
      </c>
      <c r="M21" t="s" s="17">
        <v>19</v>
      </c>
      <c r="N21" t="s" s="16">
        <v>19</v>
      </c>
      <c r="O21" t="s" s="33">
        <v>19</v>
      </c>
      <c r="P21" s="32"/>
    </row>
    <row r="22" ht="21" customHeight="1">
      <c r="A22" t="s" s="10">
        <v>98</v>
      </c>
      <c r="B22" t="s" s="18">
        <v>99</v>
      </c>
      <c r="C22" t="s" s="16">
        <v>19</v>
      </c>
      <c r="D22" t="s" s="16">
        <v>19</v>
      </c>
      <c r="E22" t="s" s="17">
        <v>24</v>
      </c>
      <c r="F22" t="s" s="16">
        <v>19</v>
      </c>
      <c r="G22" t="s" s="17">
        <v>444</v>
      </c>
      <c r="H22" t="s" s="16">
        <v>446</v>
      </c>
      <c r="I22" t="s" s="17">
        <v>449</v>
      </c>
      <c r="J22" t="s" s="16">
        <v>448</v>
      </c>
      <c r="K22" t="s" s="17">
        <v>443</v>
      </c>
      <c r="L22" t="s" s="16">
        <v>443</v>
      </c>
      <c r="M22" t="s" s="17">
        <v>19</v>
      </c>
      <c r="N22" t="s" s="16">
        <v>19</v>
      </c>
      <c r="O22" t="s" s="17">
        <v>19</v>
      </c>
      <c r="P22" s="32"/>
    </row>
    <row r="23" ht="20" customHeight="1">
      <c r="A23" t="s" s="10">
        <v>102</v>
      </c>
      <c r="B23" t="s" s="15">
        <v>103</v>
      </c>
      <c r="C23" t="s" s="16">
        <v>19</v>
      </c>
      <c r="D23" t="s" s="16">
        <v>19</v>
      </c>
      <c r="E23" t="s" s="33">
        <v>19</v>
      </c>
      <c r="F23" t="s" s="16">
        <v>19</v>
      </c>
      <c r="G23" t="s" s="33">
        <v>444</v>
      </c>
      <c r="H23" t="s" s="16">
        <v>448</v>
      </c>
      <c r="I23" t="s" s="17">
        <v>449</v>
      </c>
      <c r="J23" t="s" s="16">
        <v>445</v>
      </c>
      <c r="K23" t="s" s="33">
        <v>447</v>
      </c>
      <c r="L23" t="s" s="16">
        <v>443</v>
      </c>
      <c r="M23" t="s" s="17">
        <v>24</v>
      </c>
      <c r="N23" t="s" s="16">
        <v>19</v>
      </c>
      <c r="O23" t="s" s="33">
        <v>19</v>
      </c>
      <c r="P23" s="32"/>
    </row>
    <row r="24" ht="20" customHeight="1">
      <c r="A24" t="s" s="10">
        <v>106</v>
      </c>
      <c r="B24" t="s" s="18">
        <v>107</v>
      </c>
      <c r="C24" t="s" s="16">
        <v>19</v>
      </c>
      <c r="D24" t="s" s="16">
        <v>19</v>
      </c>
      <c r="E24" t="s" s="17">
        <v>24</v>
      </c>
      <c r="F24" t="s" s="16">
        <v>19</v>
      </c>
      <c r="G24" t="s" s="17">
        <v>444</v>
      </c>
      <c r="H24" t="s" s="16">
        <v>448</v>
      </c>
      <c r="I24" t="s" s="17">
        <v>450</v>
      </c>
      <c r="J24" t="s" s="16">
        <v>443</v>
      </c>
      <c r="K24" t="s" s="17">
        <v>443</v>
      </c>
      <c r="L24" t="s" s="16">
        <v>443</v>
      </c>
      <c r="M24" t="s" s="17">
        <v>19</v>
      </c>
      <c r="N24" t="s" s="16">
        <v>19</v>
      </c>
      <c r="O24" t="s" s="17">
        <v>19</v>
      </c>
      <c r="P24" s="32"/>
    </row>
    <row r="25" ht="20" customHeight="1">
      <c r="A25" t="s" s="10">
        <v>110</v>
      </c>
      <c r="B25" t="s" s="15">
        <v>111</v>
      </c>
      <c r="C25" t="s" s="16">
        <v>19</v>
      </c>
      <c r="D25" t="s" s="16">
        <v>19</v>
      </c>
      <c r="E25" t="s" s="33">
        <v>19</v>
      </c>
      <c r="F25" t="s" s="16">
        <v>24</v>
      </c>
      <c r="G25" t="s" s="33">
        <v>444</v>
      </c>
      <c r="H25" t="s" s="16">
        <v>448</v>
      </c>
      <c r="I25" t="s" s="17">
        <v>450</v>
      </c>
      <c r="J25" t="s" s="16">
        <v>443</v>
      </c>
      <c r="K25" t="s" s="33">
        <v>443</v>
      </c>
      <c r="L25" t="s" s="16">
        <v>443</v>
      </c>
      <c r="M25" t="s" s="17">
        <v>19</v>
      </c>
      <c r="N25" t="s" s="16">
        <v>19</v>
      </c>
      <c r="O25" t="s" s="33">
        <v>19</v>
      </c>
      <c r="P25" s="32"/>
    </row>
    <row r="26" ht="20" customHeight="1">
      <c r="A26" t="s" s="10">
        <v>114</v>
      </c>
      <c r="B26" t="s" s="18">
        <v>115</v>
      </c>
      <c r="C26" t="s" s="16">
        <v>19</v>
      </c>
      <c r="D26" t="s" s="16">
        <v>19</v>
      </c>
      <c r="E26" t="s" s="17">
        <v>24</v>
      </c>
      <c r="F26" t="s" s="16">
        <v>19</v>
      </c>
      <c r="G26" t="s" s="17">
        <v>444</v>
      </c>
      <c r="H26" t="s" s="16">
        <v>445</v>
      </c>
      <c r="I26" t="s" s="17">
        <v>450</v>
      </c>
      <c r="J26" t="s" s="16">
        <v>443</v>
      </c>
      <c r="K26" t="s" s="17">
        <v>443</v>
      </c>
      <c r="L26" t="s" s="16">
        <v>443</v>
      </c>
      <c r="M26" t="s" s="17">
        <v>19</v>
      </c>
      <c r="N26" t="s" s="16">
        <v>19</v>
      </c>
      <c r="O26" t="s" s="17">
        <v>19</v>
      </c>
      <c r="P26" s="32"/>
    </row>
    <row r="27" ht="20" customHeight="1">
      <c r="A27" t="s" s="10">
        <v>118</v>
      </c>
      <c r="B27" t="s" s="15">
        <v>119</v>
      </c>
      <c r="C27" t="s" s="16">
        <v>19</v>
      </c>
      <c r="D27" t="s" s="16">
        <v>19</v>
      </c>
      <c r="E27" t="s" s="33">
        <v>24</v>
      </c>
      <c r="F27" t="s" s="16">
        <v>19</v>
      </c>
      <c r="G27" t="s" s="33">
        <v>444</v>
      </c>
      <c r="H27" t="s" s="16">
        <v>446</v>
      </c>
      <c r="I27" t="s" s="17">
        <v>450</v>
      </c>
      <c r="J27" t="s" s="16">
        <v>445</v>
      </c>
      <c r="K27" t="s" s="33">
        <v>443</v>
      </c>
      <c r="L27" t="s" s="16">
        <v>443</v>
      </c>
      <c r="M27" t="s" s="17">
        <v>19</v>
      </c>
      <c r="N27" t="s" s="16">
        <v>19</v>
      </c>
      <c r="O27" t="s" s="33">
        <v>19</v>
      </c>
      <c r="P27" s="32"/>
    </row>
    <row r="28" ht="21" customHeight="1">
      <c r="A28" t="s" s="10">
        <v>122</v>
      </c>
      <c r="B28" t="s" s="18">
        <v>123</v>
      </c>
      <c r="C28" t="s" s="16">
        <v>19</v>
      </c>
      <c r="D28" t="s" s="16">
        <v>19</v>
      </c>
      <c r="E28" t="s" s="17">
        <v>24</v>
      </c>
      <c r="F28" t="s" s="16">
        <v>19</v>
      </c>
      <c r="G28" t="s" s="17">
        <v>444</v>
      </c>
      <c r="H28" t="s" s="16">
        <v>446</v>
      </c>
      <c r="I28" t="s" s="17">
        <v>450</v>
      </c>
      <c r="J28" t="s" s="16">
        <v>448</v>
      </c>
      <c r="K28" t="s" s="17">
        <v>443</v>
      </c>
      <c r="L28" t="s" s="16">
        <v>443</v>
      </c>
      <c r="M28" t="s" s="17">
        <v>19</v>
      </c>
      <c r="N28" t="s" s="16">
        <v>19</v>
      </c>
      <c r="O28" t="s" s="17">
        <v>19</v>
      </c>
      <c r="P28" s="32"/>
    </row>
    <row r="29" ht="20" customHeight="1">
      <c r="A29" t="s" s="10">
        <v>126</v>
      </c>
      <c r="B29" t="s" s="15">
        <v>127</v>
      </c>
      <c r="C29" t="s" s="16">
        <v>19</v>
      </c>
      <c r="D29" t="s" s="16">
        <v>19</v>
      </c>
      <c r="E29" t="s" s="33">
        <v>19</v>
      </c>
      <c r="F29" t="s" s="16">
        <v>19</v>
      </c>
      <c r="G29" t="s" s="33">
        <v>444</v>
      </c>
      <c r="H29" t="s" s="16">
        <v>448</v>
      </c>
      <c r="I29" t="s" s="17">
        <v>450</v>
      </c>
      <c r="J29" t="s" s="16">
        <v>445</v>
      </c>
      <c r="K29" t="s" s="33">
        <v>447</v>
      </c>
      <c r="L29" t="s" s="16">
        <v>443</v>
      </c>
      <c r="M29" t="s" s="17">
        <v>24</v>
      </c>
      <c r="N29" t="s" s="16">
        <v>19</v>
      </c>
      <c r="O29" t="s" s="33">
        <v>19</v>
      </c>
      <c r="P29" s="32"/>
    </row>
    <row r="30" ht="20" customHeight="1">
      <c r="A30" t="s" s="10">
        <v>130</v>
      </c>
      <c r="B30" t="s" s="18">
        <v>131</v>
      </c>
      <c r="C30" t="s" s="16">
        <v>19</v>
      </c>
      <c r="D30" t="s" s="16">
        <v>19</v>
      </c>
      <c r="E30" t="s" s="17">
        <v>24</v>
      </c>
      <c r="F30" t="s" s="16">
        <v>19</v>
      </c>
      <c r="G30" t="s" s="17">
        <v>444</v>
      </c>
      <c r="H30" t="s" s="16">
        <v>448</v>
      </c>
      <c r="I30" t="s" s="17">
        <v>451</v>
      </c>
      <c r="J30" t="s" s="16">
        <v>443</v>
      </c>
      <c r="K30" t="s" s="17">
        <v>443</v>
      </c>
      <c r="L30" t="s" s="16">
        <v>443</v>
      </c>
      <c r="M30" t="s" s="17">
        <v>19</v>
      </c>
      <c r="N30" t="s" s="16">
        <v>19</v>
      </c>
      <c r="O30" t="s" s="17">
        <v>19</v>
      </c>
      <c r="P30" s="32"/>
    </row>
    <row r="31" ht="20" customHeight="1">
      <c r="A31" t="s" s="10">
        <v>134</v>
      </c>
      <c r="B31" t="s" s="15">
        <v>135</v>
      </c>
      <c r="C31" t="s" s="16">
        <v>19</v>
      </c>
      <c r="D31" t="s" s="16">
        <v>19</v>
      </c>
      <c r="E31" t="s" s="33">
        <v>19</v>
      </c>
      <c r="F31" t="s" s="16">
        <v>24</v>
      </c>
      <c r="G31" t="s" s="33">
        <v>444</v>
      </c>
      <c r="H31" t="s" s="16">
        <v>448</v>
      </c>
      <c r="I31" t="s" s="17">
        <v>451</v>
      </c>
      <c r="J31" t="s" s="16">
        <v>443</v>
      </c>
      <c r="K31" t="s" s="33">
        <v>443</v>
      </c>
      <c r="L31" t="s" s="16">
        <v>443</v>
      </c>
      <c r="M31" t="s" s="17">
        <v>19</v>
      </c>
      <c r="N31" t="s" s="16">
        <v>19</v>
      </c>
      <c r="O31" t="s" s="33">
        <v>19</v>
      </c>
      <c r="P31" s="32"/>
    </row>
    <row r="32" ht="20" customHeight="1">
      <c r="A32" t="s" s="10">
        <v>138</v>
      </c>
      <c r="B32" t="s" s="18">
        <v>139</v>
      </c>
      <c r="C32" t="s" s="16">
        <v>19</v>
      </c>
      <c r="D32" t="s" s="16">
        <v>19</v>
      </c>
      <c r="E32" t="s" s="17">
        <v>24</v>
      </c>
      <c r="F32" t="s" s="16">
        <v>19</v>
      </c>
      <c r="G32" t="s" s="17">
        <v>444</v>
      </c>
      <c r="H32" t="s" s="16">
        <v>445</v>
      </c>
      <c r="I32" t="s" s="17">
        <v>451</v>
      </c>
      <c r="J32" t="s" s="16">
        <v>443</v>
      </c>
      <c r="K32" t="s" s="17">
        <v>443</v>
      </c>
      <c r="L32" t="s" s="16">
        <v>443</v>
      </c>
      <c r="M32" t="s" s="17">
        <v>19</v>
      </c>
      <c r="N32" t="s" s="16">
        <v>19</v>
      </c>
      <c r="O32" t="s" s="17">
        <v>19</v>
      </c>
      <c r="P32" s="32"/>
    </row>
    <row r="33" ht="20" customHeight="1">
      <c r="A33" t="s" s="10">
        <v>142</v>
      </c>
      <c r="B33" t="s" s="15">
        <v>143</v>
      </c>
      <c r="C33" t="s" s="16">
        <v>19</v>
      </c>
      <c r="D33" t="s" s="16">
        <v>19</v>
      </c>
      <c r="E33" t="s" s="33">
        <v>24</v>
      </c>
      <c r="F33" t="s" s="16">
        <v>19</v>
      </c>
      <c r="G33" t="s" s="33">
        <v>444</v>
      </c>
      <c r="H33" t="s" s="16">
        <v>446</v>
      </c>
      <c r="I33" t="s" s="17">
        <v>451</v>
      </c>
      <c r="J33" t="s" s="16">
        <v>445</v>
      </c>
      <c r="K33" t="s" s="33">
        <v>443</v>
      </c>
      <c r="L33" t="s" s="16">
        <v>443</v>
      </c>
      <c r="M33" t="s" s="17">
        <v>19</v>
      </c>
      <c r="N33" t="s" s="16">
        <v>19</v>
      </c>
      <c r="O33" t="s" s="33">
        <v>19</v>
      </c>
      <c r="P33" s="32"/>
    </row>
    <row r="34" ht="21" customHeight="1">
      <c r="A34" t="s" s="10">
        <v>146</v>
      </c>
      <c r="B34" t="s" s="18">
        <v>147</v>
      </c>
      <c r="C34" t="s" s="16">
        <v>19</v>
      </c>
      <c r="D34" t="s" s="16">
        <v>19</v>
      </c>
      <c r="E34" t="s" s="17">
        <v>24</v>
      </c>
      <c r="F34" t="s" s="16">
        <v>19</v>
      </c>
      <c r="G34" t="s" s="17">
        <v>444</v>
      </c>
      <c r="H34" t="s" s="16">
        <v>446</v>
      </c>
      <c r="I34" t="s" s="17">
        <v>451</v>
      </c>
      <c r="J34" t="s" s="16">
        <v>448</v>
      </c>
      <c r="K34" t="s" s="17">
        <v>443</v>
      </c>
      <c r="L34" t="s" s="16">
        <v>443</v>
      </c>
      <c r="M34" t="s" s="17">
        <v>19</v>
      </c>
      <c r="N34" t="s" s="16">
        <v>19</v>
      </c>
      <c r="O34" t="s" s="17">
        <v>19</v>
      </c>
      <c r="P34" s="32"/>
    </row>
    <row r="35" ht="20" customHeight="1">
      <c r="A35" t="s" s="10">
        <v>150</v>
      </c>
      <c r="B35" t="s" s="15">
        <v>151</v>
      </c>
      <c r="C35" t="s" s="16">
        <v>19</v>
      </c>
      <c r="D35" t="s" s="16">
        <v>19</v>
      </c>
      <c r="E35" t="s" s="33">
        <v>19</v>
      </c>
      <c r="F35" t="s" s="16">
        <v>19</v>
      </c>
      <c r="G35" t="s" s="33">
        <v>444</v>
      </c>
      <c r="H35" t="s" s="16">
        <v>448</v>
      </c>
      <c r="I35" t="s" s="17">
        <v>451</v>
      </c>
      <c r="J35" t="s" s="16">
        <v>445</v>
      </c>
      <c r="K35" t="s" s="33">
        <v>447</v>
      </c>
      <c r="L35" t="s" s="16">
        <v>443</v>
      </c>
      <c r="M35" t="s" s="17">
        <v>24</v>
      </c>
      <c r="N35" t="s" s="16">
        <v>19</v>
      </c>
      <c r="O35" t="s" s="33">
        <v>19</v>
      </c>
      <c r="P35" s="32"/>
    </row>
    <row r="36" ht="20" customHeight="1">
      <c r="A36" t="s" s="10">
        <v>154</v>
      </c>
      <c r="B36" t="s" s="18">
        <v>155</v>
      </c>
      <c r="C36" t="s" s="16">
        <v>19</v>
      </c>
      <c r="D36" t="s" s="16">
        <v>19</v>
      </c>
      <c r="E36" t="s" s="17">
        <v>24</v>
      </c>
      <c r="F36" t="s" s="16">
        <v>19</v>
      </c>
      <c r="G36" t="s" s="17">
        <v>444</v>
      </c>
      <c r="H36" t="s" s="16">
        <v>443</v>
      </c>
      <c r="I36" t="s" s="17">
        <v>452</v>
      </c>
      <c r="J36" t="s" s="16">
        <v>443</v>
      </c>
      <c r="K36" t="s" s="17">
        <v>443</v>
      </c>
      <c r="L36" t="s" s="16">
        <v>443</v>
      </c>
      <c r="M36" t="s" s="17">
        <v>19</v>
      </c>
      <c r="N36" t="s" s="16">
        <v>19</v>
      </c>
      <c r="O36" t="s" s="17">
        <v>19</v>
      </c>
      <c r="P36" s="32"/>
    </row>
    <row r="37" ht="20" customHeight="1">
      <c r="A37" t="s" s="10">
        <v>158</v>
      </c>
      <c r="B37" t="s" s="15">
        <v>453</v>
      </c>
      <c r="C37" t="s" s="16">
        <v>19</v>
      </c>
      <c r="D37" t="s" s="16">
        <v>19</v>
      </c>
      <c r="E37" t="s" s="33">
        <v>19</v>
      </c>
      <c r="F37" t="s" s="16">
        <v>24</v>
      </c>
      <c r="G37" t="s" s="33">
        <v>444</v>
      </c>
      <c r="H37" t="s" s="16">
        <v>443</v>
      </c>
      <c r="I37" t="s" s="17">
        <v>452</v>
      </c>
      <c r="J37" t="s" s="16">
        <v>443</v>
      </c>
      <c r="K37" t="s" s="33">
        <v>443</v>
      </c>
      <c r="L37" t="s" s="16">
        <v>443</v>
      </c>
      <c r="M37" t="s" s="17">
        <v>19</v>
      </c>
      <c r="N37" t="s" s="16">
        <v>19</v>
      </c>
      <c r="O37" t="s" s="33">
        <v>19</v>
      </c>
      <c r="P37" s="32"/>
    </row>
    <row r="38" ht="22" customHeight="1">
      <c r="A38" s="10"/>
      <c r="B38" t="s" s="18">
        <v>162</v>
      </c>
      <c r="C38" s="16"/>
      <c r="D38" s="16"/>
      <c r="E38" s="17"/>
      <c r="F38" s="16"/>
      <c r="G38" s="17"/>
      <c r="H38" s="16"/>
      <c r="I38" s="17"/>
      <c r="J38" s="16"/>
      <c r="K38" s="17"/>
      <c r="L38" s="16"/>
      <c r="M38" s="17"/>
      <c r="N38" s="16"/>
      <c r="O38" s="17"/>
      <c r="P38" s="32"/>
    </row>
    <row r="39" ht="22" customHeight="1">
      <c r="A39" s="10"/>
      <c r="B39" t="s" s="15">
        <v>167</v>
      </c>
      <c r="C39" s="16"/>
      <c r="D39" s="16"/>
      <c r="E39" s="33"/>
      <c r="F39" s="16"/>
      <c r="G39" s="33"/>
      <c r="H39" s="16"/>
      <c r="I39" s="17"/>
      <c r="J39" s="16"/>
      <c r="K39" s="33"/>
      <c r="L39" s="16"/>
      <c r="M39" s="17"/>
      <c r="N39" s="16"/>
      <c r="O39" s="33"/>
      <c r="P39" s="32"/>
    </row>
    <row r="40" ht="22" customHeight="1">
      <c r="A40" s="10"/>
      <c r="B40" t="s" s="18">
        <v>168</v>
      </c>
      <c r="C40" s="16"/>
      <c r="D40" s="16"/>
      <c r="E40" s="17"/>
      <c r="F40" s="16"/>
      <c r="G40" s="17"/>
      <c r="H40" s="16"/>
      <c r="I40" s="17"/>
      <c r="J40" s="16"/>
      <c r="K40" s="17"/>
      <c r="L40" s="16"/>
      <c r="M40" s="17"/>
      <c r="N40" s="16"/>
      <c r="O40" s="17"/>
      <c r="P40" s="32"/>
    </row>
    <row r="41" ht="22" customHeight="1">
      <c r="A41" s="10"/>
      <c r="B41" t="s" s="15">
        <v>169</v>
      </c>
      <c r="C41" s="16"/>
      <c r="D41" s="16"/>
      <c r="E41" s="33"/>
      <c r="F41" s="16"/>
      <c r="G41" s="33"/>
      <c r="H41" s="16"/>
      <c r="I41" s="17"/>
      <c r="J41" s="16"/>
      <c r="K41" s="33"/>
      <c r="L41" s="16"/>
      <c r="M41" s="17"/>
      <c r="N41" s="16"/>
      <c r="O41" s="33"/>
      <c r="P41" s="32"/>
    </row>
    <row r="42" ht="20" customHeight="1">
      <c r="A42" t="s" s="10">
        <v>170</v>
      </c>
      <c r="B42" t="s" s="18">
        <v>171</v>
      </c>
      <c r="C42" t="s" s="16">
        <v>19</v>
      </c>
      <c r="D42" t="s" s="16">
        <v>19</v>
      </c>
      <c r="E42" t="s" s="17">
        <v>24</v>
      </c>
      <c r="F42" t="s" s="16">
        <v>19</v>
      </c>
      <c r="G42" t="s" s="17">
        <v>444</v>
      </c>
      <c r="H42" t="s" s="16">
        <v>448</v>
      </c>
      <c r="I42" t="s" s="17">
        <v>454</v>
      </c>
      <c r="J42" t="s" s="16">
        <v>443</v>
      </c>
      <c r="K42" t="s" s="17">
        <v>443</v>
      </c>
      <c r="L42" t="s" s="16">
        <v>443</v>
      </c>
      <c r="M42" t="s" s="17">
        <v>19</v>
      </c>
      <c r="N42" t="s" s="16">
        <v>19</v>
      </c>
      <c r="O42" t="s" s="17">
        <v>19</v>
      </c>
      <c r="P42" s="32"/>
    </row>
    <row r="43" ht="20" customHeight="1">
      <c r="A43" t="s" s="10">
        <v>174</v>
      </c>
      <c r="B43" t="s" s="15">
        <v>175</v>
      </c>
      <c r="C43" t="s" s="16">
        <v>19</v>
      </c>
      <c r="D43" t="s" s="16">
        <v>19</v>
      </c>
      <c r="E43" t="s" s="33">
        <v>19</v>
      </c>
      <c r="F43" t="s" s="16">
        <v>24</v>
      </c>
      <c r="G43" t="s" s="33">
        <v>444</v>
      </c>
      <c r="H43" t="s" s="16">
        <v>448</v>
      </c>
      <c r="I43" t="s" s="17">
        <v>454</v>
      </c>
      <c r="J43" t="s" s="16">
        <v>443</v>
      </c>
      <c r="K43" t="s" s="33">
        <v>443</v>
      </c>
      <c r="L43" t="s" s="16">
        <v>443</v>
      </c>
      <c r="M43" t="s" s="17">
        <v>19</v>
      </c>
      <c r="N43" t="s" s="16">
        <v>19</v>
      </c>
      <c r="O43" t="s" s="33">
        <v>19</v>
      </c>
      <c r="P43" s="32"/>
    </row>
    <row r="44" ht="20" customHeight="1">
      <c r="A44" t="s" s="10">
        <v>178</v>
      </c>
      <c r="B44" t="s" s="18">
        <v>179</v>
      </c>
      <c r="C44" t="s" s="16">
        <v>19</v>
      </c>
      <c r="D44" t="s" s="16">
        <v>19</v>
      </c>
      <c r="E44" t="s" s="17">
        <v>24</v>
      </c>
      <c r="F44" t="s" s="16">
        <v>19</v>
      </c>
      <c r="G44" t="s" s="17">
        <v>444</v>
      </c>
      <c r="H44" t="s" s="16">
        <v>445</v>
      </c>
      <c r="I44" t="s" s="17">
        <v>454</v>
      </c>
      <c r="J44" t="s" s="16">
        <v>443</v>
      </c>
      <c r="K44" t="s" s="17">
        <v>443</v>
      </c>
      <c r="L44" t="s" s="16">
        <v>443</v>
      </c>
      <c r="M44" t="s" s="17">
        <v>19</v>
      </c>
      <c r="N44" t="s" s="16">
        <v>19</v>
      </c>
      <c r="O44" t="s" s="17">
        <v>19</v>
      </c>
      <c r="P44" s="32"/>
    </row>
    <row r="45" ht="20" customHeight="1">
      <c r="A45" t="s" s="10">
        <v>182</v>
      </c>
      <c r="B45" t="s" s="15">
        <v>183</v>
      </c>
      <c r="C45" t="s" s="16">
        <v>19</v>
      </c>
      <c r="D45" t="s" s="16">
        <v>19</v>
      </c>
      <c r="E45" t="s" s="33">
        <v>24</v>
      </c>
      <c r="F45" t="s" s="16">
        <v>19</v>
      </c>
      <c r="G45" t="s" s="33">
        <v>444</v>
      </c>
      <c r="H45" t="s" s="16">
        <v>446</v>
      </c>
      <c r="I45" t="s" s="17">
        <v>454</v>
      </c>
      <c r="J45" t="s" s="16">
        <v>445</v>
      </c>
      <c r="K45" t="s" s="33">
        <v>443</v>
      </c>
      <c r="L45" t="s" s="16">
        <v>443</v>
      </c>
      <c r="M45" t="s" s="17">
        <v>19</v>
      </c>
      <c r="N45" t="s" s="16">
        <v>19</v>
      </c>
      <c r="O45" t="s" s="33">
        <v>19</v>
      </c>
      <c r="P45" s="32"/>
    </row>
    <row r="46" ht="21" customHeight="1">
      <c r="A46" t="s" s="10">
        <v>186</v>
      </c>
      <c r="B46" t="s" s="18">
        <v>187</v>
      </c>
      <c r="C46" t="s" s="16">
        <v>19</v>
      </c>
      <c r="D46" t="s" s="16">
        <v>19</v>
      </c>
      <c r="E46" t="s" s="17">
        <v>24</v>
      </c>
      <c r="F46" t="s" s="16">
        <v>19</v>
      </c>
      <c r="G46" t="s" s="17">
        <v>444</v>
      </c>
      <c r="H46" t="s" s="16">
        <v>446</v>
      </c>
      <c r="I46" t="s" s="17">
        <v>454</v>
      </c>
      <c r="J46" t="s" s="16">
        <v>448</v>
      </c>
      <c r="K46" t="s" s="17">
        <v>443</v>
      </c>
      <c r="L46" t="s" s="16">
        <v>443</v>
      </c>
      <c r="M46" t="s" s="17">
        <v>19</v>
      </c>
      <c r="N46" t="s" s="16">
        <v>19</v>
      </c>
      <c r="O46" t="s" s="17">
        <v>19</v>
      </c>
      <c r="P46" s="32"/>
    </row>
    <row r="47" ht="20" customHeight="1">
      <c r="A47" t="s" s="10">
        <v>190</v>
      </c>
      <c r="B47" t="s" s="15">
        <v>191</v>
      </c>
      <c r="C47" t="s" s="16">
        <v>19</v>
      </c>
      <c r="D47" t="s" s="16">
        <v>19</v>
      </c>
      <c r="E47" t="s" s="33">
        <v>19</v>
      </c>
      <c r="F47" t="s" s="16">
        <v>19</v>
      </c>
      <c r="G47" t="s" s="33">
        <v>444</v>
      </c>
      <c r="H47" t="s" s="16">
        <v>448</v>
      </c>
      <c r="I47" t="s" s="17">
        <v>454</v>
      </c>
      <c r="J47" t="s" s="16">
        <v>445</v>
      </c>
      <c r="K47" t="s" s="33">
        <v>447</v>
      </c>
      <c r="L47" t="s" s="16">
        <v>443</v>
      </c>
      <c r="M47" t="s" s="17">
        <v>24</v>
      </c>
      <c r="N47" t="s" s="16">
        <v>19</v>
      </c>
      <c r="O47" t="s" s="33">
        <v>19</v>
      </c>
      <c r="P47" s="32"/>
    </row>
    <row r="48" ht="20" customHeight="1">
      <c r="A48" t="s" s="10">
        <v>194</v>
      </c>
      <c r="B48" t="s" s="18">
        <v>195</v>
      </c>
      <c r="C48" t="s" s="16">
        <v>19</v>
      </c>
      <c r="D48" t="s" s="16">
        <v>19</v>
      </c>
      <c r="E48" t="s" s="17">
        <v>24</v>
      </c>
      <c r="F48" t="s" s="16">
        <v>19</v>
      </c>
      <c r="G48" t="s" s="17">
        <v>444</v>
      </c>
      <c r="H48" t="s" s="16">
        <v>443</v>
      </c>
      <c r="I48" t="s" s="17">
        <v>455</v>
      </c>
      <c r="J48" t="s" s="16">
        <v>443</v>
      </c>
      <c r="K48" t="s" s="17">
        <v>443</v>
      </c>
      <c r="L48" t="s" s="16">
        <v>443</v>
      </c>
      <c r="M48" t="s" s="17">
        <v>19</v>
      </c>
      <c r="N48" t="s" s="16">
        <v>19</v>
      </c>
      <c r="O48" t="s" s="17">
        <v>19</v>
      </c>
      <c r="P48" s="32"/>
    </row>
    <row r="49" ht="20" customHeight="1">
      <c r="A49" t="s" s="10">
        <v>198</v>
      </c>
      <c r="B49" t="s" s="15">
        <v>199</v>
      </c>
      <c r="C49" t="s" s="16">
        <v>19</v>
      </c>
      <c r="D49" t="s" s="16">
        <v>19</v>
      </c>
      <c r="E49" t="s" s="33">
        <v>19</v>
      </c>
      <c r="F49" t="s" s="16">
        <v>24</v>
      </c>
      <c r="G49" t="s" s="33">
        <v>444</v>
      </c>
      <c r="H49" t="s" s="16">
        <v>443</v>
      </c>
      <c r="I49" t="s" s="17">
        <v>455</v>
      </c>
      <c r="J49" t="s" s="16">
        <v>443</v>
      </c>
      <c r="K49" t="s" s="33">
        <v>443</v>
      </c>
      <c r="L49" t="s" s="16">
        <v>443</v>
      </c>
      <c r="M49" t="s" s="17">
        <v>19</v>
      </c>
      <c r="N49" t="s" s="16">
        <v>19</v>
      </c>
      <c r="O49" t="s" s="33">
        <v>19</v>
      </c>
      <c r="P49" s="32"/>
    </row>
    <row r="50" ht="20" customHeight="1">
      <c r="A50" s="10"/>
      <c r="B50" t="s" s="18">
        <v>202</v>
      </c>
      <c r="C50" s="16"/>
      <c r="D50" s="16"/>
      <c r="E50" s="17"/>
      <c r="F50" s="16"/>
      <c r="G50" s="17"/>
      <c r="H50" s="16"/>
      <c r="I50" s="17"/>
      <c r="J50" s="16"/>
      <c r="K50" s="17"/>
      <c r="L50" s="16"/>
      <c r="M50" s="17"/>
      <c r="N50" s="16"/>
      <c r="O50" s="17"/>
      <c r="P50" s="32"/>
    </row>
    <row r="51" ht="20" customHeight="1">
      <c r="A51" s="10"/>
      <c r="B51" t="s" s="15">
        <v>203</v>
      </c>
      <c r="C51" s="16"/>
      <c r="D51" s="16"/>
      <c r="E51" s="33"/>
      <c r="F51" s="16"/>
      <c r="G51" s="33"/>
      <c r="H51" s="16"/>
      <c r="I51" s="17"/>
      <c r="J51" s="16"/>
      <c r="K51" s="33"/>
      <c r="L51" s="16"/>
      <c r="M51" s="17"/>
      <c r="N51" s="16"/>
      <c r="O51" s="33"/>
      <c r="P51" s="32"/>
    </row>
    <row r="52" ht="20" customHeight="1">
      <c r="A52" s="10"/>
      <c r="B52" t="s" s="18">
        <v>204</v>
      </c>
      <c r="C52" s="16"/>
      <c r="D52" s="16"/>
      <c r="E52" s="17"/>
      <c r="F52" s="16"/>
      <c r="G52" s="17"/>
      <c r="H52" s="16"/>
      <c r="I52" s="17"/>
      <c r="J52" s="16"/>
      <c r="K52" s="17"/>
      <c r="L52" s="16"/>
      <c r="M52" s="17"/>
      <c r="N52" s="16"/>
      <c r="O52" s="17"/>
      <c r="P52" s="32"/>
    </row>
    <row r="53" ht="20" customHeight="1">
      <c r="A53" t="s" s="10">
        <v>205</v>
      </c>
      <c r="B53" t="s" s="15">
        <v>206</v>
      </c>
      <c r="C53" t="s" s="16">
        <v>19</v>
      </c>
      <c r="D53" t="s" s="16">
        <v>19</v>
      </c>
      <c r="E53" t="s" s="33">
        <v>19</v>
      </c>
      <c r="F53" t="s" s="16">
        <v>19</v>
      </c>
      <c r="G53" t="s" s="33">
        <v>444</v>
      </c>
      <c r="H53" t="s" s="16">
        <v>448</v>
      </c>
      <c r="I53" t="s" s="17">
        <v>455</v>
      </c>
      <c r="J53" t="s" s="16">
        <v>445</v>
      </c>
      <c r="K53" t="s" s="33">
        <v>447</v>
      </c>
      <c r="L53" t="s" s="16">
        <v>443</v>
      </c>
      <c r="M53" t="s" s="17">
        <v>24</v>
      </c>
      <c r="N53" t="s" s="16">
        <v>19</v>
      </c>
      <c r="O53" t="s" s="33">
        <v>19</v>
      </c>
      <c r="P53" t="s" s="34">
        <v>456</v>
      </c>
    </row>
    <row r="54" ht="20" customHeight="1">
      <c r="A54" t="s" s="10">
        <v>209</v>
      </c>
      <c r="B54" t="s" s="18">
        <v>210</v>
      </c>
      <c r="C54" t="s" s="16">
        <v>19</v>
      </c>
      <c r="D54" t="s" s="16">
        <v>19</v>
      </c>
      <c r="E54" t="s" s="17">
        <v>24</v>
      </c>
      <c r="F54" t="s" s="16">
        <v>19</v>
      </c>
      <c r="G54" t="s" s="17">
        <v>444</v>
      </c>
      <c r="H54" t="s" s="16">
        <v>443</v>
      </c>
      <c r="I54" t="s" s="17">
        <v>457</v>
      </c>
      <c r="J54" t="s" s="16">
        <v>443</v>
      </c>
      <c r="K54" t="s" s="17">
        <v>443</v>
      </c>
      <c r="L54" t="s" s="16">
        <v>443</v>
      </c>
      <c r="M54" t="s" s="17">
        <v>19</v>
      </c>
      <c r="N54" t="s" s="16">
        <v>19</v>
      </c>
      <c r="O54" t="s" s="17">
        <v>19</v>
      </c>
      <c r="P54" s="32"/>
    </row>
    <row r="55" ht="20" customHeight="1">
      <c r="A55" t="s" s="10">
        <v>213</v>
      </c>
      <c r="B55" t="s" s="15">
        <v>214</v>
      </c>
      <c r="C55" t="s" s="16">
        <v>19</v>
      </c>
      <c r="D55" t="s" s="16">
        <v>19</v>
      </c>
      <c r="E55" t="s" s="33">
        <v>19</v>
      </c>
      <c r="F55" t="s" s="16">
        <v>24</v>
      </c>
      <c r="G55" t="s" s="33">
        <v>444</v>
      </c>
      <c r="H55" t="s" s="16">
        <v>443</v>
      </c>
      <c r="I55" t="s" s="17">
        <v>457</v>
      </c>
      <c r="J55" t="s" s="16">
        <v>443</v>
      </c>
      <c r="K55" t="s" s="33">
        <v>443</v>
      </c>
      <c r="L55" t="s" s="16">
        <v>443</v>
      </c>
      <c r="M55" t="s" s="17">
        <v>19</v>
      </c>
      <c r="N55" t="s" s="16">
        <v>19</v>
      </c>
      <c r="O55" t="s" s="33">
        <v>19</v>
      </c>
      <c r="P55" s="32"/>
    </row>
    <row r="56" ht="20" customHeight="1">
      <c r="A56" s="10"/>
      <c r="B56" t="s" s="18">
        <v>217</v>
      </c>
      <c r="C56" s="16"/>
      <c r="D56" s="16"/>
      <c r="E56" s="17"/>
      <c r="F56" s="16"/>
      <c r="G56" s="17"/>
      <c r="H56" s="16"/>
      <c r="I56" s="17"/>
      <c r="J56" s="16"/>
      <c r="K56" s="17"/>
      <c r="L56" s="16"/>
      <c r="M56" s="17"/>
      <c r="N56" s="16"/>
      <c r="O56" s="17"/>
      <c r="P56" s="32"/>
    </row>
    <row r="57" ht="20" customHeight="1">
      <c r="A57" s="10"/>
      <c r="B57" t="s" s="15">
        <v>218</v>
      </c>
      <c r="C57" s="16"/>
      <c r="D57" s="16"/>
      <c r="E57" s="33"/>
      <c r="F57" s="16"/>
      <c r="G57" s="33"/>
      <c r="H57" s="16"/>
      <c r="I57" s="17"/>
      <c r="J57" s="16"/>
      <c r="K57" s="33"/>
      <c r="L57" s="16"/>
      <c r="M57" s="17"/>
      <c r="N57" s="16"/>
      <c r="O57" s="33"/>
      <c r="P57" s="32"/>
    </row>
    <row r="58" ht="20" customHeight="1">
      <c r="A58" s="10"/>
      <c r="B58" t="s" s="18">
        <v>219</v>
      </c>
      <c r="C58" s="16"/>
      <c r="D58" s="16"/>
      <c r="E58" s="17"/>
      <c r="F58" s="16"/>
      <c r="G58" s="17"/>
      <c r="H58" s="16"/>
      <c r="I58" s="17"/>
      <c r="J58" s="16"/>
      <c r="K58" s="17"/>
      <c r="L58" s="16"/>
      <c r="M58" s="17"/>
      <c r="N58" s="16"/>
      <c r="O58" s="17"/>
      <c r="P58" s="32"/>
    </row>
    <row r="59" ht="20" customHeight="1">
      <c r="A59" t="s" s="10">
        <v>220</v>
      </c>
      <c r="B59" t="s" s="15">
        <v>221</v>
      </c>
      <c r="C59" t="s" s="16">
        <v>19</v>
      </c>
      <c r="D59" t="s" s="16">
        <v>19</v>
      </c>
      <c r="E59" t="s" s="33">
        <v>19</v>
      </c>
      <c r="F59" t="s" s="16">
        <v>19</v>
      </c>
      <c r="G59" t="s" s="33">
        <v>444</v>
      </c>
      <c r="H59" t="s" s="16">
        <v>448</v>
      </c>
      <c r="I59" t="s" s="17">
        <v>457</v>
      </c>
      <c r="J59" t="s" s="16">
        <v>445</v>
      </c>
      <c r="K59" t="s" s="33">
        <v>447</v>
      </c>
      <c r="L59" t="s" s="16">
        <v>443</v>
      </c>
      <c r="M59" t="s" s="17">
        <v>24</v>
      </c>
      <c r="N59" t="s" s="16">
        <v>19</v>
      </c>
      <c r="O59" t="s" s="33">
        <v>19</v>
      </c>
      <c r="P59" s="32"/>
    </row>
    <row r="60" ht="20" customHeight="1">
      <c r="A60" t="s" s="10">
        <v>224</v>
      </c>
      <c r="B60" t="s" s="18">
        <v>225</v>
      </c>
      <c r="C60" t="s" s="16">
        <v>19</v>
      </c>
      <c r="D60" t="s" s="16">
        <v>19</v>
      </c>
      <c r="E60" t="s" s="17">
        <v>19</v>
      </c>
      <c r="F60" t="s" s="16">
        <v>19</v>
      </c>
      <c r="G60" t="s" s="17">
        <v>458</v>
      </c>
      <c r="H60" t="s" s="16">
        <v>446</v>
      </c>
      <c r="I60" t="s" s="17">
        <v>442</v>
      </c>
      <c r="J60" t="s" s="16">
        <v>448</v>
      </c>
      <c r="K60" t="s" s="17">
        <v>447</v>
      </c>
      <c r="L60" t="s" s="16">
        <v>443</v>
      </c>
      <c r="M60" t="s" s="17">
        <v>24</v>
      </c>
      <c r="N60" t="s" s="16">
        <v>19</v>
      </c>
      <c r="O60" t="s" s="17">
        <v>19</v>
      </c>
      <c r="P60" s="32"/>
    </row>
    <row r="61" ht="20" customHeight="1">
      <c r="A61" t="s" s="10">
        <v>228</v>
      </c>
      <c r="B61" t="s" s="15">
        <v>229</v>
      </c>
      <c r="C61" t="s" s="16">
        <v>19</v>
      </c>
      <c r="D61" t="s" s="16">
        <v>19</v>
      </c>
      <c r="E61" t="s" s="33">
        <v>19</v>
      </c>
      <c r="F61" t="s" s="16">
        <v>19</v>
      </c>
      <c r="G61" t="s" s="33">
        <v>444</v>
      </c>
      <c r="H61" t="s" s="16">
        <v>448</v>
      </c>
      <c r="I61" t="s" s="17">
        <v>449</v>
      </c>
      <c r="J61" t="s" s="16">
        <v>443</v>
      </c>
      <c r="K61" t="s" s="33">
        <v>443</v>
      </c>
      <c r="L61" t="s" s="16">
        <v>443</v>
      </c>
      <c r="M61" t="s" s="17">
        <v>19</v>
      </c>
      <c r="N61" t="s" s="16">
        <v>19</v>
      </c>
      <c r="O61" t="s" s="33">
        <v>19</v>
      </c>
      <c r="P61" s="32"/>
    </row>
    <row r="62" ht="20" customHeight="1">
      <c r="A62" t="s" s="10">
        <v>232</v>
      </c>
      <c r="B62" t="s" s="18">
        <v>233</v>
      </c>
      <c r="C62" t="s" s="16">
        <v>19</v>
      </c>
      <c r="D62" t="s" s="16">
        <v>19</v>
      </c>
      <c r="E62" t="s" s="17">
        <v>19</v>
      </c>
      <c r="F62" t="s" s="16">
        <v>19</v>
      </c>
      <c r="G62" t="s" s="17">
        <v>444</v>
      </c>
      <c r="H62" t="s" s="16">
        <v>445</v>
      </c>
      <c r="I62" t="s" s="17">
        <v>449</v>
      </c>
      <c r="J62" t="s" s="16">
        <v>443</v>
      </c>
      <c r="K62" t="s" s="17">
        <v>443</v>
      </c>
      <c r="L62" t="s" s="16">
        <v>443</v>
      </c>
      <c r="M62" t="s" s="17">
        <v>19</v>
      </c>
      <c r="N62" t="s" s="16">
        <v>19</v>
      </c>
      <c r="O62" t="s" s="17">
        <v>19</v>
      </c>
      <c r="P62" s="32"/>
    </row>
    <row r="63" ht="20" customHeight="1">
      <c r="A63" t="s" s="10">
        <v>236</v>
      </c>
      <c r="B63" t="s" s="15">
        <v>237</v>
      </c>
      <c r="C63" t="s" s="16">
        <v>19</v>
      </c>
      <c r="D63" t="s" s="16">
        <v>24</v>
      </c>
      <c r="E63" t="s" s="33">
        <v>19</v>
      </c>
      <c r="F63" t="s" s="16">
        <v>19</v>
      </c>
      <c r="G63" t="s" s="33">
        <v>443</v>
      </c>
      <c r="H63" t="s" s="16">
        <v>443</v>
      </c>
      <c r="I63" t="s" s="17">
        <v>443</v>
      </c>
      <c r="J63" t="s" s="16">
        <v>443</v>
      </c>
      <c r="K63" t="s" s="33">
        <v>443</v>
      </c>
      <c r="L63" t="s" s="16">
        <v>445</v>
      </c>
      <c r="M63" t="s" s="17">
        <v>19</v>
      </c>
      <c r="N63" t="s" s="16">
        <v>19</v>
      </c>
      <c r="O63" t="s" s="33">
        <v>19</v>
      </c>
      <c r="P63" s="32"/>
    </row>
    <row r="64" ht="20" customHeight="1">
      <c r="A64" s="10"/>
      <c r="B64" t="s" s="18">
        <v>240</v>
      </c>
      <c r="C64" s="16"/>
      <c r="D64" s="16"/>
      <c r="E64" s="17"/>
      <c r="F64" s="16"/>
      <c r="G64" s="17"/>
      <c r="H64" s="16"/>
      <c r="I64" s="17"/>
      <c r="J64" s="16"/>
      <c r="K64" s="17"/>
      <c r="L64" s="16"/>
      <c r="M64" s="17"/>
      <c r="N64" s="16"/>
      <c r="O64" s="17"/>
      <c r="P64" s="32"/>
    </row>
    <row r="65" ht="20" customHeight="1">
      <c r="A65" s="10"/>
      <c r="B65" t="s" s="15">
        <v>241</v>
      </c>
      <c r="C65" s="16"/>
      <c r="D65" s="16"/>
      <c r="E65" s="33"/>
      <c r="F65" s="16"/>
      <c r="G65" s="33"/>
      <c r="H65" s="16"/>
      <c r="I65" s="17"/>
      <c r="J65" s="16"/>
      <c r="K65" s="33"/>
      <c r="L65" s="16"/>
      <c r="M65" s="17"/>
      <c r="N65" s="16"/>
      <c r="O65" s="33"/>
      <c r="P65" s="32"/>
    </row>
    <row r="66" ht="20" customHeight="1">
      <c r="A66" t="s" s="10">
        <v>242</v>
      </c>
      <c r="B66" t="s" s="18">
        <v>243</v>
      </c>
      <c r="C66" t="s" s="16">
        <v>19</v>
      </c>
      <c r="D66" t="s" s="16">
        <v>19</v>
      </c>
      <c r="E66" t="s" s="17">
        <v>19</v>
      </c>
      <c r="F66" t="s" s="16">
        <v>24</v>
      </c>
      <c r="G66" t="s" s="17">
        <v>444</v>
      </c>
      <c r="H66" t="s" s="16">
        <v>445</v>
      </c>
      <c r="I66" t="s" s="17">
        <v>442</v>
      </c>
      <c r="J66" t="s" s="16">
        <v>443</v>
      </c>
      <c r="K66" t="s" s="17">
        <v>443</v>
      </c>
      <c r="L66" t="s" s="16">
        <v>443</v>
      </c>
      <c r="M66" t="s" s="17">
        <v>19</v>
      </c>
      <c r="N66" t="s" s="16">
        <v>19</v>
      </c>
      <c r="O66" t="s" s="17">
        <v>19</v>
      </c>
      <c r="P66" s="32"/>
    </row>
    <row r="67" ht="20" customHeight="1">
      <c r="A67" t="s" s="10">
        <v>246</v>
      </c>
      <c r="B67" t="s" s="15">
        <v>247</v>
      </c>
      <c r="C67" t="s" s="16">
        <v>19</v>
      </c>
      <c r="D67" t="s" s="16">
        <v>19</v>
      </c>
      <c r="E67" t="s" s="33">
        <v>19</v>
      </c>
      <c r="F67" t="s" s="16">
        <v>24</v>
      </c>
      <c r="G67" t="s" s="33">
        <v>444</v>
      </c>
      <c r="H67" t="s" s="16">
        <v>446</v>
      </c>
      <c r="I67" t="s" s="17">
        <v>442</v>
      </c>
      <c r="J67" t="s" s="16">
        <v>445</v>
      </c>
      <c r="K67" t="s" s="33">
        <v>443</v>
      </c>
      <c r="L67" t="s" s="16">
        <v>443</v>
      </c>
      <c r="M67" t="s" s="17">
        <v>19</v>
      </c>
      <c r="N67" t="s" s="16">
        <v>19</v>
      </c>
      <c r="O67" t="s" s="33">
        <v>19</v>
      </c>
      <c r="P67" s="32"/>
    </row>
    <row r="68" ht="20" customHeight="1">
      <c r="A68" t="s" s="10">
        <v>250</v>
      </c>
      <c r="B68" t="s" s="18">
        <v>251</v>
      </c>
      <c r="C68" t="s" s="16">
        <v>19</v>
      </c>
      <c r="D68" t="s" s="16">
        <v>19</v>
      </c>
      <c r="E68" t="s" s="17">
        <v>24</v>
      </c>
      <c r="F68" t="s" s="16">
        <v>19</v>
      </c>
      <c r="G68" t="s" s="17">
        <v>444</v>
      </c>
      <c r="H68" t="s" s="16">
        <v>445</v>
      </c>
      <c r="I68" t="s" s="17">
        <v>449</v>
      </c>
      <c r="J68" t="s" s="16">
        <v>443</v>
      </c>
      <c r="K68" t="s" s="17">
        <v>443</v>
      </c>
      <c r="L68" t="s" s="16">
        <v>443</v>
      </c>
      <c r="M68" t="s" s="17">
        <v>19</v>
      </c>
      <c r="N68" t="s" s="16">
        <v>19</v>
      </c>
      <c r="O68" t="s" s="17">
        <v>19</v>
      </c>
      <c r="P68" s="32"/>
    </row>
    <row r="69" ht="20" customHeight="1">
      <c r="A69" t="s" s="10">
        <v>254</v>
      </c>
      <c r="B69" t="s" s="15">
        <v>255</v>
      </c>
      <c r="C69" t="s" s="16">
        <v>19</v>
      </c>
      <c r="D69" t="s" s="16">
        <v>19</v>
      </c>
      <c r="E69" t="s" s="33">
        <v>19</v>
      </c>
      <c r="F69" t="s" s="16">
        <v>24</v>
      </c>
      <c r="G69" t="s" s="33">
        <v>444</v>
      </c>
      <c r="H69" t="s" s="16">
        <v>445</v>
      </c>
      <c r="I69" t="s" s="17">
        <v>449</v>
      </c>
      <c r="J69" t="s" s="16">
        <v>443</v>
      </c>
      <c r="K69" t="s" s="33">
        <v>443</v>
      </c>
      <c r="L69" t="s" s="16">
        <v>443</v>
      </c>
      <c r="M69" t="s" s="17">
        <v>19</v>
      </c>
      <c r="N69" t="s" s="16">
        <v>19</v>
      </c>
      <c r="O69" t="s" s="33">
        <v>19</v>
      </c>
      <c r="P69" s="32"/>
    </row>
    <row r="70" ht="25.75" customHeight="1">
      <c r="A70" t="s" s="10">
        <v>258</v>
      </c>
      <c r="B70" t="s" s="18">
        <v>259</v>
      </c>
      <c r="C70" t="s" s="16">
        <v>19</v>
      </c>
      <c r="D70" t="s" s="16">
        <v>19</v>
      </c>
      <c r="E70" t="s" s="17">
        <v>19</v>
      </c>
      <c r="F70" t="s" s="16">
        <v>24</v>
      </c>
      <c r="G70" t="s" s="17">
        <v>444</v>
      </c>
      <c r="H70" t="s" s="16">
        <v>446</v>
      </c>
      <c r="I70" t="s" s="17">
        <v>449</v>
      </c>
      <c r="J70" t="s" s="16">
        <v>445</v>
      </c>
      <c r="K70" t="s" s="17">
        <v>447</v>
      </c>
      <c r="L70" t="s" s="16">
        <v>443</v>
      </c>
      <c r="M70" t="s" s="17">
        <v>24</v>
      </c>
      <c r="N70" t="s" s="16">
        <v>19</v>
      </c>
      <c r="O70" t="s" s="17">
        <v>19</v>
      </c>
      <c r="P70" s="32"/>
    </row>
    <row r="71" ht="20" customHeight="1">
      <c r="A71" t="s" s="10">
        <v>262</v>
      </c>
      <c r="B71" t="s" s="15">
        <v>263</v>
      </c>
      <c r="C71" t="s" s="16">
        <v>19</v>
      </c>
      <c r="D71" t="s" s="16">
        <v>19</v>
      </c>
      <c r="E71" t="s" s="33">
        <v>19</v>
      </c>
      <c r="F71" t="s" s="16">
        <v>24</v>
      </c>
      <c r="G71" t="s" s="33">
        <v>444</v>
      </c>
      <c r="H71" t="s" s="16">
        <v>445</v>
      </c>
      <c r="I71" t="s" s="17">
        <v>450</v>
      </c>
      <c r="J71" t="s" s="16">
        <v>443</v>
      </c>
      <c r="K71" t="s" s="33">
        <v>443</v>
      </c>
      <c r="L71" t="s" s="16">
        <v>443</v>
      </c>
      <c r="M71" t="s" s="17">
        <v>19</v>
      </c>
      <c r="N71" t="s" s="16">
        <v>19</v>
      </c>
      <c r="O71" t="s" s="33">
        <v>19</v>
      </c>
      <c r="P71" s="32"/>
    </row>
    <row r="72" ht="17.25" customHeight="1">
      <c r="A72" t="s" s="10">
        <v>266</v>
      </c>
      <c r="B72" t="s" s="18">
        <v>267</v>
      </c>
      <c r="C72" t="s" s="16">
        <v>19</v>
      </c>
      <c r="D72" t="s" s="16">
        <v>24</v>
      </c>
      <c r="E72" t="s" s="17">
        <v>19</v>
      </c>
      <c r="F72" t="s" s="16">
        <v>19</v>
      </c>
      <c r="G72" t="s" s="17">
        <v>443</v>
      </c>
      <c r="H72" t="s" s="16">
        <v>443</v>
      </c>
      <c r="I72" t="s" s="17">
        <v>443</v>
      </c>
      <c r="J72" t="s" s="16">
        <v>459</v>
      </c>
      <c r="K72" t="s" s="17">
        <v>443</v>
      </c>
      <c r="L72" t="s" s="16">
        <v>446</v>
      </c>
      <c r="M72" t="s" s="17">
        <v>19</v>
      </c>
      <c r="N72" t="s" s="16">
        <v>19</v>
      </c>
      <c r="O72" t="s" s="17">
        <v>19</v>
      </c>
      <c r="P72" t="s" s="34">
        <v>460</v>
      </c>
    </row>
    <row r="73" ht="20" customHeight="1">
      <c r="A73" t="s" s="10">
        <v>270</v>
      </c>
      <c r="B73" t="s" s="15">
        <v>271</v>
      </c>
      <c r="C73" t="s" s="16">
        <v>19</v>
      </c>
      <c r="D73" t="s" s="16">
        <v>19</v>
      </c>
      <c r="E73" t="s" s="33">
        <v>19</v>
      </c>
      <c r="F73" t="s" s="16">
        <v>24</v>
      </c>
      <c r="G73" t="s" s="33">
        <v>444</v>
      </c>
      <c r="H73" t="s" s="16">
        <v>445</v>
      </c>
      <c r="I73" t="s" s="17">
        <v>451</v>
      </c>
      <c r="J73" t="s" s="16">
        <v>443</v>
      </c>
      <c r="K73" t="s" s="33">
        <v>443</v>
      </c>
      <c r="L73" t="s" s="16">
        <v>443</v>
      </c>
      <c r="M73" t="s" s="17">
        <v>19</v>
      </c>
      <c r="N73" t="s" s="16">
        <v>19</v>
      </c>
      <c r="O73" t="s" s="33">
        <v>19</v>
      </c>
      <c r="P73" s="32"/>
    </row>
    <row r="74" ht="20" customHeight="1">
      <c r="A74" t="s" s="10">
        <v>274</v>
      </c>
      <c r="B74" t="s" s="18">
        <v>275</v>
      </c>
      <c r="C74" t="s" s="16">
        <v>19</v>
      </c>
      <c r="D74" t="s" s="16">
        <v>19</v>
      </c>
      <c r="E74" t="s" s="17">
        <v>19</v>
      </c>
      <c r="F74" t="s" s="16">
        <v>24</v>
      </c>
      <c r="G74" t="s" s="17">
        <v>444</v>
      </c>
      <c r="H74" t="s" s="16">
        <v>446</v>
      </c>
      <c r="I74" t="s" s="17">
        <v>451</v>
      </c>
      <c r="J74" t="s" s="16">
        <v>445</v>
      </c>
      <c r="K74" t="s" s="17">
        <v>443</v>
      </c>
      <c r="L74" t="s" s="16">
        <v>443</v>
      </c>
      <c r="M74" t="s" s="17">
        <v>19</v>
      </c>
      <c r="N74" t="s" s="16">
        <v>19</v>
      </c>
      <c r="O74" t="s" s="17">
        <v>19</v>
      </c>
      <c r="P74" s="32"/>
    </row>
    <row r="75" ht="20" customHeight="1">
      <c r="A75" t="s" s="10">
        <v>278</v>
      </c>
      <c r="B75" t="s" s="15">
        <v>279</v>
      </c>
      <c r="C75" t="s" s="16">
        <v>19</v>
      </c>
      <c r="D75" t="s" s="16">
        <v>19</v>
      </c>
      <c r="E75" t="s" s="33">
        <v>19</v>
      </c>
      <c r="F75" t="s" s="16">
        <v>24</v>
      </c>
      <c r="G75" t="s" s="33">
        <v>444</v>
      </c>
      <c r="H75" t="s" s="16">
        <v>445</v>
      </c>
      <c r="I75" t="s" s="17">
        <v>454</v>
      </c>
      <c r="J75" t="s" s="16">
        <v>443</v>
      </c>
      <c r="K75" t="s" s="33">
        <v>443</v>
      </c>
      <c r="L75" t="s" s="16">
        <v>443</v>
      </c>
      <c r="M75" t="s" s="17">
        <v>19</v>
      </c>
      <c r="N75" t="s" s="16">
        <v>19</v>
      </c>
      <c r="O75" t="s" s="33">
        <v>19</v>
      </c>
      <c r="P75" s="32"/>
    </row>
    <row r="76" ht="20" customHeight="1">
      <c r="A76" t="s" s="10">
        <v>282</v>
      </c>
      <c r="B76" t="s" s="18">
        <v>283</v>
      </c>
      <c r="C76" t="s" s="16">
        <v>19</v>
      </c>
      <c r="D76" t="s" s="16">
        <v>19</v>
      </c>
      <c r="E76" t="s" s="17">
        <v>19</v>
      </c>
      <c r="F76" t="s" s="16">
        <v>24</v>
      </c>
      <c r="G76" t="s" s="17">
        <v>444</v>
      </c>
      <c r="H76" t="s" s="16">
        <v>446</v>
      </c>
      <c r="I76" t="s" s="17">
        <v>454</v>
      </c>
      <c r="J76" t="s" s="16">
        <v>445</v>
      </c>
      <c r="K76" t="s" s="17">
        <v>443</v>
      </c>
      <c r="L76" t="s" s="16">
        <v>443</v>
      </c>
      <c r="M76" t="s" s="17">
        <v>19</v>
      </c>
      <c r="N76" t="s" s="16">
        <v>19</v>
      </c>
      <c r="O76" t="s" s="17">
        <v>19</v>
      </c>
      <c r="P76" s="32"/>
    </row>
    <row r="77" ht="20" customHeight="1">
      <c r="A77" t="s" s="10">
        <v>286</v>
      </c>
      <c r="B77" t="s" s="15">
        <v>287</v>
      </c>
      <c r="C77" t="s" s="16">
        <v>19</v>
      </c>
      <c r="D77" t="s" s="16">
        <v>19</v>
      </c>
      <c r="E77" t="s" s="33">
        <v>19</v>
      </c>
      <c r="F77" t="s" s="16">
        <v>19</v>
      </c>
      <c r="G77" t="s" s="33">
        <v>458</v>
      </c>
      <c r="H77" t="s" s="16">
        <v>446</v>
      </c>
      <c r="I77" t="s" s="17">
        <v>442</v>
      </c>
      <c r="J77" t="s" s="16">
        <v>445</v>
      </c>
      <c r="K77" t="s" s="33">
        <v>447</v>
      </c>
      <c r="L77" t="s" s="16">
        <v>443</v>
      </c>
      <c r="M77" t="s" s="17">
        <v>24</v>
      </c>
      <c r="N77" t="s" s="16">
        <v>19</v>
      </c>
      <c r="O77" t="s" s="33">
        <v>19</v>
      </c>
      <c r="P77" s="32"/>
    </row>
    <row r="78" ht="20" customHeight="1">
      <c r="A78" t="s" s="10">
        <v>290</v>
      </c>
      <c r="B78" t="s" s="18">
        <v>291</v>
      </c>
      <c r="C78" t="s" s="16">
        <v>19</v>
      </c>
      <c r="D78" t="s" s="16">
        <v>19</v>
      </c>
      <c r="E78" t="s" s="17">
        <v>19</v>
      </c>
      <c r="F78" t="s" s="16">
        <v>19</v>
      </c>
      <c r="G78" t="s" s="17">
        <v>444</v>
      </c>
      <c r="H78" t="s" s="16">
        <v>446</v>
      </c>
      <c r="I78" t="s" s="17">
        <v>449</v>
      </c>
      <c r="J78" t="s" s="16">
        <v>445</v>
      </c>
      <c r="K78" t="s" s="17">
        <v>443</v>
      </c>
      <c r="L78" t="s" s="16">
        <v>443</v>
      </c>
      <c r="M78" t="s" s="17">
        <v>19</v>
      </c>
      <c r="N78" t="s" s="16">
        <v>19</v>
      </c>
      <c r="O78" t="s" s="17">
        <v>19</v>
      </c>
      <c r="P78" s="32"/>
    </row>
    <row r="79" ht="20" customHeight="1">
      <c r="A79" t="s" s="10">
        <v>294</v>
      </c>
      <c r="B79" t="s" s="15">
        <v>295</v>
      </c>
      <c r="C79" t="s" s="16">
        <v>19</v>
      </c>
      <c r="D79" t="s" s="16">
        <v>24</v>
      </c>
      <c r="E79" t="s" s="33">
        <v>19</v>
      </c>
      <c r="F79" t="s" s="16">
        <v>19</v>
      </c>
      <c r="G79" t="s" s="33">
        <v>443</v>
      </c>
      <c r="H79" t="s" s="16">
        <v>443</v>
      </c>
      <c r="I79" t="s" s="17">
        <v>443</v>
      </c>
      <c r="J79" t="s" s="16">
        <v>443</v>
      </c>
      <c r="K79" t="s" s="33">
        <v>443</v>
      </c>
      <c r="L79" t="s" s="16">
        <v>445</v>
      </c>
      <c r="M79" t="s" s="17">
        <v>19</v>
      </c>
      <c r="N79" t="s" s="16">
        <v>19</v>
      </c>
      <c r="O79" t="s" s="33">
        <v>19</v>
      </c>
      <c r="P79" t="s" s="34">
        <v>461</v>
      </c>
    </row>
    <row r="80" ht="20" customHeight="1">
      <c r="A80" t="s" s="10">
        <v>297</v>
      </c>
      <c r="B80" t="s" s="18">
        <v>298</v>
      </c>
      <c r="C80" t="s" s="16">
        <v>19</v>
      </c>
      <c r="D80" t="s" s="16">
        <v>24</v>
      </c>
      <c r="E80" t="s" s="17">
        <v>19</v>
      </c>
      <c r="F80" t="s" s="16">
        <v>19</v>
      </c>
      <c r="G80" t="s" s="17">
        <v>443</v>
      </c>
      <c r="H80" t="s" s="16">
        <v>443</v>
      </c>
      <c r="I80" t="s" s="17">
        <v>443</v>
      </c>
      <c r="J80" t="s" s="16">
        <v>443</v>
      </c>
      <c r="K80" t="s" s="17">
        <v>443</v>
      </c>
      <c r="L80" t="s" s="16">
        <v>445</v>
      </c>
      <c r="M80" t="s" s="17">
        <v>19</v>
      </c>
      <c r="N80" t="s" s="16">
        <v>19</v>
      </c>
      <c r="O80" t="s" s="17">
        <v>19</v>
      </c>
      <c r="P80" t="s" s="34">
        <v>462</v>
      </c>
    </row>
    <row r="81" ht="20" customHeight="1">
      <c r="A81" t="s" s="10">
        <v>300</v>
      </c>
      <c r="B81" t="s" s="15">
        <v>301</v>
      </c>
      <c r="C81" t="s" s="16">
        <v>19</v>
      </c>
      <c r="D81" t="s" s="16">
        <v>24</v>
      </c>
      <c r="E81" t="s" s="33">
        <v>19</v>
      </c>
      <c r="F81" t="s" s="16">
        <v>19</v>
      </c>
      <c r="G81" t="s" s="33">
        <v>443</v>
      </c>
      <c r="H81" t="s" s="16">
        <v>443</v>
      </c>
      <c r="I81" t="s" s="17">
        <v>443</v>
      </c>
      <c r="J81" t="s" s="16">
        <v>443</v>
      </c>
      <c r="K81" t="s" s="33">
        <v>443</v>
      </c>
      <c r="L81" t="s" s="16">
        <v>445</v>
      </c>
      <c r="M81" t="s" s="17">
        <v>19</v>
      </c>
      <c r="N81" t="s" s="16">
        <v>19</v>
      </c>
      <c r="O81" t="s" s="33">
        <v>19</v>
      </c>
      <c r="P81" t="s" s="34">
        <v>463</v>
      </c>
    </row>
    <row r="82" ht="20" customHeight="1">
      <c r="A82" t="s" s="10">
        <v>303</v>
      </c>
      <c r="B82" t="s" s="18">
        <v>304</v>
      </c>
      <c r="C82" t="s" s="16">
        <v>19</v>
      </c>
      <c r="D82" t="s" s="16">
        <v>24</v>
      </c>
      <c r="E82" t="s" s="17">
        <v>19</v>
      </c>
      <c r="F82" t="s" s="16">
        <v>19</v>
      </c>
      <c r="G82" t="s" s="17">
        <v>443</v>
      </c>
      <c r="H82" t="s" s="16">
        <v>443</v>
      </c>
      <c r="I82" t="s" s="17">
        <v>443</v>
      </c>
      <c r="J82" t="s" s="16">
        <v>443</v>
      </c>
      <c r="K82" t="s" s="17">
        <v>443</v>
      </c>
      <c r="L82" t="s" s="16">
        <v>445</v>
      </c>
      <c r="M82" t="s" s="17">
        <v>19</v>
      </c>
      <c r="N82" t="s" s="16">
        <v>19</v>
      </c>
      <c r="O82" t="s" s="17">
        <v>19</v>
      </c>
      <c r="P82" t="s" s="34">
        <v>464</v>
      </c>
    </row>
    <row r="83" ht="20" customHeight="1">
      <c r="A83" t="s" s="10">
        <v>306</v>
      </c>
      <c r="B83" t="s" s="15">
        <v>307</v>
      </c>
      <c r="C83" t="s" s="16">
        <v>19</v>
      </c>
      <c r="D83" t="s" s="16">
        <v>24</v>
      </c>
      <c r="E83" t="s" s="33">
        <v>19</v>
      </c>
      <c r="F83" t="s" s="16">
        <v>19</v>
      </c>
      <c r="G83" t="s" s="33">
        <v>443</v>
      </c>
      <c r="H83" t="s" s="16">
        <v>443</v>
      </c>
      <c r="I83" t="s" s="17">
        <v>443</v>
      </c>
      <c r="J83" t="s" s="16">
        <v>443</v>
      </c>
      <c r="K83" t="s" s="33">
        <v>443</v>
      </c>
      <c r="L83" t="s" s="16">
        <v>445</v>
      </c>
      <c r="M83" t="s" s="17">
        <v>19</v>
      </c>
      <c r="N83" t="s" s="16">
        <v>19</v>
      </c>
      <c r="O83" t="s" s="33">
        <v>19</v>
      </c>
      <c r="P83" t="s" s="34">
        <v>465</v>
      </c>
    </row>
    <row r="84" ht="20" customHeight="1">
      <c r="A84" t="s" s="10">
        <v>309</v>
      </c>
      <c r="B84" t="s" s="18">
        <v>310</v>
      </c>
      <c r="C84" t="s" s="16">
        <v>19</v>
      </c>
      <c r="D84" t="s" s="16">
        <v>24</v>
      </c>
      <c r="E84" t="s" s="17">
        <v>19</v>
      </c>
      <c r="F84" t="s" s="16">
        <v>19</v>
      </c>
      <c r="G84" t="s" s="17">
        <v>443</v>
      </c>
      <c r="H84" t="s" s="16">
        <v>443</v>
      </c>
      <c r="I84" t="s" s="17">
        <v>443</v>
      </c>
      <c r="J84" t="s" s="16">
        <v>443</v>
      </c>
      <c r="K84" t="s" s="17">
        <v>443</v>
      </c>
      <c r="L84" t="s" s="16">
        <v>445</v>
      </c>
      <c r="M84" t="s" s="17">
        <v>19</v>
      </c>
      <c r="N84" t="s" s="16">
        <v>19</v>
      </c>
      <c r="O84" t="s" s="17">
        <v>19</v>
      </c>
      <c r="P84" t="s" s="34">
        <v>466</v>
      </c>
    </row>
    <row r="85" ht="20" customHeight="1">
      <c r="A85" t="s" s="10">
        <v>312</v>
      </c>
      <c r="B85" t="s" s="15">
        <v>313</v>
      </c>
      <c r="C85" t="s" s="16">
        <v>19</v>
      </c>
      <c r="D85" t="s" s="16">
        <v>24</v>
      </c>
      <c r="E85" t="s" s="33">
        <v>19</v>
      </c>
      <c r="F85" t="s" s="16">
        <v>19</v>
      </c>
      <c r="G85" t="s" s="33">
        <v>443</v>
      </c>
      <c r="H85" t="s" s="16">
        <v>443</v>
      </c>
      <c r="I85" t="s" s="17">
        <v>443</v>
      </c>
      <c r="J85" t="s" s="16">
        <v>443</v>
      </c>
      <c r="K85" t="s" s="33">
        <v>443</v>
      </c>
      <c r="L85" t="s" s="16">
        <v>445</v>
      </c>
      <c r="M85" t="s" s="17">
        <v>19</v>
      </c>
      <c r="N85" t="s" s="16">
        <v>19</v>
      </c>
      <c r="O85" t="s" s="33">
        <v>19</v>
      </c>
      <c r="P85" t="s" s="34">
        <v>467</v>
      </c>
    </row>
    <row r="86" ht="20" customHeight="1">
      <c r="A86" t="s" s="10">
        <v>315</v>
      </c>
      <c r="B86" t="s" s="18">
        <v>316</v>
      </c>
      <c r="C86" t="s" s="16">
        <v>19</v>
      </c>
      <c r="D86" t="s" s="16">
        <v>19</v>
      </c>
      <c r="E86" t="s" s="17">
        <v>19</v>
      </c>
      <c r="F86" t="s" s="16">
        <v>19</v>
      </c>
      <c r="G86" t="s" s="17">
        <v>444</v>
      </c>
      <c r="H86" t="s" s="16">
        <v>441</v>
      </c>
      <c r="I86" t="s" s="17">
        <v>452</v>
      </c>
      <c r="J86" t="s" s="16">
        <v>445</v>
      </c>
      <c r="K86" t="s" s="17">
        <v>447</v>
      </c>
      <c r="L86" t="s" s="16">
        <v>443</v>
      </c>
      <c r="M86" t="s" s="17">
        <v>24</v>
      </c>
      <c r="N86" t="s" s="16">
        <v>19</v>
      </c>
      <c r="O86" t="s" s="17">
        <v>19</v>
      </c>
      <c r="P86" s="32"/>
    </row>
    <row r="87" ht="21" customHeight="1">
      <c r="A87" t="s" s="10">
        <v>319</v>
      </c>
      <c r="B87" t="s" s="15">
        <v>320</v>
      </c>
      <c r="C87" t="s" s="16">
        <v>19</v>
      </c>
      <c r="D87" t="s" s="16">
        <v>19</v>
      </c>
      <c r="E87" t="s" s="33">
        <v>19</v>
      </c>
      <c r="F87" t="s" s="16">
        <v>19</v>
      </c>
      <c r="G87" t="s" s="33">
        <v>444</v>
      </c>
      <c r="H87" t="s" s="16">
        <v>441</v>
      </c>
      <c r="I87" t="s" s="17">
        <v>452</v>
      </c>
      <c r="J87" t="s" s="16">
        <v>448</v>
      </c>
      <c r="K87" t="s" s="33">
        <v>443</v>
      </c>
      <c r="L87" t="s" s="16">
        <v>443</v>
      </c>
      <c r="M87" t="s" s="17">
        <v>24</v>
      </c>
      <c r="N87" t="s" s="16">
        <v>19</v>
      </c>
      <c r="O87" t="s" s="33">
        <v>19</v>
      </c>
      <c r="P87" s="32"/>
    </row>
    <row r="88" ht="21" customHeight="1">
      <c r="A88" t="s" s="10">
        <v>323</v>
      </c>
      <c r="B88" t="s" s="18">
        <v>324</v>
      </c>
      <c r="C88" t="s" s="16">
        <v>19</v>
      </c>
      <c r="D88" t="s" s="16">
        <v>19</v>
      </c>
      <c r="E88" t="s" s="17">
        <v>19</v>
      </c>
      <c r="F88" t="s" s="16">
        <v>24</v>
      </c>
      <c r="G88" t="s" s="17">
        <v>444</v>
      </c>
      <c r="H88" t="s" s="16">
        <v>446</v>
      </c>
      <c r="I88" t="s" s="17">
        <v>450</v>
      </c>
      <c r="J88" t="s" s="16">
        <v>445</v>
      </c>
      <c r="K88" t="s" s="17">
        <v>443</v>
      </c>
      <c r="L88" t="s" s="16">
        <v>443</v>
      </c>
      <c r="M88" t="s" s="17">
        <v>19</v>
      </c>
      <c r="N88" t="s" s="16">
        <v>19</v>
      </c>
      <c r="O88" t="s" s="17">
        <v>19</v>
      </c>
      <c r="P88" s="32"/>
    </row>
    <row r="89" ht="21" customHeight="1">
      <c r="A89" s="10"/>
      <c r="B89" t="s" s="15">
        <v>327</v>
      </c>
      <c r="C89" s="16"/>
      <c r="D89" s="16"/>
      <c r="E89" s="33"/>
      <c r="F89" s="16"/>
      <c r="G89" s="33"/>
      <c r="H89" s="16"/>
      <c r="I89" s="17"/>
      <c r="J89" s="16"/>
      <c r="K89" s="33"/>
      <c r="L89" s="16"/>
      <c r="M89" s="17"/>
      <c r="N89" s="16"/>
      <c r="O89" s="33"/>
      <c r="P89" s="32"/>
    </row>
    <row r="90" ht="21" customHeight="1">
      <c r="A90" t="s" s="10">
        <v>328</v>
      </c>
      <c r="B90" t="s" s="18">
        <v>329</v>
      </c>
      <c r="C90" t="s" s="16">
        <v>19</v>
      </c>
      <c r="D90" t="s" s="16">
        <v>19</v>
      </c>
      <c r="E90" t="s" s="17">
        <v>19</v>
      </c>
      <c r="F90" t="s" s="16">
        <v>24</v>
      </c>
      <c r="G90" t="s" s="17">
        <v>444</v>
      </c>
      <c r="H90" t="s" s="16">
        <v>446</v>
      </c>
      <c r="I90" t="s" s="17">
        <v>442</v>
      </c>
      <c r="J90" t="s" s="16">
        <v>448</v>
      </c>
      <c r="K90" t="s" s="17">
        <v>443</v>
      </c>
      <c r="L90" t="s" s="16">
        <v>443</v>
      </c>
      <c r="M90" t="s" s="17">
        <v>19</v>
      </c>
      <c r="N90" t="s" s="16">
        <v>19</v>
      </c>
      <c r="O90" t="s" s="17">
        <v>19</v>
      </c>
      <c r="P90" s="32"/>
    </row>
    <row r="91" ht="21" customHeight="1">
      <c r="A91" s="10"/>
      <c r="B91" t="s" s="15">
        <v>332</v>
      </c>
      <c r="C91" s="16"/>
      <c r="D91" s="16"/>
      <c r="E91" s="33"/>
      <c r="F91" s="16"/>
      <c r="G91" s="33"/>
      <c r="H91" s="16"/>
      <c r="I91" s="17"/>
      <c r="J91" s="16"/>
      <c r="K91" s="33"/>
      <c r="L91" s="16"/>
      <c r="M91" s="17"/>
      <c r="N91" s="16"/>
      <c r="O91" s="33"/>
      <c r="P91" s="32"/>
    </row>
    <row r="92" ht="21" customHeight="1">
      <c r="A92" t="s" s="10">
        <v>333</v>
      </c>
      <c r="B92" t="s" s="18">
        <v>334</v>
      </c>
      <c r="C92" t="s" s="16">
        <v>19</v>
      </c>
      <c r="D92" t="s" s="16">
        <v>19</v>
      </c>
      <c r="E92" t="s" s="17">
        <v>19</v>
      </c>
      <c r="F92" t="s" s="16">
        <v>24</v>
      </c>
      <c r="G92" t="s" s="17">
        <v>444</v>
      </c>
      <c r="H92" t="s" s="16">
        <v>446</v>
      </c>
      <c r="I92" t="s" s="17">
        <v>449</v>
      </c>
      <c r="J92" t="s" s="16">
        <v>448</v>
      </c>
      <c r="K92" t="s" s="17">
        <v>443</v>
      </c>
      <c r="L92" t="s" s="16">
        <v>443</v>
      </c>
      <c r="M92" t="s" s="17">
        <v>19</v>
      </c>
      <c r="N92" t="s" s="16">
        <v>19</v>
      </c>
      <c r="O92" t="s" s="17">
        <v>19</v>
      </c>
      <c r="P92" s="32"/>
    </row>
    <row r="93" ht="21" customHeight="1">
      <c r="A93" t="s" s="10">
        <v>337</v>
      </c>
      <c r="B93" t="s" s="15">
        <v>338</v>
      </c>
      <c r="C93" t="s" s="16">
        <v>19</v>
      </c>
      <c r="D93" t="s" s="16">
        <v>19</v>
      </c>
      <c r="E93" t="s" s="33">
        <v>19</v>
      </c>
      <c r="F93" t="s" s="16">
        <v>24</v>
      </c>
      <c r="G93" t="s" s="33">
        <v>444</v>
      </c>
      <c r="H93" t="s" s="16">
        <v>446</v>
      </c>
      <c r="I93" t="s" s="17">
        <v>450</v>
      </c>
      <c r="J93" t="s" s="16">
        <v>448</v>
      </c>
      <c r="K93" t="s" s="33">
        <v>443</v>
      </c>
      <c r="L93" t="s" s="16">
        <v>443</v>
      </c>
      <c r="M93" t="s" s="17">
        <v>19</v>
      </c>
      <c r="N93" t="s" s="16">
        <v>19</v>
      </c>
      <c r="O93" t="s" s="33">
        <v>19</v>
      </c>
      <c r="P93" s="32"/>
    </row>
    <row r="94" ht="21" customHeight="1">
      <c r="A94" t="s" s="10">
        <v>341</v>
      </c>
      <c r="B94" t="s" s="18">
        <v>342</v>
      </c>
      <c r="C94" t="s" s="16">
        <v>19</v>
      </c>
      <c r="D94" t="s" s="16">
        <v>19</v>
      </c>
      <c r="E94" t="s" s="17">
        <v>19</v>
      </c>
      <c r="F94" t="s" s="16">
        <v>24</v>
      </c>
      <c r="G94" t="s" s="17">
        <v>444</v>
      </c>
      <c r="H94" t="s" s="16">
        <v>446</v>
      </c>
      <c r="I94" t="s" s="17">
        <v>451</v>
      </c>
      <c r="J94" t="s" s="16">
        <v>448</v>
      </c>
      <c r="K94" t="s" s="17">
        <v>443</v>
      </c>
      <c r="L94" t="s" s="16">
        <v>443</v>
      </c>
      <c r="M94" t="s" s="17">
        <v>19</v>
      </c>
      <c r="N94" t="s" s="16">
        <v>19</v>
      </c>
      <c r="O94" t="s" s="17">
        <v>19</v>
      </c>
      <c r="P94" s="32"/>
    </row>
    <row r="95" ht="21" customHeight="1">
      <c r="A95" t="s" s="10">
        <v>345</v>
      </c>
      <c r="B95" t="s" s="15">
        <v>346</v>
      </c>
      <c r="C95" t="s" s="16">
        <v>19</v>
      </c>
      <c r="D95" t="s" s="16">
        <v>24</v>
      </c>
      <c r="E95" t="s" s="33">
        <v>19</v>
      </c>
      <c r="F95" t="s" s="16">
        <v>19</v>
      </c>
      <c r="G95" t="s" s="33">
        <v>443</v>
      </c>
      <c r="H95" t="s" s="16">
        <v>443</v>
      </c>
      <c r="I95" t="s" s="17">
        <v>443</v>
      </c>
      <c r="J95" t="s" s="16">
        <v>459</v>
      </c>
      <c r="K95" t="s" s="33">
        <v>468</v>
      </c>
      <c r="L95" t="s" s="16">
        <v>445</v>
      </c>
      <c r="M95" t="s" s="17">
        <v>24</v>
      </c>
      <c r="N95" t="s" s="16">
        <v>19</v>
      </c>
      <c r="O95" t="s" s="33">
        <v>24</v>
      </c>
      <c r="P95" s="32"/>
    </row>
    <row r="96" ht="21" customHeight="1">
      <c r="A96" t="s" s="10">
        <v>349</v>
      </c>
      <c r="B96" t="s" s="18">
        <v>350</v>
      </c>
      <c r="C96" t="s" s="16">
        <v>19</v>
      </c>
      <c r="D96" t="s" s="16">
        <v>19</v>
      </c>
      <c r="E96" t="s" s="17">
        <v>19</v>
      </c>
      <c r="F96" t="s" s="16">
        <v>19</v>
      </c>
      <c r="G96" t="s" s="17">
        <v>444</v>
      </c>
      <c r="H96" t="s" s="16">
        <v>441</v>
      </c>
      <c r="I96" t="s" s="17">
        <v>442</v>
      </c>
      <c r="J96" t="s" s="16">
        <v>459</v>
      </c>
      <c r="K96" t="s" s="17">
        <v>447</v>
      </c>
      <c r="L96" t="s" s="16">
        <v>443</v>
      </c>
      <c r="M96" t="s" s="17">
        <v>24</v>
      </c>
      <c r="N96" t="s" s="16">
        <v>19</v>
      </c>
      <c r="O96" t="s" s="17">
        <v>24</v>
      </c>
      <c r="P96" s="32"/>
    </row>
    <row r="97" ht="21" customHeight="1">
      <c r="A97" t="s" s="10">
        <v>353</v>
      </c>
      <c r="B97" t="s" s="15">
        <v>354</v>
      </c>
      <c r="C97" t="s" s="16">
        <v>19</v>
      </c>
      <c r="D97" t="s" s="16">
        <v>19</v>
      </c>
      <c r="E97" t="s" s="33">
        <v>19</v>
      </c>
      <c r="F97" t="s" s="16">
        <v>19</v>
      </c>
      <c r="G97" t="s" s="33">
        <v>441</v>
      </c>
      <c r="H97" t="s" s="16">
        <v>448</v>
      </c>
      <c r="I97" t="s" s="17">
        <v>442</v>
      </c>
      <c r="J97" t="s" s="16">
        <v>459</v>
      </c>
      <c r="K97" t="s" s="33">
        <v>447</v>
      </c>
      <c r="L97" t="s" s="16">
        <v>443</v>
      </c>
      <c r="M97" t="s" s="17">
        <v>24</v>
      </c>
      <c r="N97" t="s" s="16">
        <v>19</v>
      </c>
      <c r="O97" t="s" s="33">
        <v>24</v>
      </c>
      <c r="P97" s="32"/>
    </row>
    <row r="98" ht="21" customHeight="1">
      <c r="A98" t="s" s="10">
        <v>357</v>
      </c>
      <c r="B98" t="s" s="18">
        <v>358</v>
      </c>
      <c r="C98" t="s" s="16">
        <v>19</v>
      </c>
      <c r="D98" t="s" s="16">
        <v>19</v>
      </c>
      <c r="E98" t="s" s="17">
        <v>24</v>
      </c>
      <c r="F98" t="s" s="16">
        <v>19</v>
      </c>
      <c r="G98" t="s" s="17">
        <v>441</v>
      </c>
      <c r="H98" t="s" s="16">
        <v>446</v>
      </c>
      <c r="I98" t="s" s="17">
        <v>442</v>
      </c>
      <c r="J98" t="s" s="16">
        <v>459</v>
      </c>
      <c r="K98" t="s" s="17">
        <v>447</v>
      </c>
      <c r="L98" t="s" s="16">
        <v>443</v>
      </c>
      <c r="M98" t="s" s="17">
        <v>19</v>
      </c>
      <c r="N98" t="s" s="16">
        <v>19</v>
      </c>
      <c r="O98" t="s" s="17">
        <v>19</v>
      </c>
      <c r="P98" t="s" s="34">
        <v>460</v>
      </c>
    </row>
    <row r="99" ht="21" customHeight="1">
      <c r="A99" t="s" s="10">
        <v>361</v>
      </c>
      <c r="B99" t="s" s="15">
        <v>362</v>
      </c>
      <c r="C99" t="s" s="16">
        <v>19</v>
      </c>
      <c r="D99" t="s" s="16">
        <v>19</v>
      </c>
      <c r="E99" t="s" s="33">
        <v>19</v>
      </c>
      <c r="F99" t="s" s="16">
        <v>24</v>
      </c>
      <c r="G99" t="s" s="33">
        <v>441</v>
      </c>
      <c r="H99" t="s" s="16">
        <v>446</v>
      </c>
      <c r="I99" t="s" s="17">
        <v>442</v>
      </c>
      <c r="J99" t="s" s="16">
        <v>459</v>
      </c>
      <c r="K99" t="s" s="33">
        <v>447</v>
      </c>
      <c r="L99" t="s" s="16">
        <v>443</v>
      </c>
      <c r="M99" t="s" s="17">
        <v>19</v>
      </c>
      <c r="N99" t="s" s="16">
        <v>19</v>
      </c>
      <c r="O99" t="s" s="33">
        <v>19</v>
      </c>
      <c r="P99" t="s" s="34">
        <v>460</v>
      </c>
    </row>
    <row r="100" ht="21" customHeight="1">
      <c r="A100" t="s" s="10">
        <v>365</v>
      </c>
      <c r="B100" t="s" s="18">
        <v>366</v>
      </c>
      <c r="C100" t="s" s="16">
        <v>19</v>
      </c>
      <c r="D100" t="s" s="16">
        <v>19</v>
      </c>
      <c r="E100" t="s" s="17">
        <v>19</v>
      </c>
      <c r="F100" t="s" s="16">
        <v>24</v>
      </c>
      <c r="G100" t="s" s="17">
        <v>444</v>
      </c>
      <c r="H100" t="s" s="16">
        <v>446</v>
      </c>
      <c r="I100" t="s" s="17">
        <v>454</v>
      </c>
      <c r="J100" t="s" s="16">
        <v>448</v>
      </c>
      <c r="K100" t="s" s="17">
        <v>443</v>
      </c>
      <c r="L100" t="s" s="16">
        <v>443</v>
      </c>
      <c r="M100" t="s" s="17">
        <v>19</v>
      </c>
      <c r="N100" t="s" s="16">
        <v>19</v>
      </c>
      <c r="O100" t="s" s="17">
        <v>19</v>
      </c>
      <c r="P100" s="32"/>
    </row>
    <row r="101" ht="21" customHeight="1">
      <c r="A101" t="s" s="10">
        <v>369</v>
      </c>
      <c r="B101" t="s" s="15">
        <v>370</v>
      </c>
      <c r="C101" t="s" s="16">
        <v>19</v>
      </c>
      <c r="D101" t="s" s="16">
        <v>19</v>
      </c>
      <c r="E101" t="s" s="33">
        <v>19</v>
      </c>
      <c r="F101" t="s" s="16">
        <v>19</v>
      </c>
      <c r="G101" t="s" s="33">
        <v>444</v>
      </c>
      <c r="H101" t="s" s="16">
        <v>441</v>
      </c>
      <c r="I101" t="s" s="17">
        <v>455</v>
      </c>
      <c r="J101" t="s" s="16">
        <v>448</v>
      </c>
      <c r="K101" t="s" s="33">
        <v>447</v>
      </c>
      <c r="L101" t="s" s="16">
        <v>443</v>
      </c>
      <c r="M101" t="s" s="17">
        <v>24</v>
      </c>
      <c r="N101" t="s" s="16">
        <v>19</v>
      </c>
      <c r="O101" t="s" s="33">
        <v>19</v>
      </c>
      <c r="P101" s="32"/>
    </row>
    <row r="102" ht="21" customHeight="1">
      <c r="A102" t="s" s="10">
        <v>373</v>
      </c>
      <c r="B102" t="s" s="18">
        <v>374</v>
      </c>
      <c r="C102" t="s" s="16">
        <v>19</v>
      </c>
      <c r="D102" t="s" s="16">
        <v>19</v>
      </c>
      <c r="E102" t="s" s="17">
        <v>19</v>
      </c>
      <c r="F102" t="s" s="16">
        <v>19</v>
      </c>
      <c r="G102" t="s" s="17">
        <v>444</v>
      </c>
      <c r="H102" t="s" s="16">
        <v>441</v>
      </c>
      <c r="I102" t="s" s="17">
        <v>457</v>
      </c>
      <c r="J102" t="s" s="16">
        <v>448</v>
      </c>
      <c r="K102" t="s" s="17">
        <v>447</v>
      </c>
      <c r="L102" t="s" s="16">
        <v>443</v>
      </c>
      <c r="M102" t="s" s="17">
        <v>24</v>
      </c>
      <c r="N102" t="s" s="16">
        <v>19</v>
      </c>
      <c r="O102" t="s" s="17">
        <v>19</v>
      </c>
      <c r="P102" s="32"/>
    </row>
    <row r="103" ht="20" customHeight="1">
      <c r="A103" s="10"/>
      <c r="B103" t="s" s="15">
        <v>377</v>
      </c>
      <c r="C103" s="16"/>
      <c r="D103" s="16"/>
      <c r="E103" s="33"/>
      <c r="F103" s="16"/>
      <c r="G103" s="33"/>
      <c r="H103" s="16"/>
      <c r="I103" s="17"/>
      <c r="J103" s="16"/>
      <c r="K103" s="33"/>
      <c r="L103" s="16"/>
      <c r="M103" s="17"/>
      <c r="N103" s="16"/>
      <c r="O103" s="33"/>
      <c r="P103" s="32"/>
    </row>
    <row r="104" ht="21" customHeight="1">
      <c r="A104" s="10"/>
      <c r="B104" t="s" s="18">
        <v>378</v>
      </c>
      <c r="C104" s="16"/>
      <c r="D104" s="16"/>
      <c r="E104" s="17"/>
      <c r="F104" s="16"/>
      <c r="G104" s="17"/>
      <c r="H104" s="16"/>
      <c r="I104" s="17"/>
      <c r="J104" s="16"/>
      <c r="K104" s="17"/>
      <c r="L104" s="16"/>
      <c r="M104" s="17"/>
      <c r="N104" s="16"/>
      <c r="O104" s="17"/>
      <c r="P104" s="32"/>
    </row>
    <row r="105" ht="21" customHeight="1">
      <c r="A105" t="s" s="10">
        <v>379</v>
      </c>
      <c r="B105" t="s" s="15">
        <v>380</v>
      </c>
      <c r="C105" t="s" s="16">
        <v>19</v>
      </c>
      <c r="D105" t="s" s="16">
        <v>19</v>
      </c>
      <c r="E105" t="s" s="33">
        <v>19</v>
      </c>
      <c r="F105" t="s" s="16">
        <v>19</v>
      </c>
      <c r="G105" t="s" s="33">
        <v>444</v>
      </c>
      <c r="H105" t="s" s="16">
        <v>446</v>
      </c>
      <c r="I105" t="s" s="17">
        <v>449</v>
      </c>
      <c r="J105" t="s" s="16">
        <v>448</v>
      </c>
      <c r="K105" t="s" s="33">
        <v>443</v>
      </c>
      <c r="L105" t="s" s="16">
        <v>443</v>
      </c>
      <c r="M105" t="s" s="17">
        <v>19</v>
      </c>
      <c r="N105" t="s" s="16">
        <v>19</v>
      </c>
      <c r="O105" t="s" s="33">
        <v>19</v>
      </c>
      <c r="P105" s="32"/>
    </row>
    <row r="106" ht="21" customHeight="1">
      <c r="A106" t="s" s="10">
        <v>383</v>
      </c>
      <c r="B106" t="s" s="18">
        <v>384</v>
      </c>
      <c r="C106" t="s" s="16">
        <v>19</v>
      </c>
      <c r="D106" t="s" s="16">
        <v>19</v>
      </c>
      <c r="E106" t="s" s="17">
        <v>24</v>
      </c>
      <c r="F106" t="s" s="16">
        <v>19</v>
      </c>
      <c r="G106" t="s" s="17">
        <v>469</v>
      </c>
      <c r="H106" t="s" s="16">
        <v>441</v>
      </c>
      <c r="I106" t="s" s="17">
        <v>442</v>
      </c>
      <c r="J106" t="s" s="16">
        <v>443</v>
      </c>
      <c r="K106" t="s" s="17">
        <v>443</v>
      </c>
      <c r="L106" t="s" s="16">
        <v>443</v>
      </c>
      <c r="M106" t="s" s="17">
        <v>19</v>
      </c>
      <c r="N106" t="s" s="16">
        <v>19</v>
      </c>
      <c r="O106" t="s" s="17">
        <v>19</v>
      </c>
      <c r="P106" s="32"/>
    </row>
    <row r="107" ht="21" customHeight="1">
      <c r="A107" t="s" s="10">
        <v>387</v>
      </c>
      <c r="B107" t="s" s="15">
        <v>388</v>
      </c>
      <c r="C107" t="s" s="16">
        <v>19</v>
      </c>
      <c r="D107" t="s" s="16">
        <v>19</v>
      </c>
      <c r="E107" t="s" s="33">
        <v>19</v>
      </c>
      <c r="F107" t="s" s="16">
        <v>24</v>
      </c>
      <c r="G107" t="s" s="33">
        <v>469</v>
      </c>
      <c r="H107" t="s" s="16">
        <v>441</v>
      </c>
      <c r="I107" t="s" s="17">
        <v>442</v>
      </c>
      <c r="J107" t="s" s="16">
        <v>443</v>
      </c>
      <c r="K107" t="s" s="33">
        <v>443</v>
      </c>
      <c r="L107" t="s" s="16">
        <v>443</v>
      </c>
      <c r="M107" t="s" s="17">
        <v>19</v>
      </c>
      <c r="N107" t="s" s="16">
        <v>19</v>
      </c>
      <c r="O107" t="s" s="33">
        <v>19</v>
      </c>
      <c r="P107" s="32"/>
    </row>
    <row r="108" ht="21" customHeight="1">
      <c r="A108" t="s" s="10">
        <v>391</v>
      </c>
      <c r="B108" t="s" s="18">
        <v>392</v>
      </c>
      <c r="C108" t="s" s="16">
        <v>19</v>
      </c>
      <c r="D108" t="s" s="16">
        <v>19</v>
      </c>
      <c r="E108" t="s" s="17">
        <v>19</v>
      </c>
      <c r="F108" t="s" s="16">
        <v>19</v>
      </c>
      <c r="G108" t="s" s="17">
        <v>469</v>
      </c>
      <c r="H108" t="s" s="16">
        <v>441</v>
      </c>
      <c r="I108" t="s" s="17">
        <v>442</v>
      </c>
      <c r="J108" t="s" s="16">
        <v>448</v>
      </c>
      <c r="K108" t="s" s="17">
        <v>447</v>
      </c>
      <c r="L108" t="s" s="16">
        <v>443</v>
      </c>
      <c r="M108" t="s" s="17">
        <v>24</v>
      </c>
      <c r="N108" t="s" s="16">
        <v>19</v>
      </c>
      <c r="O108" t="s" s="17">
        <v>19</v>
      </c>
      <c r="P108" s="32"/>
    </row>
    <row r="109" ht="21" customHeight="1">
      <c r="A109" t="s" s="10">
        <v>395</v>
      </c>
      <c r="B109" t="s" s="15">
        <v>396</v>
      </c>
      <c r="C109" t="s" s="16">
        <v>19</v>
      </c>
      <c r="D109" t="s" s="16">
        <v>19</v>
      </c>
      <c r="E109" t="s" s="33">
        <v>19</v>
      </c>
      <c r="F109" t="s" s="16">
        <v>19</v>
      </c>
      <c r="G109" t="s" s="33">
        <v>443</v>
      </c>
      <c r="H109" t="s" s="16">
        <v>443</v>
      </c>
      <c r="I109" t="s" s="17">
        <v>443</v>
      </c>
      <c r="J109" t="s" s="16">
        <v>443</v>
      </c>
      <c r="K109" t="s" s="33">
        <v>443</v>
      </c>
      <c r="L109" t="s" s="16">
        <v>443</v>
      </c>
      <c r="M109" t="s" s="17">
        <v>19</v>
      </c>
      <c r="N109" t="s" s="16">
        <v>19</v>
      </c>
      <c r="O109" t="s" s="33">
        <v>24</v>
      </c>
      <c r="P109" s="32"/>
    </row>
    <row r="110" ht="21" customHeight="1">
      <c r="A110" t="s" s="10">
        <v>399</v>
      </c>
      <c r="B110" t="s" s="18">
        <v>400</v>
      </c>
      <c r="C110" t="s" s="16">
        <v>19</v>
      </c>
      <c r="D110" t="s" s="16">
        <v>19</v>
      </c>
      <c r="E110" t="s" s="17">
        <v>19</v>
      </c>
      <c r="F110" t="s" s="16">
        <v>19</v>
      </c>
      <c r="G110" t="s" s="17">
        <v>443</v>
      </c>
      <c r="H110" t="s" s="16">
        <v>443</v>
      </c>
      <c r="I110" t="s" s="17">
        <v>443</v>
      </c>
      <c r="J110" t="s" s="16">
        <v>443</v>
      </c>
      <c r="K110" t="s" s="17">
        <v>443</v>
      </c>
      <c r="L110" t="s" s="16">
        <v>443</v>
      </c>
      <c r="M110" t="s" s="17">
        <v>19</v>
      </c>
      <c r="N110" t="s" s="16">
        <v>24</v>
      </c>
      <c r="O110" t="s" s="17">
        <v>19</v>
      </c>
      <c r="P110" s="32"/>
    </row>
    <row r="111" ht="20" customHeight="1">
      <c r="A111" s="10"/>
      <c r="B111" t="s" s="15">
        <v>403</v>
      </c>
      <c r="C111" t="s" s="16">
        <v>19</v>
      </c>
      <c r="D111" s="16"/>
      <c r="E111" s="33"/>
      <c r="F111" s="16"/>
      <c r="G111" s="33"/>
      <c r="H111" s="16"/>
      <c r="I111" s="17"/>
      <c r="J111" s="16"/>
      <c r="K111" s="33"/>
      <c r="L111" s="16"/>
      <c r="M111" s="17"/>
      <c r="N111" s="16"/>
      <c r="O111" s="33"/>
      <c r="P111" s="32"/>
    </row>
    <row r="112" ht="20" customHeight="1">
      <c r="A112" t="s" s="10">
        <v>405</v>
      </c>
      <c r="B112" t="s" s="18">
        <v>406</v>
      </c>
      <c r="C112" t="s" s="16">
        <v>19</v>
      </c>
      <c r="D112" t="s" s="16">
        <v>19</v>
      </c>
      <c r="E112" t="s" s="17">
        <v>19</v>
      </c>
      <c r="F112" t="s" s="16">
        <v>24</v>
      </c>
      <c r="G112" t="s" s="17">
        <v>458</v>
      </c>
      <c r="H112" t="s" s="16">
        <v>448</v>
      </c>
      <c r="I112" t="s" s="17">
        <v>442</v>
      </c>
      <c r="J112" t="s" s="16">
        <v>443</v>
      </c>
      <c r="K112" t="s" s="17">
        <v>443</v>
      </c>
      <c r="L112" t="s" s="16">
        <v>443</v>
      </c>
      <c r="M112" t="s" s="17">
        <v>19</v>
      </c>
      <c r="N112" t="s" s="16">
        <v>19</v>
      </c>
      <c r="O112" t="s" s="17">
        <v>19</v>
      </c>
      <c r="P112" s="32"/>
    </row>
    <row r="113" ht="20" customHeight="1">
      <c r="A113" t="s" s="10">
        <v>409</v>
      </c>
      <c r="B113" t="s" s="15">
        <v>410</v>
      </c>
      <c r="C113" t="s" s="16">
        <v>24</v>
      </c>
      <c r="D113" t="s" s="16">
        <v>19</v>
      </c>
      <c r="E113" t="s" s="33">
        <v>19</v>
      </c>
      <c r="F113" t="s" s="16">
        <v>19</v>
      </c>
      <c r="G113" t="s" s="33">
        <v>444</v>
      </c>
      <c r="H113" t="s" s="16">
        <v>448</v>
      </c>
      <c r="I113" t="s" s="17">
        <v>443</v>
      </c>
      <c r="J113" t="s" s="16">
        <v>443</v>
      </c>
      <c r="K113" t="s" s="33">
        <v>443</v>
      </c>
      <c r="L113" t="s" s="16">
        <v>443</v>
      </c>
      <c r="M113" t="s" s="17">
        <v>19</v>
      </c>
      <c r="N113" t="s" s="16">
        <v>19</v>
      </c>
      <c r="O113" t="s" s="33">
        <v>19</v>
      </c>
      <c r="P113" s="32"/>
    </row>
    <row r="114" ht="20" customHeight="1">
      <c r="A114" t="s" s="10">
        <v>413</v>
      </c>
      <c r="B114" t="s" s="18">
        <v>414</v>
      </c>
      <c r="C114" t="s" s="16">
        <v>24</v>
      </c>
      <c r="D114" t="s" s="16">
        <v>19</v>
      </c>
      <c r="E114" t="s" s="17">
        <v>19</v>
      </c>
      <c r="F114" t="s" s="16">
        <v>19</v>
      </c>
      <c r="G114" t="s" s="33">
        <v>444</v>
      </c>
      <c r="H114" t="s" s="16">
        <v>446</v>
      </c>
      <c r="I114" t="s" s="17">
        <v>443</v>
      </c>
      <c r="J114" t="s" s="16">
        <v>448</v>
      </c>
      <c r="K114" t="s" s="17">
        <v>443</v>
      </c>
      <c r="L114" t="s" s="16">
        <v>443</v>
      </c>
      <c r="M114" t="s" s="17">
        <v>19</v>
      </c>
      <c r="N114" t="s" s="16">
        <v>19</v>
      </c>
      <c r="O114" t="s" s="17">
        <v>19</v>
      </c>
      <c r="P114" s="32"/>
    </row>
    <row r="115" ht="20" customHeight="1">
      <c r="A115" t="s" s="10">
        <v>417</v>
      </c>
      <c r="B115" t="s" s="15">
        <v>418</v>
      </c>
      <c r="C115" t="s" s="16">
        <v>24</v>
      </c>
      <c r="D115" t="s" s="16">
        <v>19</v>
      </c>
      <c r="E115" t="s" s="33">
        <v>19</v>
      </c>
      <c r="F115" t="s" s="16">
        <v>19</v>
      </c>
      <c r="G115" t="s" s="33">
        <v>444</v>
      </c>
      <c r="H115" t="s" s="16">
        <v>446</v>
      </c>
      <c r="I115" t="s" s="17">
        <v>443</v>
      </c>
      <c r="J115" t="s" s="16">
        <v>445</v>
      </c>
      <c r="K115" t="s" s="33">
        <v>443</v>
      </c>
      <c r="L115" t="s" s="16">
        <v>443</v>
      </c>
      <c r="M115" t="s" s="17">
        <v>19</v>
      </c>
      <c r="N115" t="s" s="16">
        <v>19</v>
      </c>
      <c r="O115" t="s" s="33">
        <v>19</v>
      </c>
      <c r="P115" s="32"/>
    </row>
    <row r="116" ht="20" customHeight="1">
      <c r="A116" t="s" s="10">
        <v>421</v>
      </c>
      <c r="B116" t="s" s="18">
        <v>422</v>
      </c>
      <c r="C116" t="s" s="16">
        <v>24</v>
      </c>
      <c r="D116" t="s" s="16">
        <v>19</v>
      </c>
      <c r="E116" t="s" s="17">
        <v>19</v>
      </c>
      <c r="F116" t="s" s="16">
        <v>19</v>
      </c>
      <c r="G116" t="s" s="33">
        <v>444</v>
      </c>
      <c r="H116" t="s" s="16">
        <v>445</v>
      </c>
      <c r="I116" t="s" s="17">
        <v>443</v>
      </c>
      <c r="J116" t="s" s="16">
        <v>443</v>
      </c>
      <c r="K116" t="s" s="17">
        <v>443</v>
      </c>
      <c r="L116" t="s" s="16">
        <v>443</v>
      </c>
      <c r="M116" t="s" s="17">
        <v>19</v>
      </c>
      <c r="N116" t="s" s="16">
        <v>19</v>
      </c>
      <c r="O116" t="s" s="17">
        <v>19</v>
      </c>
      <c r="P116" s="32"/>
    </row>
    <row r="117" ht="20" customHeight="1">
      <c r="A117" s="10"/>
      <c r="B117" t="s" s="15">
        <v>425</v>
      </c>
      <c r="C117" s="16"/>
      <c r="D117" s="16"/>
      <c r="E117" s="33"/>
      <c r="F117" s="16"/>
      <c r="G117" s="33"/>
      <c r="H117" s="16"/>
      <c r="I117" s="17"/>
      <c r="J117" s="16"/>
      <c r="K117" s="33"/>
      <c r="L117" s="16"/>
      <c r="M117" s="17"/>
      <c r="N117" s="16"/>
      <c r="O117" s="33"/>
      <c r="P117" s="32"/>
    </row>
    <row r="118" ht="20" customHeight="1">
      <c r="A118" s="10"/>
      <c r="B118" t="s" s="18">
        <v>426</v>
      </c>
      <c r="C118" s="16"/>
      <c r="D118" s="16"/>
      <c r="E118" s="17"/>
      <c r="F118" s="16"/>
      <c r="G118" s="17"/>
      <c r="H118" s="16"/>
      <c r="I118" s="17"/>
      <c r="J118" s="16"/>
      <c r="K118" s="17"/>
      <c r="L118" s="16"/>
      <c r="M118" s="17"/>
      <c r="N118" s="16"/>
      <c r="O118" s="17"/>
      <c r="P118" s="32"/>
    </row>
    <row r="119" ht="20" customHeight="1">
      <c r="A119" s="10"/>
      <c r="B119" t="s" s="15">
        <v>427</v>
      </c>
      <c r="C119" s="16"/>
      <c r="D119" s="16"/>
      <c r="E119" s="33"/>
      <c r="F119" s="16"/>
      <c r="G119" s="33"/>
      <c r="H119" s="16"/>
      <c r="I119" s="17"/>
      <c r="J119" s="16"/>
      <c r="K119" s="33"/>
      <c r="L119" s="16"/>
      <c r="M119" s="17"/>
      <c r="N119" s="16"/>
      <c r="O119" s="33"/>
      <c r="P119" s="32"/>
    </row>
    <row r="120" ht="20" customHeight="1">
      <c r="A120" s="10"/>
      <c r="B120" t="s" s="18">
        <v>428</v>
      </c>
      <c r="C120" s="16"/>
      <c r="D120" s="16"/>
      <c r="E120" s="17"/>
      <c r="F120" s="16"/>
      <c r="G120" s="17"/>
      <c r="H120" s="16"/>
      <c r="I120" s="17"/>
      <c r="J120" s="16"/>
      <c r="K120" s="17"/>
      <c r="L120" s="16"/>
      <c r="M120" s="17"/>
      <c r="N120" s="16"/>
      <c r="O120" s="17"/>
      <c r="P120" s="32"/>
    </row>
    <row r="121" ht="20" customHeight="1">
      <c r="A121" s="10"/>
      <c r="B121" t="s" s="15">
        <v>429</v>
      </c>
      <c r="C121" s="16"/>
      <c r="D121" s="16"/>
      <c r="E121" s="33"/>
      <c r="F121" s="16"/>
      <c r="G121" s="33"/>
      <c r="H121" s="16"/>
      <c r="I121" s="17"/>
      <c r="J121" s="16"/>
      <c r="K121" s="33"/>
      <c r="L121" s="16"/>
      <c r="M121" s="17"/>
      <c r="N121" s="16"/>
      <c r="O121" s="33"/>
      <c r="P121" s="32"/>
    </row>
    <row r="122" ht="20" customHeight="1">
      <c r="A122" s="10"/>
      <c r="B122" t="s" s="18">
        <v>430</v>
      </c>
      <c r="C122" s="16"/>
      <c r="D122" s="16"/>
      <c r="E122" s="17"/>
      <c r="F122" s="16"/>
      <c r="G122" s="17"/>
      <c r="H122" s="16"/>
      <c r="I122" s="17"/>
      <c r="J122" s="16"/>
      <c r="K122" s="17"/>
      <c r="L122" s="16"/>
      <c r="M122" s="17"/>
      <c r="N122" s="16"/>
      <c r="O122" s="17"/>
      <c r="P122" s="32"/>
    </row>
    <row r="123" ht="20" customHeight="1">
      <c r="A123" s="10"/>
      <c r="B123" t="s" s="15">
        <v>431</v>
      </c>
      <c r="C123" s="16"/>
      <c r="D123" s="16"/>
      <c r="E123" s="33"/>
      <c r="F123" s="16"/>
      <c r="G123" s="33"/>
      <c r="H123" s="16"/>
      <c r="I123" s="17"/>
      <c r="J123" s="16"/>
      <c r="K123" s="33"/>
      <c r="L123" s="16"/>
      <c r="M123" s="17"/>
      <c r="N123" s="16"/>
      <c r="O123" s="33"/>
      <c r="P123" s="32"/>
    </row>
    <row r="124" ht="20" customHeight="1">
      <c r="A124" s="10"/>
      <c r="B124" t="s" s="18">
        <v>432</v>
      </c>
      <c r="C124" s="16"/>
      <c r="D124" s="16"/>
      <c r="E124" s="17"/>
      <c r="F124" s="16"/>
      <c r="G124" s="17"/>
      <c r="H124" s="16"/>
      <c r="I124" s="17"/>
      <c r="J124" s="16"/>
      <c r="K124" s="17"/>
      <c r="L124" s="16"/>
      <c r="M124" s="17"/>
      <c r="N124" s="16"/>
      <c r="O124" s="17"/>
      <c r="P124" s="32"/>
    </row>
    <row r="125" ht="20" customHeight="1">
      <c r="A125" s="10"/>
      <c r="B125" t="s" s="15">
        <v>433</v>
      </c>
      <c r="C125" s="16"/>
      <c r="D125" s="16"/>
      <c r="E125" s="33"/>
      <c r="F125" s="16"/>
      <c r="G125" s="33"/>
      <c r="H125" s="16"/>
      <c r="I125" s="17"/>
      <c r="J125" s="16"/>
      <c r="K125" s="33"/>
      <c r="L125" s="16"/>
      <c r="M125" s="17"/>
      <c r="N125" s="16"/>
      <c r="O125" s="33"/>
      <c r="P125" s="32"/>
    </row>
    <row r="126" ht="20" customHeight="1">
      <c r="A126" s="10"/>
      <c r="B126" t="s" s="18">
        <v>434</v>
      </c>
      <c r="C126" s="16"/>
      <c r="D126" s="16"/>
      <c r="E126" s="17"/>
      <c r="F126" s="16"/>
      <c r="G126" s="17"/>
      <c r="H126" s="16"/>
      <c r="I126" s="17"/>
      <c r="J126" s="16"/>
      <c r="K126" s="17"/>
      <c r="L126" s="16"/>
      <c r="M126" s="17"/>
      <c r="N126" s="16"/>
      <c r="O126" s="17"/>
      <c r="P126" s="32"/>
    </row>
    <row r="127" ht="20" customHeight="1">
      <c r="A127" s="10"/>
      <c r="B127" t="s" s="15">
        <v>435</v>
      </c>
      <c r="C127" s="16"/>
      <c r="D127" s="16"/>
      <c r="E127" s="33"/>
      <c r="F127" s="16"/>
      <c r="G127" s="33"/>
      <c r="H127" s="16"/>
      <c r="I127" s="17"/>
      <c r="J127" s="16"/>
      <c r="K127" s="33"/>
      <c r="L127" s="16"/>
      <c r="M127" s="17"/>
      <c r="N127" s="16"/>
      <c r="O127" s="33"/>
      <c r="P127" s="32"/>
    </row>
    <row r="128" ht="21" customHeight="1">
      <c r="A128" t="s" s="10">
        <v>436</v>
      </c>
      <c r="B128" t="s" s="18">
        <v>437</v>
      </c>
      <c r="C128" t="s" s="16">
        <v>19</v>
      </c>
      <c r="D128" t="s" s="16">
        <v>19</v>
      </c>
      <c r="E128" t="s" s="17">
        <v>24</v>
      </c>
      <c r="F128" t="s" s="16">
        <v>19</v>
      </c>
      <c r="G128" t="s" s="17">
        <v>441</v>
      </c>
      <c r="H128" t="s" s="16">
        <v>448</v>
      </c>
      <c r="I128" t="s" s="17">
        <v>442</v>
      </c>
      <c r="J128" t="s" s="16">
        <v>443</v>
      </c>
      <c r="K128" t="s" s="17">
        <v>443</v>
      </c>
      <c r="L128" t="s" s="16">
        <v>443</v>
      </c>
      <c r="M128" t="s" s="17">
        <v>19</v>
      </c>
      <c r="N128" t="s" s="16">
        <v>19</v>
      </c>
      <c r="O128" t="s" s="17">
        <v>19</v>
      </c>
      <c r="P128" s="32"/>
    </row>
    <row r="129" ht="20" customHeight="1">
      <c r="A129" s="10"/>
      <c r="B129" t="s" s="15">
        <v>440</v>
      </c>
      <c r="C129" s="16"/>
      <c r="D129" s="16"/>
      <c r="E129" s="33"/>
      <c r="F129" s="16"/>
      <c r="G129" s="33"/>
      <c r="H129" s="16"/>
      <c r="I129" s="17"/>
      <c r="J129" s="16"/>
      <c r="K129" s="33"/>
      <c r="L129" s="16"/>
      <c r="M129" s="17"/>
      <c r="N129" s="16"/>
      <c r="O129" s="33"/>
      <c r="P129" s="35"/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&amp;L&amp;"Helvetica,Regular"&amp;12&amp;K000000&amp;P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U129"/>
  <sheetViews>
    <sheetView workbookViewId="0" showGridLines="0" defaultGridColor="1"/>
  </sheetViews>
  <sheetFormatPr defaultColWidth="9" defaultRowHeight="16.5" customHeight="1" outlineLevelRow="0" outlineLevelCol="0"/>
  <cols>
    <col min="1" max="1" width="11" style="36" customWidth="1"/>
    <col min="2" max="2" width="9" style="36" customWidth="1"/>
    <col min="3" max="3" width="7.625" style="36" customWidth="1"/>
    <col min="4" max="4" width="7.625" style="36" customWidth="1"/>
    <col min="5" max="5" width="5.75" style="36" customWidth="1"/>
    <col min="6" max="6" width="5.75" style="36" customWidth="1"/>
    <col min="7" max="7" width="7.75" style="36" customWidth="1"/>
    <col min="8" max="8" width="7.75" style="36" customWidth="1"/>
    <col min="9" max="9" width="7.625" style="36" customWidth="1"/>
    <col min="10" max="10" width="7.625" style="36" customWidth="1"/>
    <col min="11" max="11" width="10.25" style="36" customWidth="1"/>
    <col min="12" max="12" width="10.25" style="36" customWidth="1"/>
    <col min="13" max="13" width="11.625" style="36" customWidth="1"/>
    <col min="14" max="14" width="11.625" style="36" customWidth="1"/>
    <col min="15" max="15" width="8.375" style="36" customWidth="1"/>
    <col min="16" max="16" width="8.375" style="36" customWidth="1"/>
    <col min="17" max="17" width="7.75" style="36" customWidth="1"/>
    <col min="18" max="18" width="7.75" style="36" customWidth="1"/>
    <col min="19" max="19" width="5.125" style="36" customWidth="1"/>
    <col min="20" max="20" width="8.875" style="36" customWidth="1"/>
    <col min="21" max="21" width="9.375" style="36" customWidth="1"/>
    <col min="22" max="256" width="9" style="36" customWidth="1"/>
  </cols>
  <sheetData>
    <row r="1" ht="16" customHeight="1">
      <c r="A1" t="s" s="3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6</v>
      </c>
      <c r="I1" t="s" s="3">
        <v>7</v>
      </c>
      <c r="J1" t="s" s="3">
        <v>7</v>
      </c>
      <c r="K1" t="s" s="8">
        <v>8</v>
      </c>
      <c r="L1" t="s" s="9">
        <v>8</v>
      </c>
      <c r="M1" t="s" s="9">
        <v>9</v>
      </c>
      <c r="N1" t="s" s="9">
        <v>9</v>
      </c>
      <c r="O1" t="s" s="7">
        <v>10</v>
      </c>
      <c r="P1" t="s" s="3">
        <v>10</v>
      </c>
      <c r="Q1" t="s" s="3">
        <v>11</v>
      </c>
      <c r="R1" t="s" s="8">
        <v>11</v>
      </c>
      <c r="S1" t="s" s="9">
        <v>12</v>
      </c>
      <c r="T1" t="s" s="7">
        <v>13</v>
      </c>
      <c r="U1" t="s" s="3">
        <v>14</v>
      </c>
    </row>
    <row r="2" ht="17.5" customHeight="1">
      <c r="A2" t="s" s="37">
        <f>'Nombres'!A2</f>
        <v>17</v>
      </c>
      <c r="B2" t="s" s="38">
        <f>'Nombres'!B2</f>
        <v>18</v>
      </c>
      <c r="C2" t="s" s="12">
        <f>'Nombres'!C2</f>
        <v>19</v>
      </c>
      <c r="D2" t="s" s="12">
        <f>'Nombres'!D2</f>
        <v>19</v>
      </c>
      <c r="E2" t="s" s="13">
        <f>'Nombres'!E2</f>
        <v>19</v>
      </c>
      <c r="F2" t="s" s="12">
        <f>'Nombres'!F2</f>
        <v>19</v>
      </c>
      <c r="G2" t="s" s="13">
        <f>'Nombres'!G2</f>
        <v>441</v>
      </c>
      <c r="H2" t="s" s="39">
        <f>IF(G2='Transformador'!$B$10,'Transformador'!$B$9,IF(G2='Transformador'!$C$10,'Transformador'!$C$9,IF(G2='Transformador'!$D$10,'Transformador'!$D$9,IF(G2='Transformador'!$E$10,'Transformador'!$E$9,IF(G2='Transformador'!$F$10,'Transformador'!$F$9,IF(G2='Transformador'!$G$10,'Transformador'!$G$9,IF(G2='Transformador'!$H$10,'Transformador'!$H$9,IF(G2='Transformador'!$I$10,'Transformador'!$I$9,IF(G2="-",'Transformador'!$B$9,"No Exise")))))))))</f>
        <v>470</v>
      </c>
      <c r="I2" t="s" s="12">
        <f>'Nombres'!H2</f>
        <v>441</v>
      </c>
      <c r="J2" t="s" s="12">
        <f>IF(I2='Transformador'!$B$11,'Transformador'!$B$9,IF(I2='Transformador'!$C$11,'Transformador'!$C$9,IF(I2='Transformador'!$D$11,'Transformador'!$D$9,IF(I2='Transformador'!$E$11,'Transformador'!$E$9,IF(I2='Transformador'!$F$11,'Transformador'!$F$9,IF(I2='Transformador'!$G$11,'Transformador'!$G$9,IF(I2='Transformador'!$H$11,'Transformador'!$H$9,IF(I2='Transformador'!$I$11,'Transformador'!$I$9,IF(I2="-",'Transformador'!$B$9,"No Exise")))))))))</f>
        <v>470</v>
      </c>
      <c r="K2" t="s" s="13">
        <f>'Nombres'!I2</f>
        <v>442</v>
      </c>
      <c r="L2" t="s" s="13">
        <f>IF(K2='Transformador'!$B$12,'Transformador'!$B$9,IF(K2='Transformador'!$C$12,'Transformador'!$C$9,IF(K2='Transformador'!$D$12,'Transformador'!$D$9,IF(K2='Transformador'!$E$12,'Transformador'!$E$9,IF(K2='Transformador'!$F$12,'Transformador'!$F$9,IF(K2='Transformador'!$G$12,'Transformador'!$G$9,IF(K2='Transformador'!$H$12,'Transformador'!$H$9,IF(K2='Transformador'!$I$12,'Transformador'!$I$9,IF(K2="-",'Transformador'!$B$9,"No Exise")))))))))</f>
        <v>470</v>
      </c>
      <c r="M2" t="s" s="12">
        <f>'Nombres'!J2</f>
        <v>443</v>
      </c>
      <c r="N2" t="s" s="12">
        <f>IF(M2='Transformador'!$B$13,'Transformador'!$B$9,IF(M2='Transformador'!$C$13,'Transformador'!$C$9,IF(M2='Transformador'!$D$13,'Transformador'!$D$9,IF(M2='Transformador'!$E$13,'Transformador'!$E$9,IF(M2='Transformador'!$F$13,'Transformador'!$F$9,IF(M2='Transformador'!$G$13,'Transformador'!$G$9,IF(M2='Transformador'!$H$13,'Transformador'!$H$9,IF(M2='Transformador'!$I$13,'Transformador'!$I$9,IF(M2="-",'Transformador'!$B$9,"No Exise")))))))))</f>
        <v>470</v>
      </c>
      <c r="O2" t="s" s="13">
        <f>'Nombres'!K2</f>
        <v>443</v>
      </c>
      <c r="P2" t="s" s="13">
        <f>IF(O2='Transformador'!$B$14,'Transformador'!$B$9,IF(O2='Transformador'!$C$14,'Transformador'!$C$9,IF(O2='Transformador'!$D$14,'Transformador'!$D$9,IF(O2='Transformador'!$E$14,'Transformador'!$E$9,IF(O2='Transformador'!$F$14,'Transformador'!$F$9,IF(O2='Transformador'!$G$14,'Transformador'!$G$9,IF(O2='Transformador'!$H$14,'Transformador'!$H$9,IF(O2='Transformador'!$I$14,'Transformador'!$I$9,IF(O2="-",'Transformador'!$B$9,"No Exise")))))))))</f>
        <v>470</v>
      </c>
      <c r="Q2" t="s" s="12">
        <f>'Nombres'!L2</f>
        <v>443</v>
      </c>
      <c r="R2" t="s" s="12">
        <f>IF(Q2='Transformador'!$B$15,'Transformador'!$B$9,IF(Q2='Transformador'!$C$15,'Transformador'!$C$9,IF(Q2='Transformador'!$D$15,'Transformador'!$D$9,IF(Q2='Transformador'!$E$15,'Transformador'!$E$9,IF(Q2='Transformador'!$F$15,'Transformador'!$F$9,IF(Q2='Transformador'!$G$15,'Transformador'!$G$9,IF(Q2='Transformador'!$H$15,'Transformador'!$H$9,IF(Q2='Transformador'!$I$15,'Transformador'!$I$9,IF(Q2="-",'Transformador'!$B$9,"No Exise")))))))))</f>
        <v>470</v>
      </c>
      <c r="S2" t="s" s="13">
        <f>'Nombres'!M2</f>
        <v>19</v>
      </c>
      <c r="T2" t="s" s="12">
        <f>'Nombres'!N2</f>
        <v>19</v>
      </c>
      <c r="U2" t="s" s="13">
        <f>'Nombres'!O2</f>
        <v>19</v>
      </c>
    </row>
    <row r="3" ht="20" customHeight="1">
      <c r="A3" t="s" s="37">
        <f>'Nombres'!A3</f>
        <v>22</v>
      </c>
      <c r="B3" t="s" s="38">
        <f>'Nombres'!B3</f>
        <v>23</v>
      </c>
      <c r="C3" t="s" s="16">
        <f>'Nombres'!C3</f>
        <v>19</v>
      </c>
      <c r="D3" t="s" s="16">
        <f>'Nombres'!D3</f>
        <v>19</v>
      </c>
      <c r="E3" t="s" s="17">
        <f>'Nombres'!E3</f>
        <v>19</v>
      </c>
      <c r="F3" t="s" s="16">
        <f>'Nombres'!F3</f>
        <v>24</v>
      </c>
      <c r="G3" t="s" s="17">
        <f>'Nombres'!G3</f>
        <v>444</v>
      </c>
      <c r="H3" t="s" s="33">
        <f>IF(G3='Transformador'!$B$10,'Transformador'!$B$9,IF(G3='Transformador'!$C$10,'Transformador'!$C$9,IF(G3='Transformador'!$D$10,'Transformador'!$D$9,IF(G3='Transformador'!$E$10,'Transformador'!$E$9,IF(G3='Transformador'!$F$10,'Transformador'!$F$9,IF(G3='Transformador'!$G$10,'Transformador'!$G$9,IF(G3='Transformador'!$H$10,'Transformador'!$H$9,IF(G3='Transformador'!$I$10,'Transformador'!$I$9,IF(G3="-",'Transformador'!$B$9,"No Exise")))))))))</f>
        <v>471</v>
      </c>
      <c r="I3" t="s" s="16">
        <f>'Nombres'!H3</f>
        <v>441</v>
      </c>
      <c r="J3" t="s" s="16">
        <f>IF(I3='Transformador'!$B$11,'Transformador'!$B$9,IF(I3='Transformador'!$C$11,'Transformador'!$C$9,IF(I3='Transformador'!$D$11,'Transformador'!$D$9,IF(I3='Transformador'!$E$11,'Transformador'!$E$9,IF(I3='Transformador'!$F$11,'Transformador'!$F$9,IF(I3='Transformador'!$G$11,'Transformador'!$G$9,IF(I3='Transformador'!$H$11,'Transformador'!$H$9,IF(I3='Transformador'!$I$11,'Transformador'!$I$9,IF(I3="-",'Transformador'!$B$9,"No Exise")))))))))</f>
        <v>470</v>
      </c>
      <c r="K3" t="s" s="17">
        <f>'Nombres'!I3</f>
        <v>442</v>
      </c>
      <c r="L3" t="s" s="17">
        <f>IF(K3='Transformador'!$B$12,'Transformador'!$B$9,IF(K3='Transformador'!$C$12,'Transformador'!$C$9,IF(K3='Transformador'!$D$12,'Transformador'!$D$9,IF(K3='Transformador'!$E$12,'Transformador'!$E$9,IF(K3='Transformador'!$F$12,'Transformador'!$F$9,IF(K3='Transformador'!$G$12,'Transformador'!$G$9,IF(K3='Transformador'!$H$12,'Transformador'!$H$9,IF(K3='Transformador'!$I$12,'Transformador'!$I$9,IF(K3="-",'Transformador'!$B$9,"No Exise")))))))))</f>
        <v>470</v>
      </c>
      <c r="M3" t="s" s="16">
        <f>'Nombres'!J3</f>
        <v>443</v>
      </c>
      <c r="N3" t="s" s="16">
        <f>IF(M3='Transformador'!$B$13,'Transformador'!$B$9,IF(M3='Transformador'!$C$13,'Transformador'!$C$9,IF(M3='Transformador'!$D$13,'Transformador'!$D$9,IF(M3='Transformador'!$E$13,'Transformador'!$E$9,IF(M3='Transformador'!$F$13,'Transformador'!$F$9,IF(M3='Transformador'!$G$13,'Transformador'!$G$9,IF(M3='Transformador'!$H$13,'Transformador'!$H$9,IF(M3='Transformador'!$I$13,'Transformador'!$I$9,IF(M3="-",'Transformador'!$B$9,"No Exise")))))))))</f>
        <v>470</v>
      </c>
      <c r="O3" t="s" s="17">
        <f>'Nombres'!K3</f>
        <v>443</v>
      </c>
      <c r="P3" t="s" s="17">
        <f>IF(O3='Transformador'!$B$14,'Transformador'!$B$9,IF(O3='Transformador'!$C$14,'Transformador'!$C$9,IF(O3='Transformador'!$D$14,'Transformador'!$D$9,IF(O3='Transformador'!$E$14,'Transformador'!$E$9,IF(O3='Transformador'!$F$14,'Transformador'!$F$9,IF(O3='Transformador'!$G$14,'Transformador'!$G$9,IF(O3='Transformador'!$H$14,'Transformador'!$H$9,IF(O3='Transformador'!$I$14,'Transformador'!$I$9,IF(O3="-",'Transformador'!$B$9,"No Exise")))))))))</f>
        <v>470</v>
      </c>
      <c r="Q3" t="s" s="16">
        <f>'Nombres'!L3</f>
        <v>443</v>
      </c>
      <c r="R3" t="s" s="16">
        <f>IF(Q3='Transformador'!$B$15,'Transformador'!$B$9,IF(Q3='Transformador'!$C$15,'Transformador'!$C$9,IF(Q3='Transformador'!$D$15,'Transformador'!$D$9,IF(Q3='Transformador'!$E$15,'Transformador'!$E$9,IF(Q3='Transformador'!$F$15,'Transformador'!$F$9,IF(Q3='Transformador'!$G$15,'Transformador'!$G$9,IF(Q3='Transformador'!$H$15,'Transformador'!$H$9,IF(Q3='Transformador'!$I$15,'Transformador'!$I$9,IF(Q3="-",'Transformador'!$B$9,"No Exise")))))))))</f>
        <v>470</v>
      </c>
      <c r="S3" t="s" s="17">
        <f>'Nombres'!M3</f>
        <v>19</v>
      </c>
      <c r="T3" t="s" s="16">
        <f>'Nombres'!N3</f>
        <v>19</v>
      </c>
      <c r="U3" t="s" s="17">
        <f>'Nombres'!O3</f>
        <v>19</v>
      </c>
    </row>
    <row r="4" ht="20" customHeight="1">
      <c r="A4" t="s" s="37">
        <f>'Nombres'!A4</f>
        <v>27</v>
      </c>
      <c r="B4" t="s" s="38">
        <f>'Nombres'!B4</f>
        <v>28</v>
      </c>
      <c r="C4" t="s" s="16">
        <f>'Nombres'!C4</f>
        <v>19</v>
      </c>
      <c r="D4" t="s" s="16">
        <f>'Nombres'!D4</f>
        <v>19</v>
      </c>
      <c r="E4" t="s" s="17">
        <f>'Nombres'!E4</f>
        <v>24</v>
      </c>
      <c r="F4" t="s" s="16">
        <f>'Nombres'!F4</f>
        <v>19</v>
      </c>
      <c r="G4" t="s" s="17">
        <f>'Nombres'!G4</f>
        <v>441</v>
      </c>
      <c r="H4" t="s" s="33">
        <f>IF(G4='Transformador'!$B$10,'Transformador'!$B$9,IF(G4='Transformador'!$C$10,'Transformador'!$C$9,IF(G4='Transformador'!$D$10,'Transformador'!$D$9,IF(G4='Transformador'!$E$10,'Transformador'!$E$9,IF(G4='Transformador'!$F$10,'Transformador'!$F$9,IF(G4='Transformador'!$G$10,'Transformador'!$G$9,IF(G4='Transformador'!$H$10,'Transformador'!$H$9,IF(G4='Transformador'!$I$10,'Transformador'!$I$9,IF(G4="-",'Transformador'!$B$9,"No Exise")))))))))</f>
        <v>470</v>
      </c>
      <c r="I4" t="s" s="16">
        <f>'Nombres'!H4</f>
        <v>445</v>
      </c>
      <c r="J4" t="s" s="16">
        <f>IF(I4='Transformador'!$B$11,'Transformador'!$B$9,IF(I4='Transformador'!$C$11,'Transformador'!$C$9,IF(I4='Transformador'!$D$11,'Transformador'!$D$9,IF(I4='Transformador'!$E$11,'Transformador'!$E$9,IF(I4='Transformador'!$F$11,'Transformador'!$F$9,IF(I4='Transformador'!$G$11,'Transformador'!$G$9,IF(I4='Transformador'!$H$11,'Transformador'!$H$9,IF(I4='Transformador'!$I$11,'Transformador'!$I$9,IF(I4="-",'Transformador'!$B$9,"No Exise")))))))))</f>
        <v>472</v>
      </c>
      <c r="K4" t="s" s="17">
        <f>'Nombres'!I4</f>
        <v>442</v>
      </c>
      <c r="L4" t="s" s="17">
        <f>IF(K4='Transformador'!$B$12,'Transformador'!$B$9,IF(K4='Transformador'!$C$12,'Transformador'!$C$9,IF(K4='Transformador'!$D$12,'Transformador'!$D$9,IF(K4='Transformador'!$E$12,'Transformador'!$E$9,IF(K4='Transformador'!$F$12,'Transformador'!$F$9,IF(K4='Transformador'!$G$12,'Transformador'!$G$9,IF(K4='Transformador'!$H$12,'Transformador'!$H$9,IF(K4='Transformador'!$I$12,'Transformador'!$I$9,IF(K4="-",'Transformador'!$B$9,"No Exise")))))))))</f>
        <v>470</v>
      </c>
      <c r="M4" t="s" s="16">
        <f>'Nombres'!J4</f>
        <v>443</v>
      </c>
      <c r="N4" t="s" s="16">
        <f>IF(M4='Transformador'!$B$13,'Transformador'!$B$9,IF(M4='Transformador'!$C$13,'Transformador'!$C$9,IF(M4='Transformador'!$D$13,'Transformador'!$D$9,IF(M4='Transformador'!$E$13,'Transformador'!$E$9,IF(M4='Transformador'!$F$13,'Transformador'!$F$9,IF(M4='Transformador'!$G$13,'Transformador'!$G$9,IF(M4='Transformador'!$H$13,'Transformador'!$H$9,IF(M4='Transformador'!$I$13,'Transformador'!$I$9,IF(M4="-",'Transformador'!$B$9,"No Exise")))))))))</f>
        <v>470</v>
      </c>
      <c r="O4" t="s" s="17">
        <f>'Nombres'!K4</f>
        <v>443</v>
      </c>
      <c r="P4" t="s" s="17">
        <f>IF(O4='Transformador'!$B$14,'Transformador'!$B$9,IF(O4='Transformador'!$C$14,'Transformador'!$C$9,IF(O4='Transformador'!$D$14,'Transformador'!$D$9,IF(O4='Transformador'!$E$14,'Transformador'!$E$9,IF(O4='Transformador'!$F$14,'Transformador'!$F$9,IF(O4='Transformador'!$G$14,'Transformador'!$G$9,IF(O4='Transformador'!$H$14,'Transformador'!$H$9,IF(O4='Transformador'!$I$14,'Transformador'!$I$9,IF(O4="-",'Transformador'!$B$9,"No Exise")))))))))</f>
        <v>470</v>
      </c>
      <c r="Q4" t="s" s="16">
        <f>'Nombres'!L4</f>
        <v>443</v>
      </c>
      <c r="R4" t="s" s="16">
        <f>IF(Q4='Transformador'!$B$15,'Transformador'!$B$9,IF(Q4='Transformador'!$C$15,'Transformador'!$C$9,IF(Q4='Transformador'!$D$15,'Transformador'!$D$9,IF(Q4='Transformador'!$E$15,'Transformador'!$E$9,IF(Q4='Transformador'!$F$15,'Transformador'!$F$9,IF(Q4='Transformador'!$G$15,'Transformador'!$G$9,IF(Q4='Transformador'!$H$15,'Transformador'!$H$9,IF(Q4='Transformador'!$I$15,'Transformador'!$I$9,IF(Q4="-",'Transformador'!$B$9,"No Exise")))))))))</f>
        <v>470</v>
      </c>
      <c r="S4" t="s" s="17">
        <f>'Nombres'!M4</f>
        <v>19</v>
      </c>
      <c r="T4" t="s" s="16">
        <f>'Nombres'!N4</f>
        <v>19</v>
      </c>
      <c r="U4" t="s" s="17">
        <f>'Nombres'!O4</f>
        <v>19</v>
      </c>
    </row>
    <row r="5" ht="20" customHeight="1">
      <c r="A5" t="s" s="37">
        <f>'Nombres'!A5</f>
        <v>31</v>
      </c>
      <c r="B5" t="s" s="38">
        <f>'Nombres'!B5</f>
        <v>32</v>
      </c>
      <c r="C5" t="s" s="16">
        <f>'Nombres'!C5</f>
        <v>19</v>
      </c>
      <c r="D5" t="s" s="16">
        <f>'Nombres'!D5</f>
        <v>19</v>
      </c>
      <c r="E5" t="s" s="17">
        <f>'Nombres'!E5</f>
        <v>19</v>
      </c>
      <c r="F5" t="s" s="16">
        <f>'Nombres'!F5</f>
        <v>24</v>
      </c>
      <c r="G5" t="s" s="17">
        <f>'Nombres'!G5</f>
        <v>441</v>
      </c>
      <c r="H5" t="s" s="33">
        <f>IF(G5='Transformador'!$B$10,'Transformador'!$B$9,IF(G5='Transformador'!$C$10,'Transformador'!$C$9,IF(G5='Transformador'!$D$10,'Transformador'!$D$9,IF(G5='Transformador'!$E$10,'Transformador'!$E$9,IF(G5='Transformador'!$F$10,'Transformador'!$F$9,IF(G5='Transformador'!$G$10,'Transformador'!$G$9,IF(G5='Transformador'!$H$10,'Transformador'!$H$9,IF(G5='Transformador'!$I$10,'Transformador'!$I$9,IF(G5="-",'Transformador'!$B$9,"No Exise")))))))))</f>
        <v>470</v>
      </c>
      <c r="I5" t="s" s="16">
        <f>'Nombres'!H5</f>
        <v>445</v>
      </c>
      <c r="J5" t="s" s="16">
        <f>IF(I5='Transformador'!$B$11,'Transformador'!$B$9,IF(I5='Transformador'!$C$11,'Transformador'!$C$9,IF(I5='Transformador'!$D$11,'Transformador'!$D$9,IF(I5='Transformador'!$E$11,'Transformador'!$E$9,IF(I5='Transformador'!$F$11,'Transformador'!$F$9,IF(I5='Transformador'!$G$11,'Transformador'!$G$9,IF(I5='Transformador'!$H$11,'Transformador'!$H$9,IF(I5='Transformador'!$I$11,'Transformador'!$I$9,IF(I5="-",'Transformador'!$B$9,"No Exise")))))))))</f>
        <v>472</v>
      </c>
      <c r="K5" t="s" s="17">
        <f>'Nombres'!I5</f>
        <v>442</v>
      </c>
      <c r="L5" t="s" s="17">
        <f>IF(K5='Transformador'!$B$12,'Transformador'!$B$9,IF(K5='Transformador'!$C$12,'Transformador'!$C$9,IF(K5='Transformador'!$D$12,'Transformador'!$D$9,IF(K5='Transformador'!$E$12,'Transformador'!$E$9,IF(K5='Transformador'!$F$12,'Transformador'!$F$9,IF(K5='Transformador'!$G$12,'Transformador'!$G$9,IF(K5='Transformador'!$H$12,'Transformador'!$H$9,IF(K5='Transformador'!$I$12,'Transformador'!$I$9,IF(K5="-",'Transformador'!$B$9,"No Exise")))))))))</f>
        <v>470</v>
      </c>
      <c r="M5" t="s" s="16">
        <f>'Nombres'!J5</f>
        <v>443</v>
      </c>
      <c r="N5" t="s" s="16">
        <f>IF(M5='Transformador'!$B$13,'Transformador'!$B$9,IF(M5='Transformador'!$C$13,'Transformador'!$C$9,IF(M5='Transformador'!$D$13,'Transformador'!$D$9,IF(M5='Transformador'!$E$13,'Transformador'!$E$9,IF(M5='Transformador'!$F$13,'Transformador'!$F$9,IF(M5='Transformador'!$G$13,'Transformador'!$G$9,IF(M5='Transformador'!$H$13,'Transformador'!$H$9,IF(M5='Transformador'!$I$13,'Transformador'!$I$9,IF(M5="-",'Transformador'!$B$9,"No Exise")))))))))</f>
        <v>470</v>
      </c>
      <c r="O5" t="s" s="17">
        <f>'Nombres'!K5</f>
        <v>443</v>
      </c>
      <c r="P5" t="s" s="17">
        <f>IF(O5='Transformador'!$B$14,'Transformador'!$B$9,IF(O5='Transformador'!$C$14,'Transformador'!$C$9,IF(O5='Transformador'!$D$14,'Transformador'!$D$9,IF(O5='Transformador'!$E$14,'Transformador'!$E$9,IF(O5='Transformador'!$F$14,'Transformador'!$F$9,IF(O5='Transformador'!$G$14,'Transformador'!$G$9,IF(O5='Transformador'!$H$14,'Transformador'!$H$9,IF(O5='Transformador'!$I$14,'Transformador'!$I$9,IF(O5="-",'Transformador'!$B$9,"No Exise")))))))))</f>
        <v>470</v>
      </c>
      <c r="Q5" t="s" s="16">
        <f>'Nombres'!L5</f>
        <v>443</v>
      </c>
      <c r="R5" t="s" s="16">
        <f>IF(Q5='Transformador'!$B$15,'Transformador'!$B$9,IF(Q5='Transformador'!$C$15,'Transformador'!$C$9,IF(Q5='Transformador'!$D$15,'Transformador'!$D$9,IF(Q5='Transformador'!$E$15,'Transformador'!$E$9,IF(Q5='Transformador'!$F$15,'Transformador'!$F$9,IF(Q5='Transformador'!$G$15,'Transformador'!$G$9,IF(Q5='Transformador'!$H$15,'Transformador'!$H$9,IF(Q5='Transformador'!$I$15,'Transformador'!$I$9,IF(Q5="-",'Transformador'!$B$9,"No Exise")))))))))</f>
        <v>470</v>
      </c>
      <c r="S5" t="s" s="17">
        <f>'Nombres'!M5</f>
        <v>19</v>
      </c>
      <c r="T5" t="s" s="16">
        <f>'Nombres'!N5</f>
        <v>19</v>
      </c>
      <c r="U5" t="s" s="17">
        <f>'Nombres'!O5</f>
        <v>19</v>
      </c>
    </row>
    <row r="6" ht="20" customHeight="1">
      <c r="A6" t="s" s="37">
        <f>'Nombres'!A6</f>
        <v>35</v>
      </c>
      <c r="B6" t="s" s="38">
        <f>'Nombres'!B6</f>
        <v>36</v>
      </c>
      <c r="C6" t="s" s="16">
        <f>'Nombres'!C6</f>
        <v>19</v>
      </c>
      <c r="D6" t="s" s="16">
        <f>'Nombres'!D6</f>
        <v>19</v>
      </c>
      <c r="E6" t="s" s="17">
        <f>'Nombres'!E6</f>
        <v>24</v>
      </c>
      <c r="F6" t="s" s="16">
        <f>'Nombres'!F6</f>
        <v>19</v>
      </c>
      <c r="G6" t="s" s="17">
        <f>'Nombres'!G6</f>
        <v>441</v>
      </c>
      <c r="H6" t="s" s="33">
        <f>IF(G6='Transformador'!$B$10,'Transformador'!$B$9,IF(G6='Transformador'!$C$10,'Transformador'!$C$9,IF(G6='Transformador'!$D$10,'Transformador'!$D$9,IF(G6='Transformador'!$E$10,'Transformador'!$E$9,IF(G6='Transformador'!$F$10,'Transformador'!$F$9,IF(G6='Transformador'!$G$10,'Transformador'!$G$9,IF(G6='Transformador'!$H$10,'Transformador'!$H$9,IF(G6='Transformador'!$I$10,'Transformador'!$I$9,IF(G6="-",'Transformador'!$B$9,"No Exise")))))))))</f>
        <v>470</v>
      </c>
      <c r="I6" t="s" s="16">
        <f>'Nombres'!H6</f>
        <v>446</v>
      </c>
      <c r="J6" t="s" s="16">
        <f>IF(I6='Transformador'!$B$11,'Transformador'!$B$9,IF(I6='Transformador'!$C$11,'Transformador'!$C$9,IF(I6='Transformador'!$D$11,'Transformador'!$D$9,IF(I6='Transformador'!$E$11,'Transformador'!$E$9,IF(I6='Transformador'!$F$11,'Transformador'!$F$9,IF(I6='Transformador'!$G$11,'Transformador'!$G$9,IF(I6='Transformador'!$H$11,'Transformador'!$H$9,IF(I6='Transformador'!$I$11,'Transformador'!$I$9,IF(I6="-",'Transformador'!$B$9,"No Exise")))))))))</f>
        <v>471</v>
      </c>
      <c r="K6" t="s" s="17">
        <f>'Nombres'!I6</f>
        <v>442</v>
      </c>
      <c r="L6" t="s" s="17">
        <f>IF(K6='Transformador'!$B$12,'Transformador'!$B$9,IF(K6='Transformador'!$C$12,'Transformador'!$C$9,IF(K6='Transformador'!$D$12,'Transformador'!$D$9,IF(K6='Transformador'!$E$12,'Transformador'!$E$9,IF(K6='Transformador'!$F$12,'Transformador'!$F$9,IF(K6='Transformador'!$G$12,'Transformador'!$G$9,IF(K6='Transformador'!$H$12,'Transformador'!$H$9,IF(K6='Transformador'!$I$12,'Transformador'!$I$9,IF(K6="-",'Transformador'!$B$9,"No Exise")))))))))</f>
        <v>470</v>
      </c>
      <c r="M6" t="s" s="16">
        <f>'Nombres'!J6</f>
        <v>445</v>
      </c>
      <c r="N6" t="s" s="16">
        <f>IF(M6='Transformador'!$B$13,'Transformador'!$B$9,IF(M6='Transformador'!$C$13,'Transformador'!$C$9,IF(M6='Transformador'!$D$13,'Transformador'!$D$9,IF(M6='Transformador'!$E$13,'Transformador'!$E$9,IF(M6='Transformador'!$F$13,'Transformador'!$F$9,IF(M6='Transformador'!$G$13,'Transformador'!$G$9,IF(M6='Transformador'!$H$13,'Transformador'!$H$9,IF(M6='Transformador'!$I$13,'Transformador'!$I$9,IF(M6="-",'Transformador'!$B$9,"No Exise")))))))))</f>
        <v>470</v>
      </c>
      <c r="O6" t="s" s="17">
        <f>'Nombres'!K6</f>
        <v>443</v>
      </c>
      <c r="P6" t="s" s="17">
        <f>IF(O6='Transformador'!$B$14,'Transformador'!$B$9,IF(O6='Transformador'!$C$14,'Transformador'!$C$9,IF(O6='Transformador'!$D$14,'Transformador'!$D$9,IF(O6='Transformador'!$E$14,'Transformador'!$E$9,IF(O6='Transformador'!$F$14,'Transformador'!$F$9,IF(O6='Transformador'!$G$14,'Transformador'!$G$9,IF(O6='Transformador'!$H$14,'Transformador'!$H$9,IF(O6='Transformador'!$I$14,'Transformador'!$I$9,IF(O6="-",'Transformador'!$B$9,"No Exise")))))))))</f>
        <v>470</v>
      </c>
      <c r="Q6" t="s" s="16">
        <f>'Nombres'!L6</f>
        <v>443</v>
      </c>
      <c r="R6" t="s" s="16">
        <f>IF(Q6='Transformador'!$B$15,'Transformador'!$B$9,IF(Q6='Transformador'!$C$15,'Transformador'!$C$9,IF(Q6='Transformador'!$D$15,'Transformador'!$D$9,IF(Q6='Transformador'!$E$15,'Transformador'!$E$9,IF(Q6='Transformador'!$F$15,'Transformador'!$F$9,IF(Q6='Transformador'!$G$15,'Transformador'!$G$9,IF(Q6='Transformador'!$H$15,'Transformador'!$H$9,IF(Q6='Transformador'!$I$15,'Transformador'!$I$9,IF(Q6="-",'Transformador'!$B$9,"No Exise")))))))))</f>
        <v>470</v>
      </c>
      <c r="S6" t="s" s="17">
        <f>'Nombres'!M6</f>
        <v>19</v>
      </c>
      <c r="T6" t="s" s="16">
        <f>'Nombres'!N6</f>
        <v>19</v>
      </c>
      <c r="U6" t="s" s="17">
        <f>'Nombres'!O6</f>
        <v>19</v>
      </c>
    </row>
    <row r="7" ht="20" customHeight="1">
      <c r="A7" t="s" s="37">
        <f>'Nombres'!A7</f>
        <v>39</v>
      </c>
      <c r="B7" t="s" s="38">
        <f>'Nombres'!B7</f>
        <v>40</v>
      </c>
      <c r="C7" t="s" s="16">
        <f>'Nombres'!C7</f>
        <v>19</v>
      </c>
      <c r="D7" t="s" s="16">
        <f>'Nombres'!D7</f>
        <v>19</v>
      </c>
      <c r="E7" t="s" s="17">
        <f>'Nombres'!E7</f>
        <v>19</v>
      </c>
      <c r="F7" t="s" s="16">
        <f>'Nombres'!F7</f>
        <v>24</v>
      </c>
      <c r="G7" t="s" s="17">
        <f>'Nombres'!G7</f>
        <v>441</v>
      </c>
      <c r="H7" t="s" s="33">
        <f>IF(G7='Transformador'!$B$10,'Transformador'!$B$9,IF(G7='Transformador'!$C$10,'Transformador'!$C$9,IF(G7='Transformador'!$D$10,'Transformador'!$D$9,IF(G7='Transformador'!$E$10,'Transformador'!$E$9,IF(G7='Transformador'!$F$10,'Transformador'!$F$9,IF(G7='Transformador'!$G$10,'Transformador'!$G$9,IF(G7='Transformador'!$H$10,'Transformador'!$H$9,IF(G7='Transformador'!$I$10,'Transformador'!$I$9,IF(G7="-",'Transformador'!$B$9,"No Exise")))))))))</f>
        <v>470</v>
      </c>
      <c r="I7" t="s" s="16">
        <f>'Nombres'!H7</f>
        <v>446</v>
      </c>
      <c r="J7" t="s" s="16">
        <f>IF(I7='Transformador'!$B$11,'Transformador'!$B$9,IF(I7='Transformador'!$C$11,'Transformador'!$C$9,IF(I7='Transformador'!$D$11,'Transformador'!$D$9,IF(I7='Transformador'!$E$11,'Transformador'!$E$9,IF(I7='Transformador'!$F$11,'Transformador'!$F$9,IF(I7='Transformador'!$G$11,'Transformador'!$G$9,IF(I7='Transformador'!$H$11,'Transformador'!$H$9,IF(I7='Transformador'!$I$11,'Transformador'!$I$9,IF(I7="-",'Transformador'!$B$9,"No Exise")))))))))</f>
        <v>471</v>
      </c>
      <c r="K7" t="s" s="17">
        <f>'Nombres'!I7</f>
        <v>442</v>
      </c>
      <c r="L7" t="s" s="17">
        <f>IF(K7='Transformador'!$B$12,'Transformador'!$B$9,IF(K7='Transformador'!$C$12,'Transformador'!$C$9,IF(K7='Transformador'!$D$12,'Transformador'!$D$9,IF(K7='Transformador'!$E$12,'Transformador'!$E$9,IF(K7='Transformador'!$F$12,'Transformador'!$F$9,IF(K7='Transformador'!$G$12,'Transformador'!$G$9,IF(K7='Transformador'!$H$12,'Transformador'!$H$9,IF(K7='Transformador'!$I$12,'Transformador'!$I$9,IF(K7="-",'Transformador'!$B$9,"No Exise")))))))))</f>
        <v>470</v>
      </c>
      <c r="M7" t="s" s="16">
        <f>'Nombres'!J7</f>
        <v>445</v>
      </c>
      <c r="N7" t="s" s="16">
        <f>IF(M7='Transformador'!$B$13,'Transformador'!$B$9,IF(M7='Transformador'!$C$13,'Transformador'!$C$9,IF(M7='Transformador'!$D$13,'Transformador'!$D$9,IF(M7='Transformador'!$E$13,'Transformador'!$E$9,IF(M7='Transformador'!$F$13,'Transformador'!$F$9,IF(M7='Transformador'!$G$13,'Transformador'!$G$9,IF(M7='Transformador'!$H$13,'Transformador'!$H$9,IF(M7='Transformador'!$I$13,'Transformador'!$I$9,IF(M7="-",'Transformador'!$B$9,"No Exise")))))))))</f>
        <v>470</v>
      </c>
      <c r="O7" t="s" s="17">
        <f>'Nombres'!K7</f>
        <v>443</v>
      </c>
      <c r="P7" t="s" s="17">
        <f>IF(O7='Transformador'!$B$14,'Transformador'!$B$9,IF(O7='Transformador'!$C$14,'Transformador'!$C$9,IF(O7='Transformador'!$D$14,'Transformador'!$D$9,IF(O7='Transformador'!$E$14,'Transformador'!$E$9,IF(O7='Transformador'!$F$14,'Transformador'!$F$9,IF(O7='Transformador'!$G$14,'Transformador'!$G$9,IF(O7='Transformador'!$H$14,'Transformador'!$H$9,IF(O7='Transformador'!$I$14,'Transformador'!$I$9,IF(O7="-",'Transformador'!$B$9,"No Exise")))))))))</f>
        <v>470</v>
      </c>
      <c r="Q7" t="s" s="16">
        <f>'Nombres'!L7</f>
        <v>443</v>
      </c>
      <c r="R7" t="s" s="16">
        <f>IF(Q7='Transformador'!$B$15,'Transformador'!$B$9,IF(Q7='Transformador'!$C$15,'Transformador'!$C$9,IF(Q7='Transformador'!$D$15,'Transformador'!$D$9,IF(Q7='Transformador'!$E$15,'Transformador'!$E$9,IF(Q7='Transformador'!$F$15,'Transformador'!$F$9,IF(Q7='Transformador'!$G$15,'Transformador'!$G$9,IF(Q7='Transformador'!$H$15,'Transformador'!$H$9,IF(Q7='Transformador'!$I$15,'Transformador'!$I$9,IF(Q7="-",'Transformador'!$B$9,"No Exise")))))))))</f>
        <v>470</v>
      </c>
      <c r="S7" t="s" s="17">
        <f>'Nombres'!M7</f>
        <v>19</v>
      </c>
      <c r="T7" t="s" s="16">
        <f>'Nombres'!N7</f>
        <v>19</v>
      </c>
      <c r="U7" t="s" s="17">
        <f>'Nombres'!O7</f>
        <v>19</v>
      </c>
    </row>
    <row r="8" ht="20" customHeight="1">
      <c r="A8" t="s" s="37">
        <f>'Nombres'!A8</f>
        <v>43</v>
      </c>
      <c r="B8" t="s" s="38">
        <f>'Nombres'!B8</f>
        <v>44</v>
      </c>
      <c r="C8" t="s" s="16">
        <f>'Nombres'!C8</f>
        <v>19</v>
      </c>
      <c r="D8" t="s" s="16">
        <f>'Nombres'!D8</f>
        <v>19</v>
      </c>
      <c r="E8" t="s" s="17">
        <f>'Nombres'!E8</f>
        <v>19</v>
      </c>
      <c r="F8" t="s" s="16">
        <f>'Nombres'!F8</f>
        <v>19</v>
      </c>
      <c r="G8" t="s" s="17">
        <f>'Nombres'!G8</f>
        <v>444</v>
      </c>
      <c r="H8" t="s" s="33">
        <f>IF(G8='Transformador'!$B$10,'Transformador'!$B$9,IF(G8='Transformador'!$C$10,'Transformador'!$C$9,IF(G8='Transformador'!$D$10,'Transformador'!$D$9,IF(G8='Transformador'!$E$10,'Transformador'!$E$9,IF(G8='Transformador'!$F$10,'Transformador'!$F$9,IF(G8='Transformador'!$G$10,'Transformador'!$G$9,IF(G8='Transformador'!$H$10,'Transformador'!$H$9,IF(G8='Transformador'!$I$10,'Transformador'!$I$9,IF(G8="-",'Transformador'!$B$9,"No Exise")))))))))</f>
        <v>471</v>
      </c>
      <c r="I8" t="s" s="16">
        <f>'Nombres'!H8</f>
        <v>441</v>
      </c>
      <c r="J8" t="s" s="16">
        <f>IF(I8='Transformador'!$B$11,'Transformador'!$B$9,IF(I8='Transformador'!$C$11,'Transformador'!$C$9,IF(I8='Transformador'!$D$11,'Transformador'!$D$9,IF(I8='Transformador'!$E$11,'Transformador'!$E$9,IF(I8='Transformador'!$F$11,'Transformador'!$F$9,IF(I8='Transformador'!$G$11,'Transformador'!$G$9,IF(I8='Transformador'!$H$11,'Transformador'!$H$9,IF(I8='Transformador'!$I$11,'Transformador'!$I$9,IF(I8="-",'Transformador'!$B$9,"No Exise")))))))))</f>
        <v>470</v>
      </c>
      <c r="K8" t="s" s="17">
        <f>'Nombres'!I8</f>
        <v>442</v>
      </c>
      <c r="L8" t="s" s="17">
        <f>IF(K8='Transformador'!$B$12,'Transformador'!$B$9,IF(K8='Transformador'!$C$12,'Transformador'!$C$9,IF(K8='Transformador'!$D$12,'Transformador'!$D$9,IF(K8='Transformador'!$E$12,'Transformador'!$E$9,IF(K8='Transformador'!$F$12,'Transformador'!$F$9,IF(K8='Transformador'!$G$12,'Transformador'!$G$9,IF(K8='Transformador'!$H$12,'Transformador'!$H$9,IF(K8='Transformador'!$I$12,'Transformador'!$I$9,IF(K8="-",'Transformador'!$B$9,"No Exise")))))))))</f>
        <v>470</v>
      </c>
      <c r="M8" t="s" s="16">
        <f>'Nombres'!J8</f>
        <v>445</v>
      </c>
      <c r="N8" t="s" s="16">
        <f>IF(M8='Transformador'!$B$13,'Transformador'!$B$9,IF(M8='Transformador'!$C$13,'Transformador'!$C$9,IF(M8='Transformador'!$D$13,'Transformador'!$D$9,IF(M8='Transformador'!$E$13,'Transformador'!$E$9,IF(M8='Transformador'!$F$13,'Transformador'!$F$9,IF(M8='Transformador'!$G$13,'Transformador'!$G$9,IF(M8='Transformador'!$H$13,'Transformador'!$H$9,IF(M8='Transformador'!$I$13,'Transformador'!$I$9,IF(M8="-",'Transformador'!$B$9,"No Exise")))))))))</f>
        <v>470</v>
      </c>
      <c r="O8" t="s" s="17">
        <f>'Nombres'!K8</f>
        <v>447</v>
      </c>
      <c r="P8" t="s" s="17">
        <f>IF(O8='Transformador'!$B$14,'Transformador'!$B$9,IF(O8='Transformador'!$C$14,'Transformador'!$C$9,IF(O8='Transformador'!$D$14,'Transformador'!$D$9,IF(O8='Transformador'!$E$14,'Transformador'!$E$9,IF(O8='Transformador'!$F$14,'Transformador'!$F$9,IF(O8='Transformador'!$G$14,'Transformador'!$G$9,IF(O8='Transformador'!$H$14,'Transformador'!$H$9,IF(O8='Transformador'!$I$14,'Transformador'!$I$9,IF(O8="-",'Transformador'!$B$9,"No Exise")))))))))</f>
        <v>470</v>
      </c>
      <c r="Q8" t="s" s="16">
        <f>'Nombres'!L8</f>
        <v>443</v>
      </c>
      <c r="R8" t="s" s="16">
        <f>IF(Q8='Transformador'!$B$15,'Transformador'!$B$9,IF(Q8='Transformador'!$C$15,'Transformador'!$C$9,IF(Q8='Transformador'!$D$15,'Transformador'!$D$9,IF(Q8='Transformador'!$E$15,'Transformador'!$E$9,IF(Q8='Transformador'!$F$15,'Transformador'!$F$9,IF(Q8='Transformador'!$G$15,'Transformador'!$G$9,IF(Q8='Transformador'!$H$15,'Transformador'!$H$9,IF(Q8='Transformador'!$I$15,'Transformador'!$I$9,IF(Q8="-",'Transformador'!$B$9,"No Exise")))))))))</f>
        <v>470</v>
      </c>
      <c r="S8" t="s" s="17">
        <f>'Nombres'!M8</f>
        <v>24</v>
      </c>
      <c r="T8" t="s" s="16">
        <f>'Nombres'!N8</f>
        <v>19</v>
      </c>
      <c r="U8" t="s" s="17">
        <f>'Nombres'!O8</f>
        <v>19</v>
      </c>
    </row>
    <row r="9" ht="20" customHeight="1">
      <c r="A9" t="s" s="37">
        <f>'Nombres'!A9</f>
        <v>47</v>
      </c>
      <c r="B9" t="s" s="38">
        <f>'Nombres'!B9</f>
        <v>48</v>
      </c>
      <c r="C9" t="s" s="16">
        <f>'Nombres'!C9</f>
        <v>19</v>
      </c>
      <c r="D9" t="s" s="16">
        <f>'Nombres'!D9</f>
        <v>19</v>
      </c>
      <c r="E9" t="s" s="17">
        <f>'Nombres'!E9</f>
        <v>19</v>
      </c>
      <c r="F9" t="s" s="16">
        <f>'Nombres'!F9</f>
        <v>19</v>
      </c>
      <c r="G9" t="s" s="17">
        <f>'Nombres'!G9</f>
        <v>441</v>
      </c>
      <c r="H9" t="s" s="33">
        <f>IF(G9='Transformador'!$B$10,'Transformador'!$B$9,IF(G9='Transformador'!$C$10,'Transformador'!$C$9,IF(G9='Transformador'!$D$10,'Transformador'!$D$9,IF(G9='Transformador'!$E$10,'Transformador'!$E$9,IF(G9='Transformador'!$F$10,'Transformador'!$F$9,IF(G9='Transformador'!$G$10,'Transformador'!$G$9,IF(G9='Transformador'!$H$10,'Transformador'!$H$9,IF(G9='Transformador'!$I$10,'Transformador'!$I$9,IF(G9="-",'Transformador'!$B$9,"No Exise")))))))))</f>
        <v>470</v>
      </c>
      <c r="I9" t="s" s="16">
        <f>'Nombres'!H9</f>
        <v>448</v>
      </c>
      <c r="J9" t="s" s="16">
        <f>IF(I9='Transformador'!$B$11,'Transformador'!$B$9,IF(I9='Transformador'!$C$11,'Transformador'!$C$9,IF(I9='Transformador'!$D$11,'Transformador'!$D$9,IF(I9='Transformador'!$E$11,'Transformador'!$E$9,IF(I9='Transformador'!$F$11,'Transformador'!$F$9,IF(I9='Transformador'!$G$11,'Transformador'!$G$9,IF(I9='Transformador'!$H$11,'Transformador'!$H$9,IF(I9='Transformador'!$I$11,'Transformador'!$I$9,IF(I9="-",'Transformador'!$B$9,"No Exise")))))))))</f>
        <v>473</v>
      </c>
      <c r="K9" t="s" s="17">
        <f>'Nombres'!I9</f>
        <v>442</v>
      </c>
      <c r="L9" t="s" s="17">
        <f>IF(K9='Transformador'!$B$12,'Transformador'!$B$9,IF(K9='Transformador'!$C$12,'Transformador'!$C$9,IF(K9='Transformador'!$D$12,'Transformador'!$D$9,IF(K9='Transformador'!$E$12,'Transformador'!$E$9,IF(K9='Transformador'!$F$12,'Transformador'!$F$9,IF(K9='Transformador'!$G$12,'Transformador'!$G$9,IF(K9='Transformador'!$H$12,'Transformador'!$H$9,IF(K9='Transformador'!$I$12,'Transformador'!$I$9,IF(K9="-",'Transformador'!$B$9,"No Exise")))))))))</f>
        <v>470</v>
      </c>
      <c r="M9" t="s" s="16">
        <f>'Nombres'!J9</f>
        <v>445</v>
      </c>
      <c r="N9" t="s" s="16">
        <f>IF(M9='Transformador'!$B$13,'Transformador'!$B$9,IF(M9='Transformador'!$C$13,'Transformador'!$C$9,IF(M9='Transformador'!$D$13,'Transformador'!$D$9,IF(M9='Transformador'!$E$13,'Transformador'!$E$9,IF(M9='Transformador'!$F$13,'Transformador'!$F$9,IF(M9='Transformador'!$G$13,'Transformador'!$G$9,IF(M9='Transformador'!$H$13,'Transformador'!$H$9,IF(M9='Transformador'!$I$13,'Transformador'!$I$9,IF(M9="-",'Transformador'!$B$9,"No Exise")))))))))</f>
        <v>470</v>
      </c>
      <c r="O9" t="s" s="17">
        <f>'Nombres'!K9</f>
        <v>447</v>
      </c>
      <c r="P9" t="s" s="17">
        <f>IF(O9='Transformador'!$B$14,'Transformador'!$B$9,IF(O9='Transformador'!$C$14,'Transformador'!$C$9,IF(O9='Transformador'!$D$14,'Transformador'!$D$9,IF(O9='Transformador'!$E$14,'Transformador'!$E$9,IF(O9='Transformador'!$F$14,'Transformador'!$F$9,IF(O9='Transformador'!$G$14,'Transformador'!$G$9,IF(O9='Transformador'!$H$14,'Transformador'!$H$9,IF(O9='Transformador'!$I$14,'Transformador'!$I$9,IF(O9="-",'Transformador'!$B$9,"No Exise")))))))))</f>
        <v>470</v>
      </c>
      <c r="Q9" t="s" s="16">
        <f>'Nombres'!L9</f>
        <v>443</v>
      </c>
      <c r="R9" t="s" s="16">
        <f>IF(Q9='Transformador'!$B$15,'Transformador'!$B$9,IF(Q9='Transformador'!$C$15,'Transformador'!$C$9,IF(Q9='Transformador'!$D$15,'Transformador'!$D$9,IF(Q9='Transformador'!$E$15,'Transformador'!$E$9,IF(Q9='Transformador'!$F$15,'Transformador'!$F$9,IF(Q9='Transformador'!$G$15,'Transformador'!$G$9,IF(Q9='Transformador'!$H$15,'Transformador'!$H$9,IF(Q9='Transformador'!$I$15,'Transformador'!$I$9,IF(Q9="-",'Transformador'!$B$9,"No Exise")))))))))</f>
        <v>470</v>
      </c>
      <c r="S9" t="s" s="17">
        <f>'Nombres'!M9</f>
        <v>24</v>
      </c>
      <c r="T9" t="s" s="16">
        <f>'Nombres'!N9</f>
        <v>19</v>
      </c>
      <c r="U9" t="s" s="17">
        <f>'Nombres'!O9</f>
        <v>19</v>
      </c>
    </row>
    <row r="10" ht="21" customHeight="1">
      <c r="A10" t="s" s="37">
        <f>'Nombres'!A10</f>
        <v>51</v>
      </c>
      <c r="B10" t="s" s="38">
        <f>'Nombres'!B10</f>
        <v>52</v>
      </c>
      <c r="C10" t="s" s="16">
        <f>'Nombres'!C10</f>
        <v>19</v>
      </c>
      <c r="D10" t="s" s="16">
        <f>'Nombres'!D10</f>
        <v>19</v>
      </c>
      <c r="E10" t="s" s="17">
        <f>'Nombres'!E10</f>
        <v>24</v>
      </c>
      <c r="F10" t="s" s="16">
        <f>'Nombres'!F10</f>
        <v>19</v>
      </c>
      <c r="G10" t="s" s="17">
        <f>'Nombres'!G10</f>
        <v>441</v>
      </c>
      <c r="H10" t="s" s="33">
        <f>IF(G10='Transformador'!$B$10,'Transformador'!$B$9,IF(G10='Transformador'!$C$10,'Transformador'!$C$9,IF(G10='Transformador'!$D$10,'Transformador'!$D$9,IF(G10='Transformador'!$E$10,'Transformador'!$E$9,IF(G10='Transformador'!$F$10,'Transformador'!$F$9,IF(G10='Transformador'!$G$10,'Transformador'!$G$9,IF(G10='Transformador'!$H$10,'Transformador'!$H$9,IF(G10='Transformador'!$I$10,'Transformador'!$I$9,IF(G10="-",'Transformador'!$B$9,"No Exise")))))))))</f>
        <v>470</v>
      </c>
      <c r="I10" t="s" s="16">
        <f>'Nombres'!H10</f>
        <v>446</v>
      </c>
      <c r="J10" t="s" s="16">
        <f>IF(I10='Transformador'!$B$11,'Transformador'!$B$9,IF(I10='Transformador'!$C$11,'Transformador'!$C$9,IF(I10='Transformador'!$D$11,'Transformador'!$D$9,IF(I10='Transformador'!$E$11,'Transformador'!$E$9,IF(I10='Transformador'!$F$11,'Transformador'!$F$9,IF(I10='Transformador'!$G$11,'Transformador'!$G$9,IF(I10='Transformador'!$H$11,'Transformador'!$H$9,IF(I10='Transformador'!$I$11,'Transformador'!$I$9,IF(I10="-",'Transformador'!$B$9,"No Exise")))))))))</f>
        <v>471</v>
      </c>
      <c r="K10" t="s" s="17">
        <f>'Nombres'!I10</f>
        <v>442</v>
      </c>
      <c r="L10" t="s" s="17">
        <f>IF(K10='Transformador'!$B$12,'Transformador'!$B$9,IF(K10='Transformador'!$C$12,'Transformador'!$C$9,IF(K10='Transformador'!$D$12,'Transformador'!$D$9,IF(K10='Transformador'!$E$12,'Transformador'!$E$9,IF(K10='Transformador'!$F$12,'Transformador'!$F$9,IF(K10='Transformador'!$G$12,'Transformador'!$G$9,IF(K10='Transformador'!$H$12,'Transformador'!$H$9,IF(K10='Transformador'!$I$12,'Transformador'!$I$9,IF(K10="-",'Transformador'!$B$9,"No Exise")))))))))</f>
        <v>470</v>
      </c>
      <c r="M10" t="s" s="16">
        <f>'Nombres'!J10</f>
        <v>448</v>
      </c>
      <c r="N10" t="s" s="16">
        <f>IF(M10='Transformador'!$B$13,'Transformador'!$B$9,IF(M10='Transformador'!$C$13,'Transformador'!$C$9,IF(M10='Transformador'!$D$13,'Transformador'!$D$9,IF(M10='Transformador'!$E$13,'Transformador'!$E$9,IF(M10='Transformador'!$F$13,'Transformador'!$F$9,IF(M10='Transformador'!$G$13,'Transformador'!$G$9,IF(M10='Transformador'!$H$13,'Transformador'!$H$9,IF(M10='Transformador'!$I$13,'Transformador'!$I$9,IF(M10="-",'Transformador'!$B$9,"No Exise")))))))))</f>
        <v>471</v>
      </c>
      <c r="O10" t="s" s="17">
        <f>'Nombres'!K10</f>
        <v>443</v>
      </c>
      <c r="P10" t="s" s="17">
        <f>IF(O10='Transformador'!$B$14,'Transformador'!$B$9,IF(O10='Transformador'!$C$14,'Transformador'!$C$9,IF(O10='Transformador'!$D$14,'Transformador'!$D$9,IF(O10='Transformador'!$E$14,'Transformador'!$E$9,IF(O10='Transformador'!$F$14,'Transformador'!$F$9,IF(O10='Transformador'!$G$14,'Transformador'!$G$9,IF(O10='Transformador'!$H$14,'Transformador'!$H$9,IF(O10='Transformador'!$I$14,'Transformador'!$I$9,IF(O10="-",'Transformador'!$B$9,"No Exise")))))))))</f>
        <v>470</v>
      </c>
      <c r="Q10" t="s" s="16">
        <f>'Nombres'!L10</f>
        <v>443</v>
      </c>
      <c r="R10" t="s" s="16">
        <f>IF(Q10='Transformador'!$B$15,'Transformador'!$B$9,IF(Q10='Transformador'!$C$15,'Transformador'!$C$9,IF(Q10='Transformador'!$D$15,'Transformador'!$D$9,IF(Q10='Transformador'!$E$15,'Transformador'!$E$9,IF(Q10='Transformador'!$F$15,'Transformador'!$F$9,IF(Q10='Transformador'!$G$15,'Transformador'!$G$9,IF(Q10='Transformador'!$H$15,'Transformador'!$H$9,IF(Q10='Transformador'!$I$15,'Transformador'!$I$9,IF(Q10="-",'Transformador'!$B$9,"No Exise")))))))))</f>
        <v>470</v>
      </c>
      <c r="S10" t="s" s="17">
        <f>'Nombres'!M10</f>
        <v>19</v>
      </c>
      <c r="T10" t="s" s="16">
        <f>'Nombres'!N10</f>
        <v>19</v>
      </c>
      <c r="U10" t="s" s="17">
        <f>'Nombres'!O10</f>
        <v>19</v>
      </c>
    </row>
    <row r="11" ht="21" customHeight="1">
      <c r="A11" t="s" s="37">
        <f>'Nombres'!A11</f>
        <v>55</v>
      </c>
      <c r="B11" t="s" s="38">
        <f>'Nombres'!B11</f>
        <v>56</v>
      </c>
      <c r="C11" t="s" s="16">
        <f>'Nombres'!C11</f>
        <v>19</v>
      </c>
      <c r="D11" t="s" s="16">
        <f>'Nombres'!D11</f>
        <v>19</v>
      </c>
      <c r="E11" t="s" s="17">
        <f>'Nombres'!E11</f>
        <v>19</v>
      </c>
      <c r="F11" t="s" s="16">
        <f>'Nombres'!F11</f>
        <v>24</v>
      </c>
      <c r="G11" t="s" s="17">
        <f>'Nombres'!G11</f>
        <v>441</v>
      </c>
      <c r="H11" t="s" s="33">
        <f>IF(G11='Transformador'!$B$10,'Transformador'!$B$9,IF(G11='Transformador'!$C$10,'Transformador'!$C$9,IF(G11='Transformador'!$D$10,'Transformador'!$D$9,IF(G11='Transformador'!$E$10,'Transformador'!$E$9,IF(G11='Transformador'!$F$10,'Transformador'!$F$9,IF(G11='Transformador'!$G$10,'Transformador'!$G$9,IF(G11='Transformador'!$H$10,'Transformador'!$H$9,IF(G11='Transformador'!$I$10,'Transformador'!$I$9,IF(G11="-",'Transformador'!$B$9,"No Exise")))))))))</f>
        <v>470</v>
      </c>
      <c r="I11" t="s" s="16">
        <f>'Nombres'!H11</f>
        <v>446</v>
      </c>
      <c r="J11" t="s" s="16">
        <f>IF(I11='Transformador'!$B$11,'Transformador'!$B$9,IF(I11='Transformador'!$C$11,'Transformador'!$C$9,IF(I11='Transformador'!$D$11,'Transformador'!$D$9,IF(I11='Transformador'!$E$11,'Transformador'!$E$9,IF(I11='Transformador'!$F$11,'Transformador'!$F$9,IF(I11='Transformador'!$G$11,'Transformador'!$G$9,IF(I11='Transformador'!$H$11,'Transformador'!$H$9,IF(I11='Transformador'!$I$11,'Transformador'!$I$9,IF(I11="-",'Transformador'!$B$9,"No Exise")))))))))</f>
        <v>471</v>
      </c>
      <c r="K11" t="s" s="17">
        <f>'Nombres'!I11</f>
        <v>442</v>
      </c>
      <c r="L11" t="s" s="17">
        <f>IF(K11='Transformador'!$B$12,'Transformador'!$B$9,IF(K11='Transformador'!$C$12,'Transformador'!$C$9,IF(K11='Transformador'!$D$12,'Transformador'!$D$9,IF(K11='Transformador'!$E$12,'Transformador'!$E$9,IF(K11='Transformador'!$F$12,'Transformador'!$F$9,IF(K11='Transformador'!$G$12,'Transformador'!$G$9,IF(K11='Transformador'!$H$12,'Transformador'!$H$9,IF(K11='Transformador'!$I$12,'Transformador'!$I$9,IF(K11="-",'Transformador'!$B$9,"No Exise")))))))))</f>
        <v>470</v>
      </c>
      <c r="M11" t="s" s="16">
        <f>'Nombres'!J11</f>
        <v>448</v>
      </c>
      <c r="N11" t="s" s="16">
        <f>IF(M11='Transformador'!$B$13,'Transformador'!$B$9,IF(M11='Transformador'!$C$13,'Transformador'!$C$9,IF(M11='Transformador'!$D$13,'Transformador'!$D$9,IF(M11='Transformador'!$E$13,'Transformador'!$E$9,IF(M11='Transformador'!$F$13,'Transformador'!$F$9,IF(M11='Transformador'!$G$13,'Transformador'!$G$9,IF(M11='Transformador'!$H$13,'Transformador'!$H$9,IF(M11='Transformador'!$I$13,'Transformador'!$I$9,IF(M11="-",'Transformador'!$B$9,"No Exise")))))))))</f>
        <v>471</v>
      </c>
      <c r="O11" t="s" s="17">
        <f>'Nombres'!K11</f>
        <v>443</v>
      </c>
      <c r="P11" t="s" s="17">
        <f>IF(O11='Transformador'!$B$14,'Transformador'!$B$9,IF(O11='Transformador'!$C$14,'Transformador'!$C$9,IF(O11='Transformador'!$D$14,'Transformador'!$D$9,IF(O11='Transformador'!$E$14,'Transformador'!$E$9,IF(O11='Transformador'!$F$14,'Transformador'!$F$9,IF(O11='Transformador'!$G$14,'Transformador'!$G$9,IF(O11='Transformador'!$H$14,'Transformador'!$H$9,IF(O11='Transformador'!$I$14,'Transformador'!$I$9,IF(O11="-",'Transformador'!$B$9,"No Exise")))))))))</f>
        <v>470</v>
      </c>
      <c r="Q11" t="s" s="16">
        <f>'Nombres'!L11</f>
        <v>443</v>
      </c>
      <c r="R11" t="s" s="16">
        <f>IF(Q11='Transformador'!$B$15,'Transformador'!$B$9,IF(Q11='Transformador'!$C$15,'Transformador'!$C$9,IF(Q11='Transformador'!$D$15,'Transformador'!$D$9,IF(Q11='Transformador'!$E$15,'Transformador'!$E$9,IF(Q11='Transformador'!$F$15,'Transformador'!$F$9,IF(Q11='Transformador'!$G$15,'Transformador'!$G$9,IF(Q11='Transformador'!$H$15,'Transformador'!$H$9,IF(Q11='Transformador'!$I$15,'Transformador'!$I$9,IF(Q11="-",'Transformador'!$B$9,"No Exise")))))))))</f>
        <v>470</v>
      </c>
      <c r="S11" t="s" s="17">
        <f>'Nombres'!M11</f>
        <v>19</v>
      </c>
      <c r="T11" t="s" s="16">
        <f>'Nombres'!N11</f>
        <v>19</v>
      </c>
      <c r="U11" t="s" s="17">
        <f>'Nombres'!O11</f>
        <v>19</v>
      </c>
    </row>
    <row r="12" ht="21" customHeight="1">
      <c r="A12" t="s" s="37">
        <f>'Nombres'!A12</f>
        <v>59</v>
      </c>
      <c r="B12" t="s" s="38">
        <f>'Nombres'!B12</f>
        <v>60</v>
      </c>
      <c r="C12" t="s" s="16">
        <f>'Nombres'!C12</f>
        <v>19</v>
      </c>
      <c r="D12" t="s" s="16">
        <f>'Nombres'!D12</f>
        <v>19</v>
      </c>
      <c r="E12" t="s" s="17">
        <f>'Nombres'!E12</f>
        <v>19</v>
      </c>
      <c r="F12" t="s" s="16">
        <f>'Nombres'!F12</f>
        <v>19</v>
      </c>
      <c r="G12" t="s" s="17">
        <f>'Nombres'!G12</f>
        <v>444</v>
      </c>
      <c r="H12" t="s" s="33">
        <f>IF(G12='Transformador'!$B$10,'Transformador'!$B$9,IF(G12='Transformador'!$C$10,'Transformador'!$C$9,IF(G12='Transformador'!$D$10,'Transformador'!$D$9,IF(G12='Transformador'!$E$10,'Transformador'!$E$9,IF(G12='Transformador'!$F$10,'Transformador'!$F$9,IF(G12='Transformador'!$G$10,'Transformador'!$G$9,IF(G12='Transformador'!$H$10,'Transformador'!$H$9,IF(G12='Transformador'!$I$10,'Transformador'!$I$9,IF(G12="-",'Transformador'!$B$9,"No Exise")))))))))</f>
        <v>471</v>
      </c>
      <c r="I12" t="s" s="16">
        <f>'Nombres'!H12</f>
        <v>441</v>
      </c>
      <c r="J12" t="s" s="16">
        <f>IF(I12='Transformador'!$B$11,'Transformador'!$B$9,IF(I12='Transformador'!$C$11,'Transformador'!$C$9,IF(I12='Transformador'!$D$11,'Transformador'!$D$9,IF(I12='Transformador'!$E$11,'Transformador'!$E$9,IF(I12='Transformador'!$F$11,'Transformador'!$F$9,IF(I12='Transformador'!$G$11,'Transformador'!$G$9,IF(I12='Transformador'!$H$11,'Transformador'!$H$9,IF(I12='Transformador'!$I$11,'Transformador'!$I$9,IF(I12="-",'Transformador'!$B$9,"No Exise")))))))))</f>
        <v>470</v>
      </c>
      <c r="K12" t="s" s="17">
        <f>'Nombres'!I12</f>
        <v>442</v>
      </c>
      <c r="L12" t="s" s="17">
        <f>IF(K12='Transformador'!$B$12,'Transformador'!$B$9,IF(K12='Transformador'!$C$12,'Transformador'!$C$9,IF(K12='Transformador'!$D$12,'Transformador'!$D$9,IF(K12='Transformador'!$E$12,'Transformador'!$E$9,IF(K12='Transformador'!$F$12,'Transformador'!$F$9,IF(K12='Transformador'!$G$12,'Transformador'!$G$9,IF(K12='Transformador'!$H$12,'Transformador'!$H$9,IF(K12='Transformador'!$I$12,'Transformador'!$I$9,IF(K12="-",'Transformador'!$B$9,"No Exise")))))))))</f>
        <v>470</v>
      </c>
      <c r="M12" t="s" s="16">
        <f>'Nombres'!J12</f>
        <v>448</v>
      </c>
      <c r="N12" t="s" s="16">
        <f>IF(M12='Transformador'!$B$13,'Transformador'!$B$9,IF(M12='Transformador'!$C$13,'Transformador'!$C$9,IF(M12='Transformador'!$D$13,'Transformador'!$D$9,IF(M12='Transformador'!$E$13,'Transformador'!$E$9,IF(M12='Transformador'!$F$13,'Transformador'!$F$9,IF(M12='Transformador'!$G$13,'Transformador'!$G$9,IF(M12='Transformador'!$H$13,'Transformador'!$H$9,IF(M12='Transformador'!$I$13,'Transformador'!$I$9,IF(M12="-",'Transformador'!$B$9,"No Exise")))))))))</f>
        <v>471</v>
      </c>
      <c r="O12" t="s" s="17">
        <f>'Nombres'!K12</f>
        <v>447</v>
      </c>
      <c r="P12" t="s" s="17">
        <f>IF(O12='Transformador'!$B$14,'Transformador'!$B$9,IF(O12='Transformador'!$C$14,'Transformador'!$C$9,IF(O12='Transformador'!$D$14,'Transformador'!$D$9,IF(O12='Transformador'!$E$14,'Transformador'!$E$9,IF(O12='Transformador'!$F$14,'Transformador'!$F$9,IF(O12='Transformador'!$G$14,'Transformador'!$G$9,IF(O12='Transformador'!$H$14,'Transformador'!$H$9,IF(O12='Transformador'!$I$14,'Transformador'!$I$9,IF(O12="-",'Transformador'!$B$9,"No Exise")))))))))</f>
        <v>470</v>
      </c>
      <c r="Q12" t="s" s="16">
        <f>'Nombres'!L12</f>
        <v>443</v>
      </c>
      <c r="R12" t="s" s="16">
        <f>IF(Q12='Transformador'!$B$15,'Transformador'!$B$9,IF(Q12='Transformador'!$C$15,'Transformador'!$C$9,IF(Q12='Transformador'!$D$15,'Transformador'!$D$9,IF(Q12='Transformador'!$E$15,'Transformador'!$E$9,IF(Q12='Transformador'!$F$15,'Transformador'!$F$9,IF(Q12='Transformador'!$G$15,'Transformador'!$G$9,IF(Q12='Transformador'!$H$15,'Transformador'!$H$9,IF(Q12='Transformador'!$I$15,'Transformador'!$I$9,IF(Q12="-",'Transformador'!$B$9,"No Exise")))))))))</f>
        <v>470</v>
      </c>
      <c r="S12" t="s" s="17">
        <f>'Nombres'!M12</f>
        <v>24</v>
      </c>
      <c r="T12" t="s" s="16">
        <f>'Nombres'!N12</f>
        <v>19</v>
      </c>
      <c r="U12" t="s" s="17">
        <f>'Nombres'!O12</f>
        <v>19</v>
      </c>
    </row>
    <row r="13" ht="20" customHeight="1">
      <c r="A13" t="s" s="37">
        <f>'Nombres'!A13</f>
        <v>63</v>
      </c>
      <c r="B13" t="s" s="38">
        <f>'Nombres'!B13</f>
        <v>64</v>
      </c>
      <c r="C13" t="s" s="16">
        <f>'Nombres'!C13</f>
        <v>19</v>
      </c>
      <c r="D13" t="s" s="16">
        <f>'Nombres'!D13</f>
        <v>19</v>
      </c>
      <c r="E13" t="s" s="17">
        <f>'Nombres'!E13</f>
        <v>24</v>
      </c>
      <c r="F13" t="s" s="16">
        <f>'Nombres'!F13</f>
        <v>19</v>
      </c>
      <c r="G13" t="s" s="17">
        <f>'Nombres'!G13</f>
        <v>444</v>
      </c>
      <c r="H13" t="s" s="33">
        <f>IF(G13='Transformador'!$B$10,'Transformador'!$B$9,IF(G13='Transformador'!$C$10,'Transformador'!$C$9,IF(G13='Transformador'!$D$10,'Transformador'!$D$9,IF(G13='Transformador'!$E$10,'Transformador'!$E$9,IF(G13='Transformador'!$F$10,'Transformador'!$F$9,IF(G13='Transformador'!$G$10,'Transformador'!$G$9,IF(G13='Transformador'!$H$10,'Transformador'!$H$9,IF(G13='Transformador'!$I$10,'Transformador'!$I$9,IF(G13="-",'Transformador'!$B$9,"No Exise")))))))))</f>
        <v>471</v>
      </c>
      <c r="I13" t="s" s="16">
        <f>'Nombres'!H13</f>
        <v>448</v>
      </c>
      <c r="J13" t="s" s="16">
        <f>IF(I13='Transformador'!$B$11,'Transformador'!$B$9,IF(I13='Transformador'!$C$11,'Transformador'!$C$9,IF(I13='Transformador'!$D$11,'Transformador'!$D$9,IF(I13='Transformador'!$E$11,'Transformador'!$E$9,IF(I13='Transformador'!$F$11,'Transformador'!$F$9,IF(I13='Transformador'!$G$11,'Transformador'!$G$9,IF(I13='Transformador'!$H$11,'Transformador'!$H$9,IF(I13='Transformador'!$I$11,'Transformador'!$I$9,IF(I13="-",'Transformador'!$B$9,"No Exise")))))))))</f>
        <v>473</v>
      </c>
      <c r="K13" t="s" s="17">
        <f>'Nombres'!I13</f>
        <v>442</v>
      </c>
      <c r="L13" t="s" s="17">
        <f>IF(K13='Transformador'!$B$12,'Transformador'!$B$9,IF(K13='Transformador'!$C$12,'Transformador'!$C$9,IF(K13='Transformador'!$D$12,'Transformador'!$D$9,IF(K13='Transformador'!$E$12,'Transformador'!$E$9,IF(K13='Transformador'!$F$12,'Transformador'!$F$9,IF(K13='Transformador'!$G$12,'Transformador'!$G$9,IF(K13='Transformador'!$H$12,'Transformador'!$H$9,IF(K13='Transformador'!$I$12,'Transformador'!$I$9,IF(K13="-",'Transformador'!$B$9,"No Exise")))))))))</f>
        <v>470</v>
      </c>
      <c r="M13" t="s" s="16">
        <f>'Nombres'!J13</f>
        <v>443</v>
      </c>
      <c r="N13" t="s" s="16">
        <f>IF(M13='Transformador'!$B$13,'Transformador'!$B$9,IF(M13='Transformador'!$C$13,'Transformador'!$C$9,IF(M13='Transformador'!$D$13,'Transformador'!$D$9,IF(M13='Transformador'!$E$13,'Transformador'!$E$9,IF(M13='Transformador'!$F$13,'Transformador'!$F$9,IF(M13='Transformador'!$G$13,'Transformador'!$G$9,IF(M13='Transformador'!$H$13,'Transformador'!$H$9,IF(M13='Transformador'!$I$13,'Transformador'!$I$9,IF(M13="-",'Transformador'!$B$9,"No Exise")))))))))</f>
        <v>470</v>
      </c>
      <c r="O13" t="s" s="17">
        <f>'Nombres'!K13</f>
        <v>443</v>
      </c>
      <c r="P13" t="s" s="17">
        <f>IF(O13='Transformador'!$B$14,'Transformador'!$B$9,IF(O13='Transformador'!$C$14,'Transformador'!$C$9,IF(O13='Transformador'!$D$14,'Transformador'!$D$9,IF(O13='Transformador'!$E$14,'Transformador'!$E$9,IF(O13='Transformador'!$F$14,'Transformador'!$F$9,IF(O13='Transformador'!$G$14,'Transformador'!$G$9,IF(O13='Transformador'!$H$14,'Transformador'!$H$9,IF(O13='Transformador'!$I$14,'Transformador'!$I$9,IF(O13="-",'Transformador'!$B$9,"No Exise")))))))))</f>
        <v>470</v>
      </c>
      <c r="Q13" t="s" s="16">
        <f>'Nombres'!L13</f>
        <v>443</v>
      </c>
      <c r="R13" t="s" s="16">
        <f>IF(Q13='Transformador'!$B$15,'Transformador'!$B$9,IF(Q13='Transformador'!$C$15,'Transformador'!$C$9,IF(Q13='Transformador'!$D$15,'Transformador'!$D$9,IF(Q13='Transformador'!$E$15,'Transformador'!$E$9,IF(Q13='Transformador'!$F$15,'Transformador'!$F$9,IF(Q13='Transformador'!$G$15,'Transformador'!$G$9,IF(Q13='Transformador'!$H$15,'Transformador'!$H$9,IF(Q13='Transformador'!$I$15,'Transformador'!$I$9,IF(Q13="-",'Transformador'!$B$9,"No Exise")))))))))</f>
        <v>470</v>
      </c>
      <c r="S13" t="s" s="17">
        <f>'Nombres'!M13</f>
        <v>19</v>
      </c>
      <c r="T13" t="s" s="16">
        <f>'Nombres'!N13</f>
        <v>19</v>
      </c>
      <c r="U13" t="s" s="17">
        <f>'Nombres'!O13</f>
        <v>19</v>
      </c>
    </row>
    <row r="14" ht="20" customHeight="1">
      <c r="A14" t="s" s="37">
        <f>'Nombres'!A14</f>
        <v>67</v>
      </c>
      <c r="B14" t="s" s="38">
        <f>'Nombres'!B14</f>
        <v>68</v>
      </c>
      <c r="C14" t="s" s="16">
        <f>'Nombres'!C14</f>
        <v>19</v>
      </c>
      <c r="D14" t="s" s="16">
        <f>'Nombres'!D14</f>
        <v>19</v>
      </c>
      <c r="E14" t="s" s="17">
        <f>'Nombres'!E14</f>
        <v>19</v>
      </c>
      <c r="F14" t="s" s="16">
        <f>'Nombres'!F14</f>
        <v>24</v>
      </c>
      <c r="G14" t="s" s="17">
        <f>'Nombres'!G14</f>
        <v>444</v>
      </c>
      <c r="H14" t="s" s="33">
        <f>IF(G14='Transformador'!$B$10,'Transformador'!$B$9,IF(G14='Transformador'!$C$10,'Transformador'!$C$9,IF(G14='Transformador'!$D$10,'Transformador'!$D$9,IF(G14='Transformador'!$E$10,'Transformador'!$E$9,IF(G14='Transformador'!$F$10,'Transformador'!$F$9,IF(G14='Transformador'!$G$10,'Transformador'!$G$9,IF(G14='Transformador'!$H$10,'Transformador'!$H$9,IF(G14='Transformador'!$I$10,'Transformador'!$I$9,IF(G14="-",'Transformador'!$B$9,"No Exise")))))))))</f>
        <v>471</v>
      </c>
      <c r="I14" t="s" s="16">
        <f>'Nombres'!H14</f>
        <v>448</v>
      </c>
      <c r="J14" t="s" s="16">
        <f>IF(I14='Transformador'!$B$11,'Transformador'!$B$9,IF(I14='Transformador'!$C$11,'Transformador'!$C$9,IF(I14='Transformador'!$D$11,'Transformador'!$D$9,IF(I14='Transformador'!$E$11,'Transformador'!$E$9,IF(I14='Transformador'!$F$11,'Transformador'!$F$9,IF(I14='Transformador'!$G$11,'Transformador'!$G$9,IF(I14='Transformador'!$H$11,'Transformador'!$H$9,IF(I14='Transformador'!$I$11,'Transformador'!$I$9,IF(I14="-",'Transformador'!$B$9,"No Exise")))))))))</f>
        <v>473</v>
      </c>
      <c r="K14" t="s" s="17">
        <f>'Nombres'!I14</f>
        <v>442</v>
      </c>
      <c r="L14" t="s" s="17">
        <f>IF(K14='Transformador'!$B$12,'Transformador'!$B$9,IF(K14='Transformador'!$C$12,'Transformador'!$C$9,IF(K14='Transformador'!$D$12,'Transformador'!$D$9,IF(K14='Transformador'!$E$12,'Transformador'!$E$9,IF(K14='Transformador'!$F$12,'Transformador'!$F$9,IF(K14='Transformador'!$G$12,'Transformador'!$G$9,IF(K14='Transformador'!$H$12,'Transformador'!$H$9,IF(K14='Transformador'!$I$12,'Transformador'!$I$9,IF(K14="-",'Transformador'!$B$9,"No Exise")))))))))</f>
        <v>470</v>
      </c>
      <c r="M14" t="s" s="16">
        <f>'Nombres'!J14</f>
        <v>443</v>
      </c>
      <c r="N14" t="s" s="16">
        <f>IF(M14='Transformador'!$B$13,'Transformador'!$B$9,IF(M14='Transformador'!$C$13,'Transformador'!$C$9,IF(M14='Transformador'!$D$13,'Transformador'!$D$9,IF(M14='Transformador'!$E$13,'Transformador'!$E$9,IF(M14='Transformador'!$F$13,'Transformador'!$F$9,IF(M14='Transformador'!$G$13,'Transformador'!$G$9,IF(M14='Transformador'!$H$13,'Transformador'!$H$9,IF(M14='Transformador'!$I$13,'Transformador'!$I$9,IF(M14="-",'Transformador'!$B$9,"No Exise")))))))))</f>
        <v>470</v>
      </c>
      <c r="O14" t="s" s="17">
        <f>'Nombres'!K14</f>
        <v>443</v>
      </c>
      <c r="P14" t="s" s="17">
        <f>IF(O14='Transformador'!$B$14,'Transformador'!$B$9,IF(O14='Transformador'!$C$14,'Transformador'!$C$9,IF(O14='Transformador'!$D$14,'Transformador'!$D$9,IF(O14='Transformador'!$E$14,'Transformador'!$E$9,IF(O14='Transformador'!$F$14,'Transformador'!$F$9,IF(O14='Transformador'!$G$14,'Transformador'!$G$9,IF(O14='Transformador'!$H$14,'Transformador'!$H$9,IF(O14='Transformador'!$I$14,'Transformador'!$I$9,IF(O14="-",'Transformador'!$B$9,"No Exise")))))))))</f>
        <v>470</v>
      </c>
      <c r="Q14" t="s" s="16">
        <f>'Nombres'!L14</f>
        <v>443</v>
      </c>
      <c r="R14" t="s" s="16">
        <f>IF(Q14='Transformador'!$B$15,'Transformador'!$B$9,IF(Q14='Transformador'!$C$15,'Transformador'!$C$9,IF(Q14='Transformador'!$D$15,'Transformador'!$D$9,IF(Q14='Transformador'!$E$15,'Transformador'!$E$9,IF(Q14='Transformador'!$F$15,'Transformador'!$F$9,IF(Q14='Transformador'!$G$15,'Transformador'!$G$9,IF(Q14='Transformador'!$H$15,'Transformador'!$H$9,IF(Q14='Transformador'!$I$15,'Transformador'!$I$9,IF(Q14="-",'Transformador'!$B$9,"No Exise")))))))))</f>
        <v>470</v>
      </c>
      <c r="S14" t="s" s="17">
        <f>'Nombres'!M14</f>
        <v>19</v>
      </c>
      <c r="T14" t="s" s="16">
        <f>'Nombres'!N14</f>
        <v>19</v>
      </c>
      <c r="U14" t="s" s="17">
        <f>'Nombres'!O14</f>
        <v>19</v>
      </c>
    </row>
    <row r="15" ht="20" customHeight="1">
      <c r="A15" t="s" s="37">
        <f>'Nombres'!A15</f>
        <v>71</v>
      </c>
      <c r="B15" t="s" s="38">
        <f>'Nombres'!B15</f>
        <v>72</v>
      </c>
      <c r="C15" t="s" s="16">
        <f>'Nombres'!C15</f>
        <v>19</v>
      </c>
      <c r="D15" t="s" s="16">
        <f>'Nombres'!D15</f>
        <v>19</v>
      </c>
      <c r="E15" t="s" s="17">
        <f>'Nombres'!E15</f>
        <v>24</v>
      </c>
      <c r="F15" t="s" s="16">
        <f>'Nombres'!F15</f>
        <v>19</v>
      </c>
      <c r="G15" t="s" s="17">
        <f>'Nombres'!G15</f>
        <v>444</v>
      </c>
      <c r="H15" t="s" s="33">
        <f>IF(G15='Transformador'!$B$10,'Transformador'!$B$9,IF(G15='Transformador'!$C$10,'Transformador'!$C$9,IF(G15='Transformador'!$D$10,'Transformador'!$D$9,IF(G15='Transformador'!$E$10,'Transformador'!$E$9,IF(G15='Transformador'!$F$10,'Transformador'!$F$9,IF(G15='Transformador'!$G$10,'Transformador'!$G$9,IF(G15='Transformador'!$H$10,'Transformador'!$H$9,IF(G15='Transformador'!$I$10,'Transformador'!$I$9,IF(G15="-",'Transformador'!$B$9,"No Exise")))))))))</f>
        <v>471</v>
      </c>
      <c r="I15" t="s" s="16">
        <f>'Nombres'!H15</f>
        <v>445</v>
      </c>
      <c r="J15" t="s" s="16">
        <f>IF(I15='Transformador'!$B$11,'Transformador'!$B$9,IF(I15='Transformador'!$C$11,'Transformador'!$C$9,IF(I15='Transformador'!$D$11,'Transformador'!$D$9,IF(I15='Transformador'!$E$11,'Transformador'!$E$9,IF(I15='Transformador'!$F$11,'Transformador'!$F$9,IF(I15='Transformador'!$G$11,'Transformador'!$G$9,IF(I15='Transformador'!$H$11,'Transformador'!$H$9,IF(I15='Transformador'!$I$11,'Transformador'!$I$9,IF(I15="-",'Transformador'!$B$9,"No Exise")))))))))</f>
        <v>472</v>
      </c>
      <c r="K15" t="s" s="17">
        <f>'Nombres'!I15</f>
        <v>442</v>
      </c>
      <c r="L15" t="s" s="17">
        <f>IF(K15='Transformador'!$B$12,'Transformador'!$B$9,IF(K15='Transformador'!$C$12,'Transformador'!$C$9,IF(K15='Transformador'!$D$12,'Transformador'!$D$9,IF(K15='Transformador'!$E$12,'Transformador'!$E$9,IF(K15='Transformador'!$F$12,'Transformador'!$F$9,IF(K15='Transformador'!$G$12,'Transformador'!$G$9,IF(K15='Transformador'!$H$12,'Transformador'!$H$9,IF(K15='Transformador'!$I$12,'Transformador'!$I$9,IF(K15="-",'Transformador'!$B$9,"No Exise")))))))))</f>
        <v>470</v>
      </c>
      <c r="M15" t="s" s="16">
        <f>'Nombres'!J15</f>
        <v>443</v>
      </c>
      <c r="N15" t="s" s="16">
        <f>IF(M15='Transformador'!$B$13,'Transformador'!$B$9,IF(M15='Transformador'!$C$13,'Transformador'!$C$9,IF(M15='Transformador'!$D$13,'Transformador'!$D$9,IF(M15='Transformador'!$E$13,'Transformador'!$E$9,IF(M15='Transformador'!$F$13,'Transformador'!$F$9,IF(M15='Transformador'!$G$13,'Transformador'!$G$9,IF(M15='Transformador'!$H$13,'Transformador'!$H$9,IF(M15='Transformador'!$I$13,'Transformador'!$I$9,IF(M15="-",'Transformador'!$B$9,"No Exise")))))))))</f>
        <v>470</v>
      </c>
      <c r="O15" t="s" s="17">
        <f>'Nombres'!K15</f>
        <v>443</v>
      </c>
      <c r="P15" t="s" s="17">
        <f>IF(O15='Transformador'!$B$14,'Transformador'!$B$9,IF(O15='Transformador'!$C$14,'Transformador'!$C$9,IF(O15='Transformador'!$D$14,'Transformador'!$D$9,IF(O15='Transformador'!$E$14,'Transformador'!$E$9,IF(O15='Transformador'!$F$14,'Transformador'!$F$9,IF(O15='Transformador'!$G$14,'Transformador'!$G$9,IF(O15='Transformador'!$H$14,'Transformador'!$H$9,IF(O15='Transformador'!$I$14,'Transformador'!$I$9,IF(O15="-",'Transformador'!$B$9,"No Exise")))))))))</f>
        <v>470</v>
      </c>
      <c r="Q15" t="s" s="16">
        <f>'Nombres'!L15</f>
        <v>443</v>
      </c>
      <c r="R15" t="s" s="16">
        <f>IF(Q15='Transformador'!$B$15,'Transformador'!$B$9,IF(Q15='Transformador'!$C$15,'Transformador'!$C$9,IF(Q15='Transformador'!$D$15,'Transformador'!$D$9,IF(Q15='Transformador'!$E$15,'Transformador'!$E$9,IF(Q15='Transformador'!$F$15,'Transformador'!$F$9,IF(Q15='Transformador'!$G$15,'Transformador'!$G$9,IF(Q15='Transformador'!$H$15,'Transformador'!$H$9,IF(Q15='Transformador'!$I$15,'Transformador'!$I$9,IF(Q15="-",'Transformador'!$B$9,"No Exise")))))))))</f>
        <v>470</v>
      </c>
      <c r="S15" t="s" s="17">
        <f>'Nombres'!M15</f>
        <v>19</v>
      </c>
      <c r="T15" t="s" s="16">
        <f>'Nombres'!N15</f>
        <v>19</v>
      </c>
      <c r="U15" t="s" s="17">
        <f>'Nombres'!O15</f>
        <v>19</v>
      </c>
    </row>
    <row r="16" ht="20" customHeight="1">
      <c r="A16" t="s" s="37">
        <f>'Nombres'!A16</f>
        <v>75</v>
      </c>
      <c r="B16" t="s" s="38">
        <f>'Nombres'!B16</f>
        <v>76</v>
      </c>
      <c r="C16" t="s" s="16">
        <f>'Nombres'!C16</f>
        <v>19</v>
      </c>
      <c r="D16" t="s" s="16">
        <f>'Nombres'!D16</f>
        <v>19</v>
      </c>
      <c r="E16" t="s" s="17">
        <f>'Nombres'!E16</f>
        <v>24</v>
      </c>
      <c r="F16" t="s" s="16">
        <f>'Nombres'!F16</f>
        <v>19</v>
      </c>
      <c r="G16" t="s" s="17">
        <f>'Nombres'!G16</f>
        <v>444</v>
      </c>
      <c r="H16" t="s" s="33">
        <f>IF(G16='Transformador'!$B$10,'Transformador'!$B$9,IF(G16='Transformador'!$C$10,'Transformador'!$C$9,IF(G16='Transformador'!$D$10,'Transformador'!$D$9,IF(G16='Transformador'!$E$10,'Transformador'!$E$9,IF(G16='Transformador'!$F$10,'Transformador'!$F$9,IF(G16='Transformador'!$G$10,'Transformador'!$G$9,IF(G16='Transformador'!$H$10,'Transformador'!$H$9,IF(G16='Transformador'!$I$10,'Transformador'!$I$9,IF(G16="-",'Transformador'!$B$9,"No Exise")))))))))</f>
        <v>471</v>
      </c>
      <c r="I16" t="s" s="16">
        <f>'Nombres'!H16</f>
        <v>445</v>
      </c>
      <c r="J16" t="s" s="16">
        <f>IF(I16='Transformador'!$B$11,'Transformador'!$B$9,IF(I16='Transformador'!$C$11,'Transformador'!$C$9,IF(I16='Transformador'!$D$11,'Transformador'!$D$9,IF(I16='Transformador'!$E$11,'Transformador'!$E$9,IF(I16='Transformador'!$F$11,'Transformador'!$F$9,IF(I16='Transformador'!$G$11,'Transformador'!$G$9,IF(I16='Transformador'!$H$11,'Transformador'!$H$9,IF(I16='Transformador'!$I$11,'Transformador'!$I$9,IF(I16="-",'Transformador'!$B$9,"No Exise")))))))))</f>
        <v>472</v>
      </c>
      <c r="K16" t="s" s="17">
        <f>'Nombres'!I16</f>
        <v>442</v>
      </c>
      <c r="L16" t="s" s="17">
        <f>IF(K16='Transformador'!$B$12,'Transformador'!$B$9,IF(K16='Transformador'!$C$12,'Transformador'!$C$9,IF(K16='Transformador'!$D$12,'Transformador'!$D$9,IF(K16='Transformador'!$E$12,'Transformador'!$E$9,IF(K16='Transformador'!$F$12,'Transformador'!$F$9,IF(K16='Transformador'!$G$12,'Transformador'!$G$9,IF(K16='Transformador'!$H$12,'Transformador'!$H$9,IF(K16='Transformador'!$I$12,'Transformador'!$I$9,IF(K16="-",'Transformador'!$B$9,"No Exise")))))))))</f>
        <v>470</v>
      </c>
      <c r="M16" t="s" s="16">
        <f>'Nombres'!J16</f>
        <v>443</v>
      </c>
      <c r="N16" t="s" s="16">
        <f>IF(M16='Transformador'!$B$13,'Transformador'!$B$9,IF(M16='Transformador'!$C$13,'Transformador'!$C$9,IF(M16='Transformador'!$D$13,'Transformador'!$D$9,IF(M16='Transformador'!$E$13,'Transformador'!$E$9,IF(M16='Transformador'!$F$13,'Transformador'!$F$9,IF(M16='Transformador'!$G$13,'Transformador'!$G$9,IF(M16='Transformador'!$H$13,'Transformador'!$H$9,IF(M16='Transformador'!$I$13,'Transformador'!$I$9,IF(M16="-",'Transformador'!$B$9,"No Exise")))))))))</f>
        <v>470</v>
      </c>
      <c r="O16" t="s" s="17">
        <f>'Nombres'!K16</f>
        <v>443</v>
      </c>
      <c r="P16" t="s" s="17">
        <f>IF(O16='Transformador'!$B$14,'Transformador'!$B$9,IF(O16='Transformador'!$C$14,'Transformador'!$C$9,IF(O16='Transformador'!$D$14,'Transformador'!$D$9,IF(O16='Transformador'!$E$14,'Transformador'!$E$9,IF(O16='Transformador'!$F$14,'Transformador'!$F$9,IF(O16='Transformador'!$G$14,'Transformador'!$G$9,IF(O16='Transformador'!$H$14,'Transformador'!$H$9,IF(O16='Transformador'!$I$14,'Transformador'!$I$9,IF(O16="-",'Transformador'!$B$9,"No Exise")))))))))</f>
        <v>470</v>
      </c>
      <c r="Q16" t="s" s="16">
        <f>'Nombres'!L16</f>
        <v>443</v>
      </c>
      <c r="R16" t="s" s="16">
        <f>IF(Q16='Transformador'!$B$15,'Transformador'!$B$9,IF(Q16='Transformador'!$C$15,'Transformador'!$C$9,IF(Q16='Transformador'!$D$15,'Transformador'!$D$9,IF(Q16='Transformador'!$E$15,'Transformador'!$E$9,IF(Q16='Transformador'!$F$15,'Transformador'!$F$9,IF(Q16='Transformador'!$G$15,'Transformador'!$G$9,IF(Q16='Transformador'!$H$15,'Transformador'!$H$9,IF(Q16='Transformador'!$I$15,'Transformador'!$I$9,IF(Q16="-",'Transformador'!$B$9,"No Exise")))))))))</f>
        <v>470</v>
      </c>
      <c r="S16" t="s" s="17">
        <f>'Nombres'!M16</f>
        <v>19</v>
      </c>
      <c r="T16" t="s" s="16">
        <f>'Nombres'!N16</f>
        <v>19</v>
      </c>
      <c r="U16" t="s" s="17">
        <f>'Nombres'!O16</f>
        <v>19</v>
      </c>
    </row>
    <row r="17" ht="21" customHeight="1">
      <c r="A17" t="s" s="37">
        <f>'Nombres'!A17</f>
        <v>78</v>
      </c>
      <c r="B17" t="s" s="38">
        <f>'Nombres'!B17</f>
        <v>79</v>
      </c>
      <c r="C17" t="s" s="16">
        <f>'Nombres'!C17</f>
        <v>19</v>
      </c>
      <c r="D17" t="s" s="16">
        <f>'Nombres'!D17</f>
        <v>19</v>
      </c>
      <c r="E17" t="s" s="17">
        <f>'Nombres'!E17</f>
        <v>24</v>
      </c>
      <c r="F17" t="s" s="16">
        <f>'Nombres'!F17</f>
        <v>19</v>
      </c>
      <c r="G17" t="s" s="17">
        <f>'Nombres'!G17</f>
        <v>444</v>
      </c>
      <c r="H17" t="s" s="33">
        <f>IF(G17='Transformador'!$B$10,'Transformador'!$B$9,IF(G17='Transformador'!$C$10,'Transformador'!$C$9,IF(G17='Transformador'!$D$10,'Transformador'!$D$9,IF(G17='Transformador'!$E$10,'Transformador'!$E$9,IF(G17='Transformador'!$F$10,'Transformador'!$F$9,IF(G17='Transformador'!$G$10,'Transformador'!$G$9,IF(G17='Transformador'!$H$10,'Transformador'!$H$9,IF(G17='Transformador'!$I$10,'Transformador'!$I$9,IF(G17="-",'Transformador'!$B$9,"No Exise")))))))))</f>
        <v>471</v>
      </c>
      <c r="I17" t="s" s="16">
        <f>'Nombres'!H17</f>
        <v>446</v>
      </c>
      <c r="J17" t="s" s="16">
        <f>IF(I17='Transformador'!$B$11,'Transformador'!$B$9,IF(I17='Transformador'!$C$11,'Transformador'!$C$9,IF(I17='Transformador'!$D$11,'Transformador'!$D$9,IF(I17='Transformador'!$E$11,'Transformador'!$E$9,IF(I17='Transformador'!$F$11,'Transformador'!$F$9,IF(I17='Transformador'!$G$11,'Transformador'!$G$9,IF(I17='Transformador'!$H$11,'Transformador'!$H$9,IF(I17='Transformador'!$I$11,'Transformador'!$I$9,IF(I17="-",'Transformador'!$B$9,"No Exise")))))))))</f>
        <v>471</v>
      </c>
      <c r="K17" t="s" s="17">
        <f>'Nombres'!I17</f>
        <v>442</v>
      </c>
      <c r="L17" t="s" s="17">
        <f>IF(K17='Transformador'!$B$12,'Transformador'!$B$9,IF(K17='Transformador'!$C$12,'Transformador'!$C$9,IF(K17='Transformador'!$D$12,'Transformador'!$D$9,IF(K17='Transformador'!$E$12,'Transformador'!$E$9,IF(K17='Transformador'!$F$12,'Transformador'!$F$9,IF(K17='Transformador'!$G$12,'Transformador'!$G$9,IF(K17='Transformador'!$H$12,'Transformador'!$H$9,IF(K17='Transformador'!$I$12,'Transformador'!$I$9,IF(K17="-",'Transformador'!$B$9,"No Exise")))))))))</f>
        <v>470</v>
      </c>
      <c r="M17" t="s" s="16">
        <f>'Nombres'!J17</f>
        <v>448</v>
      </c>
      <c r="N17" t="s" s="16">
        <f>IF(M17='Transformador'!$B$13,'Transformador'!$B$9,IF(M17='Transformador'!$C$13,'Transformador'!$C$9,IF(M17='Transformador'!$D$13,'Transformador'!$D$9,IF(M17='Transformador'!$E$13,'Transformador'!$E$9,IF(M17='Transformador'!$F$13,'Transformador'!$F$9,IF(M17='Transformador'!$G$13,'Transformador'!$G$9,IF(M17='Transformador'!$H$13,'Transformador'!$H$9,IF(M17='Transformador'!$I$13,'Transformador'!$I$9,IF(M17="-",'Transformador'!$B$9,"No Exise")))))))))</f>
        <v>471</v>
      </c>
      <c r="O17" t="s" s="17">
        <f>'Nombres'!K17</f>
        <v>443</v>
      </c>
      <c r="P17" t="s" s="17">
        <f>IF(O17='Transformador'!$B$14,'Transformador'!$B$9,IF(O17='Transformador'!$C$14,'Transformador'!$C$9,IF(O17='Transformador'!$D$14,'Transformador'!$D$9,IF(O17='Transformador'!$E$14,'Transformador'!$E$9,IF(O17='Transformador'!$F$14,'Transformador'!$F$9,IF(O17='Transformador'!$G$14,'Transformador'!$G$9,IF(O17='Transformador'!$H$14,'Transformador'!$H$9,IF(O17='Transformador'!$I$14,'Transformador'!$I$9,IF(O17="-",'Transformador'!$B$9,"No Exise")))))))))</f>
        <v>470</v>
      </c>
      <c r="Q17" t="s" s="16">
        <f>'Nombres'!L17</f>
        <v>443</v>
      </c>
      <c r="R17" t="s" s="16">
        <f>IF(Q17='Transformador'!$B$15,'Transformador'!$B$9,IF(Q17='Transformador'!$C$15,'Transformador'!$C$9,IF(Q17='Transformador'!$D$15,'Transformador'!$D$9,IF(Q17='Transformador'!$E$15,'Transformador'!$E$9,IF(Q17='Transformador'!$F$15,'Transformador'!$F$9,IF(Q17='Transformador'!$G$15,'Transformador'!$G$9,IF(Q17='Transformador'!$H$15,'Transformador'!$H$9,IF(Q17='Transformador'!$I$15,'Transformador'!$I$9,IF(Q17="-",'Transformador'!$B$9,"No Exise")))))))))</f>
        <v>470</v>
      </c>
      <c r="S17" t="s" s="17">
        <f>'Nombres'!M17</f>
        <v>19</v>
      </c>
      <c r="T17" t="s" s="16">
        <f>'Nombres'!N17</f>
        <v>19</v>
      </c>
      <c r="U17" t="s" s="17">
        <f>'Nombres'!O17</f>
        <v>19</v>
      </c>
    </row>
    <row r="18" ht="20" customHeight="1">
      <c r="A18" t="s" s="37">
        <f>'Nombres'!A18</f>
        <v>82</v>
      </c>
      <c r="B18" t="s" s="38">
        <f>'Nombres'!B18</f>
        <v>83</v>
      </c>
      <c r="C18" t="s" s="16">
        <f>'Nombres'!C18</f>
        <v>19</v>
      </c>
      <c r="D18" t="s" s="16">
        <f>'Nombres'!D18</f>
        <v>19</v>
      </c>
      <c r="E18" t="s" s="17">
        <f>'Nombres'!E18</f>
        <v>19</v>
      </c>
      <c r="F18" t="s" s="16">
        <f>'Nombres'!F18</f>
        <v>19</v>
      </c>
      <c r="G18" t="s" s="17">
        <f>'Nombres'!G18</f>
        <v>444</v>
      </c>
      <c r="H18" t="s" s="33">
        <f>IF(G18='Transformador'!$B$10,'Transformador'!$B$9,IF(G18='Transformador'!$C$10,'Transformador'!$C$9,IF(G18='Transformador'!$D$10,'Transformador'!$D$9,IF(G18='Transformador'!$E$10,'Transformador'!$E$9,IF(G18='Transformador'!$F$10,'Transformador'!$F$9,IF(G18='Transformador'!$G$10,'Transformador'!$G$9,IF(G18='Transformador'!$H$10,'Transformador'!$H$9,IF(G18='Transformador'!$I$10,'Transformador'!$I$9,IF(G18="-",'Transformador'!$B$9,"No Exise")))))))))</f>
        <v>471</v>
      </c>
      <c r="I18" t="s" s="16">
        <f>'Nombres'!H18</f>
        <v>448</v>
      </c>
      <c r="J18" t="s" s="16">
        <f>IF(I18='Transformador'!$B$11,'Transformador'!$B$9,IF(I18='Transformador'!$C$11,'Transformador'!$C$9,IF(I18='Transformador'!$D$11,'Transformador'!$D$9,IF(I18='Transformador'!$E$11,'Transformador'!$E$9,IF(I18='Transformador'!$F$11,'Transformador'!$F$9,IF(I18='Transformador'!$G$11,'Transformador'!$G$9,IF(I18='Transformador'!$H$11,'Transformador'!$H$9,IF(I18='Transformador'!$I$11,'Transformador'!$I$9,IF(I18="-",'Transformador'!$B$9,"No Exise")))))))))</f>
        <v>473</v>
      </c>
      <c r="K18" t="s" s="17">
        <f>'Nombres'!I18</f>
        <v>442</v>
      </c>
      <c r="L18" t="s" s="17">
        <f>IF(K18='Transformador'!$B$12,'Transformador'!$B$9,IF(K18='Transformador'!$C$12,'Transformador'!$C$9,IF(K18='Transformador'!$D$12,'Transformador'!$D$9,IF(K18='Transformador'!$E$12,'Transformador'!$E$9,IF(K18='Transformador'!$F$12,'Transformador'!$F$9,IF(K18='Transformador'!$G$12,'Transformador'!$G$9,IF(K18='Transformador'!$H$12,'Transformador'!$H$9,IF(K18='Transformador'!$I$12,'Transformador'!$I$9,IF(K18="-",'Transformador'!$B$9,"No Exise")))))))))</f>
        <v>470</v>
      </c>
      <c r="M18" t="s" s="16">
        <f>'Nombres'!J18</f>
        <v>445</v>
      </c>
      <c r="N18" t="s" s="16">
        <f>IF(M18='Transformador'!$B$13,'Transformador'!$B$9,IF(M18='Transformador'!$C$13,'Transformador'!$C$9,IF(M18='Transformador'!$D$13,'Transformador'!$D$9,IF(M18='Transformador'!$E$13,'Transformador'!$E$9,IF(M18='Transformador'!$F$13,'Transformador'!$F$9,IF(M18='Transformador'!$G$13,'Transformador'!$G$9,IF(M18='Transformador'!$H$13,'Transformador'!$H$9,IF(M18='Transformador'!$I$13,'Transformador'!$I$9,IF(M18="-",'Transformador'!$B$9,"No Exise")))))))))</f>
        <v>470</v>
      </c>
      <c r="O18" t="s" s="17">
        <f>'Nombres'!K18</f>
        <v>447</v>
      </c>
      <c r="P18" t="s" s="17">
        <f>IF(O18='Transformador'!$B$14,'Transformador'!$B$9,IF(O18='Transformador'!$C$14,'Transformador'!$C$9,IF(O18='Transformador'!$D$14,'Transformador'!$D$9,IF(O18='Transformador'!$E$14,'Transformador'!$E$9,IF(O18='Transformador'!$F$14,'Transformador'!$F$9,IF(O18='Transformador'!$G$14,'Transformador'!$G$9,IF(O18='Transformador'!$H$14,'Transformador'!$H$9,IF(O18='Transformador'!$I$14,'Transformador'!$I$9,IF(O18="-",'Transformador'!$B$9,"No Exise")))))))))</f>
        <v>470</v>
      </c>
      <c r="Q18" t="s" s="16">
        <f>'Nombres'!L18</f>
        <v>443</v>
      </c>
      <c r="R18" t="s" s="16">
        <f>IF(Q18='Transformador'!$B$15,'Transformador'!$B$9,IF(Q18='Transformador'!$C$15,'Transformador'!$C$9,IF(Q18='Transformador'!$D$15,'Transformador'!$D$9,IF(Q18='Transformador'!$E$15,'Transformador'!$E$9,IF(Q18='Transformador'!$F$15,'Transformador'!$F$9,IF(Q18='Transformador'!$G$15,'Transformador'!$G$9,IF(Q18='Transformador'!$H$15,'Transformador'!$H$9,IF(Q18='Transformador'!$I$15,'Transformador'!$I$9,IF(Q18="-",'Transformador'!$B$9,"No Exise")))))))))</f>
        <v>470</v>
      </c>
      <c r="S18" t="s" s="17">
        <f>'Nombres'!M18</f>
        <v>24</v>
      </c>
      <c r="T18" t="s" s="16">
        <f>'Nombres'!N18</f>
        <v>19</v>
      </c>
      <c r="U18" t="s" s="17">
        <f>'Nombres'!O18</f>
        <v>19</v>
      </c>
    </row>
    <row r="19" ht="20" customHeight="1">
      <c r="A19" t="s" s="37">
        <f>'Nombres'!A19</f>
        <v>86</v>
      </c>
      <c r="B19" t="s" s="38">
        <f>'Nombres'!B19</f>
        <v>87</v>
      </c>
      <c r="C19" t="s" s="16">
        <f>'Nombres'!C19</f>
        <v>19</v>
      </c>
      <c r="D19" t="s" s="16">
        <f>'Nombres'!D19</f>
        <v>19</v>
      </c>
      <c r="E19" t="s" s="17">
        <f>'Nombres'!E19</f>
        <v>24</v>
      </c>
      <c r="F19" t="s" s="16">
        <f>'Nombres'!F19</f>
        <v>19</v>
      </c>
      <c r="G19" t="s" s="17">
        <f>'Nombres'!G19</f>
        <v>444</v>
      </c>
      <c r="H19" t="s" s="33">
        <f>IF(G19='Transformador'!$B$10,'Transformador'!$B$9,IF(G19='Transformador'!$C$10,'Transformador'!$C$9,IF(G19='Transformador'!$D$10,'Transformador'!$D$9,IF(G19='Transformador'!$E$10,'Transformador'!$E$9,IF(G19='Transformador'!$F$10,'Transformador'!$F$9,IF(G19='Transformador'!$G$10,'Transformador'!$G$9,IF(G19='Transformador'!$H$10,'Transformador'!$H$9,IF(G19='Transformador'!$I$10,'Transformador'!$I$9,IF(G19="-",'Transformador'!$B$9,"No Exise")))))))))</f>
        <v>471</v>
      </c>
      <c r="I19" t="s" s="16">
        <f>'Nombres'!H19</f>
        <v>448</v>
      </c>
      <c r="J19" t="s" s="16">
        <f>IF(I19='Transformador'!$B$11,'Transformador'!$B$9,IF(I19='Transformador'!$C$11,'Transformador'!$C$9,IF(I19='Transformador'!$D$11,'Transformador'!$D$9,IF(I19='Transformador'!$E$11,'Transformador'!$E$9,IF(I19='Transformador'!$F$11,'Transformador'!$F$9,IF(I19='Transformador'!$G$11,'Transformador'!$G$9,IF(I19='Transformador'!$H$11,'Transformador'!$H$9,IF(I19='Transformador'!$I$11,'Transformador'!$I$9,IF(I19="-",'Transformador'!$B$9,"No Exise")))))))))</f>
        <v>473</v>
      </c>
      <c r="K19" t="s" s="17">
        <f>'Nombres'!I19</f>
        <v>449</v>
      </c>
      <c r="L19" t="s" s="17">
        <f>IF(K19='Transformador'!$B$12,'Transformador'!$B$9,IF(K19='Transformador'!$C$12,'Transformador'!$C$9,IF(K19='Transformador'!$D$12,'Transformador'!$D$9,IF(K19='Transformador'!$E$12,'Transformador'!$E$9,IF(K19='Transformador'!$F$12,'Transformador'!$F$9,IF(K19='Transformador'!$G$12,'Transformador'!$G$9,IF(K19='Transformador'!$H$12,'Transformador'!$H$9,IF(K19='Transformador'!$I$12,'Transformador'!$I$9,IF(K19="-",'Transformador'!$B$9,"No Exise")))))))))</f>
        <v>473</v>
      </c>
      <c r="M19" t="s" s="16">
        <f>'Nombres'!J19</f>
        <v>443</v>
      </c>
      <c r="N19" t="s" s="16">
        <f>IF(M19='Transformador'!$B$13,'Transformador'!$B$9,IF(M19='Transformador'!$C$13,'Transformador'!$C$9,IF(M19='Transformador'!$D$13,'Transformador'!$D$9,IF(M19='Transformador'!$E$13,'Transformador'!$E$9,IF(M19='Transformador'!$F$13,'Transformador'!$F$9,IF(M19='Transformador'!$G$13,'Transformador'!$G$9,IF(M19='Transformador'!$H$13,'Transformador'!$H$9,IF(M19='Transformador'!$I$13,'Transformador'!$I$9,IF(M19="-",'Transformador'!$B$9,"No Exise")))))))))</f>
        <v>470</v>
      </c>
      <c r="O19" t="s" s="17">
        <f>'Nombres'!K19</f>
        <v>443</v>
      </c>
      <c r="P19" t="s" s="17">
        <f>IF(O19='Transformador'!$B$14,'Transformador'!$B$9,IF(O19='Transformador'!$C$14,'Transformador'!$C$9,IF(O19='Transformador'!$D$14,'Transformador'!$D$9,IF(O19='Transformador'!$E$14,'Transformador'!$E$9,IF(O19='Transformador'!$F$14,'Transformador'!$F$9,IF(O19='Transformador'!$G$14,'Transformador'!$G$9,IF(O19='Transformador'!$H$14,'Transformador'!$H$9,IF(O19='Transformador'!$I$14,'Transformador'!$I$9,IF(O19="-",'Transformador'!$B$9,"No Exise")))))))))</f>
        <v>470</v>
      </c>
      <c r="Q19" t="s" s="16">
        <f>'Nombres'!L19</f>
        <v>443</v>
      </c>
      <c r="R19" t="s" s="16">
        <f>IF(Q19='Transformador'!$B$15,'Transformador'!$B$9,IF(Q19='Transformador'!$C$15,'Transformador'!$C$9,IF(Q19='Transformador'!$D$15,'Transformador'!$D$9,IF(Q19='Transformador'!$E$15,'Transformador'!$E$9,IF(Q19='Transformador'!$F$15,'Transformador'!$F$9,IF(Q19='Transformador'!$G$15,'Transformador'!$G$9,IF(Q19='Transformador'!$H$15,'Transformador'!$H$9,IF(Q19='Transformador'!$I$15,'Transformador'!$I$9,IF(Q19="-",'Transformador'!$B$9,"No Exise")))))))))</f>
        <v>470</v>
      </c>
      <c r="S19" t="s" s="17">
        <f>'Nombres'!M19</f>
        <v>19</v>
      </c>
      <c r="T19" t="s" s="16">
        <f>'Nombres'!N19</f>
        <v>19</v>
      </c>
      <c r="U19" t="s" s="17">
        <f>'Nombres'!O19</f>
        <v>19</v>
      </c>
    </row>
    <row r="20" ht="20" customHeight="1">
      <c r="A20" t="s" s="37">
        <f>'Nombres'!A20</f>
        <v>90</v>
      </c>
      <c r="B20" t="s" s="38">
        <f>'Nombres'!B20</f>
        <v>91</v>
      </c>
      <c r="C20" t="s" s="16">
        <f>'Nombres'!C20</f>
        <v>19</v>
      </c>
      <c r="D20" t="s" s="16">
        <f>'Nombres'!D20</f>
        <v>19</v>
      </c>
      <c r="E20" t="s" s="17">
        <f>'Nombres'!E20</f>
        <v>19</v>
      </c>
      <c r="F20" t="s" s="16">
        <f>'Nombres'!F20</f>
        <v>24</v>
      </c>
      <c r="G20" t="s" s="17">
        <f>'Nombres'!G20</f>
        <v>444</v>
      </c>
      <c r="H20" t="s" s="33">
        <f>IF(G20='Transformador'!$B$10,'Transformador'!$B$9,IF(G20='Transformador'!$C$10,'Transformador'!$C$9,IF(G20='Transformador'!$D$10,'Transformador'!$D$9,IF(G20='Transformador'!$E$10,'Transformador'!$E$9,IF(G20='Transformador'!$F$10,'Transformador'!$F$9,IF(G20='Transformador'!$G$10,'Transformador'!$G$9,IF(G20='Transformador'!$H$10,'Transformador'!$H$9,IF(G20='Transformador'!$I$10,'Transformador'!$I$9,IF(G20="-",'Transformador'!$B$9,"No Exise")))))))))</f>
        <v>471</v>
      </c>
      <c r="I20" t="s" s="16">
        <f>'Nombres'!H20</f>
        <v>448</v>
      </c>
      <c r="J20" t="s" s="16">
        <f>IF(I20='Transformador'!$B$11,'Transformador'!$B$9,IF(I20='Transformador'!$C$11,'Transformador'!$C$9,IF(I20='Transformador'!$D$11,'Transformador'!$D$9,IF(I20='Transformador'!$E$11,'Transformador'!$E$9,IF(I20='Transformador'!$F$11,'Transformador'!$F$9,IF(I20='Transformador'!$G$11,'Transformador'!$G$9,IF(I20='Transformador'!$H$11,'Transformador'!$H$9,IF(I20='Transformador'!$I$11,'Transformador'!$I$9,IF(I20="-",'Transformador'!$B$9,"No Exise")))))))))</f>
        <v>473</v>
      </c>
      <c r="K20" t="s" s="17">
        <f>'Nombres'!I20</f>
        <v>449</v>
      </c>
      <c r="L20" t="s" s="17">
        <f>IF(K20='Transformador'!$B$12,'Transformador'!$B$9,IF(K20='Transformador'!$C$12,'Transformador'!$C$9,IF(K20='Transformador'!$D$12,'Transformador'!$D$9,IF(K20='Transformador'!$E$12,'Transformador'!$E$9,IF(K20='Transformador'!$F$12,'Transformador'!$F$9,IF(K20='Transformador'!$G$12,'Transformador'!$G$9,IF(K20='Transformador'!$H$12,'Transformador'!$H$9,IF(K20='Transformador'!$I$12,'Transformador'!$I$9,IF(K20="-",'Transformador'!$B$9,"No Exise")))))))))</f>
        <v>473</v>
      </c>
      <c r="M20" t="s" s="16">
        <f>'Nombres'!J20</f>
        <v>443</v>
      </c>
      <c r="N20" t="s" s="16">
        <f>IF(M20='Transformador'!$B$13,'Transformador'!$B$9,IF(M20='Transformador'!$C$13,'Transformador'!$C$9,IF(M20='Transformador'!$D$13,'Transformador'!$D$9,IF(M20='Transformador'!$E$13,'Transformador'!$E$9,IF(M20='Transformador'!$F$13,'Transformador'!$F$9,IF(M20='Transformador'!$G$13,'Transformador'!$G$9,IF(M20='Transformador'!$H$13,'Transformador'!$H$9,IF(M20='Transformador'!$I$13,'Transformador'!$I$9,IF(M20="-",'Transformador'!$B$9,"No Exise")))))))))</f>
        <v>470</v>
      </c>
      <c r="O20" t="s" s="17">
        <f>'Nombres'!K20</f>
        <v>443</v>
      </c>
      <c r="P20" t="s" s="17">
        <f>IF(O20='Transformador'!$B$14,'Transformador'!$B$9,IF(O20='Transformador'!$C$14,'Transformador'!$C$9,IF(O20='Transformador'!$D$14,'Transformador'!$D$9,IF(O20='Transformador'!$E$14,'Transformador'!$E$9,IF(O20='Transformador'!$F$14,'Transformador'!$F$9,IF(O20='Transformador'!$G$14,'Transformador'!$G$9,IF(O20='Transformador'!$H$14,'Transformador'!$H$9,IF(O20='Transformador'!$I$14,'Transformador'!$I$9,IF(O20="-",'Transformador'!$B$9,"No Exise")))))))))</f>
        <v>470</v>
      </c>
      <c r="Q20" t="s" s="16">
        <f>'Nombres'!L20</f>
        <v>443</v>
      </c>
      <c r="R20" t="s" s="16">
        <f>IF(Q20='Transformador'!$B$15,'Transformador'!$B$9,IF(Q20='Transformador'!$C$15,'Transformador'!$C$9,IF(Q20='Transformador'!$D$15,'Transformador'!$D$9,IF(Q20='Transformador'!$E$15,'Transformador'!$E$9,IF(Q20='Transformador'!$F$15,'Transformador'!$F$9,IF(Q20='Transformador'!$G$15,'Transformador'!$G$9,IF(Q20='Transformador'!$H$15,'Transformador'!$H$9,IF(Q20='Transformador'!$I$15,'Transformador'!$I$9,IF(Q20="-",'Transformador'!$B$9,"No Exise")))))))))</f>
        <v>470</v>
      </c>
      <c r="S20" t="s" s="17">
        <f>'Nombres'!M20</f>
        <v>19</v>
      </c>
      <c r="T20" t="s" s="16">
        <f>'Nombres'!N20</f>
        <v>19</v>
      </c>
      <c r="U20" t="s" s="17">
        <f>'Nombres'!O20</f>
        <v>19</v>
      </c>
    </row>
    <row r="21" ht="20" customHeight="1">
      <c r="A21" t="s" s="37">
        <f>'Nombres'!A21</f>
        <v>94</v>
      </c>
      <c r="B21" t="s" s="38">
        <f>'Nombres'!B21</f>
        <v>95</v>
      </c>
      <c r="C21" t="s" s="16">
        <f>'Nombres'!C21</f>
        <v>19</v>
      </c>
      <c r="D21" t="s" s="16">
        <f>'Nombres'!D21</f>
        <v>19</v>
      </c>
      <c r="E21" t="s" s="17">
        <f>'Nombres'!E21</f>
        <v>24</v>
      </c>
      <c r="F21" t="s" s="16">
        <f>'Nombres'!F21</f>
        <v>19</v>
      </c>
      <c r="G21" t="s" s="17">
        <f>'Nombres'!G21</f>
        <v>444</v>
      </c>
      <c r="H21" t="s" s="33">
        <f>IF(G21='Transformador'!$B$10,'Transformador'!$B$9,IF(G21='Transformador'!$C$10,'Transformador'!$C$9,IF(G21='Transformador'!$D$10,'Transformador'!$D$9,IF(G21='Transformador'!$E$10,'Transformador'!$E$9,IF(G21='Transformador'!$F$10,'Transformador'!$F$9,IF(G21='Transformador'!$G$10,'Transformador'!$G$9,IF(G21='Transformador'!$H$10,'Transformador'!$H$9,IF(G21='Transformador'!$I$10,'Transformador'!$I$9,IF(G21="-",'Transformador'!$B$9,"No Exise")))))))))</f>
        <v>471</v>
      </c>
      <c r="I21" t="s" s="16">
        <f>'Nombres'!H21</f>
        <v>446</v>
      </c>
      <c r="J21" t="s" s="16">
        <f>IF(I21='Transformador'!$B$11,'Transformador'!$B$9,IF(I21='Transformador'!$C$11,'Transformador'!$C$9,IF(I21='Transformador'!$D$11,'Transformador'!$D$9,IF(I21='Transformador'!$E$11,'Transformador'!$E$9,IF(I21='Transformador'!$F$11,'Transformador'!$F$9,IF(I21='Transformador'!$G$11,'Transformador'!$G$9,IF(I21='Transformador'!$H$11,'Transformador'!$H$9,IF(I21='Transformador'!$I$11,'Transformador'!$I$9,IF(I21="-",'Transformador'!$B$9,"No Exise")))))))))</f>
        <v>471</v>
      </c>
      <c r="K21" t="s" s="17">
        <f>'Nombres'!I21</f>
        <v>449</v>
      </c>
      <c r="L21" t="s" s="17">
        <f>IF(K21='Transformador'!$B$12,'Transformador'!$B$9,IF(K21='Transformador'!$C$12,'Transformador'!$C$9,IF(K21='Transformador'!$D$12,'Transformador'!$D$9,IF(K21='Transformador'!$E$12,'Transformador'!$E$9,IF(K21='Transformador'!$F$12,'Transformador'!$F$9,IF(K21='Transformador'!$G$12,'Transformador'!$G$9,IF(K21='Transformador'!$H$12,'Transformador'!$H$9,IF(K21='Transformador'!$I$12,'Transformador'!$I$9,IF(K21="-",'Transformador'!$B$9,"No Exise")))))))))</f>
        <v>473</v>
      </c>
      <c r="M21" t="s" s="16">
        <f>'Nombres'!J21</f>
        <v>445</v>
      </c>
      <c r="N21" t="s" s="16">
        <f>IF(M21='Transformador'!$B$13,'Transformador'!$B$9,IF(M21='Transformador'!$C$13,'Transformador'!$C$9,IF(M21='Transformador'!$D$13,'Transformador'!$D$9,IF(M21='Transformador'!$E$13,'Transformador'!$E$9,IF(M21='Transformador'!$F$13,'Transformador'!$F$9,IF(M21='Transformador'!$G$13,'Transformador'!$G$9,IF(M21='Transformador'!$H$13,'Transformador'!$H$9,IF(M21='Transformador'!$I$13,'Transformador'!$I$9,IF(M21="-",'Transformador'!$B$9,"No Exise")))))))))</f>
        <v>470</v>
      </c>
      <c r="O21" t="s" s="17">
        <f>'Nombres'!K21</f>
        <v>443</v>
      </c>
      <c r="P21" t="s" s="17">
        <f>IF(O21='Transformador'!$B$14,'Transformador'!$B$9,IF(O21='Transformador'!$C$14,'Transformador'!$C$9,IF(O21='Transformador'!$D$14,'Transformador'!$D$9,IF(O21='Transformador'!$E$14,'Transformador'!$E$9,IF(O21='Transformador'!$F$14,'Transformador'!$F$9,IF(O21='Transformador'!$G$14,'Transformador'!$G$9,IF(O21='Transformador'!$H$14,'Transformador'!$H$9,IF(O21='Transformador'!$I$14,'Transformador'!$I$9,IF(O21="-",'Transformador'!$B$9,"No Exise")))))))))</f>
        <v>470</v>
      </c>
      <c r="Q21" t="s" s="16">
        <f>'Nombres'!L21</f>
        <v>443</v>
      </c>
      <c r="R21" t="s" s="16">
        <f>IF(Q21='Transformador'!$B$15,'Transformador'!$B$9,IF(Q21='Transformador'!$C$15,'Transformador'!$C$9,IF(Q21='Transformador'!$D$15,'Transformador'!$D$9,IF(Q21='Transformador'!$E$15,'Transformador'!$E$9,IF(Q21='Transformador'!$F$15,'Transformador'!$F$9,IF(Q21='Transformador'!$G$15,'Transformador'!$G$9,IF(Q21='Transformador'!$H$15,'Transformador'!$H$9,IF(Q21='Transformador'!$I$15,'Transformador'!$I$9,IF(Q21="-",'Transformador'!$B$9,"No Exise")))))))))</f>
        <v>470</v>
      </c>
      <c r="S21" t="s" s="17">
        <f>'Nombres'!M21</f>
        <v>19</v>
      </c>
      <c r="T21" t="s" s="16">
        <f>'Nombres'!N21</f>
        <v>19</v>
      </c>
      <c r="U21" t="s" s="17">
        <f>'Nombres'!O21</f>
        <v>19</v>
      </c>
    </row>
    <row r="22" ht="21" customHeight="1">
      <c r="A22" t="s" s="37">
        <f>'Nombres'!A22</f>
        <v>98</v>
      </c>
      <c r="B22" t="s" s="38">
        <f>'Nombres'!B22</f>
        <v>99</v>
      </c>
      <c r="C22" t="s" s="16">
        <f>'Nombres'!C22</f>
        <v>19</v>
      </c>
      <c r="D22" t="s" s="16">
        <f>'Nombres'!D22</f>
        <v>19</v>
      </c>
      <c r="E22" t="s" s="17">
        <f>'Nombres'!E22</f>
        <v>24</v>
      </c>
      <c r="F22" t="s" s="16">
        <f>'Nombres'!F22</f>
        <v>19</v>
      </c>
      <c r="G22" t="s" s="17">
        <f>'Nombres'!G22</f>
        <v>444</v>
      </c>
      <c r="H22" t="s" s="33">
        <f>IF(G22='Transformador'!$B$10,'Transformador'!$B$9,IF(G22='Transformador'!$C$10,'Transformador'!$C$9,IF(G22='Transformador'!$D$10,'Transformador'!$D$9,IF(G22='Transformador'!$E$10,'Transformador'!$E$9,IF(G22='Transformador'!$F$10,'Transformador'!$F$9,IF(G22='Transformador'!$G$10,'Transformador'!$G$9,IF(G22='Transformador'!$H$10,'Transformador'!$H$9,IF(G22='Transformador'!$I$10,'Transformador'!$I$9,IF(G22="-",'Transformador'!$B$9,"No Exise")))))))))</f>
        <v>471</v>
      </c>
      <c r="I22" t="s" s="16">
        <f>'Nombres'!H22</f>
        <v>446</v>
      </c>
      <c r="J22" t="s" s="16">
        <f>IF(I22='Transformador'!$B$11,'Transformador'!$B$9,IF(I22='Transformador'!$C$11,'Transformador'!$C$9,IF(I22='Transformador'!$D$11,'Transformador'!$D$9,IF(I22='Transformador'!$E$11,'Transformador'!$E$9,IF(I22='Transformador'!$F$11,'Transformador'!$F$9,IF(I22='Transformador'!$G$11,'Transformador'!$G$9,IF(I22='Transformador'!$H$11,'Transformador'!$H$9,IF(I22='Transformador'!$I$11,'Transformador'!$I$9,IF(I22="-",'Transformador'!$B$9,"No Exise")))))))))</f>
        <v>471</v>
      </c>
      <c r="K22" t="s" s="17">
        <f>'Nombres'!I22</f>
        <v>449</v>
      </c>
      <c r="L22" t="s" s="17">
        <f>IF(K22='Transformador'!$B$12,'Transformador'!$B$9,IF(K22='Transformador'!$C$12,'Transformador'!$C$9,IF(K22='Transformador'!$D$12,'Transformador'!$D$9,IF(K22='Transformador'!$E$12,'Transformador'!$E$9,IF(K22='Transformador'!$F$12,'Transformador'!$F$9,IF(K22='Transformador'!$G$12,'Transformador'!$G$9,IF(K22='Transformador'!$H$12,'Transformador'!$H$9,IF(K22='Transformador'!$I$12,'Transformador'!$I$9,IF(K22="-",'Transformador'!$B$9,"No Exise")))))))))</f>
        <v>473</v>
      </c>
      <c r="M22" t="s" s="16">
        <f>'Nombres'!J22</f>
        <v>448</v>
      </c>
      <c r="N22" t="s" s="16">
        <f>IF(M22='Transformador'!$B$13,'Transformador'!$B$9,IF(M22='Transformador'!$C$13,'Transformador'!$C$9,IF(M22='Transformador'!$D$13,'Transformador'!$D$9,IF(M22='Transformador'!$E$13,'Transformador'!$E$9,IF(M22='Transformador'!$F$13,'Transformador'!$F$9,IF(M22='Transformador'!$G$13,'Transformador'!$G$9,IF(M22='Transformador'!$H$13,'Transformador'!$H$9,IF(M22='Transformador'!$I$13,'Transformador'!$I$9,IF(M22="-",'Transformador'!$B$9,"No Exise")))))))))</f>
        <v>471</v>
      </c>
      <c r="O22" t="s" s="17">
        <f>'Nombres'!K22</f>
        <v>443</v>
      </c>
      <c r="P22" t="s" s="17">
        <f>IF(O22='Transformador'!$B$14,'Transformador'!$B$9,IF(O22='Transformador'!$C$14,'Transformador'!$C$9,IF(O22='Transformador'!$D$14,'Transformador'!$D$9,IF(O22='Transformador'!$E$14,'Transformador'!$E$9,IF(O22='Transformador'!$F$14,'Transformador'!$F$9,IF(O22='Transformador'!$G$14,'Transformador'!$G$9,IF(O22='Transformador'!$H$14,'Transformador'!$H$9,IF(O22='Transformador'!$I$14,'Transformador'!$I$9,IF(O22="-",'Transformador'!$B$9,"No Exise")))))))))</f>
        <v>470</v>
      </c>
      <c r="Q22" t="s" s="16">
        <f>'Nombres'!L22</f>
        <v>443</v>
      </c>
      <c r="R22" t="s" s="16">
        <f>IF(Q22='Transformador'!$B$15,'Transformador'!$B$9,IF(Q22='Transformador'!$C$15,'Transformador'!$C$9,IF(Q22='Transformador'!$D$15,'Transformador'!$D$9,IF(Q22='Transformador'!$E$15,'Transformador'!$E$9,IF(Q22='Transformador'!$F$15,'Transformador'!$F$9,IF(Q22='Transformador'!$G$15,'Transformador'!$G$9,IF(Q22='Transformador'!$H$15,'Transformador'!$H$9,IF(Q22='Transformador'!$I$15,'Transformador'!$I$9,IF(Q22="-",'Transformador'!$B$9,"No Exise")))))))))</f>
        <v>470</v>
      </c>
      <c r="S22" t="s" s="17">
        <f>'Nombres'!M22</f>
        <v>19</v>
      </c>
      <c r="T22" t="s" s="16">
        <f>'Nombres'!N22</f>
        <v>19</v>
      </c>
      <c r="U22" t="s" s="17">
        <f>'Nombres'!O22</f>
        <v>19</v>
      </c>
    </row>
    <row r="23" ht="20" customHeight="1">
      <c r="A23" t="s" s="37">
        <f>'Nombres'!A23</f>
        <v>102</v>
      </c>
      <c r="B23" t="s" s="38">
        <f>'Nombres'!B23</f>
        <v>103</v>
      </c>
      <c r="C23" t="s" s="16">
        <f>'Nombres'!C23</f>
        <v>19</v>
      </c>
      <c r="D23" t="s" s="16">
        <f>'Nombres'!D23</f>
        <v>19</v>
      </c>
      <c r="E23" t="s" s="17">
        <f>'Nombres'!E23</f>
        <v>19</v>
      </c>
      <c r="F23" t="s" s="16">
        <f>'Nombres'!F23</f>
        <v>19</v>
      </c>
      <c r="G23" t="s" s="17">
        <f>'Nombres'!G23</f>
        <v>444</v>
      </c>
      <c r="H23" t="s" s="33">
        <f>IF(G23='Transformador'!$B$10,'Transformador'!$B$9,IF(G23='Transformador'!$C$10,'Transformador'!$C$9,IF(G23='Transformador'!$D$10,'Transformador'!$D$9,IF(G23='Transformador'!$E$10,'Transformador'!$E$9,IF(G23='Transformador'!$F$10,'Transformador'!$F$9,IF(G23='Transformador'!$G$10,'Transformador'!$G$9,IF(G23='Transformador'!$H$10,'Transformador'!$H$9,IF(G23='Transformador'!$I$10,'Transformador'!$I$9,IF(G23="-",'Transformador'!$B$9,"No Exise")))))))))</f>
        <v>471</v>
      </c>
      <c r="I23" t="s" s="16">
        <f>'Nombres'!H23</f>
        <v>448</v>
      </c>
      <c r="J23" t="s" s="16">
        <f>IF(I23='Transformador'!$B$11,'Transformador'!$B$9,IF(I23='Transformador'!$C$11,'Transformador'!$C$9,IF(I23='Transformador'!$D$11,'Transformador'!$D$9,IF(I23='Transformador'!$E$11,'Transformador'!$E$9,IF(I23='Transformador'!$F$11,'Transformador'!$F$9,IF(I23='Transformador'!$G$11,'Transformador'!$G$9,IF(I23='Transformador'!$H$11,'Transformador'!$H$9,IF(I23='Transformador'!$I$11,'Transformador'!$I$9,IF(I23="-",'Transformador'!$B$9,"No Exise")))))))))</f>
        <v>473</v>
      </c>
      <c r="K23" t="s" s="17">
        <f>'Nombres'!I23</f>
        <v>449</v>
      </c>
      <c r="L23" t="s" s="17">
        <f>IF(K23='Transformador'!$B$12,'Transformador'!$B$9,IF(K23='Transformador'!$C$12,'Transformador'!$C$9,IF(K23='Transformador'!$D$12,'Transformador'!$D$9,IF(K23='Transformador'!$E$12,'Transformador'!$E$9,IF(K23='Transformador'!$F$12,'Transformador'!$F$9,IF(K23='Transformador'!$G$12,'Transformador'!$G$9,IF(K23='Transformador'!$H$12,'Transformador'!$H$9,IF(K23='Transformador'!$I$12,'Transformador'!$I$9,IF(K23="-",'Transformador'!$B$9,"No Exise")))))))))</f>
        <v>473</v>
      </c>
      <c r="M23" t="s" s="16">
        <f>'Nombres'!J23</f>
        <v>445</v>
      </c>
      <c r="N23" t="s" s="16">
        <f>IF(M23='Transformador'!$B$13,'Transformador'!$B$9,IF(M23='Transformador'!$C$13,'Transformador'!$C$9,IF(M23='Transformador'!$D$13,'Transformador'!$D$9,IF(M23='Transformador'!$E$13,'Transformador'!$E$9,IF(M23='Transformador'!$F$13,'Transformador'!$F$9,IF(M23='Transformador'!$G$13,'Transformador'!$G$9,IF(M23='Transformador'!$H$13,'Transformador'!$H$9,IF(M23='Transformador'!$I$13,'Transformador'!$I$9,IF(M23="-",'Transformador'!$B$9,"No Exise")))))))))</f>
        <v>470</v>
      </c>
      <c r="O23" t="s" s="17">
        <f>'Nombres'!K23</f>
        <v>447</v>
      </c>
      <c r="P23" t="s" s="17">
        <f>IF(O23='Transformador'!$B$14,'Transformador'!$B$9,IF(O23='Transformador'!$C$14,'Transformador'!$C$9,IF(O23='Transformador'!$D$14,'Transformador'!$D$9,IF(O23='Transformador'!$E$14,'Transformador'!$E$9,IF(O23='Transformador'!$F$14,'Transformador'!$F$9,IF(O23='Transformador'!$G$14,'Transformador'!$G$9,IF(O23='Transformador'!$H$14,'Transformador'!$H$9,IF(O23='Transformador'!$I$14,'Transformador'!$I$9,IF(O23="-",'Transformador'!$B$9,"No Exise")))))))))</f>
        <v>470</v>
      </c>
      <c r="Q23" t="s" s="16">
        <f>'Nombres'!L23</f>
        <v>443</v>
      </c>
      <c r="R23" t="s" s="16">
        <f>IF(Q23='Transformador'!$B$15,'Transformador'!$B$9,IF(Q23='Transformador'!$C$15,'Transformador'!$C$9,IF(Q23='Transformador'!$D$15,'Transformador'!$D$9,IF(Q23='Transformador'!$E$15,'Transformador'!$E$9,IF(Q23='Transformador'!$F$15,'Transformador'!$F$9,IF(Q23='Transformador'!$G$15,'Transformador'!$G$9,IF(Q23='Transformador'!$H$15,'Transformador'!$H$9,IF(Q23='Transformador'!$I$15,'Transformador'!$I$9,IF(Q23="-",'Transformador'!$B$9,"No Exise")))))))))</f>
        <v>470</v>
      </c>
      <c r="S23" t="s" s="17">
        <f>'Nombres'!M23</f>
        <v>24</v>
      </c>
      <c r="T23" t="s" s="16">
        <f>'Nombres'!N23</f>
        <v>19</v>
      </c>
      <c r="U23" t="s" s="17">
        <f>'Nombres'!O23</f>
        <v>19</v>
      </c>
    </row>
    <row r="24" ht="20" customHeight="1">
      <c r="A24" t="s" s="37">
        <f>'Nombres'!A24</f>
        <v>106</v>
      </c>
      <c r="B24" t="s" s="38">
        <f>'Nombres'!B24</f>
        <v>107</v>
      </c>
      <c r="C24" t="s" s="16">
        <f>'Nombres'!C24</f>
        <v>19</v>
      </c>
      <c r="D24" t="s" s="16">
        <f>'Nombres'!D24</f>
        <v>19</v>
      </c>
      <c r="E24" t="s" s="17">
        <f>'Nombres'!E24</f>
        <v>24</v>
      </c>
      <c r="F24" t="s" s="16">
        <f>'Nombres'!F24</f>
        <v>19</v>
      </c>
      <c r="G24" t="s" s="17">
        <f>'Nombres'!G24</f>
        <v>444</v>
      </c>
      <c r="H24" t="s" s="33">
        <f>IF(G24='Transformador'!$B$10,'Transformador'!$B$9,IF(G24='Transformador'!$C$10,'Transformador'!$C$9,IF(G24='Transformador'!$D$10,'Transformador'!$D$9,IF(G24='Transformador'!$E$10,'Transformador'!$E$9,IF(G24='Transformador'!$F$10,'Transformador'!$F$9,IF(G24='Transformador'!$G$10,'Transformador'!$G$9,IF(G24='Transformador'!$H$10,'Transformador'!$H$9,IF(G24='Transformador'!$I$10,'Transformador'!$I$9,IF(G24="-",'Transformador'!$B$9,"No Exise")))))))))</f>
        <v>471</v>
      </c>
      <c r="I24" t="s" s="16">
        <f>'Nombres'!H24</f>
        <v>448</v>
      </c>
      <c r="J24" t="s" s="16">
        <f>IF(I24='Transformador'!$B$11,'Transformador'!$B$9,IF(I24='Transformador'!$C$11,'Transformador'!$C$9,IF(I24='Transformador'!$D$11,'Transformador'!$D$9,IF(I24='Transformador'!$E$11,'Transformador'!$E$9,IF(I24='Transformador'!$F$11,'Transformador'!$F$9,IF(I24='Transformador'!$G$11,'Transformador'!$G$9,IF(I24='Transformador'!$H$11,'Transformador'!$H$9,IF(I24='Transformador'!$I$11,'Transformador'!$I$9,IF(I24="-",'Transformador'!$B$9,"No Exise")))))))))</f>
        <v>473</v>
      </c>
      <c r="K24" t="s" s="17">
        <f>'Nombres'!I24</f>
        <v>450</v>
      </c>
      <c r="L24" t="s" s="17">
        <f>IF(K24='Transformador'!$B$12,'Transformador'!$B$9,IF(K24='Transformador'!$C$12,'Transformador'!$C$9,IF(K24='Transformador'!$D$12,'Transformador'!$D$9,IF(K24='Transformador'!$E$12,'Transformador'!$E$9,IF(K24='Transformador'!$F$12,'Transformador'!$F$9,IF(K24='Transformador'!$G$12,'Transformador'!$G$9,IF(K24='Transformador'!$H$12,'Transformador'!$H$9,IF(K24='Transformador'!$I$12,'Transformador'!$I$9,IF(K24="-",'Transformador'!$B$9,"No Exise")))))))))</f>
        <v>471</v>
      </c>
      <c r="M24" t="s" s="16">
        <f>'Nombres'!J24</f>
        <v>443</v>
      </c>
      <c r="N24" t="s" s="16">
        <f>IF(M24='Transformador'!$B$13,'Transformador'!$B$9,IF(M24='Transformador'!$C$13,'Transformador'!$C$9,IF(M24='Transformador'!$D$13,'Transformador'!$D$9,IF(M24='Transformador'!$E$13,'Transformador'!$E$9,IF(M24='Transformador'!$F$13,'Transformador'!$F$9,IF(M24='Transformador'!$G$13,'Transformador'!$G$9,IF(M24='Transformador'!$H$13,'Transformador'!$H$9,IF(M24='Transformador'!$I$13,'Transformador'!$I$9,IF(M24="-",'Transformador'!$B$9,"No Exise")))))))))</f>
        <v>470</v>
      </c>
      <c r="O24" t="s" s="17">
        <f>'Nombres'!K24</f>
        <v>443</v>
      </c>
      <c r="P24" t="s" s="17">
        <f>IF(O24='Transformador'!$B$14,'Transformador'!$B$9,IF(O24='Transformador'!$C$14,'Transformador'!$C$9,IF(O24='Transformador'!$D$14,'Transformador'!$D$9,IF(O24='Transformador'!$E$14,'Transformador'!$E$9,IF(O24='Transformador'!$F$14,'Transformador'!$F$9,IF(O24='Transformador'!$G$14,'Transformador'!$G$9,IF(O24='Transformador'!$H$14,'Transformador'!$H$9,IF(O24='Transformador'!$I$14,'Transformador'!$I$9,IF(O24="-",'Transformador'!$B$9,"No Exise")))))))))</f>
        <v>470</v>
      </c>
      <c r="Q24" t="s" s="16">
        <f>'Nombres'!L24</f>
        <v>443</v>
      </c>
      <c r="R24" t="s" s="16">
        <f>IF(Q24='Transformador'!$B$15,'Transformador'!$B$9,IF(Q24='Transformador'!$C$15,'Transformador'!$C$9,IF(Q24='Transformador'!$D$15,'Transformador'!$D$9,IF(Q24='Transformador'!$E$15,'Transformador'!$E$9,IF(Q24='Transformador'!$F$15,'Transformador'!$F$9,IF(Q24='Transformador'!$G$15,'Transformador'!$G$9,IF(Q24='Transformador'!$H$15,'Transformador'!$H$9,IF(Q24='Transformador'!$I$15,'Transformador'!$I$9,IF(Q24="-",'Transformador'!$B$9,"No Exise")))))))))</f>
        <v>470</v>
      </c>
      <c r="S24" t="s" s="17">
        <f>'Nombres'!M24</f>
        <v>19</v>
      </c>
      <c r="T24" t="s" s="16">
        <f>'Nombres'!N24</f>
        <v>19</v>
      </c>
      <c r="U24" t="s" s="17">
        <f>'Nombres'!O24</f>
        <v>19</v>
      </c>
    </row>
    <row r="25" ht="20" customHeight="1">
      <c r="A25" t="s" s="37">
        <f>'Nombres'!A25</f>
        <v>110</v>
      </c>
      <c r="B25" t="s" s="38">
        <f>'Nombres'!B25</f>
        <v>111</v>
      </c>
      <c r="C25" t="s" s="16">
        <f>'Nombres'!C25</f>
        <v>19</v>
      </c>
      <c r="D25" t="s" s="16">
        <f>'Nombres'!D25</f>
        <v>19</v>
      </c>
      <c r="E25" t="s" s="17">
        <f>'Nombres'!E25</f>
        <v>19</v>
      </c>
      <c r="F25" t="s" s="16">
        <f>'Nombres'!F25</f>
        <v>24</v>
      </c>
      <c r="G25" t="s" s="17">
        <f>'Nombres'!G25</f>
        <v>444</v>
      </c>
      <c r="H25" t="s" s="33">
        <f>IF(G25='Transformador'!$B$10,'Transformador'!$B$9,IF(G25='Transformador'!$C$10,'Transformador'!$C$9,IF(G25='Transformador'!$D$10,'Transformador'!$D$9,IF(G25='Transformador'!$E$10,'Transformador'!$E$9,IF(G25='Transformador'!$F$10,'Transformador'!$F$9,IF(G25='Transformador'!$G$10,'Transformador'!$G$9,IF(G25='Transformador'!$H$10,'Transformador'!$H$9,IF(G25='Transformador'!$I$10,'Transformador'!$I$9,IF(G25="-",'Transformador'!$B$9,"No Exise")))))))))</f>
        <v>471</v>
      </c>
      <c r="I25" t="s" s="16">
        <f>'Nombres'!H25</f>
        <v>448</v>
      </c>
      <c r="J25" t="s" s="16">
        <f>IF(I25='Transformador'!$B$11,'Transformador'!$B$9,IF(I25='Transformador'!$C$11,'Transformador'!$C$9,IF(I25='Transformador'!$D$11,'Transformador'!$D$9,IF(I25='Transformador'!$E$11,'Transformador'!$E$9,IF(I25='Transformador'!$F$11,'Transformador'!$F$9,IF(I25='Transformador'!$G$11,'Transformador'!$G$9,IF(I25='Transformador'!$H$11,'Transformador'!$H$9,IF(I25='Transformador'!$I$11,'Transformador'!$I$9,IF(I25="-",'Transformador'!$B$9,"No Exise")))))))))</f>
        <v>473</v>
      </c>
      <c r="K25" t="s" s="17">
        <f>'Nombres'!I25</f>
        <v>450</v>
      </c>
      <c r="L25" t="s" s="17">
        <f>IF(K25='Transformador'!$B$12,'Transformador'!$B$9,IF(K25='Transformador'!$C$12,'Transformador'!$C$9,IF(K25='Transformador'!$D$12,'Transformador'!$D$9,IF(K25='Transformador'!$E$12,'Transformador'!$E$9,IF(K25='Transformador'!$F$12,'Transformador'!$F$9,IF(K25='Transformador'!$G$12,'Transformador'!$G$9,IF(K25='Transformador'!$H$12,'Transformador'!$H$9,IF(K25='Transformador'!$I$12,'Transformador'!$I$9,IF(K25="-",'Transformador'!$B$9,"No Exise")))))))))</f>
        <v>471</v>
      </c>
      <c r="M25" t="s" s="16">
        <f>'Nombres'!J25</f>
        <v>443</v>
      </c>
      <c r="N25" t="s" s="16">
        <f>IF(M25='Transformador'!$B$13,'Transformador'!$B$9,IF(M25='Transformador'!$C$13,'Transformador'!$C$9,IF(M25='Transformador'!$D$13,'Transformador'!$D$9,IF(M25='Transformador'!$E$13,'Transformador'!$E$9,IF(M25='Transformador'!$F$13,'Transformador'!$F$9,IF(M25='Transformador'!$G$13,'Transformador'!$G$9,IF(M25='Transformador'!$H$13,'Transformador'!$H$9,IF(M25='Transformador'!$I$13,'Transformador'!$I$9,IF(M25="-",'Transformador'!$B$9,"No Exise")))))))))</f>
        <v>470</v>
      </c>
      <c r="O25" t="s" s="17">
        <f>'Nombres'!K25</f>
        <v>443</v>
      </c>
      <c r="P25" t="s" s="17">
        <f>IF(O25='Transformador'!$B$14,'Transformador'!$B$9,IF(O25='Transformador'!$C$14,'Transformador'!$C$9,IF(O25='Transformador'!$D$14,'Transformador'!$D$9,IF(O25='Transformador'!$E$14,'Transformador'!$E$9,IF(O25='Transformador'!$F$14,'Transformador'!$F$9,IF(O25='Transformador'!$G$14,'Transformador'!$G$9,IF(O25='Transformador'!$H$14,'Transformador'!$H$9,IF(O25='Transformador'!$I$14,'Transformador'!$I$9,IF(O25="-",'Transformador'!$B$9,"No Exise")))))))))</f>
        <v>470</v>
      </c>
      <c r="Q25" t="s" s="16">
        <f>'Nombres'!L25</f>
        <v>443</v>
      </c>
      <c r="R25" t="s" s="16">
        <f>IF(Q25='Transformador'!$B$15,'Transformador'!$B$9,IF(Q25='Transformador'!$C$15,'Transformador'!$C$9,IF(Q25='Transformador'!$D$15,'Transformador'!$D$9,IF(Q25='Transformador'!$E$15,'Transformador'!$E$9,IF(Q25='Transformador'!$F$15,'Transformador'!$F$9,IF(Q25='Transformador'!$G$15,'Transformador'!$G$9,IF(Q25='Transformador'!$H$15,'Transformador'!$H$9,IF(Q25='Transformador'!$I$15,'Transformador'!$I$9,IF(Q25="-",'Transformador'!$B$9,"No Exise")))))))))</f>
        <v>470</v>
      </c>
      <c r="S25" t="s" s="17">
        <f>'Nombres'!M25</f>
        <v>19</v>
      </c>
      <c r="T25" t="s" s="16">
        <f>'Nombres'!N25</f>
        <v>19</v>
      </c>
      <c r="U25" t="s" s="17">
        <f>'Nombres'!O25</f>
        <v>19</v>
      </c>
    </row>
    <row r="26" ht="20" customHeight="1">
      <c r="A26" t="s" s="37">
        <f>'Nombres'!A26</f>
        <v>114</v>
      </c>
      <c r="B26" t="s" s="38">
        <f>'Nombres'!B26</f>
        <v>115</v>
      </c>
      <c r="C26" t="s" s="16">
        <f>'Nombres'!C26</f>
        <v>19</v>
      </c>
      <c r="D26" t="s" s="16">
        <f>'Nombres'!D26</f>
        <v>19</v>
      </c>
      <c r="E26" t="s" s="17">
        <f>'Nombres'!E26</f>
        <v>24</v>
      </c>
      <c r="F26" t="s" s="16">
        <f>'Nombres'!F26</f>
        <v>19</v>
      </c>
      <c r="G26" t="s" s="17">
        <f>'Nombres'!G26</f>
        <v>444</v>
      </c>
      <c r="H26" t="s" s="33">
        <f>IF(G26='Transformador'!$B$10,'Transformador'!$B$9,IF(G26='Transformador'!$C$10,'Transformador'!$C$9,IF(G26='Transformador'!$D$10,'Transformador'!$D$9,IF(G26='Transformador'!$E$10,'Transformador'!$E$9,IF(G26='Transformador'!$F$10,'Transformador'!$F$9,IF(G26='Transformador'!$G$10,'Transformador'!$G$9,IF(G26='Transformador'!$H$10,'Transformador'!$H$9,IF(G26='Transformador'!$I$10,'Transformador'!$I$9,IF(G26="-",'Transformador'!$B$9,"No Exise")))))))))</f>
        <v>471</v>
      </c>
      <c r="I26" t="s" s="16">
        <f>'Nombres'!H26</f>
        <v>445</v>
      </c>
      <c r="J26" t="s" s="16">
        <f>IF(I26='Transformador'!$B$11,'Transformador'!$B$9,IF(I26='Transformador'!$C$11,'Transformador'!$C$9,IF(I26='Transformador'!$D$11,'Transformador'!$D$9,IF(I26='Transformador'!$E$11,'Transformador'!$E$9,IF(I26='Transformador'!$F$11,'Transformador'!$F$9,IF(I26='Transformador'!$G$11,'Transformador'!$G$9,IF(I26='Transformador'!$H$11,'Transformador'!$H$9,IF(I26='Transformador'!$I$11,'Transformador'!$I$9,IF(I26="-",'Transformador'!$B$9,"No Exise")))))))))</f>
        <v>472</v>
      </c>
      <c r="K26" t="s" s="17">
        <f>'Nombres'!I26</f>
        <v>450</v>
      </c>
      <c r="L26" t="s" s="17">
        <f>IF(K26='Transformador'!$B$12,'Transformador'!$B$9,IF(K26='Transformador'!$C$12,'Transformador'!$C$9,IF(K26='Transformador'!$D$12,'Transformador'!$D$9,IF(K26='Transformador'!$E$12,'Transformador'!$E$9,IF(K26='Transformador'!$F$12,'Transformador'!$F$9,IF(K26='Transformador'!$G$12,'Transformador'!$G$9,IF(K26='Transformador'!$H$12,'Transformador'!$H$9,IF(K26='Transformador'!$I$12,'Transformador'!$I$9,IF(K26="-",'Transformador'!$B$9,"No Exise")))))))))</f>
        <v>471</v>
      </c>
      <c r="M26" t="s" s="16">
        <f>'Nombres'!J26</f>
        <v>443</v>
      </c>
      <c r="N26" t="s" s="16">
        <f>IF(M26='Transformador'!$B$13,'Transformador'!$B$9,IF(M26='Transformador'!$C$13,'Transformador'!$C$9,IF(M26='Transformador'!$D$13,'Transformador'!$D$9,IF(M26='Transformador'!$E$13,'Transformador'!$E$9,IF(M26='Transformador'!$F$13,'Transformador'!$F$9,IF(M26='Transformador'!$G$13,'Transformador'!$G$9,IF(M26='Transformador'!$H$13,'Transformador'!$H$9,IF(M26='Transformador'!$I$13,'Transformador'!$I$9,IF(M26="-",'Transformador'!$B$9,"No Exise")))))))))</f>
        <v>470</v>
      </c>
      <c r="O26" t="s" s="17">
        <f>'Nombres'!K26</f>
        <v>443</v>
      </c>
      <c r="P26" t="s" s="17">
        <f>IF(O26='Transformador'!$B$14,'Transformador'!$B$9,IF(O26='Transformador'!$C$14,'Transformador'!$C$9,IF(O26='Transformador'!$D$14,'Transformador'!$D$9,IF(O26='Transformador'!$E$14,'Transformador'!$E$9,IF(O26='Transformador'!$F$14,'Transformador'!$F$9,IF(O26='Transformador'!$G$14,'Transformador'!$G$9,IF(O26='Transformador'!$H$14,'Transformador'!$H$9,IF(O26='Transformador'!$I$14,'Transformador'!$I$9,IF(O26="-",'Transformador'!$B$9,"No Exise")))))))))</f>
        <v>470</v>
      </c>
      <c r="Q26" t="s" s="16">
        <f>'Nombres'!L26</f>
        <v>443</v>
      </c>
      <c r="R26" t="s" s="16">
        <f>IF(Q26='Transformador'!$B$15,'Transformador'!$B$9,IF(Q26='Transformador'!$C$15,'Transformador'!$C$9,IF(Q26='Transformador'!$D$15,'Transformador'!$D$9,IF(Q26='Transformador'!$E$15,'Transformador'!$E$9,IF(Q26='Transformador'!$F$15,'Transformador'!$F$9,IF(Q26='Transformador'!$G$15,'Transformador'!$G$9,IF(Q26='Transformador'!$H$15,'Transformador'!$H$9,IF(Q26='Transformador'!$I$15,'Transformador'!$I$9,IF(Q26="-",'Transformador'!$B$9,"No Exise")))))))))</f>
        <v>470</v>
      </c>
      <c r="S26" t="s" s="17">
        <f>'Nombres'!M26</f>
        <v>19</v>
      </c>
      <c r="T26" t="s" s="16">
        <f>'Nombres'!N26</f>
        <v>19</v>
      </c>
      <c r="U26" t="s" s="17">
        <f>'Nombres'!O26</f>
        <v>19</v>
      </c>
    </row>
    <row r="27" ht="20" customHeight="1">
      <c r="A27" t="s" s="37">
        <f>'Nombres'!A27</f>
        <v>118</v>
      </c>
      <c r="B27" t="s" s="38">
        <f>'Nombres'!B27</f>
        <v>119</v>
      </c>
      <c r="C27" t="s" s="16">
        <f>'Nombres'!C27</f>
        <v>19</v>
      </c>
      <c r="D27" t="s" s="16">
        <f>'Nombres'!D27</f>
        <v>19</v>
      </c>
      <c r="E27" t="s" s="17">
        <f>'Nombres'!E27</f>
        <v>24</v>
      </c>
      <c r="F27" t="s" s="16">
        <f>'Nombres'!F27</f>
        <v>19</v>
      </c>
      <c r="G27" t="s" s="17">
        <f>'Nombres'!G27</f>
        <v>444</v>
      </c>
      <c r="H27" t="s" s="33">
        <f>IF(G27='Transformador'!$B$10,'Transformador'!$B$9,IF(G27='Transformador'!$C$10,'Transformador'!$C$9,IF(G27='Transformador'!$D$10,'Transformador'!$D$9,IF(G27='Transformador'!$E$10,'Transformador'!$E$9,IF(G27='Transformador'!$F$10,'Transformador'!$F$9,IF(G27='Transformador'!$G$10,'Transformador'!$G$9,IF(G27='Transformador'!$H$10,'Transformador'!$H$9,IF(G27='Transformador'!$I$10,'Transformador'!$I$9,IF(G27="-",'Transformador'!$B$9,"No Exise")))))))))</f>
        <v>471</v>
      </c>
      <c r="I27" t="s" s="16">
        <f>'Nombres'!H27</f>
        <v>446</v>
      </c>
      <c r="J27" t="s" s="16">
        <f>IF(I27='Transformador'!$B$11,'Transformador'!$B$9,IF(I27='Transformador'!$C$11,'Transformador'!$C$9,IF(I27='Transformador'!$D$11,'Transformador'!$D$9,IF(I27='Transformador'!$E$11,'Transformador'!$E$9,IF(I27='Transformador'!$F$11,'Transformador'!$F$9,IF(I27='Transformador'!$G$11,'Transformador'!$G$9,IF(I27='Transformador'!$H$11,'Transformador'!$H$9,IF(I27='Transformador'!$I$11,'Transformador'!$I$9,IF(I27="-",'Transformador'!$B$9,"No Exise")))))))))</f>
        <v>471</v>
      </c>
      <c r="K27" t="s" s="17">
        <f>'Nombres'!I27</f>
        <v>450</v>
      </c>
      <c r="L27" t="s" s="17">
        <f>IF(K27='Transformador'!$B$12,'Transformador'!$B$9,IF(K27='Transformador'!$C$12,'Transformador'!$C$9,IF(K27='Transformador'!$D$12,'Transformador'!$D$9,IF(K27='Transformador'!$E$12,'Transformador'!$E$9,IF(K27='Transformador'!$F$12,'Transformador'!$F$9,IF(K27='Transformador'!$G$12,'Transformador'!$G$9,IF(K27='Transformador'!$H$12,'Transformador'!$H$9,IF(K27='Transformador'!$I$12,'Transformador'!$I$9,IF(K27="-",'Transformador'!$B$9,"No Exise")))))))))</f>
        <v>471</v>
      </c>
      <c r="M27" t="s" s="16">
        <f>'Nombres'!J27</f>
        <v>445</v>
      </c>
      <c r="N27" t="s" s="16">
        <f>IF(M27='Transformador'!$B$13,'Transformador'!$B$9,IF(M27='Transformador'!$C$13,'Transformador'!$C$9,IF(M27='Transformador'!$D$13,'Transformador'!$D$9,IF(M27='Transformador'!$E$13,'Transformador'!$E$9,IF(M27='Transformador'!$F$13,'Transformador'!$F$9,IF(M27='Transformador'!$G$13,'Transformador'!$G$9,IF(M27='Transformador'!$H$13,'Transformador'!$H$9,IF(M27='Transformador'!$I$13,'Transformador'!$I$9,IF(M27="-",'Transformador'!$B$9,"No Exise")))))))))</f>
        <v>470</v>
      </c>
      <c r="O27" t="s" s="17">
        <f>'Nombres'!K27</f>
        <v>443</v>
      </c>
      <c r="P27" t="s" s="17">
        <f>IF(O27='Transformador'!$B$14,'Transformador'!$B$9,IF(O27='Transformador'!$C$14,'Transformador'!$C$9,IF(O27='Transformador'!$D$14,'Transformador'!$D$9,IF(O27='Transformador'!$E$14,'Transformador'!$E$9,IF(O27='Transformador'!$F$14,'Transformador'!$F$9,IF(O27='Transformador'!$G$14,'Transformador'!$G$9,IF(O27='Transformador'!$H$14,'Transformador'!$H$9,IF(O27='Transformador'!$I$14,'Transformador'!$I$9,IF(O27="-",'Transformador'!$B$9,"No Exise")))))))))</f>
        <v>470</v>
      </c>
      <c r="Q27" t="s" s="16">
        <f>'Nombres'!L27</f>
        <v>443</v>
      </c>
      <c r="R27" t="s" s="16">
        <f>IF(Q27='Transformador'!$B$15,'Transformador'!$B$9,IF(Q27='Transformador'!$C$15,'Transformador'!$C$9,IF(Q27='Transformador'!$D$15,'Transformador'!$D$9,IF(Q27='Transformador'!$E$15,'Transformador'!$E$9,IF(Q27='Transformador'!$F$15,'Transformador'!$F$9,IF(Q27='Transformador'!$G$15,'Transformador'!$G$9,IF(Q27='Transformador'!$H$15,'Transformador'!$H$9,IF(Q27='Transformador'!$I$15,'Transformador'!$I$9,IF(Q27="-",'Transformador'!$B$9,"No Exise")))))))))</f>
        <v>470</v>
      </c>
      <c r="S27" t="s" s="17">
        <f>'Nombres'!M27</f>
        <v>19</v>
      </c>
      <c r="T27" t="s" s="16">
        <f>'Nombres'!N27</f>
        <v>19</v>
      </c>
      <c r="U27" t="s" s="17">
        <f>'Nombres'!O27</f>
        <v>19</v>
      </c>
    </row>
    <row r="28" ht="21" customHeight="1">
      <c r="A28" t="s" s="37">
        <f>'Nombres'!A28</f>
        <v>122</v>
      </c>
      <c r="B28" t="s" s="38">
        <f>'Nombres'!B28</f>
        <v>123</v>
      </c>
      <c r="C28" t="s" s="16">
        <f>'Nombres'!C28</f>
        <v>19</v>
      </c>
      <c r="D28" t="s" s="16">
        <f>'Nombres'!D28</f>
        <v>19</v>
      </c>
      <c r="E28" t="s" s="17">
        <f>'Nombres'!E28</f>
        <v>24</v>
      </c>
      <c r="F28" t="s" s="16">
        <f>'Nombres'!F28</f>
        <v>19</v>
      </c>
      <c r="G28" t="s" s="17">
        <f>'Nombres'!G28</f>
        <v>444</v>
      </c>
      <c r="H28" t="s" s="33">
        <f>IF(G28='Transformador'!$B$10,'Transformador'!$B$9,IF(G28='Transformador'!$C$10,'Transformador'!$C$9,IF(G28='Transformador'!$D$10,'Transformador'!$D$9,IF(G28='Transformador'!$E$10,'Transformador'!$E$9,IF(G28='Transformador'!$F$10,'Transformador'!$F$9,IF(G28='Transformador'!$G$10,'Transformador'!$G$9,IF(G28='Transformador'!$H$10,'Transformador'!$H$9,IF(G28='Transformador'!$I$10,'Transformador'!$I$9,IF(G28="-",'Transformador'!$B$9,"No Exise")))))))))</f>
        <v>471</v>
      </c>
      <c r="I28" t="s" s="16">
        <f>'Nombres'!H28</f>
        <v>446</v>
      </c>
      <c r="J28" t="s" s="16">
        <f>IF(I28='Transformador'!$B$11,'Transformador'!$B$9,IF(I28='Transformador'!$C$11,'Transformador'!$C$9,IF(I28='Transformador'!$D$11,'Transformador'!$D$9,IF(I28='Transformador'!$E$11,'Transformador'!$E$9,IF(I28='Transformador'!$F$11,'Transformador'!$F$9,IF(I28='Transformador'!$G$11,'Transformador'!$G$9,IF(I28='Transformador'!$H$11,'Transformador'!$H$9,IF(I28='Transformador'!$I$11,'Transformador'!$I$9,IF(I28="-",'Transformador'!$B$9,"No Exise")))))))))</f>
        <v>471</v>
      </c>
      <c r="K28" t="s" s="17">
        <f>'Nombres'!I28</f>
        <v>450</v>
      </c>
      <c r="L28" t="s" s="17">
        <f>IF(K28='Transformador'!$B$12,'Transformador'!$B$9,IF(K28='Transformador'!$C$12,'Transformador'!$C$9,IF(K28='Transformador'!$D$12,'Transformador'!$D$9,IF(K28='Transformador'!$E$12,'Transformador'!$E$9,IF(K28='Transformador'!$F$12,'Transformador'!$F$9,IF(K28='Transformador'!$G$12,'Transformador'!$G$9,IF(K28='Transformador'!$H$12,'Transformador'!$H$9,IF(K28='Transformador'!$I$12,'Transformador'!$I$9,IF(K28="-",'Transformador'!$B$9,"No Exise")))))))))</f>
        <v>471</v>
      </c>
      <c r="M28" t="s" s="16">
        <f>'Nombres'!J28</f>
        <v>448</v>
      </c>
      <c r="N28" t="s" s="16">
        <f>IF(M28='Transformador'!$B$13,'Transformador'!$B$9,IF(M28='Transformador'!$C$13,'Transformador'!$C$9,IF(M28='Transformador'!$D$13,'Transformador'!$D$9,IF(M28='Transformador'!$E$13,'Transformador'!$E$9,IF(M28='Transformador'!$F$13,'Transformador'!$F$9,IF(M28='Transformador'!$G$13,'Transformador'!$G$9,IF(M28='Transformador'!$H$13,'Transformador'!$H$9,IF(M28='Transformador'!$I$13,'Transformador'!$I$9,IF(M28="-",'Transformador'!$B$9,"No Exise")))))))))</f>
        <v>471</v>
      </c>
      <c r="O28" t="s" s="17">
        <f>'Nombres'!K28</f>
        <v>443</v>
      </c>
      <c r="P28" t="s" s="17">
        <f>IF(O28='Transformador'!$B$14,'Transformador'!$B$9,IF(O28='Transformador'!$C$14,'Transformador'!$C$9,IF(O28='Transformador'!$D$14,'Transformador'!$D$9,IF(O28='Transformador'!$E$14,'Transformador'!$E$9,IF(O28='Transformador'!$F$14,'Transformador'!$F$9,IF(O28='Transformador'!$G$14,'Transformador'!$G$9,IF(O28='Transformador'!$H$14,'Transformador'!$H$9,IF(O28='Transformador'!$I$14,'Transformador'!$I$9,IF(O28="-",'Transformador'!$B$9,"No Exise")))))))))</f>
        <v>470</v>
      </c>
      <c r="Q28" t="s" s="16">
        <f>'Nombres'!L28</f>
        <v>443</v>
      </c>
      <c r="R28" t="s" s="16">
        <f>IF(Q28='Transformador'!$B$15,'Transformador'!$B$9,IF(Q28='Transformador'!$C$15,'Transformador'!$C$9,IF(Q28='Transformador'!$D$15,'Transformador'!$D$9,IF(Q28='Transformador'!$E$15,'Transformador'!$E$9,IF(Q28='Transformador'!$F$15,'Transformador'!$F$9,IF(Q28='Transformador'!$G$15,'Transformador'!$G$9,IF(Q28='Transformador'!$H$15,'Transformador'!$H$9,IF(Q28='Transformador'!$I$15,'Transformador'!$I$9,IF(Q28="-",'Transformador'!$B$9,"No Exise")))))))))</f>
        <v>470</v>
      </c>
      <c r="S28" t="s" s="17">
        <f>'Nombres'!M28</f>
        <v>19</v>
      </c>
      <c r="T28" t="s" s="16">
        <f>'Nombres'!N28</f>
        <v>19</v>
      </c>
      <c r="U28" t="s" s="17">
        <f>'Nombres'!O28</f>
        <v>19</v>
      </c>
    </row>
    <row r="29" ht="20" customHeight="1">
      <c r="A29" t="s" s="37">
        <f>'Nombres'!A29</f>
        <v>126</v>
      </c>
      <c r="B29" t="s" s="38">
        <f>'Nombres'!B29</f>
        <v>127</v>
      </c>
      <c r="C29" t="s" s="16">
        <f>'Nombres'!C29</f>
        <v>19</v>
      </c>
      <c r="D29" t="s" s="16">
        <f>'Nombres'!D29</f>
        <v>19</v>
      </c>
      <c r="E29" t="s" s="17">
        <f>'Nombres'!E29</f>
        <v>19</v>
      </c>
      <c r="F29" t="s" s="16">
        <f>'Nombres'!F29</f>
        <v>19</v>
      </c>
      <c r="G29" t="s" s="17">
        <f>'Nombres'!G29</f>
        <v>444</v>
      </c>
      <c r="H29" t="s" s="33">
        <f>IF(G29='Transformador'!$B$10,'Transformador'!$B$9,IF(G29='Transformador'!$C$10,'Transformador'!$C$9,IF(G29='Transformador'!$D$10,'Transformador'!$D$9,IF(G29='Transformador'!$E$10,'Transformador'!$E$9,IF(G29='Transformador'!$F$10,'Transformador'!$F$9,IF(G29='Transformador'!$G$10,'Transformador'!$G$9,IF(G29='Transformador'!$H$10,'Transformador'!$H$9,IF(G29='Transformador'!$I$10,'Transformador'!$I$9,IF(G29="-",'Transformador'!$B$9,"No Exise")))))))))</f>
        <v>471</v>
      </c>
      <c r="I29" t="s" s="16">
        <f>'Nombres'!H29</f>
        <v>448</v>
      </c>
      <c r="J29" t="s" s="16">
        <f>IF(I29='Transformador'!$B$11,'Transformador'!$B$9,IF(I29='Transformador'!$C$11,'Transformador'!$C$9,IF(I29='Transformador'!$D$11,'Transformador'!$D$9,IF(I29='Transformador'!$E$11,'Transformador'!$E$9,IF(I29='Transformador'!$F$11,'Transformador'!$F$9,IF(I29='Transformador'!$G$11,'Transformador'!$G$9,IF(I29='Transformador'!$H$11,'Transformador'!$H$9,IF(I29='Transformador'!$I$11,'Transformador'!$I$9,IF(I29="-",'Transformador'!$B$9,"No Exise")))))))))</f>
        <v>473</v>
      </c>
      <c r="K29" t="s" s="17">
        <f>'Nombres'!I29</f>
        <v>450</v>
      </c>
      <c r="L29" t="s" s="17">
        <f>IF(K29='Transformador'!$B$12,'Transformador'!$B$9,IF(K29='Transformador'!$C$12,'Transformador'!$C$9,IF(K29='Transformador'!$D$12,'Transformador'!$D$9,IF(K29='Transformador'!$E$12,'Transformador'!$E$9,IF(K29='Transformador'!$F$12,'Transformador'!$F$9,IF(K29='Transformador'!$G$12,'Transformador'!$G$9,IF(K29='Transformador'!$H$12,'Transformador'!$H$9,IF(K29='Transformador'!$I$12,'Transformador'!$I$9,IF(K29="-",'Transformador'!$B$9,"No Exise")))))))))</f>
        <v>471</v>
      </c>
      <c r="M29" t="s" s="16">
        <f>'Nombres'!J29</f>
        <v>445</v>
      </c>
      <c r="N29" t="s" s="16">
        <f>IF(M29='Transformador'!$B$13,'Transformador'!$B$9,IF(M29='Transformador'!$C$13,'Transformador'!$C$9,IF(M29='Transformador'!$D$13,'Transformador'!$D$9,IF(M29='Transformador'!$E$13,'Transformador'!$E$9,IF(M29='Transformador'!$F$13,'Transformador'!$F$9,IF(M29='Transformador'!$G$13,'Transformador'!$G$9,IF(M29='Transformador'!$H$13,'Transformador'!$H$9,IF(M29='Transformador'!$I$13,'Transformador'!$I$9,IF(M29="-",'Transformador'!$B$9,"No Exise")))))))))</f>
        <v>470</v>
      </c>
      <c r="O29" t="s" s="17">
        <f>'Nombres'!K29</f>
        <v>447</v>
      </c>
      <c r="P29" t="s" s="17">
        <f>IF(O29='Transformador'!$B$14,'Transformador'!$B$9,IF(O29='Transformador'!$C$14,'Transformador'!$C$9,IF(O29='Transformador'!$D$14,'Transformador'!$D$9,IF(O29='Transformador'!$E$14,'Transformador'!$E$9,IF(O29='Transformador'!$F$14,'Transformador'!$F$9,IF(O29='Transformador'!$G$14,'Transformador'!$G$9,IF(O29='Transformador'!$H$14,'Transformador'!$H$9,IF(O29='Transformador'!$I$14,'Transformador'!$I$9,IF(O29="-",'Transformador'!$B$9,"No Exise")))))))))</f>
        <v>470</v>
      </c>
      <c r="Q29" t="s" s="16">
        <f>'Nombres'!L29</f>
        <v>443</v>
      </c>
      <c r="R29" t="s" s="16">
        <f>IF(Q29='Transformador'!$B$15,'Transformador'!$B$9,IF(Q29='Transformador'!$C$15,'Transformador'!$C$9,IF(Q29='Transformador'!$D$15,'Transformador'!$D$9,IF(Q29='Transformador'!$E$15,'Transformador'!$E$9,IF(Q29='Transformador'!$F$15,'Transformador'!$F$9,IF(Q29='Transformador'!$G$15,'Transformador'!$G$9,IF(Q29='Transformador'!$H$15,'Transformador'!$H$9,IF(Q29='Transformador'!$I$15,'Transformador'!$I$9,IF(Q29="-",'Transformador'!$B$9,"No Exise")))))))))</f>
        <v>470</v>
      </c>
      <c r="S29" t="s" s="17">
        <f>'Nombres'!M29</f>
        <v>24</v>
      </c>
      <c r="T29" t="s" s="16">
        <f>'Nombres'!N29</f>
        <v>19</v>
      </c>
      <c r="U29" t="s" s="17">
        <f>'Nombres'!O29</f>
        <v>19</v>
      </c>
    </row>
    <row r="30" ht="20" customHeight="1">
      <c r="A30" t="s" s="37">
        <f>'Nombres'!A30</f>
        <v>130</v>
      </c>
      <c r="B30" t="s" s="38">
        <f>'Nombres'!B30</f>
        <v>131</v>
      </c>
      <c r="C30" t="s" s="16">
        <f>'Nombres'!C30</f>
        <v>19</v>
      </c>
      <c r="D30" t="s" s="16">
        <f>'Nombres'!D30</f>
        <v>19</v>
      </c>
      <c r="E30" t="s" s="17">
        <f>'Nombres'!E30</f>
        <v>24</v>
      </c>
      <c r="F30" t="s" s="16">
        <f>'Nombres'!F30</f>
        <v>19</v>
      </c>
      <c r="G30" t="s" s="17">
        <f>'Nombres'!G30</f>
        <v>444</v>
      </c>
      <c r="H30" t="s" s="33">
        <f>IF(G30='Transformador'!$B$10,'Transformador'!$B$9,IF(G30='Transformador'!$C$10,'Transformador'!$C$9,IF(G30='Transformador'!$D$10,'Transformador'!$D$9,IF(G30='Transformador'!$E$10,'Transformador'!$E$9,IF(G30='Transformador'!$F$10,'Transformador'!$F$9,IF(G30='Transformador'!$G$10,'Transformador'!$G$9,IF(G30='Transformador'!$H$10,'Transformador'!$H$9,IF(G30='Transformador'!$I$10,'Transformador'!$I$9,IF(G30="-",'Transformador'!$B$9,"No Exise")))))))))</f>
        <v>471</v>
      </c>
      <c r="I30" t="s" s="16">
        <f>'Nombres'!H30</f>
        <v>448</v>
      </c>
      <c r="J30" t="s" s="16">
        <f>IF(I30='Transformador'!$B$11,'Transformador'!$B$9,IF(I30='Transformador'!$C$11,'Transformador'!$C$9,IF(I30='Transformador'!$D$11,'Transformador'!$D$9,IF(I30='Transformador'!$E$11,'Transformador'!$E$9,IF(I30='Transformador'!$F$11,'Transformador'!$F$9,IF(I30='Transformador'!$G$11,'Transformador'!$G$9,IF(I30='Transformador'!$H$11,'Transformador'!$H$9,IF(I30='Transformador'!$I$11,'Transformador'!$I$9,IF(I30="-",'Transformador'!$B$9,"No Exise")))))))))</f>
        <v>473</v>
      </c>
      <c r="K30" t="s" s="17">
        <f>'Nombres'!I30</f>
        <v>451</v>
      </c>
      <c r="L30" t="s" s="17">
        <f>IF(K30='Transformador'!$B$12,'Transformador'!$B$9,IF(K30='Transformador'!$C$12,'Transformador'!$C$9,IF(K30='Transformador'!$D$12,'Transformador'!$D$9,IF(K30='Transformador'!$E$12,'Transformador'!$E$9,IF(K30='Transformador'!$F$12,'Transformador'!$F$9,IF(K30='Transformador'!$G$12,'Transformador'!$G$9,IF(K30='Transformador'!$H$12,'Transformador'!$H$9,IF(K30='Transformador'!$I$12,'Transformador'!$I$9,IF(K30="-",'Transformador'!$B$9,"No Exise")))))))))</f>
        <v>472</v>
      </c>
      <c r="M30" t="s" s="16">
        <f>'Nombres'!J30</f>
        <v>443</v>
      </c>
      <c r="N30" t="s" s="16">
        <f>IF(M30='Transformador'!$B$13,'Transformador'!$B$9,IF(M30='Transformador'!$C$13,'Transformador'!$C$9,IF(M30='Transformador'!$D$13,'Transformador'!$D$9,IF(M30='Transformador'!$E$13,'Transformador'!$E$9,IF(M30='Transformador'!$F$13,'Transformador'!$F$9,IF(M30='Transformador'!$G$13,'Transformador'!$G$9,IF(M30='Transformador'!$H$13,'Transformador'!$H$9,IF(M30='Transformador'!$I$13,'Transformador'!$I$9,IF(M30="-",'Transformador'!$B$9,"No Exise")))))))))</f>
        <v>470</v>
      </c>
      <c r="O30" t="s" s="17">
        <f>'Nombres'!K30</f>
        <v>443</v>
      </c>
      <c r="P30" t="s" s="17">
        <f>IF(O30='Transformador'!$B$14,'Transformador'!$B$9,IF(O30='Transformador'!$C$14,'Transformador'!$C$9,IF(O30='Transformador'!$D$14,'Transformador'!$D$9,IF(O30='Transformador'!$E$14,'Transformador'!$E$9,IF(O30='Transformador'!$F$14,'Transformador'!$F$9,IF(O30='Transformador'!$G$14,'Transformador'!$G$9,IF(O30='Transformador'!$H$14,'Transformador'!$H$9,IF(O30='Transformador'!$I$14,'Transformador'!$I$9,IF(O30="-",'Transformador'!$B$9,"No Exise")))))))))</f>
        <v>470</v>
      </c>
      <c r="Q30" t="s" s="16">
        <f>'Nombres'!L30</f>
        <v>443</v>
      </c>
      <c r="R30" t="s" s="16">
        <f>IF(Q30='Transformador'!$B$15,'Transformador'!$B$9,IF(Q30='Transformador'!$C$15,'Transformador'!$C$9,IF(Q30='Transformador'!$D$15,'Transformador'!$D$9,IF(Q30='Transformador'!$E$15,'Transformador'!$E$9,IF(Q30='Transformador'!$F$15,'Transformador'!$F$9,IF(Q30='Transformador'!$G$15,'Transformador'!$G$9,IF(Q30='Transformador'!$H$15,'Transformador'!$H$9,IF(Q30='Transformador'!$I$15,'Transformador'!$I$9,IF(Q30="-",'Transformador'!$B$9,"No Exise")))))))))</f>
        <v>470</v>
      </c>
      <c r="S30" t="s" s="17">
        <f>'Nombres'!M30</f>
        <v>19</v>
      </c>
      <c r="T30" t="s" s="16">
        <f>'Nombres'!N30</f>
        <v>19</v>
      </c>
      <c r="U30" t="s" s="17">
        <f>'Nombres'!O30</f>
        <v>19</v>
      </c>
    </row>
    <row r="31" ht="20" customHeight="1">
      <c r="A31" t="s" s="37">
        <f>'Nombres'!A31</f>
        <v>134</v>
      </c>
      <c r="B31" t="s" s="38">
        <f>'Nombres'!B31</f>
        <v>135</v>
      </c>
      <c r="C31" t="s" s="16">
        <f>'Nombres'!C31</f>
        <v>19</v>
      </c>
      <c r="D31" t="s" s="16">
        <f>'Nombres'!D31</f>
        <v>19</v>
      </c>
      <c r="E31" t="s" s="17">
        <f>'Nombres'!E31</f>
        <v>19</v>
      </c>
      <c r="F31" t="s" s="16">
        <f>'Nombres'!F31</f>
        <v>24</v>
      </c>
      <c r="G31" t="s" s="17">
        <f>'Nombres'!G31</f>
        <v>444</v>
      </c>
      <c r="H31" t="s" s="33">
        <f>IF(G31='Transformador'!$B$10,'Transformador'!$B$9,IF(G31='Transformador'!$C$10,'Transformador'!$C$9,IF(G31='Transformador'!$D$10,'Transformador'!$D$9,IF(G31='Transformador'!$E$10,'Transformador'!$E$9,IF(G31='Transformador'!$F$10,'Transformador'!$F$9,IF(G31='Transformador'!$G$10,'Transformador'!$G$9,IF(G31='Transformador'!$H$10,'Transformador'!$H$9,IF(G31='Transformador'!$I$10,'Transformador'!$I$9,IF(G31="-",'Transformador'!$B$9,"No Exise")))))))))</f>
        <v>471</v>
      </c>
      <c r="I31" t="s" s="16">
        <f>'Nombres'!H31</f>
        <v>448</v>
      </c>
      <c r="J31" t="s" s="16">
        <f>IF(I31='Transformador'!$B$11,'Transformador'!$B$9,IF(I31='Transformador'!$C$11,'Transformador'!$C$9,IF(I31='Transformador'!$D$11,'Transformador'!$D$9,IF(I31='Transformador'!$E$11,'Transformador'!$E$9,IF(I31='Transformador'!$F$11,'Transformador'!$F$9,IF(I31='Transformador'!$G$11,'Transformador'!$G$9,IF(I31='Transformador'!$H$11,'Transformador'!$H$9,IF(I31='Transformador'!$I$11,'Transformador'!$I$9,IF(I31="-",'Transformador'!$B$9,"No Exise")))))))))</f>
        <v>473</v>
      </c>
      <c r="K31" t="s" s="17">
        <f>'Nombres'!I31</f>
        <v>451</v>
      </c>
      <c r="L31" t="s" s="17">
        <f>IF(K31='Transformador'!$B$12,'Transformador'!$B$9,IF(K31='Transformador'!$C$12,'Transformador'!$C$9,IF(K31='Transformador'!$D$12,'Transformador'!$D$9,IF(K31='Transformador'!$E$12,'Transformador'!$E$9,IF(K31='Transformador'!$F$12,'Transformador'!$F$9,IF(K31='Transformador'!$G$12,'Transformador'!$G$9,IF(K31='Transformador'!$H$12,'Transformador'!$H$9,IF(K31='Transformador'!$I$12,'Transformador'!$I$9,IF(K31="-",'Transformador'!$B$9,"No Exise")))))))))</f>
        <v>472</v>
      </c>
      <c r="M31" t="s" s="16">
        <f>'Nombres'!J31</f>
        <v>443</v>
      </c>
      <c r="N31" t="s" s="16">
        <f>IF(M31='Transformador'!$B$13,'Transformador'!$B$9,IF(M31='Transformador'!$C$13,'Transformador'!$C$9,IF(M31='Transformador'!$D$13,'Transformador'!$D$9,IF(M31='Transformador'!$E$13,'Transformador'!$E$9,IF(M31='Transformador'!$F$13,'Transformador'!$F$9,IF(M31='Transformador'!$G$13,'Transformador'!$G$9,IF(M31='Transformador'!$H$13,'Transformador'!$H$9,IF(M31='Transformador'!$I$13,'Transformador'!$I$9,IF(M31="-",'Transformador'!$B$9,"No Exise")))))))))</f>
        <v>470</v>
      </c>
      <c r="O31" t="s" s="17">
        <f>'Nombres'!K31</f>
        <v>443</v>
      </c>
      <c r="P31" t="s" s="17">
        <f>IF(O31='Transformador'!$B$14,'Transformador'!$B$9,IF(O31='Transformador'!$C$14,'Transformador'!$C$9,IF(O31='Transformador'!$D$14,'Transformador'!$D$9,IF(O31='Transformador'!$E$14,'Transformador'!$E$9,IF(O31='Transformador'!$F$14,'Transformador'!$F$9,IF(O31='Transformador'!$G$14,'Transformador'!$G$9,IF(O31='Transformador'!$H$14,'Transformador'!$H$9,IF(O31='Transformador'!$I$14,'Transformador'!$I$9,IF(O31="-",'Transformador'!$B$9,"No Exise")))))))))</f>
        <v>470</v>
      </c>
      <c r="Q31" t="s" s="16">
        <f>'Nombres'!L31</f>
        <v>443</v>
      </c>
      <c r="R31" t="s" s="16">
        <f>IF(Q31='Transformador'!$B$15,'Transformador'!$B$9,IF(Q31='Transformador'!$C$15,'Transformador'!$C$9,IF(Q31='Transformador'!$D$15,'Transformador'!$D$9,IF(Q31='Transformador'!$E$15,'Transformador'!$E$9,IF(Q31='Transformador'!$F$15,'Transformador'!$F$9,IF(Q31='Transformador'!$G$15,'Transformador'!$G$9,IF(Q31='Transformador'!$H$15,'Transformador'!$H$9,IF(Q31='Transformador'!$I$15,'Transformador'!$I$9,IF(Q31="-",'Transformador'!$B$9,"No Exise")))))))))</f>
        <v>470</v>
      </c>
      <c r="S31" t="s" s="17">
        <f>'Nombres'!M31</f>
        <v>19</v>
      </c>
      <c r="T31" t="s" s="16">
        <f>'Nombres'!N31</f>
        <v>19</v>
      </c>
      <c r="U31" t="s" s="17">
        <f>'Nombres'!O31</f>
        <v>19</v>
      </c>
    </row>
    <row r="32" ht="20" customHeight="1">
      <c r="A32" t="s" s="37">
        <f>'Nombres'!A32</f>
        <v>138</v>
      </c>
      <c r="B32" t="s" s="38">
        <f>'Nombres'!B32</f>
        <v>139</v>
      </c>
      <c r="C32" t="s" s="16">
        <f>'Nombres'!C32</f>
        <v>19</v>
      </c>
      <c r="D32" t="s" s="16">
        <f>'Nombres'!D32</f>
        <v>19</v>
      </c>
      <c r="E32" t="s" s="17">
        <f>'Nombres'!E32</f>
        <v>24</v>
      </c>
      <c r="F32" t="s" s="16">
        <f>'Nombres'!F32</f>
        <v>19</v>
      </c>
      <c r="G32" t="s" s="17">
        <f>'Nombres'!G32</f>
        <v>444</v>
      </c>
      <c r="H32" t="s" s="33">
        <f>IF(G32='Transformador'!$B$10,'Transformador'!$B$9,IF(G32='Transformador'!$C$10,'Transformador'!$C$9,IF(G32='Transformador'!$D$10,'Transformador'!$D$9,IF(G32='Transformador'!$E$10,'Transformador'!$E$9,IF(G32='Transformador'!$F$10,'Transformador'!$F$9,IF(G32='Transformador'!$G$10,'Transformador'!$G$9,IF(G32='Transformador'!$H$10,'Transformador'!$H$9,IF(G32='Transformador'!$I$10,'Transformador'!$I$9,IF(G32="-",'Transformador'!$B$9,"No Exise")))))))))</f>
        <v>471</v>
      </c>
      <c r="I32" t="s" s="16">
        <f>'Nombres'!H32</f>
        <v>445</v>
      </c>
      <c r="J32" t="s" s="16">
        <f>IF(I32='Transformador'!$B$11,'Transformador'!$B$9,IF(I32='Transformador'!$C$11,'Transformador'!$C$9,IF(I32='Transformador'!$D$11,'Transformador'!$D$9,IF(I32='Transformador'!$E$11,'Transformador'!$E$9,IF(I32='Transformador'!$F$11,'Transformador'!$F$9,IF(I32='Transformador'!$G$11,'Transformador'!$G$9,IF(I32='Transformador'!$H$11,'Transformador'!$H$9,IF(I32='Transformador'!$I$11,'Transformador'!$I$9,IF(I32="-",'Transformador'!$B$9,"No Exise")))))))))</f>
        <v>472</v>
      </c>
      <c r="K32" t="s" s="17">
        <f>'Nombres'!I32</f>
        <v>451</v>
      </c>
      <c r="L32" t="s" s="17">
        <f>IF(K32='Transformador'!$B$12,'Transformador'!$B$9,IF(K32='Transformador'!$C$12,'Transformador'!$C$9,IF(K32='Transformador'!$D$12,'Transformador'!$D$9,IF(K32='Transformador'!$E$12,'Transformador'!$E$9,IF(K32='Transformador'!$F$12,'Transformador'!$F$9,IF(K32='Transformador'!$G$12,'Transformador'!$G$9,IF(K32='Transformador'!$H$12,'Transformador'!$H$9,IF(K32='Transformador'!$I$12,'Transformador'!$I$9,IF(K32="-",'Transformador'!$B$9,"No Exise")))))))))</f>
        <v>472</v>
      </c>
      <c r="M32" t="s" s="16">
        <f>'Nombres'!J32</f>
        <v>443</v>
      </c>
      <c r="N32" t="s" s="16">
        <f>IF(M32='Transformador'!$B$13,'Transformador'!$B$9,IF(M32='Transformador'!$C$13,'Transformador'!$C$9,IF(M32='Transformador'!$D$13,'Transformador'!$D$9,IF(M32='Transformador'!$E$13,'Transformador'!$E$9,IF(M32='Transformador'!$F$13,'Transformador'!$F$9,IF(M32='Transformador'!$G$13,'Transformador'!$G$9,IF(M32='Transformador'!$H$13,'Transformador'!$H$9,IF(M32='Transformador'!$I$13,'Transformador'!$I$9,IF(M32="-",'Transformador'!$B$9,"No Exise")))))))))</f>
        <v>470</v>
      </c>
      <c r="O32" t="s" s="17">
        <f>'Nombres'!K32</f>
        <v>443</v>
      </c>
      <c r="P32" t="s" s="17">
        <f>IF(O32='Transformador'!$B$14,'Transformador'!$B$9,IF(O32='Transformador'!$C$14,'Transformador'!$C$9,IF(O32='Transformador'!$D$14,'Transformador'!$D$9,IF(O32='Transformador'!$E$14,'Transformador'!$E$9,IF(O32='Transformador'!$F$14,'Transformador'!$F$9,IF(O32='Transformador'!$G$14,'Transformador'!$G$9,IF(O32='Transformador'!$H$14,'Transformador'!$H$9,IF(O32='Transformador'!$I$14,'Transformador'!$I$9,IF(O32="-",'Transformador'!$B$9,"No Exise")))))))))</f>
        <v>470</v>
      </c>
      <c r="Q32" t="s" s="16">
        <f>'Nombres'!L32</f>
        <v>443</v>
      </c>
      <c r="R32" t="s" s="16">
        <f>IF(Q32='Transformador'!$B$15,'Transformador'!$B$9,IF(Q32='Transformador'!$C$15,'Transformador'!$C$9,IF(Q32='Transformador'!$D$15,'Transformador'!$D$9,IF(Q32='Transformador'!$E$15,'Transformador'!$E$9,IF(Q32='Transformador'!$F$15,'Transformador'!$F$9,IF(Q32='Transformador'!$G$15,'Transformador'!$G$9,IF(Q32='Transformador'!$H$15,'Transformador'!$H$9,IF(Q32='Transformador'!$I$15,'Transformador'!$I$9,IF(Q32="-",'Transformador'!$B$9,"No Exise")))))))))</f>
        <v>470</v>
      </c>
      <c r="S32" t="s" s="17">
        <f>'Nombres'!M32</f>
        <v>19</v>
      </c>
      <c r="T32" t="s" s="16">
        <f>'Nombres'!N32</f>
        <v>19</v>
      </c>
      <c r="U32" t="s" s="17">
        <f>'Nombres'!O32</f>
        <v>19</v>
      </c>
    </row>
    <row r="33" ht="20" customHeight="1">
      <c r="A33" t="s" s="37">
        <f>'Nombres'!A33</f>
        <v>142</v>
      </c>
      <c r="B33" t="s" s="38">
        <f>'Nombres'!B33</f>
        <v>143</v>
      </c>
      <c r="C33" t="s" s="16">
        <f>'Nombres'!C33</f>
        <v>19</v>
      </c>
      <c r="D33" t="s" s="16">
        <f>'Nombres'!D33</f>
        <v>19</v>
      </c>
      <c r="E33" t="s" s="17">
        <f>'Nombres'!E33</f>
        <v>24</v>
      </c>
      <c r="F33" t="s" s="16">
        <f>'Nombres'!F33</f>
        <v>19</v>
      </c>
      <c r="G33" t="s" s="17">
        <f>'Nombres'!G33</f>
        <v>444</v>
      </c>
      <c r="H33" t="s" s="33">
        <f>IF(G33='Transformador'!$B$10,'Transformador'!$B$9,IF(G33='Transformador'!$C$10,'Transformador'!$C$9,IF(G33='Transformador'!$D$10,'Transformador'!$D$9,IF(G33='Transformador'!$E$10,'Transformador'!$E$9,IF(G33='Transformador'!$F$10,'Transformador'!$F$9,IF(G33='Transformador'!$G$10,'Transformador'!$G$9,IF(G33='Transformador'!$H$10,'Transformador'!$H$9,IF(G33='Transformador'!$I$10,'Transformador'!$I$9,IF(G33="-",'Transformador'!$B$9,"No Exise")))))))))</f>
        <v>471</v>
      </c>
      <c r="I33" t="s" s="16">
        <f>'Nombres'!H33</f>
        <v>446</v>
      </c>
      <c r="J33" t="s" s="16">
        <f>IF(I33='Transformador'!$B$11,'Transformador'!$B$9,IF(I33='Transformador'!$C$11,'Transformador'!$C$9,IF(I33='Transformador'!$D$11,'Transformador'!$D$9,IF(I33='Transformador'!$E$11,'Transformador'!$E$9,IF(I33='Transformador'!$F$11,'Transformador'!$F$9,IF(I33='Transformador'!$G$11,'Transformador'!$G$9,IF(I33='Transformador'!$H$11,'Transformador'!$H$9,IF(I33='Transformador'!$I$11,'Transformador'!$I$9,IF(I33="-",'Transformador'!$B$9,"No Exise")))))))))</f>
        <v>471</v>
      </c>
      <c r="K33" t="s" s="17">
        <f>'Nombres'!I33</f>
        <v>451</v>
      </c>
      <c r="L33" t="s" s="17">
        <f>IF(K33='Transformador'!$B$12,'Transformador'!$B$9,IF(K33='Transformador'!$C$12,'Transformador'!$C$9,IF(K33='Transformador'!$D$12,'Transformador'!$D$9,IF(K33='Transformador'!$E$12,'Transformador'!$E$9,IF(K33='Transformador'!$F$12,'Transformador'!$F$9,IF(K33='Transformador'!$G$12,'Transformador'!$G$9,IF(K33='Transformador'!$H$12,'Transformador'!$H$9,IF(K33='Transformador'!$I$12,'Transformador'!$I$9,IF(K33="-",'Transformador'!$B$9,"No Exise")))))))))</f>
        <v>472</v>
      </c>
      <c r="M33" t="s" s="16">
        <f>'Nombres'!J33</f>
        <v>445</v>
      </c>
      <c r="N33" t="s" s="16">
        <f>IF(M33='Transformador'!$B$13,'Transformador'!$B$9,IF(M33='Transformador'!$C$13,'Transformador'!$C$9,IF(M33='Transformador'!$D$13,'Transformador'!$D$9,IF(M33='Transformador'!$E$13,'Transformador'!$E$9,IF(M33='Transformador'!$F$13,'Transformador'!$F$9,IF(M33='Transformador'!$G$13,'Transformador'!$G$9,IF(M33='Transformador'!$H$13,'Transformador'!$H$9,IF(M33='Transformador'!$I$13,'Transformador'!$I$9,IF(M33="-",'Transformador'!$B$9,"No Exise")))))))))</f>
        <v>470</v>
      </c>
      <c r="O33" t="s" s="17">
        <f>'Nombres'!K33</f>
        <v>443</v>
      </c>
      <c r="P33" t="s" s="17">
        <f>IF(O33='Transformador'!$B$14,'Transformador'!$B$9,IF(O33='Transformador'!$C$14,'Transformador'!$C$9,IF(O33='Transformador'!$D$14,'Transformador'!$D$9,IF(O33='Transformador'!$E$14,'Transformador'!$E$9,IF(O33='Transformador'!$F$14,'Transformador'!$F$9,IF(O33='Transformador'!$G$14,'Transformador'!$G$9,IF(O33='Transformador'!$H$14,'Transformador'!$H$9,IF(O33='Transformador'!$I$14,'Transformador'!$I$9,IF(O33="-",'Transformador'!$B$9,"No Exise")))))))))</f>
        <v>470</v>
      </c>
      <c r="Q33" t="s" s="16">
        <f>'Nombres'!L33</f>
        <v>443</v>
      </c>
      <c r="R33" t="s" s="16">
        <f>IF(Q33='Transformador'!$B$15,'Transformador'!$B$9,IF(Q33='Transformador'!$C$15,'Transformador'!$C$9,IF(Q33='Transformador'!$D$15,'Transformador'!$D$9,IF(Q33='Transformador'!$E$15,'Transformador'!$E$9,IF(Q33='Transformador'!$F$15,'Transformador'!$F$9,IF(Q33='Transformador'!$G$15,'Transformador'!$G$9,IF(Q33='Transformador'!$H$15,'Transformador'!$H$9,IF(Q33='Transformador'!$I$15,'Transformador'!$I$9,IF(Q33="-",'Transformador'!$B$9,"No Exise")))))))))</f>
        <v>470</v>
      </c>
      <c r="S33" t="s" s="17">
        <f>'Nombres'!M33</f>
        <v>19</v>
      </c>
      <c r="T33" t="s" s="16">
        <f>'Nombres'!N33</f>
        <v>19</v>
      </c>
      <c r="U33" t="s" s="17">
        <f>'Nombres'!O33</f>
        <v>19</v>
      </c>
    </row>
    <row r="34" ht="21" customHeight="1">
      <c r="A34" t="s" s="37">
        <f>'Nombres'!A34</f>
        <v>146</v>
      </c>
      <c r="B34" t="s" s="38">
        <f>'Nombres'!B34</f>
        <v>147</v>
      </c>
      <c r="C34" t="s" s="16">
        <f>'Nombres'!C34</f>
        <v>19</v>
      </c>
      <c r="D34" t="s" s="16">
        <f>'Nombres'!D34</f>
        <v>19</v>
      </c>
      <c r="E34" t="s" s="17">
        <f>'Nombres'!E34</f>
        <v>24</v>
      </c>
      <c r="F34" t="s" s="16">
        <f>'Nombres'!F34</f>
        <v>19</v>
      </c>
      <c r="G34" t="s" s="17">
        <f>'Nombres'!G34</f>
        <v>444</v>
      </c>
      <c r="H34" t="s" s="33">
        <f>IF(G34='Transformador'!$B$10,'Transformador'!$B$9,IF(G34='Transformador'!$C$10,'Transformador'!$C$9,IF(G34='Transformador'!$D$10,'Transformador'!$D$9,IF(G34='Transformador'!$E$10,'Transformador'!$E$9,IF(G34='Transformador'!$F$10,'Transformador'!$F$9,IF(G34='Transformador'!$G$10,'Transformador'!$G$9,IF(G34='Transformador'!$H$10,'Transformador'!$H$9,IF(G34='Transformador'!$I$10,'Transformador'!$I$9,IF(G34="-",'Transformador'!$B$9,"No Exise")))))))))</f>
        <v>471</v>
      </c>
      <c r="I34" t="s" s="16">
        <f>'Nombres'!H34</f>
        <v>446</v>
      </c>
      <c r="J34" t="s" s="16">
        <f>IF(I34='Transformador'!$B$11,'Transformador'!$B$9,IF(I34='Transformador'!$C$11,'Transformador'!$C$9,IF(I34='Transformador'!$D$11,'Transformador'!$D$9,IF(I34='Transformador'!$E$11,'Transformador'!$E$9,IF(I34='Transformador'!$F$11,'Transformador'!$F$9,IF(I34='Transformador'!$G$11,'Transformador'!$G$9,IF(I34='Transformador'!$H$11,'Transformador'!$H$9,IF(I34='Transformador'!$I$11,'Transformador'!$I$9,IF(I34="-",'Transformador'!$B$9,"No Exise")))))))))</f>
        <v>471</v>
      </c>
      <c r="K34" t="s" s="17">
        <f>'Nombres'!I34</f>
        <v>451</v>
      </c>
      <c r="L34" t="s" s="17">
        <f>IF(K34='Transformador'!$B$12,'Transformador'!$B$9,IF(K34='Transformador'!$C$12,'Transformador'!$C$9,IF(K34='Transformador'!$D$12,'Transformador'!$D$9,IF(K34='Transformador'!$E$12,'Transformador'!$E$9,IF(K34='Transformador'!$F$12,'Transformador'!$F$9,IF(K34='Transformador'!$G$12,'Transformador'!$G$9,IF(K34='Transformador'!$H$12,'Transformador'!$H$9,IF(K34='Transformador'!$I$12,'Transformador'!$I$9,IF(K34="-",'Transformador'!$B$9,"No Exise")))))))))</f>
        <v>472</v>
      </c>
      <c r="M34" t="s" s="16">
        <f>'Nombres'!J34</f>
        <v>448</v>
      </c>
      <c r="N34" t="s" s="16">
        <f>IF(M34='Transformador'!$B$13,'Transformador'!$B$9,IF(M34='Transformador'!$C$13,'Transformador'!$C$9,IF(M34='Transformador'!$D$13,'Transformador'!$D$9,IF(M34='Transformador'!$E$13,'Transformador'!$E$9,IF(M34='Transformador'!$F$13,'Transformador'!$F$9,IF(M34='Transformador'!$G$13,'Transformador'!$G$9,IF(M34='Transformador'!$H$13,'Transformador'!$H$9,IF(M34='Transformador'!$I$13,'Transformador'!$I$9,IF(M34="-",'Transformador'!$B$9,"No Exise")))))))))</f>
        <v>471</v>
      </c>
      <c r="O34" t="s" s="17">
        <f>'Nombres'!K34</f>
        <v>443</v>
      </c>
      <c r="P34" t="s" s="17">
        <f>IF(O34='Transformador'!$B$14,'Transformador'!$B$9,IF(O34='Transformador'!$C$14,'Transformador'!$C$9,IF(O34='Transformador'!$D$14,'Transformador'!$D$9,IF(O34='Transformador'!$E$14,'Transformador'!$E$9,IF(O34='Transformador'!$F$14,'Transformador'!$F$9,IF(O34='Transformador'!$G$14,'Transformador'!$G$9,IF(O34='Transformador'!$H$14,'Transformador'!$H$9,IF(O34='Transformador'!$I$14,'Transformador'!$I$9,IF(O34="-",'Transformador'!$B$9,"No Exise")))))))))</f>
        <v>470</v>
      </c>
      <c r="Q34" t="s" s="16">
        <f>'Nombres'!L34</f>
        <v>443</v>
      </c>
      <c r="R34" t="s" s="16">
        <f>IF(Q34='Transformador'!$B$15,'Transformador'!$B$9,IF(Q34='Transformador'!$C$15,'Transformador'!$C$9,IF(Q34='Transformador'!$D$15,'Transformador'!$D$9,IF(Q34='Transformador'!$E$15,'Transformador'!$E$9,IF(Q34='Transformador'!$F$15,'Transformador'!$F$9,IF(Q34='Transformador'!$G$15,'Transformador'!$G$9,IF(Q34='Transformador'!$H$15,'Transformador'!$H$9,IF(Q34='Transformador'!$I$15,'Transformador'!$I$9,IF(Q34="-",'Transformador'!$B$9,"No Exise")))))))))</f>
        <v>470</v>
      </c>
      <c r="S34" t="s" s="17">
        <f>'Nombres'!M34</f>
        <v>19</v>
      </c>
      <c r="T34" t="s" s="16">
        <f>'Nombres'!N34</f>
        <v>19</v>
      </c>
      <c r="U34" t="s" s="17">
        <f>'Nombres'!O34</f>
        <v>19</v>
      </c>
    </row>
    <row r="35" ht="20" customHeight="1">
      <c r="A35" t="s" s="37">
        <f>'Nombres'!A35</f>
        <v>150</v>
      </c>
      <c r="B35" t="s" s="38">
        <f>'Nombres'!B35</f>
        <v>151</v>
      </c>
      <c r="C35" t="s" s="16">
        <f>'Nombres'!C35</f>
        <v>19</v>
      </c>
      <c r="D35" t="s" s="16">
        <f>'Nombres'!D35</f>
        <v>19</v>
      </c>
      <c r="E35" t="s" s="17">
        <f>'Nombres'!E35</f>
        <v>19</v>
      </c>
      <c r="F35" t="s" s="16">
        <f>'Nombres'!F35</f>
        <v>19</v>
      </c>
      <c r="G35" t="s" s="17">
        <f>'Nombres'!G35</f>
        <v>444</v>
      </c>
      <c r="H35" t="s" s="33">
        <f>IF(G35='Transformador'!$B$10,'Transformador'!$B$9,IF(G35='Transformador'!$C$10,'Transformador'!$C$9,IF(G35='Transformador'!$D$10,'Transformador'!$D$9,IF(G35='Transformador'!$E$10,'Transformador'!$E$9,IF(G35='Transformador'!$F$10,'Transformador'!$F$9,IF(G35='Transformador'!$G$10,'Transformador'!$G$9,IF(G35='Transformador'!$H$10,'Transformador'!$H$9,IF(G35='Transformador'!$I$10,'Transformador'!$I$9,IF(G35="-",'Transformador'!$B$9,"No Exise")))))))))</f>
        <v>471</v>
      </c>
      <c r="I35" t="s" s="16">
        <f>'Nombres'!H35</f>
        <v>448</v>
      </c>
      <c r="J35" t="s" s="16">
        <f>IF(I35='Transformador'!$B$11,'Transformador'!$B$9,IF(I35='Transformador'!$C$11,'Transformador'!$C$9,IF(I35='Transformador'!$D$11,'Transformador'!$D$9,IF(I35='Transformador'!$E$11,'Transformador'!$E$9,IF(I35='Transformador'!$F$11,'Transformador'!$F$9,IF(I35='Transformador'!$G$11,'Transformador'!$G$9,IF(I35='Transformador'!$H$11,'Transformador'!$H$9,IF(I35='Transformador'!$I$11,'Transformador'!$I$9,IF(I35="-",'Transformador'!$B$9,"No Exise")))))))))</f>
        <v>473</v>
      </c>
      <c r="K35" t="s" s="17">
        <f>'Nombres'!I35</f>
        <v>451</v>
      </c>
      <c r="L35" t="s" s="17">
        <f>IF(K35='Transformador'!$B$12,'Transformador'!$B$9,IF(K35='Transformador'!$C$12,'Transformador'!$C$9,IF(K35='Transformador'!$D$12,'Transformador'!$D$9,IF(K35='Transformador'!$E$12,'Transformador'!$E$9,IF(K35='Transformador'!$F$12,'Transformador'!$F$9,IF(K35='Transformador'!$G$12,'Transformador'!$G$9,IF(K35='Transformador'!$H$12,'Transformador'!$H$9,IF(K35='Transformador'!$I$12,'Transformador'!$I$9,IF(K35="-",'Transformador'!$B$9,"No Exise")))))))))</f>
        <v>472</v>
      </c>
      <c r="M35" t="s" s="16">
        <f>'Nombres'!J35</f>
        <v>445</v>
      </c>
      <c r="N35" t="s" s="16">
        <f>IF(M35='Transformador'!$B$13,'Transformador'!$B$9,IF(M35='Transformador'!$C$13,'Transformador'!$C$9,IF(M35='Transformador'!$D$13,'Transformador'!$D$9,IF(M35='Transformador'!$E$13,'Transformador'!$E$9,IF(M35='Transformador'!$F$13,'Transformador'!$F$9,IF(M35='Transformador'!$G$13,'Transformador'!$G$9,IF(M35='Transformador'!$H$13,'Transformador'!$H$9,IF(M35='Transformador'!$I$13,'Transformador'!$I$9,IF(M35="-",'Transformador'!$B$9,"No Exise")))))))))</f>
        <v>470</v>
      </c>
      <c r="O35" t="s" s="17">
        <f>'Nombres'!K35</f>
        <v>447</v>
      </c>
      <c r="P35" t="s" s="17">
        <f>IF(O35='Transformador'!$B$14,'Transformador'!$B$9,IF(O35='Transformador'!$C$14,'Transformador'!$C$9,IF(O35='Transformador'!$D$14,'Transformador'!$D$9,IF(O35='Transformador'!$E$14,'Transformador'!$E$9,IF(O35='Transformador'!$F$14,'Transformador'!$F$9,IF(O35='Transformador'!$G$14,'Transformador'!$G$9,IF(O35='Transformador'!$H$14,'Transformador'!$H$9,IF(O35='Transformador'!$I$14,'Transformador'!$I$9,IF(O35="-",'Transformador'!$B$9,"No Exise")))))))))</f>
        <v>470</v>
      </c>
      <c r="Q35" t="s" s="16">
        <f>'Nombres'!L35</f>
        <v>443</v>
      </c>
      <c r="R35" t="s" s="16">
        <f>IF(Q35='Transformador'!$B$15,'Transformador'!$B$9,IF(Q35='Transformador'!$C$15,'Transformador'!$C$9,IF(Q35='Transformador'!$D$15,'Transformador'!$D$9,IF(Q35='Transformador'!$E$15,'Transformador'!$E$9,IF(Q35='Transformador'!$F$15,'Transformador'!$F$9,IF(Q35='Transformador'!$G$15,'Transformador'!$G$9,IF(Q35='Transformador'!$H$15,'Transformador'!$H$9,IF(Q35='Transformador'!$I$15,'Transformador'!$I$9,IF(Q35="-",'Transformador'!$B$9,"No Exise")))))))))</f>
        <v>470</v>
      </c>
      <c r="S35" t="s" s="17">
        <f>'Nombres'!M35</f>
        <v>24</v>
      </c>
      <c r="T35" t="s" s="16">
        <f>'Nombres'!N35</f>
        <v>19</v>
      </c>
      <c r="U35" t="s" s="17">
        <f>'Nombres'!O35</f>
        <v>19</v>
      </c>
    </row>
    <row r="36" ht="20" customHeight="1">
      <c r="A36" t="s" s="37">
        <f>'Nombres'!A36</f>
        <v>154</v>
      </c>
      <c r="B36" t="s" s="38">
        <f>'Nombres'!B36</f>
        <v>155</v>
      </c>
      <c r="C36" t="s" s="16">
        <f>'Nombres'!C36</f>
        <v>19</v>
      </c>
      <c r="D36" t="s" s="16">
        <f>'Nombres'!D36</f>
        <v>19</v>
      </c>
      <c r="E36" t="s" s="17">
        <f>'Nombres'!E36</f>
        <v>24</v>
      </c>
      <c r="F36" t="s" s="16">
        <f>'Nombres'!F36</f>
        <v>19</v>
      </c>
      <c r="G36" t="s" s="17">
        <f>'Nombres'!G36</f>
        <v>444</v>
      </c>
      <c r="H36" t="s" s="33">
        <f>IF(G36='Transformador'!$B$10,'Transformador'!$B$9,IF(G36='Transformador'!$C$10,'Transformador'!$C$9,IF(G36='Transformador'!$D$10,'Transformador'!$D$9,IF(G36='Transformador'!$E$10,'Transformador'!$E$9,IF(G36='Transformador'!$F$10,'Transformador'!$F$9,IF(G36='Transformador'!$G$10,'Transformador'!$G$9,IF(G36='Transformador'!$H$10,'Transformador'!$H$9,IF(G36='Transformador'!$I$10,'Transformador'!$I$9,IF(G36="-",'Transformador'!$B$9,"No Exise")))))))))</f>
        <v>471</v>
      </c>
      <c r="I36" t="s" s="16">
        <f>'Nombres'!H36</f>
        <v>443</v>
      </c>
      <c r="J36" t="s" s="16">
        <f>IF(I36='Transformador'!$B$11,'Transformador'!$B$9,IF(I36='Transformador'!$C$11,'Transformador'!$C$9,IF(I36='Transformador'!$D$11,'Transformador'!$D$9,IF(I36='Transformador'!$E$11,'Transformador'!$E$9,IF(I36='Transformador'!$F$11,'Transformador'!$F$9,IF(I36='Transformador'!$G$11,'Transformador'!$G$9,IF(I36='Transformador'!$H$11,'Transformador'!$H$9,IF(I36='Transformador'!$I$11,'Transformador'!$I$9,IF(I36="-",'Transformador'!$B$9,"No Exise")))))))))</f>
        <v>470</v>
      </c>
      <c r="K36" t="s" s="17">
        <f>'Nombres'!I36</f>
        <v>452</v>
      </c>
      <c r="L36" t="s" s="17">
        <f>IF(K36='Transformador'!$B$12,'Transformador'!$B$9,IF(K36='Transformador'!$C$12,'Transformador'!$C$9,IF(K36='Transformador'!$D$12,'Transformador'!$D$9,IF(K36='Transformador'!$E$12,'Transformador'!$E$9,IF(K36='Transformador'!$F$12,'Transformador'!$F$9,IF(K36='Transformador'!$G$12,'Transformador'!$G$9,IF(K36='Transformador'!$H$12,'Transformador'!$H$9,IF(K36='Transformador'!$I$12,'Transformador'!$I$9,IF(K36="-",'Transformador'!$B$9,"No Exise")))))))))</f>
        <v>474</v>
      </c>
      <c r="M36" t="s" s="16">
        <f>'Nombres'!J36</f>
        <v>443</v>
      </c>
      <c r="N36" t="s" s="16">
        <f>IF(M36='Transformador'!$B$13,'Transformador'!$B$9,IF(M36='Transformador'!$C$13,'Transformador'!$C$9,IF(M36='Transformador'!$D$13,'Transformador'!$D$9,IF(M36='Transformador'!$E$13,'Transformador'!$E$9,IF(M36='Transformador'!$F$13,'Transformador'!$F$9,IF(M36='Transformador'!$G$13,'Transformador'!$G$9,IF(M36='Transformador'!$H$13,'Transformador'!$H$9,IF(M36='Transformador'!$I$13,'Transformador'!$I$9,IF(M36="-",'Transformador'!$B$9,"No Exise")))))))))</f>
        <v>470</v>
      </c>
      <c r="O36" t="s" s="17">
        <f>'Nombres'!K36</f>
        <v>443</v>
      </c>
      <c r="P36" t="s" s="17">
        <f>IF(O36='Transformador'!$B$14,'Transformador'!$B$9,IF(O36='Transformador'!$C$14,'Transformador'!$C$9,IF(O36='Transformador'!$D$14,'Transformador'!$D$9,IF(O36='Transformador'!$E$14,'Transformador'!$E$9,IF(O36='Transformador'!$F$14,'Transformador'!$F$9,IF(O36='Transformador'!$G$14,'Transformador'!$G$9,IF(O36='Transformador'!$H$14,'Transformador'!$H$9,IF(O36='Transformador'!$I$14,'Transformador'!$I$9,IF(O36="-",'Transformador'!$B$9,"No Exise")))))))))</f>
        <v>470</v>
      </c>
      <c r="Q36" t="s" s="16">
        <f>'Nombres'!L36</f>
        <v>443</v>
      </c>
      <c r="R36" t="s" s="16">
        <f>IF(Q36='Transformador'!$B$15,'Transformador'!$B$9,IF(Q36='Transformador'!$C$15,'Transformador'!$C$9,IF(Q36='Transformador'!$D$15,'Transformador'!$D$9,IF(Q36='Transformador'!$E$15,'Transformador'!$E$9,IF(Q36='Transformador'!$F$15,'Transformador'!$F$9,IF(Q36='Transformador'!$G$15,'Transformador'!$G$9,IF(Q36='Transformador'!$H$15,'Transformador'!$H$9,IF(Q36='Transformador'!$I$15,'Transformador'!$I$9,IF(Q36="-",'Transformador'!$B$9,"No Exise")))))))))</f>
        <v>470</v>
      </c>
      <c r="S36" t="s" s="17">
        <f>'Nombres'!M36</f>
        <v>19</v>
      </c>
      <c r="T36" t="s" s="16">
        <f>'Nombres'!N36</f>
        <v>19</v>
      </c>
      <c r="U36" t="s" s="17">
        <f>'Nombres'!O36</f>
        <v>19</v>
      </c>
    </row>
    <row r="37" ht="20" customHeight="1">
      <c r="A37" t="s" s="37">
        <f>'Nombres'!A37</f>
        <v>158</v>
      </c>
      <c r="B37" t="s" s="38">
        <f>'Nombres'!B37</f>
        <v>453</v>
      </c>
      <c r="C37" t="s" s="16">
        <f>'Nombres'!C37</f>
        <v>19</v>
      </c>
      <c r="D37" t="s" s="16">
        <f>'Nombres'!D37</f>
        <v>19</v>
      </c>
      <c r="E37" t="s" s="17">
        <f>'Nombres'!E37</f>
        <v>19</v>
      </c>
      <c r="F37" t="s" s="16">
        <f>'Nombres'!F37</f>
        <v>24</v>
      </c>
      <c r="G37" t="s" s="17">
        <f>'Nombres'!G37</f>
        <v>444</v>
      </c>
      <c r="H37" t="s" s="33">
        <f>IF(G37='Transformador'!$B$10,'Transformador'!$B$9,IF(G37='Transformador'!$C$10,'Transformador'!$C$9,IF(G37='Transformador'!$D$10,'Transformador'!$D$9,IF(G37='Transformador'!$E$10,'Transformador'!$E$9,IF(G37='Transformador'!$F$10,'Transformador'!$F$9,IF(G37='Transformador'!$G$10,'Transformador'!$G$9,IF(G37='Transformador'!$H$10,'Transformador'!$H$9,IF(G37='Transformador'!$I$10,'Transformador'!$I$9,IF(G37="-",'Transformador'!$B$9,"No Exise")))))))))</f>
        <v>471</v>
      </c>
      <c r="I37" t="s" s="16">
        <f>'Nombres'!H37</f>
        <v>443</v>
      </c>
      <c r="J37" t="s" s="16">
        <f>IF(I37='Transformador'!$B$11,'Transformador'!$B$9,IF(I37='Transformador'!$C$11,'Transformador'!$C$9,IF(I37='Transformador'!$D$11,'Transformador'!$D$9,IF(I37='Transformador'!$E$11,'Transformador'!$E$9,IF(I37='Transformador'!$F$11,'Transformador'!$F$9,IF(I37='Transformador'!$G$11,'Transformador'!$G$9,IF(I37='Transformador'!$H$11,'Transformador'!$H$9,IF(I37='Transformador'!$I$11,'Transformador'!$I$9,IF(I37="-",'Transformador'!$B$9,"No Exise")))))))))</f>
        <v>470</v>
      </c>
      <c r="K37" t="s" s="17">
        <f>'Nombres'!I37</f>
        <v>452</v>
      </c>
      <c r="L37" t="s" s="17">
        <f>IF(K37='Transformador'!$B$12,'Transformador'!$B$9,IF(K37='Transformador'!$C$12,'Transformador'!$C$9,IF(K37='Transformador'!$D$12,'Transformador'!$D$9,IF(K37='Transformador'!$E$12,'Transformador'!$E$9,IF(K37='Transformador'!$F$12,'Transformador'!$F$9,IF(K37='Transformador'!$G$12,'Transformador'!$G$9,IF(K37='Transformador'!$H$12,'Transformador'!$H$9,IF(K37='Transformador'!$I$12,'Transformador'!$I$9,IF(K37="-",'Transformador'!$B$9,"No Exise")))))))))</f>
        <v>474</v>
      </c>
      <c r="M37" t="s" s="16">
        <f>'Nombres'!J37</f>
        <v>443</v>
      </c>
      <c r="N37" t="s" s="16">
        <f>IF(M37='Transformador'!$B$13,'Transformador'!$B$9,IF(M37='Transformador'!$C$13,'Transformador'!$C$9,IF(M37='Transformador'!$D$13,'Transformador'!$D$9,IF(M37='Transformador'!$E$13,'Transformador'!$E$9,IF(M37='Transformador'!$F$13,'Transformador'!$F$9,IF(M37='Transformador'!$G$13,'Transformador'!$G$9,IF(M37='Transformador'!$H$13,'Transformador'!$H$9,IF(M37='Transformador'!$I$13,'Transformador'!$I$9,IF(M37="-",'Transformador'!$B$9,"No Exise")))))))))</f>
        <v>470</v>
      </c>
      <c r="O37" t="s" s="17">
        <f>'Nombres'!K37</f>
        <v>443</v>
      </c>
      <c r="P37" t="s" s="17">
        <f>IF(O37='Transformador'!$B$14,'Transformador'!$B$9,IF(O37='Transformador'!$C$14,'Transformador'!$C$9,IF(O37='Transformador'!$D$14,'Transformador'!$D$9,IF(O37='Transformador'!$E$14,'Transformador'!$E$9,IF(O37='Transformador'!$F$14,'Transformador'!$F$9,IF(O37='Transformador'!$G$14,'Transformador'!$G$9,IF(O37='Transformador'!$H$14,'Transformador'!$H$9,IF(O37='Transformador'!$I$14,'Transformador'!$I$9,IF(O37="-",'Transformador'!$B$9,"No Exise")))))))))</f>
        <v>470</v>
      </c>
      <c r="Q37" t="s" s="16">
        <f>'Nombres'!L37</f>
        <v>443</v>
      </c>
      <c r="R37" t="s" s="16">
        <f>IF(Q37='Transformador'!$B$15,'Transformador'!$B$9,IF(Q37='Transformador'!$C$15,'Transformador'!$C$9,IF(Q37='Transformador'!$D$15,'Transformador'!$D$9,IF(Q37='Transformador'!$E$15,'Transformador'!$E$9,IF(Q37='Transformador'!$F$15,'Transformador'!$F$9,IF(Q37='Transformador'!$G$15,'Transformador'!$G$9,IF(Q37='Transformador'!$H$15,'Transformador'!$H$9,IF(Q37='Transformador'!$I$15,'Transformador'!$I$9,IF(Q37="-",'Transformador'!$B$9,"No Exise")))))))))</f>
        <v>470</v>
      </c>
      <c r="S37" t="s" s="17">
        <f>'Nombres'!M37</f>
        <v>19</v>
      </c>
      <c r="T37" t="s" s="16">
        <f>'Nombres'!N37</f>
        <v>19</v>
      </c>
      <c r="U37" t="s" s="17">
        <f>'Nombres'!O37</f>
        <v>19</v>
      </c>
    </row>
    <row r="38" ht="22" customHeight="1">
      <c r="A38" t="s" s="37">
        <f>'Nombres'!A38</f>
      </c>
      <c r="B38" t="s" s="38">
        <f>'Nombres'!B38</f>
        <v>162</v>
      </c>
      <c r="C38" t="s" s="16">
        <f>'Nombres'!C38</f>
      </c>
      <c r="D38" t="s" s="16">
        <f>'Nombres'!D38</f>
      </c>
      <c r="E38" t="s" s="17">
        <f>'Nombres'!E38</f>
      </c>
      <c r="F38" t="s" s="16">
        <f>'Nombres'!F38</f>
      </c>
      <c r="G38" t="s" s="17">
        <f>'Nombres'!G38</f>
      </c>
      <c r="H38" t="s" s="33">
        <f>IF(G38='Transformador'!$B$10,'Transformador'!$B$9,IF(G38='Transformador'!$C$10,'Transformador'!$C$9,IF(G38='Transformador'!$D$10,'Transformador'!$D$9,IF(G38='Transformador'!$E$10,'Transformador'!$E$9,IF(G38='Transformador'!$F$10,'Transformador'!$F$9,IF(G38='Transformador'!$G$10,'Transformador'!$G$9,IF(G38='Transformador'!$H$10,'Transformador'!$H$9,IF(G38='Transformador'!$I$10,'Transformador'!$I$9,IF(G38="-",'Transformador'!$B$9,"No Exise")))))))))</f>
        <v>475</v>
      </c>
      <c r="I38" t="s" s="16">
        <f>'Nombres'!H38</f>
      </c>
      <c r="J38" t="s" s="16">
        <f>IF(I38='Transformador'!$B$11,'Transformador'!$B$9,IF(I38='Transformador'!$C$11,'Transformador'!$C$9,IF(I38='Transformador'!$D$11,'Transformador'!$D$9,IF(I38='Transformador'!$E$11,'Transformador'!$E$9,IF(I38='Transformador'!$F$11,'Transformador'!$F$9,IF(I38='Transformador'!$G$11,'Transformador'!$G$9,IF(I38='Transformador'!$H$11,'Transformador'!$H$9,IF(I38='Transformador'!$I$11,'Transformador'!$I$9,IF(I38="-",'Transformador'!$B$9,"No Exise")))))))))</f>
        <v>475</v>
      </c>
      <c r="K38" t="s" s="17">
        <f>'Nombres'!I38</f>
      </c>
      <c r="L38" t="s" s="17">
        <f>IF(K38='Transformador'!$B$12,'Transformador'!$B$9,IF(K38='Transformador'!$C$12,'Transformador'!$C$9,IF(K38='Transformador'!$D$12,'Transformador'!$D$9,IF(K38='Transformador'!$E$12,'Transformador'!$E$9,IF(K38='Transformador'!$F$12,'Transformador'!$F$9,IF(K38='Transformador'!$G$12,'Transformador'!$G$9,IF(K38='Transformador'!$H$12,'Transformador'!$H$9,IF(K38='Transformador'!$I$12,'Transformador'!$I$9,IF(K38="-",'Transformador'!$B$9,"No Exise")))))))))</f>
        <v>476</v>
      </c>
      <c r="M38" t="s" s="16">
        <f>'Nombres'!J38</f>
      </c>
      <c r="N38" t="s" s="16">
        <f>IF(M38='Transformador'!$B$13,'Transformador'!$B$9,IF(M38='Transformador'!$C$13,'Transformador'!$C$9,IF(M38='Transformador'!$D$13,'Transformador'!$D$9,IF(M38='Transformador'!$E$13,'Transformador'!$E$9,IF(M38='Transformador'!$F$13,'Transformador'!$F$9,IF(M38='Transformador'!$G$13,'Transformador'!$G$9,IF(M38='Transformador'!$H$13,'Transformador'!$H$9,IF(M38='Transformador'!$I$13,'Transformador'!$I$9,IF(M38="-",'Transformador'!$B$9,"No Exise")))))))))</f>
        <v>472</v>
      </c>
      <c r="O38" t="s" s="17">
        <f>'Nombres'!K38</f>
      </c>
      <c r="P38" t="s" s="17">
        <f>IF(O38='Transformador'!$B$14,'Transformador'!$B$9,IF(O38='Transformador'!$C$14,'Transformador'!$C$9,IF(O38='Transformador'!$D$14,'Transformador'!$D$9,IF(O38='Transformador'!$E$14,'Transformador'!$E$9,IF(O38='Transformador'!$F$14,'Transformador'!$F$9,IF(O38='Transformador'!$G$14,'Transformador'!$G$9,IF(O38='Transformador'!$H$14,'Transformador'!$H$9,IF(O38='Transformador'!$I$14,'Transformador'!$I$9,IF(O38="-",'Transformador'!$B$9,"No Exise")))))))))</f>
        <v>471</v>
      </c>
      <c r="Q38" t="s" s="16">
        <f>'Nombres'!L38</f>
      </c>
      <c r="R38" t="s" s="16">
        <f>IF(Q38='Transformador'!$B$15,'Transformador'!$B$9,IF(Q38='Transformador'!$C$15,'Transformador'!$C$9,IF(Q38='Transformador'!$D$15,'Transformador'!$D$9,IF(Q38='Transformador'!$E$15,'Transformador'!$E$9,IF(Q38='Transformador'!$F$15,'Transformador'!$F$9,IF(Q38='Transformador'!$G$15,'Transformador'!$G$9,IF(Q38='Transformador'!$H$15,'Transformador'!$H$9,IF(Q38='Transformador'!$I$15,'Transformador'!$I$9,IF(Q38="-",'Transformador'!$B$9,"No Exise")))))))))</f>
        <v>471</v>
      </c>
      <c r="S38" t="s" s="17">
        <f>'Nombres'!M38</f>
      </c>
      <c r="T38" t="s" s="16">
        <f>'Nombres'!N38</f>
      </c>
      <c r="U38" t="s" s="17">
        <f>'Nombres'!O38</f>
      </c>
    </row>
    <row r="39" ht="22" customHeight="1">
      <c r="A39" t="s" s="37">
        <f>'Nombres'!A39</f>
      </c>
      <c r="B39" t="s" s="38">
        <f>'Nombres'!B39</f>
        <v>167</v>
      </c>
      <c r="C39" t="s" s="16">
        <f>'Nombres'!C39</f>
      </c>
      <c r="D39" t="s" s="16">
        <f>'Nombres'!D39</f>
      </c>
      <c r="E39" t="s" s="17">
        <f>'Nombres'!E39</f>
      </c>
      <c r="F39" t="s" s="16">
        <f>'Nombres'!F39</f>
      </c>
      <c r="G39" t="s" s="17">
        <f>'Nombres'!G39</f>
      </c>
      <c r="H39" t="s" s="33">
        <f>IF(G39='Transformador'!$B$10,'Transformador'!$B$9,IF(G39='Transformador'!$C$10,'Transformador'!$C$9,IF(G39='Transformador'!$D$10,'Transformador'!$D$9,IF(G39='Transformador'!$E$10,'Transformador'!$E$9,IF(G39='Transformador'!$F$10,'Transformador'!$F$9,IF(G39='Transformador'!$G$10,'Transformador'!$G$9,IF(G39='Transformador'!$H$10,'Transformador'!$H$9,IF(G39='Transformador'!$I$10,'Transformador'!$I$9,IF(G39="-",'Transformador'!$B$9,"No Exise")))))))))</f>
        <v>475</v>
      </c>
      <c r="I39" t="s" s="16">
        <f>'Nombres'!H39</f>
      </c>
      <c r="J39" t="s" s="16">
        <f>IF(I39='Transformador'!$B$11,'Transformador'!$B$9,IF(I39='Transformador'!$C$11,'Transformador'!$C$9,IF(I39='Transformador'!$D$11,'Transformador'!$D$9,IF(I39='Transformador'!$E$11,'Transformador'!$E$9,IF(I39='Transformador'!$F$11,'Transformador'!$F$9,IF(I39='Transformador'!$G$11,'Transformador'!$G$9,IF(I39='Transformador'!$H$11,'Transformador'!$H$9,IF(I39='Transformador'!$I$11,'Transformador'!$I$9,IF(I39="-",'Transformador'!$B$9,"No Exise")))))))))</f>
        <v>475</v>
      </c>
      <c r="K39" t="s" s="17">
        <f>'Nombres'!I39</f>
      </c>
      <c r="L39" t="s" s="17">
        <f>IF(K39='Transformador'!$B$12,'Transformador'!$B$9,IF(K39='Transformador'!$C$12,'Transformador'!$C$9,IF(K39='Transformador'!$D$12,'Transformador'!$D$9,IF(K39='Transformador'!$E$12,'Transformador'!$E$9,IF(K39='Transformador'!$F$12,'Transformador'!$F$9,IF(K39='Transformador'!$G$12,'Transformador'!$G$9,IF(K39='Transformador'!$H$12,'Transformador'!$H$9,IF(K39='Transformador'!$I$12,'Transformador'!$I$9,IF(K39="-",'Transformador'!$B$9,"No Exise")))))))))</f>
        <v>476</v>
      </c>
      <c r="M39" t="s" s="16">
        <f>'Nombres'!J39</f>
      </c>
      <c r="N39" t="s" s="16">
        <f>IF(M39='Transformador'!$B$13,'Transformador'!$B$9,IF(M39='Transformador'!$C$13,'Transformador'!$C$9,IF(M39='Transformador'!$D$13,'Transformador'!$D$9,IF(M39='Transformador'!$E$13,'Transformador'!$E$9,IF(M39='Transformador'!$F$13,'Transformador'!$F$9,IF(M39='Transformador'!$G$13,'Transformador'!$G$9,IF(M39='Transformador'!$H$13,'Transformador'!$H$9,IF(M39='Transformador'!$I$13,'Transformador'!$I$9,IF(M39="-",'Transformador'!$B$9,"No Exise")))))))))</f>
        <v>472</v>
      </c>
      <c r="O39" t="s" s="17">
        <f>'Nombres'!K39</f>
      </c>
      <c r="P39" t="s" s="17">
        <f>IF(O39='Transformador'!$B$14,'Transformador'!$B$9,IF(O39='Transformador'!$C$14,'Transformador'!$C$9,IF(O39='Transformador'!$D$14,'Transformador'!$D$9,IF(O39='Transformador'!$E$14,'Transformador'!$E$9,IF(O39='Transformador'!$F$14,'Transformador'!$F$9,IF(O39='Transformador'!$G$14,'Transformador'!$G$9,IF(O39='Transformador'!$H$14,'Transformador'!$H$9,IF(O39='Transformador'!$I$14,'Transformador'!$I$9,IF(O39="-",'Transformador'!$B$9,"No Exise")))))))))</f>
        <v>471</v>
      </c>
      <c r="Q39" t="s" s="16">
        <f>'Nombres'!L39</f>
      </c>
      <c r="R39" t="s" s="16">
        <f>IF(Q39='Transformador'!$B$15,'Transformador'!$B$9,IF(Q39='Transformador'!$C$15,'Transformador'!$C$9,IF(Q39='Transformador'!$D$15,'Transformador'!$D$9,IF(Q39='Transformador'!$E$15,'Transformador'!$E$9,IF(Q39='Transformador'!$F$15,'Transformador'!$F$9,IF(Q39='Transformador'!$G$15,'Transformador'!$G$9,IF(Q39='Transformador'!$H$15,'Transformador'!$H$9,IF(Q39='Transformador'!$I$15,'Transformador'!$I$9,IF(Q39="-",'Transformador'!$B$9,"No Exise")))))))))</f>
        <v>471</v>
      </c>
      <c r="S39" t="s" s="17">
        <f>'Nombres'!M39</f>
      </c>
      <c r="T39" t="s" s="16">
        <f>'Nombres'!N39</f>
      </c>
      <c r="U39" t="s" s="17">
        <f>'Nombres'!O39</f>
      </c>
    </row>
    <row r="40" ht="22" customHeight="1">
      <c r="A40" t="s" s="37">
        <f>'Nombres'!A40</f>
      </c>
      <c r="B40" t="s" s="38">
        <f>'Nombres'!B40</f>
        <v>168</v>
      </c>
      <c r="C40" t="s" s="16">
        <f>'Nombres'!C40</f>
      </c>
      <c r="D40" t="s" s="16">
        <f>'Nombres'!D40</f>
      </c>
      <c r="E40" t="s" s="17">
        <f>'Nombres'!E40</f>
      </c>
      <c r="F40" t="s" s="16">
        <f>'Nombres'!F40</f>
      </c>
      <c r="G40" t="s" s="17">
        <f>'Nombres'!G40</f>
      </c>
      <c r="H40" t="s" s="33">
        <f>IF(G40='Transformador'!$B$10,'Transformador'!$B$9,IF(G40='Transformador'!$C$10,'Transformador'!$C$9,IF(G40='Transformador'!$D$10,'Transformador'!$D$9,IF(G40='Transformador'!$E$10,'Transformador'!$E$9,IF(G40='Transformador'!$F$10,'Transformador'!$F$9,IF(G40='Transformador'!$G$10,'Transformador'!$G$9,IF(G40='Transformador'!$H$10,'Transformador'!$H$9,IF(G40='Transformador'!$I$10,'Transformador'!$I$9,IF(G40="-",'Transformador'!$B$9,"No Exise")))))))))</f>
        <v>475</v>
      </c>
      <c r="I40" t="s" s="16">
        <f>'Nombres'!H40</f>
      </c>
      <c r="J40" t="s" s="16">
        <f>IF(I40='Transformador'!$B$11,'Transformador'!$B$9,IF(I40='Transformador'!$C$11,'Transformador'!$C$9,IF(I40='Transformador'!$D$11,'Transformador'!$D$9,IF(I40='Transformador'!$E$11,'Transformador'!$E$9,IF(I40='Transformador'!$F$11,'Transformador'!$F$9,IF(I40='Transformador'!$G$11,'Transformador'!$G$9,IF(I40='Transformador'!$H$11,'Transformador'!$H$9,IF(I40='Transformador'!$I$11,'Transformador'!$I$9,IF(I40="-",'Transformador'!$B$9,"No Exise")))))))))</f>
        <v>475</v>
      </c>
      <c r="K40" t="s" s="17">
        <f>'Nombres'!I40</f>
      </c>
      <c r="L40" t="s" s="17">
        <f>IF(K40='Transformador'!$B$12,'Transformador'!$B$9,IF(K40='Transformador'!$C$12,'Transformador'!$C$9,IF(K40='Transformador'!$D$12,'Transformador'!$D$9,IF(K40='Transformador'!$E$12,'Transformador'!$E$9,IF(K40='Transformador'!$F$12,'Transformador'!$F$9,IF(K40='Transformador'!$G$12,'Transformador'!$G$9,IF(K40='Transformador'!$H$12,'Transformador'!$H$9,IF(K40='Transformador'!$I$12,'Transformador'!$I$9,IF(K40="-",'Transformador'!$B$9,"No Exise")))))))))</f>
        <v>476</v>
      </c>
      <c r="M40" t="s" s="16">
        <f>'Nombres'!J40</f>
      </c>
      <c r="N40" t="s" s="16">
        <f>IF(M40='Transformador'!$B$13,'Transformador'!$B$9,IF(M40='Transformador'!$C$13,'Transformador'!$C$9,IF(M40='Transformador'!$D$13,'Transformador'!$D$9,IF(M40='Transformador'!$E$13,'Transformador'!$E$9,IF(M40='Transformador'!$F$13,'Transformador'!$F$9,IF(M40='Transformador'!$G$13,'Transformador'!$G$9,IF(M40='Transformador'!$H$13,'Transformador'!$H$9,IF(M40='Transformador'!$I$13,'Transformador'!$I$9,IF(M40="-",'Transformador'!$B$9,"No Exise")))))))))</f>
        <v>472</v>
      </c>
      <c r="O40" t="s" s="17">
        <f>'Nombres'!K40</f>
      </c>
      <c r="P40" t="s" s="17">
        <f>IF(O40='Transformador'!$B$14,'Transformador'!$B$9,IF(O40='Transformador'!$C$14,'Transformador'!$C$9,IF(O40='Transformador'!$D$14,'Transformador'!$D$9,IF(O40='Transformador'!$E$14,'Transformador'!$E$9,IF(O40='Transformador'!$F$14,'Transformador'!$F$9,IF(O40='Transformador'!$G$14,'Transformador'!$G$9,IF(O40='Transformador'!$H$14,'Transformador'!$H$9,IF(O40='Transformador'!$I$14,'Transformador'!$I$9,IF(O40="-",'Transformador'!$B$9,"No Exise")))))))))</f>
        <v>471</v>
      </c>
      <c r="Q40" t="s" s="16">
        <f>'Nombres'!L40</f>
      </c>
      <c r="R40" t="s" s="16">
        <f>IF(Q40='Transformador'!$B$15,'Transformador'!$B$9,IF(Q40='Transformador'!$C$15,'Transformador'!$C$9,IF(Q40='Transformador'!$D$15,'Transformador'!$D$9,IF(Q40='Transformador'!$E$15,'Transformador'!$E$9,IF(Q40='Transformador'!$F$15,'Transformador'!$F$9,IF(Q40='Transformador'!$G$15,'Transformador'!$G$9,IF(Q40='Transformador'!$H$15,'Transformador'!$H$9,IF(Q40='Transformador'!$I$15,'Transformador'!$I$9,IF(Q40="-",'Transformador'!$B$9,"No Exise")))))))))</f>
        <v>471</v>
      </c>
      <c r="S40" t="s" s="17">
        <f>'Nombres'!M40</f>
      </c>
      <c r="T40" t="s" s="16">
        <f>'Nombres'!N40</f>
      </c>
      <c r="U40" t="s" s="17">
        <f>'Nombres'!O40</f>
      </c>
    </row>
    <row r="41" ht="22" customHeight="1">
      <c r="A41" t="s" s="37">
        <f>'Nombres'!A41</f>
      </c>
      <c r="B41" t="s" s="38">
        <f>'Nombres'!B41</f>
        <v>169</v>
      </c>
      <c r="C41" t="s" s="16">
        <f>'Nombres'!C41</f>
      </c>
      <c r="D41" t="s" s="16">
        <f>'Nombres'!D41</f>
      </c>
      <c r="E41" t="s" s="17">
        <f>'Nombres'!E41</f>
      </c>
      <c r="F41" t="s" s="16">
        <f>'Nombres'!F41</f>
      </c>
      <c r="G41" t="s" s="17">
        <f>'Nombres'!G41</f>
      </c>
      <c r="H41" t="s" s="33">
        <f>IF(G41='Transformador'!$B$10,'Transformador'!$B$9,IF(G41='Transformador'!$C$10,'Transformador'!$C$9,IF(G41='Transformador'!$D$10,'Transformador'!$D$9,IF(G41='Transformador'!$E$10,'Transformador'!$E$9,IF(G41='Transformador'!$F$10,'Transformador'!$F$9,IF(G41='Transformador'!$G$10,'Transformador'!$G$9,IF(G41='Transformador'!$H$10,'Transformador'!$H$9,IF(G41='Transformador'!$I$10,'Transformador'!$I$9,IF(G41="-",'Transformador'!$B$9,"No Exise")))))))))</f>
        <v>475</v>
      </c>
      <c r="I41" t="s" s="16">
        <f>'Nombres'!H41</f>
      </c>
      <c r="J41" t="s" s="16">
        <f>IF(I41='Transformador'!$B$11,'Transformador'!$B$9,IF(I41='Transformador'!$C$11,'Transformador'!$C$9,IF(I41='Transformador'!$D$11,'Transformador'!$D$9,IF(I41='Transformador'!$E$11,'Transformador'!$E$9,IF(I41='Transformador'!$F$11,'Transformador'!$F$9,IF(I41='Transformador'!$G$11,'Transformador'!$G$9,IF(I41='Transformador'!$H$11,'Transformador'!$H$9,IF(I41='Transformador'!$I$11,'Transformador'!$I$9,IF(I41="-",'Transformador'!$B$9,"No Exise")))))))))</f>
        <v>475</v>
      </c>
      <c r="K41" t="s" s="17">
        <f>'Nombres'!I41</f>
      </c>
      <c r="L41" t="s" s="17">
        <f>IF(K41='Transformador'!$B$12,'Transformador'!$B$9,IF(K41='Transformador'!$C$12,'Transformador'!$C$9,IF(K41='Transformador'!$D$12,'Transformador'!$D$9,IF(K41='Transformador'!$E$12,'Transformador'!$E$9,IF(K41='Transformador'!$F$12,'Transformador'!$F$9,IF(K41='Transformador'!$G$12,'Transformador'!$G$9,IF(K41='Transformador'!$H$12,'Transformador'!$H$9,IF(K41='Transformador'!$I$12,'Transformador'!$I$9,IF(K41="-",'Transformador'!$B$9,"No Exise")))))))))</f>
        <v>476</v>
      </c>
      <c r="M41" t="s" s="16">
        <f>'Nombres'!J41</f>
      </c>
      <c r="N41" t="s" s="16">
        <f>IF(M41='Transformador'!$B$13,'Transformador'!$B$9,IF(M41='Transformador'!$C$13,'Transformador'!$C$9,IF(M41='Transformador'!$D$13,'Transformador'!$D$9,IF(M41='Transformador'!$E$13,'Transformador'!$E$9,IF(M41='Transformador'!$F$13,'Transformador'!$F$9,IF(M41='Transformador'!$G$13,'Transformador'!$G$9,IF(M41='Transformador'!$H$13,'Transformador'!$H$9,IF(M41='Transformador'!$I$13,'Transformador'!$I$9,IF(M41="-",'Transformador'!$B$9,"No Exise")))))))))</f>
        <v>472</v>
      </c>
      <c r="O41" t="s" s="17">
        <f>'Nombres'!K41</f>
      </c>
      <c r="P41" t="s" s="17">
        <f>IF(O41='Transformador'!$B$14,'Transformador'!$B$9,IF(O41='Transformador'!$C$14,'Transformador'!$C$9,IF(O41='Transformador'!$D$14,'Transformador'!$D$9,IF(O41='Transformador'!$E$14,'Transformador'!$E$9,IF(O41='Transformador'!$F$14,'Transformador'!$F$9,IF(O41='Transformador'!$G$14,'Transformador'!$G$9,IF(O41='Transformador'!$H$14,'Transformador'!$H$9,IF(O41='Transformador'!$I$14,'Transformador'!$I$9,IF(O41="-",'Transformador'!$B$9,"No Exise")))))))))</f>
        <v>471</v>
      </c>
      <c r="Q41" t="s" s="16">
        <f>'Nombres'!L41</f>
      </c>
      <c r="R41" t="s" s="16">
        <f>IF(Q41='Transformador'!$B$15,'Transformador'!$B$9,IF(Q41='Transformador'!$C$15,'Transformador'!$C$9,IF(Q41='Transformador'!$D$15,'Transformador'!$D$9,IF(Q41='Transformador'!$E$15,'Transformador'!$E$9,IF(Q41='Transformador'!$F$15,'Transformador'!$F$9,IF(Q41='Transformador'!$G$15,'Transformador'!$G$9,IF(Q41='Transformador'!$H$15,'Transformador'!$H$9,IF(Q41='Transformador'!$I$15,'Transformador'!$I$9,IF(Q41="-",'Transformador'!$B$9,"No Exise")))))))))</f>
        <v>471</v>
      </c>
      <c r="S41" t="s" s="17">
        <f>'Nombres'!M41</f>
      </c>
      <c r="T41" t="s" s="16">
        <f>'Nombres'!N41</f>
      </c>
      <c r="U41" t="s" s="17">
        <f>'Nombres'!O41</f>
      </c>
    </row>
    <row r="42" ht="20" customHeight="1">
      <c r="A42" t="s" s="37">
        <f>'Nombres'!A42</f>
        <v>170</v>
      </c>
      <c r="B42" t="s" s="38">
        <f>'Nombres'!B42</f>
        <v>171</v>
      </c>
      <c r="C42" t="s" s="16">
        <f>'Nombres'!C42</f>
        <v>19</v>
      </c>
      <c r="D42" t="s" s="16">
        <f>'Nombres'!D42</f>
        <v>19</v>
      </c>
      <c r="E42" t="s" s="17">
        <f>'Nombres'!E42</f>
        <v>24</v>
      </c>
      <c r="F42" t="s" s="16">
        <f>'Nombres'!F42</f>
        <v>19</v>
      </c>
      <c r="G42" t="s" s="17">
        <f>'Nombres'!G42</f>
        <v>444</v>
      </c>
      <c r="H42" t="s" s="33">
        <f>IF(G42='Transformador'!$B$10,'Transformador'!$B$9,IF(G42='Transformador'!$C$10,'Transformador'!$C$9,IF(G42='Transformador'!$D$10,'Transformador'!$D$9,IF(G42='Transformador'!$E$10,'Transformador'!$E$9,IF(G42='Transformador'!$F$10,'Transformador'!$F$9,IF(G42='Transformador'!$G$10,'Transformador'!$G$9,IF(G42='Transformador'!$H$10,'Transformador'!$H$9,IF(G42='Transformador'!$I$10,'Transformador'!$I$9,IF(G42="-",'Transformador'!$B$9,"No Exise")))))))))</f>
        <v>471</v>
      </c>
      <c r="I42" t="s" s="16">
        <f>'Nombres'!H42</f>
        <v>448</v>
      </c>
      <c r="J42" t="s" s="16">
        <f>IF(I42='Transformador'!$B$11,'Transformador'!$B$9,IF(I42='Transformador'!$C$11,'Transformador'!$C$9,IF(I42='Transformador'!$D$11,'Transformador'!$D$9,IF(I42='Transformador'!$E$11,'Transformador'!$E$9,IF(I42='Transformador'!$F$11,'Transformador'!$F$9,IF(I42='Transformador'!$G$11,'Transformador'!$G$9,IF(I42='Transformador'!$H$11,'Transformador'!$H$9,IF(I42='Transformador'!$I$11,'Transformador'!$I$9,IF(I42="-",'Transformador'!$B$9,"No Exise")))))))))</f>
        <v>473</v>
      </c>
      <c r="K42" t="s" s="17">
        <f>'Nombres'!I42</f>
        <v>454</v>
      </c>
      <c r="L42" t="s" s="17">
        <f>IF(K42='Transformador'!$B$12,'Transformador'!$B$9,IF(K42='Transformador'!$C$12,'Transformador'!$C$9,IF(K42='Transformador'!$D$12,'Transformador'!$D$9,IF(K42='Transformador'!$E$12,'Transformador'!$E$9,IF(K42='Transformador'!$F$12,'Transformador'!$F$9,IF(K42='Transformador'!$G$12,'Transformador'!$G$9,IF(K42='Transformador'!$H$12,'Transformador'!$H$9,IF(K42='Transformador'!$I$12,'Transformador'!$I$9,IF(K42="-",'Transformador'!$B$9,"No Exise")))))))))</f>
        <v>475</v>
      </c>
      <c r="M42" t="s" s="16">
        <f>'Nombres'!J42</f>
        <v>443</v>
      </c>
      <c r="N42" t="s" s="16">
        <f>IF(M42='Transformador'!$B$13,'Transformador'!$B$9,IF(M42='Transformador'!$C$13,'Transformador'!$C$9,IF(M42='Transformador'!$D$13,'Transformador'!$D$9,IF(M42='Transformador'!$E$13,'Transformador'!$E$9,IF(M42='Transformador'!$F$13,'Transformador'!$F$9,IF(M42='Transformador'!$G$13,'Transformador'!$G$9,IF(M42='Transformador'!$H$13,'Transformador'!$H$9,IF(M42='Transformador'!$I$13,'Transformador'!$I$9,IF(M42="-",'Transformador'!$B$9,"No Exise")))))))))</f>
        <v>470</v>
      </c>
      <c r="O42" t="s" s="17">
        <f>'Nombres'!K42</f>
        <v>443</v>
      </c>
      <c r="P42" t="s" s="17">
        <f>IF(O42='Transformador'!$B$14,'Transformador'!$B$9,IF(O42='Transformador'!$C$14,'Transformador'!$C$9,IF(O42='Transformador'!$D$14,'Transformador'!$D$9,IF(O42='Transformador'!$E$14,'Transformador'!$E$9,IF(O42='Transformador'!$F$14,'Transformador'!$F$9,IF(O42='Transformador'!$G$14,'Transformador'!$G$9,IF(O42='Transformador'!$H$14,'Transformador'!$H$9,IF(O42='Transformador'!$I$14,'Transformador'!$I$9,IF(O42="-",'Transformador'!$B$9,"No Exise")))))))))</f>
        <v>470</v>
      </c>
      <c r="Q42" t="s" s="16">
        <f>'Nombres'!L42</f>
        <v>443</v>
      </c>
      <c r="R42" t="s" s="16">
        <f>IF(Q42='Transformador'!$B$15,'Transformador'!$B$9,IF(Q42='Transformador'!$C$15,'Transformador'!$C$9,IF(Q42='Transformador'!$D$15,'Transformador'!$D$9,IF(Q42='Transformador'!$E$15,'Transformador'!$E$9,IF(Q42='Transformador'!$F$15,'Transformador'!$F$9,IF(Q42='Transformador'!$G$15,'Transformador'!$G$9,IF(Q42='Transformador'!$H$15,'Transformador'!$H$9,IF(Q42='Transformador'!$I$15,'Transformador'!$I$9,IF(Q42="-",'Transformador'!$B$9,"No Exise")))))))))</f>
        <v>470</v>
      </c>
      <c r="S42" t="s" s="17">
        <f>'Nombres'!M42</f>
        <v>19</v>
      </c>
      <c r="T42" t="s" s="16">
        <f>'Nombres'!N42</f>
        <v>19</v>
      </c>
      <c r="U42" t="s" s="17">
        <f>'Nombres'!O42</f>
        <v>19</v>
      </c>
    </row>
    <row r="43" ht="20" customHeight="1">
      <c r="A43" t="s" s="37">
        <f>'Nombres'!A43</f>
        <v>174</v>
      </c>
      <c r="B43" t="s" s="38">
        <f>'Nombres'!B43</f>
        <v>175</v>
      </c>
      <c r="C43" t="s" s="16">
        <f>'Nombres'!C43</f>
        <v>19</v>
      </c>
      <c r="D43" t="s" s="16">
        <f>'Nombres'!D43</f>
        <v>19</v>
      </c>
      <c r="E43" t="s" s="17">
        <f>'Nombres'!E43</f>
        <v>19</v>
      </c>
      <c r="F43" t="s" s="16">
        <f>'Nombres'!F43</f>
        <v>24</v>
      </c>
      <c r="G43" t="s" s="17">
        <f>'Nombres'!G43</f>
        <v>444</v>
      </c>
      <c r="H43" t="s" s="33">
        <f>IF(G43='Transformador'!$B$10,'Transformador'!$B$9,IF(G43='Transformador'!$C$10,'Transformador'!$C$9,IF(G43='Transformador'!$D$10,'Transformador'!$D$9,IF(G43='Transformador'!$E$10,'Transformador'!$E$9,IF(G43='Transformador'!$F$10,'Transformador'!$F$9,IF(G43='Transformador'!$G$10,'Transformador'!$G$9,IF(G43='Transformador'!$H$10,'Transformador'!$H$9,IF(G43='Transformador'!$I$10,'Transformador'!$I$9,IF(G43="-",'Transformador'!$B$9,"No Exise")))))))))</f>
        <v>471</v>
      </c>
      <c r="I43" t="s" s="16">
        <f>'Nombres'!H43</f>
        <v>448</v>
      </c>
      <c r="J43" t="s" s="16">
        <f>IF(I43='Transformador'!$B$11,'Transformador'!$B$9,IF(I43='Transformador'!$C$11,'Transformador'!$C$9,IF(I43='Transformador'!$D$11,'Transformador'!$D$9,IF(I43='Transformador'!$E$11,'Transformador'!$E$9,IF(I43='Transformador'!$F$11,'Transformador'!$F$9,IF(I43='Transformador'!$G$11,'Transformador'!$G$9,IF(I43='Transformador'!$H$11,'Transformador'!$H$9,IF(I43='Transformador'!$I$11,'Transformador'!$I$9,IF(I43="-",'Transformador'!$B$9,"No Exise")))))))))</f>
        <v>473</v>
      </c>
      <c r="K43" t="s" s="17">
        <f>'Nombres'!I43</f>
        <v>454</v>
      </c>
      <c r="L43" t="s" s="17">
        <f>IF(K43='Transformador'!$B$12,'Transformador'!$B$9,IF(K43='Transformador'!$C$12,'Transformador'!$C$9,IF(K43='Transformador'!$D$12,'Transformador'!$D$9,IF(K43='Transformador'!$E$12,'Transformador'!$E$9,IF(K43='Transformador'!$F$12,'Transformador'!$F$9,IF(K43='Transformador'!$G$12,'Transformador'!$G$9,IF(K43='Transformador'!$H$12,'Transformador'!$H$9,IF(K43='Transformador'!$I$12,'Transformador'!$I$9,IF(K43="-",'Transformador'!$B$9,"No Exise")))))))))</f>
        <v>475</v>
      </c>
      <c r="M43" t="s" s="16">
        <f>'Nombres'!J43</f>
        <v>443</v>
      </c>
      <c r="N43" t="s" s="16">
        <f>IF(M43='Transformador'!$B$13,'Transformador'!$B$9,IF(M43='Transformador'!$C$13,'Transformador'!$C$9,IF(M43='Transformador'!$D$13,'Transformador'!$D$9,IF(M43='Transformador'!$E$13,'Transformador'!$E$9,IF(M43='Transformador'!$F$13,'Transformador'!$F$9,IF(M43='Transformador'!$G$13,'Transformador'!$G$9,IF(M43='Transformador'!$H$13,'Transformador'!$H$9,IF(M43='Transformador'!$I$13,'Transformador'!$I$9,IF(M43="-",'Transformador'!$B$9,"No Exise")))))))))</f>
        <v>470</v>
      </c>
      <c r="O43" t="s" s="17">
        <f>'Nombres'!K43</f>
        <v>443</v>
      </c>
      <c r="P43" t="s" s="17">
        <f>IF(O43='Transformador'!$B$14,'Transformador'!$B$9,IF(O43='Transformador'!$C$14,'Transformador'!$C$9,IF(O43='Transformador'!$D$14,'Transformador'!$D$9,IF(O43='Transformador'!$E$14,'Transformador'!$E$9,IF(O43='Transformador'!$F$14,'Transformador'!$F$9,IF(O43='Transformador'!$G$14,'Transformador'!$G$9,IF(O43='Transformador'!$H$14,'Transformador'!$H$9,IF(O43='Transformador'!$I$14,'Transformador'!$I$9,IF(O43="-",'Transformador'!$B$9,"No Exise")))))))))</f>
        <v>470</v>
      </c>
      <c r="Q43" t="s" s="16">
        <f>'Nombres'!L43</f>
        <v>443</v>
      </c>
      <c r="R43" t="s" s="16">
        <f>IF(Q43='Transformador'!$B$15,'Transformador'!$B$9,IF(Q43='Transformador'!$C$15,'Transformador'!$C$9,IF(Q43='Transformador'!$D$15,'Transformador'!$D$9,IF(Q43='Transformador'!$E$15,'Transformador'!$E$9,IF(Q43='Transformador'!$F$15,'Transformador'!$F$9,IF(Q43='Transformador'!$G$15,'Transformador'!$G$9,IF(Q43='Transformador'!$H$15,'Transformador'!$H$9,IF(Q43='Transformador'!$I$15,'Transformador'!$I$9,IF(Q43="-",'Transformador'!$B$9,"No Exise")))))))))</f>
        <v>470</v>
      </c>
      <c r="S43" t="s" s="17">
        <f>'Nombres'!M43</f>
        <v>19</v>
      </c>
      <c r="T43" t="s" s="16">
        <f>'Nombres'!N43</f>
        <v>19</v>
      </c>
      <c r="U43" t="s" s="17">
        <f>'Nombres'!O43</f>
        <v>19</v>
      </c>
    </row>
    <row r="44" ht="20" customHeight="1">
      <c r="A44" t="s" s="37">
        <f>'Nombres'!A44</f>
        <v>178</v>
      </c>
      <c r="B44" t="s" s="38">
        <f>'Nombres'!B44</f>
        <v>179</v>
      </c>
      <c r="C44" t="s" s="16">
        <f>'Nombres'!C44</f>
        <v>19</v>
      </c>
      <c r="D44" t="s" s="16">
        <f>'Nombres'!D44</f>
        <v>19</v>
      </c>
      <c r="E44" t="s" s="17">
        <f>'Nombres'!E44</f>
        <v>24</v>
      </c>
      <c r="F44" t="s" s="16">
        <f>'Nombres'!F44</f>
        <v>19</v>
      </c>
      <c r="G44" t="s" s="17">
        <f>'Nombres'!G44</f>
        <v>444</v>
      </c>
      <c r="H44" t="s" s="33">
        <f>IF(G44='Transformador'!$B$10,'Transformador'!$B$9,IF(G44='Transformador'!$C$10,'Transformador'!$C$9,IF(G44='Transformador'!$D$10,'Transformador'!$D$9,IF(G44='Transformador'!$E$10,'Transformador'!$E$9,IF(G44='Transformador'!$F$10,'Transformador'!$F$9,IF(G44='Transformador'!$G$10,'Transformador'!$G$9,IF(G44='Transformador'!$H$10,'Transformador'!$H$9,IF(G44='Transformador'!$I$10,'Transformador'!$I$9,IF(G44="-",'Transformador'!$B$9,"No Exise")))))))))</f>
        <v>471</v>
      </c>
      <c r="I44" t="s" s="16">
        <f>'Nombres'!H44</f>
        <v>445</v>
      </c>
      <c r="J44" t="s" s="16">
        <f>IF(I44='Transformador'!$B$11,'Transformador'!$B$9,IF(I44='Transformador'!$C$11,'Transformador'!$C$9,IF(I44='Transformador'!$D$11,'Transformador'!$D$9,IF(I44='Transformador'!$E$11,'Transformador'!$E$9,IF(I44='Transformador'!$F$11,'Transformador'!$F$9,IF(I44='Transformador'!$G$11,'Transformador'!$G$9,IF(I44='Transformador'!$H$11,'Transformador'!$H$9,IF(I44='Transformador'!$I$11,'Transformador'!$I$9,IF(I44="-",'Transformador'!$B$9,"No Exise")))))))))</f>
        <v>472</v>
      </c>
      <c r="K44" t="s" s="17">
        <f>'Nombres'!I44</f>
        <v>454</v>
      </c>
      <c r="L44" t="s" s="17">
        <f>IF(K44='Transformador'!$B$12,'Transformador'!$B$9,IF(K44='Transformador'!$C$12,'Transformador'!$C$9,IF(K44='Transformador'!$D$12,'Transformador'!$D$9,IF(K44='Transformador'!$E$12,'Transformador'!$E$9,IF(K44='Transformador'!$F$12,'Transformador'!$F$9,IF(K44='Transformador'!$G$12,'Transformador'!$G$9,IF(K44='Transformador'!$H$12,'Transformador'!$H$9,IF(K44='Transformador'!$I$12,'Transformador'!$I$9,IF(K44="-",'Transformador'!$B$9,"No Exise")))))))))</f>
        <v>475</v>
      </c>
      <c r="M44" t="s" s="16">
        <f>'Nombres'!J44</f>
        <v>443</v>
      </c>
      <c r="N44" t="s" s="16">
        <f>IF(M44='Transformador'!$B$13,'Transformador'!$B$9,IF(M44='Transformador'!$C$13,'Transformador'!$C$9,IF(M44='Transformador'!$D$13,'Transformador'!$D$9,IF(M44='Transformador'!$E$13,'Transformador'!$E$9,IF(M44='Transformador'!$F$13,'Transformador'!$F$9,IF(M44='Transformador'!$G$13,'Transformador'!$G$9,IF(M44='Transformador'!$H$13,'Transformador'!$H$9,IF(M44='Transformador'!$I$13,'Transformador'!$I$9,IF(M44="-",'Transformador'!$B$9,"No Exise")))))))))</f>
        <v>470</v>
      </c>
      <c r="O44" t="s" s="17">
        <f>'Nombres'!K44</f>
        <v>443</v>
      </c>
      <c r="P44" t="s" s="17">
        <f>IF(O44='Transformador'!$B$14,'Transformador'!$B$9,IF(O44='Transformador'!$C$14,'Transformador'!$C$9,IF(O44='Transformador'!$D$14,'Transformador'!$D$9,IF(O44='Transformador'!$E$14,'Transformador'!$E$9,IF(O44='Transformador'!$F$14,'Transformador'!$F$9,IF(O44='Transformador'!$G$14,'Transformador'!$G$9,IF(O44='Transformador'!$H$14,'Transformador'!$H$9,IF(O44='Transformador'!$I$14,'Transformador'!$I$9,IF(O44="-",'Transformador'!$B$9,"No Exise")))))))))</f>
        <v>470</v>
      </c>
      <c r="Q44" t="s" s="16">
        <f>'Nombres'!L44</f>
        <v>443</v>
      </c>
      <c r="R44" t="s" s="16">
        <f>IF(Q44='Transformador'!$B$15,'Transformador'!$B$9,IF(Q44='Transformador'!$C$15,'Transformador'!$C$9,IF(Q44='Transformador'!$D$15,'Transformador'!$D$9,IF(Q44='Transformador'!$E$15,'Transformador'!$E$9,IF(Q44='Transformador'!$F$15,'Transformador'!$F$9,IF(Q44='Transformador'!$G$15,'Transformador'!$G$9,IF(Q44='Transformador'!$H$15,'Transformador'!$H$9,IF(Q44='Transformador'!$I$15,'Transformador'!$I$9,IF(Q44="-",'Transformador'!$B$9,"No Exise")))))))))</f>
        <v>470</v>
      </c>
      <c r="S44" t="s" s="17">
        <f>'Nombres'!M44</f>
        <v>19</v>
      </c>
      <c r="T44" t="s" s="16">
        <f>'Nombres'!N44</f>
        <v>19</v>
      </c>
      <c r="U44" t="s" s="17">
        <f>'Nombres'!O44</f>
        <v>19</v>
      </c>
    </row>
    <row r="45" ht="20" customHeight="1">
      <c r="A45" t="s" s="37">
        <f>'Nombres'!A45</f>
        <v>182</v>
      </c>
      <c r="B45" t="s" s="38">
        <f>'Nombres'!B45</f>
        <v>183</v>
      </c>
      <c r="C45" t="s" s="16">
        <f>'Nombres'!C45</f>
        <v>19</v>
      </c>
      <c r="D45" t="s" s="16">
        <f>'Nombres'!D45</f>
        <v>19</v>
      </c>
      <c r="E45" t="s" s="17">
        <f>'Nombres'!E45</f>
        <v>24</v>
      </c>
      <c r="F45" t="s" s="16">
        <f>'Nombres'!F45</f>
        <v>19</v>
      </c>
      <c r="G45" t="s" s="17">
        <f>'Nombres'!G45</f>
        <v>444</v>
      </c>
      <c r="H45" t="s" s="33">
        <f>IF(G45='Transformador'!$B$10,'Transformador'!$B$9,IF(G45='Transformador'!$C$10,'Transformador'!$C$9,IF(G45='Transformador'!$D$10,'Transformador'!$D$9,IF(G45='Transformador'!$E$10,'Transformador'!$E$9,IF(G45='Transformador'!$F$10,'Transformador'!$F$9,IF(G45='Transformador'!$G$10,'Transformador'!$G$9,IF(G45='Transformador'!$H$10,'Transformador'!$H$9,IF(G45='Transformador'!$I$10,'Transformador'!$I$9,IF(G45="-",'Transformador'!$B$9,"No Exise")))))))))</f>
        <v>471</v>
      </c>
      <c r="I45" t="s" s="16">
        <f>'Nombres'!H45</f>
        <v>446</v>
      </c>
      <c r="J45" t="s" s="16">
        <f>IF(I45='Transformador'!$B$11,'Transformador'!$B$9,IF(I45='Transformador'!$C$11,'Transformador'!$C$9,IF(I45='Transformador'!$D$11,'Transformador'!$D$9,IF(I45='Transformador'!$E$11,'Transformador'!$E$9,IF(I45='Transformador'!$F$11,'Transformador'!$F$9,IF(I45='Transformador'!$G$11,'Transformador'!$G$9,IF(I45='Transformador'!$H$11,'Transformador'!$H$9,IF(I45='Transformador'!$I$11,'Transformador'!$I$9,IF(I45="-",'Transformador'!$B$9,"No Exise")))))))))</f>
        <v>471</v>
      </c>
      <c r="K45" t="s" s="17">
        <f>'Nombres'!I45</f>
        <v>454</v>
      </c>
      <c r="L45" t="s" s="17">
        <f>IF(K45='Transformador'!$B$12,'Transformador'!$B$9,IF(K45='Transformador'!$C$12,'Transformador'!$C$9,IF(K45='Transformador'!$D$12,'Transformador'!$D$9,IF(K45='Transformador'!$E$12,'Transformador'!$E$9,IF(K45='Transformador'!$F$12,'Transformador'!$F$9,IF(K45='Transformador'!$G$12,'Transformador'!$G$9,IF(K45='Transformador'!$H$12,'Transformador'!$H$9,IF(K45='Transformador'!$I$12,'Transformador'!$I$9,IF(K45="-",'Transformador'!$B$9,"No Exise")))))))))</f>
        <v>475</v>
      </c>
      <c r="M45" t="s" s="16">
        <f>'Nombres'!J45</f>
        <v>445</v>
      </c>
      <c r="N45" t="s" s="16">
        <f>IF(M45='Transformador'!$B$13,'Transformador'!$B$9,IF(M45='Transformador'!$C$13,'Transformador'!$C$9,IF(M45='Transformador'!$D$13,'Transformador'!$D$9,IF(M45='Transformador'!$E$13,'Transformador'!$E$9,IF(M45='Transformador'!$F$13,'Transformador'!$F$9,IF(M45='Transformador'!$G$13,'Transformador'!$G$9,IF(M45='Transformador'!$H$13,'Transformador'!$H$9,IF(M45='Transformador'!$I$13,'Transformador'!$I$9,IF(M45="-",'Transformador'!$B$9,"No Exise")))))))))</f>
        <v>470</v>
      </c>
      <c r="O45" t="s" s="17">
        <f>'Nombres'!K45</f>
        <v>443</v>
      </c>
      <c r="P45" t="s" s="17">
        <f>IF(O45='Transformador'!$B$14,'Transformador'!$B$9,IF(O45='Transformador'!$C$14,'Transformador'!$C$9,IF(O45='Transformador'!$D$14,'Transformador'!$D$9,IF(O45='Transformador'!$E$14,'Transformador'!$E$9,IF(O45='Transformador'!$F$14,'Transformador'!$F$9,IF(O45='Transformador'!$G$14,'Transformador'!$G$9,IF(O45='Transformador'!$H$14,'Transformador'!$H$9,IF(O45='Transformador'!$I$14,'Transformador'!$I$9,IF(O45="-",'Transformador'!$B$9,"No Exise")))))))))</f>
        <v>470</v>
      </c>
      <c r="Q45" t="s" s="16">
        <f>'Nombres'!L45</f>
        <v>443</v>
      </c>
      <c r="R45" t="s" s="16">
        <f>IF(Q45='Transformador'!$B$15,'Transformador'!$B$9,IF(Q45='Transformador'!$C$15,'Transformador'!$C$9,IF(Q45='Transformador'!$D$15,'Transformador'!$D$9,IF(Q45='Transformador'!$E$15,'Transformador'!$E$9,IF(Q45='Transformador'!$F$15,'Transformador'!$F$9,IF(Q45='Transformador'!$G$15,'Transformador'!$G$9,IF(Q45='Transformador'!$H$15,'Transformador'!$H$9,IF(Q45='Transformador'!$I$15,'Transformador'!$I$9,IF(Q45="-",'Transformador'!$B$9,"No Exise")))))))))</f>
        <v>470</v>
      </c>
      <c r="S45" t="s" s="17">
        <f>'Nombres'!M45</f>
        <v>19</v>
      </c>
      <c r="T45" t="s" s="16">
        <f>'Nombres'!N45</f>
        <v>19</v>
      </c>
      <c r="U45" t="s" s="17">
        <f>'Nombres'!O45</f>
        <v>19</v>
      </c>
    </row>
    <row r="46" ht="21" customHeight="1">
      <c r="A46" t="s" s="37">
        <f>'Nombres'!A46</f>
        <v>186</v>
      </c>
      <c r="B46" t="s" s="38">
        <f>'Nombres'!B46</f>
        <v>187</v>
      </c>
      <c r="C46" t="s" s="16">
        <f>'Nombres'!C46</f>
        <v>19</v>
      </c>
      <c r="D46" t="s" s="16">
        <f>'Nombres'!D46</f>
        <v>19</v>
      </c>
      <c r="E46" t="s" s="17">
        <f>'Nombres'!E46</f>
        <v>24</v>
      </c>
      <c r="F46" t="s" s="16">
        <f>'Nombres'!F46</f>
        <v>19</v>
      </c>
      <c r="G46" t="s" s="17">
        <f>'Nombres'!G46</f>
        <v>444</v>
      </c>
      <c r="H46" t="s" s="33">
        <f>IF(G46='Transformador'!$B$10,'Transformador'!$B$9,IF(G46='Transformador'!$C$10,'Transformador'!$C$9,IF(G46='Transformador'!$D$10,'Transformador'!$D$9,IF(G46='Transformador'!$E$10,'Transformador'!$E$9,IF(G46='Transformador'!$F$10,'Transformador'!$F$9,IF(G46='Transformador'!$G$10,'Transformador'!$G$9,IF(G46='Transformador'!$H$10,'Transformador'!$H$9,IF(G46='Transformador'!$I$10,'Transformador'!$I$9,IF(G46="-",'Transformador'!$B$9,"No Exise")))))))))</f>
        <v>471</v>
      </c>
      <c r="I46" t="s" s="16">
        <f>'Nombres'!H46</f>
        <v>446</v>
      </c>
      <c r="J46" t="s" s="16">
        <f>IF(I46='Transformador'!$B$11,'Transformador'!$B$9,IF(I46='Transformador'!$C$11,'Transformador'!$C$9,IF(I46='Transformador'!$D$11,'Transformador'!$D$9,IF(I46='Transformador'!$E$11,'Transformador'!$E$9,IF(I46='Transformador'!$F$11,'Transformador'!$F$9,IF(I46='Transformador'!$G$11,'Transformador'!$G$9,IF(I46='Transformador'!$H$11,'Transformador'!$H$9,IF(I46='Transformador'!$I$11,'Transformador'!$I$9,IF(I46="-",'Transformador'!$B$9,"No Exise")))))))))</f>
        <v>471</v>
      </c>
      <c r="K46" t="s" s="17">
        <f>'Nombres'!I46</f>
        <v>454</v>
      </c>
      <c r="L46" t="s" s="17">
        <f>IF(K46='Transformador'!$B$12,'Transformador'!$B$9,IF(K46='Transformador'!$C$12,'Transformador'!$C$9,IF(K46='Transformador'!$D$12,'Transformador'!$D$9,IF(K46='Transformador'!$E$12,'Transformador'!$E$9,IF(K46='Transformador'!$F$12,'Transformador'!$F$9,IF(K46='Transformador'!$G$12,'Transformador'!$G$9,IF(K46='Transformador'!$H$12,'Transformador'!$H$9,IF(K46='Transformador'!$I$12,'Transformador'!$I$9,IF(K46="-",'Transformador'!$B$9,"No Exise")))))))))</f>
        <v>475</v>
      </c>
      <c r="M46" t="s" s="16">
        <f>'Nombres'!J46</f>
        <v>448</v>
      </c>
      <c r="N46" t="s" s="16">
        <f>IF(M46='Transformador'!$B$13,'Transformador'!$B$9,IF(M46='Transformador'!$C$13,'Transformador'!$C$9,IF(M46='Transformador'!$D$13,'Transformador'!$D$9,IF(M46='Transformador'!$E$13,'Transformador'!$E$9,IF(M46='Transformador'!$F$13,'Transformador'!$F$9,IF(M46='Transformador'!$G$13,'Transformador'!$G$9,IF(M46='Transformador'!$H$13,'Transformador'!$H$9,IF(M46='Transformador'!$I$13,'Transformador'!$I$9,IF(M46="-",'Transformador'!$B$9,"No Exise")))))))))</f>
        <v>471</v>
      </c>
      <c r="O46" t="s" s="17">
        <f>'Nombres'!K46</f>
        <v>443</v>
      </c>
      <c r="P46" t="s" s="17">
        <f>IF(O46='Transformador'!$B$14,'Transformador'!$B$9,IF(O46='Transformador'!$C$14,'Transformador'!$C$9,IF(O46='Transformador'!$D$14,'Transformador'!$D$9,IF(O46='Transformador'!$E$14,'Transformador'!$E$9,IF(O46='Transformador'!$F$14,'Transformador'!$F$9,IF(O46='Transformador'!$G$14,'Transformador'!$G$9,IF(O46='Transformador'!$H$14,'Transformador'!$H$9,IF(O46='Transformador'!$I$14,'Transformador'!$I$9,IF(O46="-",'Transformador'!$B$9,"No Exise")))))))))</f>
        <v>470</v>
      </c>
      <c r="Q46" t="s" s="16">
        <f>'Nombres'!L46</f>
        <v>443</v>
      </c>
      <c r="R46" t="s" s="16">
        <f>IF(Q46='Transformador'!$B$15,'Transformador'!$B$9,IF(Q46='Transformador'!$C$15,'Transformador'!$C$9,IF(Q46='Transformador'!$D$15,'Transformador'!$D$9,IF(Q46='Transformador'!$E$15,'Transformador'!$E$9,IF(Q46='Transformador'!$F$15,'Transformador'!$F$9,IF(Q46='Transformador'!$G$15,'Transformador'!$G$9,IF(Q46='Transformador'!$H$15,'Transformador'!$H$9,IF(Q46='Transformador'!$I$15,'Transformador'!$I$9,IF(Q46="-",'Transformador'!$B$9,"No Exise")))))))))</f>
        <v>470</v>
      </c>
      <c r="S46" t="s" s="17">
        <f>'Nombres'!M46</f>
        <v>19</v>
      </c>
      <c r="T46" t="s" s="16">
        <f>'Nombres'!N46</f>
        <v>19</v>
      </c>
      <c r="U46" t="s" s="17">
        <f>'Nombres'!O46</f>
        <v>19</v>
      </c>
    </row>
    <row r="47" ht="20" customHeight="1">
      <c r="A47" t="s" s="37">
        <f>'Nombres'!A47</f>
        <v>190</v>
      </c>
      <c r="B47" t="s" s="38">
        <f>'Nombres'!B47</f>
        <v>191</v>
      </c>
      <c r="C47" t="s" s="16">
        <f>'Nombres'!C47</f>
        <v>19</v>
      </c>
      <c r="D47" t="s" s="16">
        <f>'Nombres'!D47</f>
        <v>19</v>
      </c>
      <c r="E47" t="s" s="17">
        <f>'Nombres'!E47</f>
        <v>19</v>
      </c>
      <c r="F47" t="s" s="16">
        <f>'Nombres'!F47</f>
        <v>19</v>
      </c>
      <c r="G47" t="s" s="17">
        <f>'Nombres'!G47</f>
        <v>444</v>
      </c>
      <c r="H47" t="s" s="33">
        <f>IF(G47='Transformador'!$B$10,'Transformador'!$B$9,IF(G47='Transformador'!$C$10,'Transformador'!$C$9,IF(G47='Transformador'!$D$10,'Transformador'!$D$9,IF(G47='Transformador'!$E$10,'Transformador'!$E$9,IF(G47='Transformador'!$F$10,'Transformador'!$F$9,IF(G47='Transformador'!$G$10,'Transformador'!$G$9,IF(G47='Transformador'!$H$10,'Transformador'!$H$9,IF(G47='Transformador'!$I$10,'Transformador'!$I$9,IF(G47="-",'Transformador'!$B$9,"No Exise")))))))))</f>
        <v>471</v>
      </c>
      <c r="I47" t="s" s="16">
        <f>'Nombres'!H47</f>
        <v>448</v>
      </c>
      <c r="J47" t="s" s="16">
        <f>IF(I47='Transformador'!$B$11,'Transformador'!$B$9,IF(I47='Transformador'!$C$11,'Transformador'!$C$9,IF(I47='Transformador'!$D$11,'Transformador'!$D$9,IF(I47='Transformador'!$E$11,'Transformador'!$E$9,IF(I47='Transformador'!$F$11,'Transformador'!$F$9,IF(I47='Transformador'!$G$11,'Transformador'!$G$9,IF(I47='Transformador'!$H$11,'Transformador'!$H$9,IF(I47='Transformador'!$I$11,'Transformador'!$I$9,IF(I47="-",'Transformador'!$B$9,"No Exise")))))))))</f>
        <v>473</v>
      </c>
      <c r="K47" t="s" s="17">
        <f>'Nombres'!I47</f>
        <v>454</v>
      </c>
      <c r="L47" t="s" s="17">
        <f>IF(K47='Transformador'!$B$12,'Transformador'!$B$9,IF(K47='Transformador'!$C$12,'Transformador'!$C$9,IF(K47='Transformador'!$D$12,'Transformador'!$D$9,IF(K47='Transformador'!$E$12,'Transformador'!$E$9,IF(K47='Transformador'!$F$12,'Transformador'!$F$9,IF(K47='Transformador'!$G$12,'Transformador'!$G$9,IF(K47='Transformador'!$H$12,'Transformador'!$H$9,IF(K47='Transformador'!$I$12,'Transformador'!$I$9,IF(K47="-",'Transformador'!$B$9,"No Exise")))))))))</f>
        <v>475</v>
      </c>
      <c r="M47" t="s" s="16">
        <f>'Nombres'!J47</f>
        <v>445</v>
      </c>
      <c r="N47" t="s" s="16">
        <f>IF(M47='Transformador'!$B$13,'Transformador'!$B$9,IF(M47='Transformador'!$C$13,'Transformador'!$C$9,IF(M47='Transformador'!$D$13,'Transformador'!$D$9,IF(M47='Transformador'!$E$13,'Transformador'!$E$9,IF(M47='Transformador'!$F$13,'Transformador'!$F$9,IF(M47='Transformador'!$G$13,'Transformador'!$G$9,IF(M47='Transformador'!$H$13,'Transformador'!$H$9,IF(M47='Transformador'!$I$13,'Transformador'!$I$9,IF(M47="-",'Transformador'!$B$9,"No Exise")))))))))</f>
        <v>470</v>
      </c>
      <c r="O47" t="s" s="17">
        <f>'Nombres'!K47</f>
        <v>447</v>
      </c>
      <c r="P47" t="s" s="17">
        <f>IF(O47='Transformador'!$B$14,'Transformador'!$B$9,IF(O47='Transformador'!$C$14,'Transformador'!$C$9,IF(O47='Transformador'!$D$14,'Transformador'!$D$9,IF(O47='Transformador'!$E$14,'Transformador'!$E$9,IF(O47='Transformador'!$F$14,'Transformador'!$F$9,IF(O47='Transformador'!$G$14,'Transformador'!$G$9,IF(O47='Transformador'!$H$14,'Transformador'!$H$9,IF(O47='Transformador'!$I$14,'Transformador'!$I$9,IF(O47="-",'Transformador'!$B$9,"No Exise")))))))))</f>
        <v>470</v>
      </c>
      <c r="Q47" t="s" s="16">
        <f>'Nombres'!L47</f>
        <v>443</v>
      </c>
      <c r="R47" t="s" s="16">
        <f>IF(Q47='Transformador'!$B$15,'Transformador'!$B$9,IF(Q47='Transformador'!$C$15,'Transformador'!$C$9,IF(Q47='Transformador'!$D$15,'Transformador'!$D$9,IF(Q47='Transformador'!$E$15,'Transformador'!$E$9,IF(Q47='Transformador'!$F$15,'Transformador'!$F$9,IF(Q47='Transformador'!$G$15,'Transformador'!$G$9,IF(Q47='Transformador'!$H$15,'Transformador'!$H$9,IF(Q47='Transformador'!$I$15,'Transformador'!$I$9,IF(Q47="-",'Transformador'!$B$9,"No Exise")))))))))</f>
        <v>470</v>
      </c>
      <c r="S47" t="s" s="17">
        <f>'Nombres'!M47</f>
        <v>24</v>
      </c>
      <c r="T47" t="s" s="16">
        <f>'Nombres'!N47</f>
        <v>19</v>
      </c>
      <c r="U47" t="s" s="17">
        <f>'Nombres'!O47</f>
        <v>19</v>
      </c>
    </row>
    <row r="48" ht="20" customHeight="1">
      <c r="A48" t="s" s="37">
        <f>'Nombres'!A48</f>
        <v>194</v>
      </c>
      <c r="B48" t="s" s="38">
        <f>'Nombres'!B48</f>
        <v>195</v>
      </c>
      <c r="C48" t="s" s="16">
        <f>'Nombres'!C48</f>
        <v>19</v>
      </c>
      <c r="D48" t="s" s="16">
        <f>'Nombres'!D48</f>
        <v>19</v>
      </c>
      <c r="E48" t="s" s="17">
        <f>'Nombres'!E48</f>
        <v>24</v>
      </c>
      <c r="F48" t="s" s="16">
        <f>'Nombres'!F48</f>
        <v>19</v>
      </c>
      <c r="G48" t="s" s="17">
        <f>'Nombres'!G48</f>
        <v>444</v>
      </c>
      <c r="H48" t="s" s="33">
        <f>IF(G48='Transformador'!$B$10,'Transformador'!$B$9,IF(G48='Transformador'!$C$10,'Transformador'!$C$9,IF(G48='Transformador'!$D$10,'Transformador'!$D$9,IF(G48='Transformador'!$E$10,'Transformador'!$E$9,IF(G48='Transformador'!$F$10,'Transformador'!$F$9,IF(G48='Transformador'!$G$10,'Transformador'!$G$9,IF(G48='Transformador'!$H$10,'Transformador'!$H$9,IF(G48='Transformador'!$I$10,'Transformador'!$I$9,IF(G48="-",'Transformador'!$B$9,"No Exise")))))))))</f>
        <v>471</v>
      </c>
      <c r="I48" t="s" s="16">
        <f>'Nombres'!H48</f>
        <v>443</v>
      </c>
      <c r="J48" t="s" s="16">
        <f>IF(I48='Transformador'!$B$11,'Transformador'!$B$9,IF(I48='Transformador'!$C$11,'Transformador'!$C$9,IF(I48='Transformador'!$D$11,'Transformador'!$D$9,IF(I48='Transformador'!$E$11,'Transformador'!$E$9,IF(I48='Transformador'!$F$11,'Transformador'!$F$9,IF(I48='Transformador'!$G$11,'Transformador'!$G$9,IF(I48='Transformador'!$H$11,'Transformador'!$H$9,IF(I48='Transformador'!$I$11,'Transformador'!$I$9,IF(I48="-",'Transformador'!$B$9,"No Exise")))))))))</f>
        <v>470</v>
      </c>
      <c r="K48" t="s" s="17">
        <f>'Nombres'!I48</f>
        <v>455</v>
      </c>
      <c r="L48" t="s" s="17">
        <f>IF(K48='Transformador'!$B$12,'Transformador'!$B$9,IF(K48='Transformador'!$C$12,'Transformador'!$C$9,IF(K48='Transformador'!$D$12,'Transformador'!$D$9,IF(K48='Transformador'!$E$12,'Transformador'!$E$9,IF(K48='Transformador'!$F$12,'Transformador'!$F$9,IF(K48='Transformador'!$G$12,'Transformador'!$G$9,IF(K48='Transformador'!$H$12,'Transformador'!$H$9,IF(K48='Transformador'!$I$12,'Transformador'!$I$9,IF(K48="-",'Transformador'!$B$9,"No Exise")))))))))</f>
        <v>477</v>
      </c>
      <c r="M48" t="s" s="16">
        <f>'Nombres'!J48</f>
        <v>443</v>
      </c>
      <c r="N48" t="s" s="16">
        <f>IF(M48='Transformador'!$B$13,'Transformador'!$B$9,IF(M48='Transformador'!$C$13,'Transformador'!$C$9,IF(M48='Transformador'!$D$13,'Transformador'!$D$9,IF(M48='Transformador'!$E$13,'Transformador'!$E$9,IF(M48='Transformador'!$F$13,'Transformador'!$F$9,IF(M48='Transformador'!$G$13,'Transformador'!$G$9,IF(M48='Transformador'!$H$13,'Transformador'!$H$9,IF(M48='Transformador'!$I$13,'Transformador'!$I$9,IF(M48="-",'Transformador'!$B$9,"No Exise")))))))))</f>
        <v>470</v>
      </c>
      <c r="O48" t="s" s="17">
        <f>'Nombres'!K48</f>
        <v>443</v>
      </c>
      <c r="P48" t="s" s="17">
        <f>IF(O48='Transformador'!$B$14,'Transformador'!$B$9,IF(O48='Transformador'!$C$14,'Transformador'!$C$9,IF(O48='Transformador'!$D$14,'Transformador'!$D$9,IF(O48='Transformador'!$E$14,'Transformador'!$E$9,IF(O48='Transformador'!$F$14,'Transformador'!$F$9,IF(O48='Transformador'!$G$14,'Transformador'!$G$9,IF(O48='Transformador'!$H$14,'Transformador'!$H$9,IF(O48='Transformador'!$I$14,'Transformador'!$I$9,IF(O48="-",'Transformador'!$B$9,"No Exise")))))))))</f>
        <v>470</v>
      </c>
      <c r="Q48" t="s" s="16">
        <f>'Nombres'!L48</f>
        <v>443</v>
      </c>
      <c r="R48" t="s" s="16">
        <f>IF(Q48='Transformador'!$B$15,'Transformador'!$B$9,IF(Q48='Transformador'!$C$15,'Transformador'!$C$9,IF(Q48='Transformador'!$D$15,'Transformador'!$D$9,IF(Q48='Transformador'!$E$15,'Transformador'!$E$9,IF(Q48='Transformador'!$F$15,'Transformador'!$F$9,IF(Q48='Transformador'!$G$15,'Transformador'!$G$9,IF(Q48='Transformador'!$H$15,'Transformador'!$H$9,IF(Q48='Transformador'!$I$15,'Transformador'!$I$9,IF(Q48="-",'Transformador'!$B$9,"No Exise")))))))))</f>
        <v>470</v>
      </c>
      <c r="S48" t="s" s="17">
        <f>'Nombres'!M48</f>
        <v>19</v>
      </c>
      <c r="T48" t="s" s="16">
        <f>'Nombres'!N48</f>
        <v>19</v>
      </c>
      <c r="U48" t="s" s="17">
        <f>'Nombres'!O48</f>
        <v>19</v>
      </c>
    </row>
    <row r="49" ht="20" customHeight="1">
      <c r="A49" t="s" s="37">
        <f>'Nombres'!A49</f>
        <v>198</v>
      </c>
      <c r="B49" t="s" s="38">
        <f>'Nombres'!B49</f>
        <v>199</v>
      </c>
      <c r="C49" t="s" s="16">
        <f>'Nombres'!C49</f>
        <v>19</v>
      </c>
      <c r="D49" t="s" s="16">
        <f>'Nombres'!D49</f>
        <v>19</v>
      </c>
      <c r="E49" t="s" s="17">
        <f>'Nombres'!E49</f>
        <v>19</v>
      </c>
      <c r="F49" t="s" s="16">
        <f>'Nombres'!F49</f>
        <v>24</v>
      </c>
      <c r="G49" t="s" s="17">
        <f>'Nombres'!G49</f>
        <v>444</v>
      </c>
      <c r="H49" t="s" s="33">
        <f>IF(G49='Transformador'!$B$10,'Transformador'!$B$9,IF(G49='Transformador'!$C$10,'Transformador'!$C$9,IF(G49='Transformador'!$D$10,'Transformador'!$D$9,IF(G49='Transformador'!$E$10,'Transformador'!$E$9,IF(G49='Transformador'!$F$10,'Transformador'!$F$9,IF(G49='Transformador'!$G$10,'Transformador'!$G$9,IF(G49='Transformador'!$H$10,'Transformador'!$H$9,IF(G49='Transformador'!$I$10,'Transformador'!$I$9,IF(G49="-",'Transformador'!$B$9,"No Exise")))))))))</f>
        <v>471</v>
      </c>
      <c r="I49" t="s" s="16">
        <f>'Nombres'!H49</f>
        <v>443</v>
      </c>
      <c r="J49" t="s" s="16">
        <f>IF(I49='Transformador'!$B$11,'Transformador'!$B$9,IF(I49='Transformador'!$C$11,'Transformador'!$C$9,IF(I49='Transformador'!$D$11,'Transformador'!$D$9,IF(I49='Transformador'!$E$11,'Transformador'!$E$9,IF(I49='Transformador'!$F$11,'Transformador'!$F$9,IF(I49='Transformador'!$G$11,'Transformador'!$G$9,IF(I49='Transformador'!$H$11,'Transformador'!$H$9,IF(I49='Transformador'!$I$11,'Transformador'!$I$9,IF(I49="-",'Transformador'!$B$9,"No Exise")))))))))</f>
        <v>470</v>
      </c>
      <c r="K49" t="s" s="17">
        <f>'Nombres'!I49</f>
        <v>455</v>
      </c>
      <c r="L49" t="s" s="17">
        <f>IF(K49='Transformador'!$B$12,'Transformador'!$B$9,IF(K49='Transformador'!$C$12,'Transformador'!$C$9,IF(K49='Transformador'!$D$12,'Transformador'!$D$9,IF(K49='Transformador'!$E$12,'Transformador'!$E$9,IF(K49='Transformador'!$F$12,'Transformador'!$F$9,IF(K49='Transformador'!$G$12,'Transformador'!$G$9,IF(K49='Transformador'!$H$12,'Transformador'!$H$9,IF(K49='Transformador'!$I$12,'Transformador'!$I$9,IF(K49="-",'Transformador'!$B$9,"No Exise")))))))))</f>
        <v>477</v>
      </c>
      <c r="M49" t="s" s="16">
        <f>'Nombres'!J49</f>
        <v>443</v>
      </c>
      <c r="N49" t="s" s="16">
        <f>IF(M49='Transformador'!$B$13,'Transformador'!$B$9,IF(M49='Transformador'!$C$13,'Transformador'!$C$9,IF(M49='Transformador'!$D$13,'Transformador'!$D$9,IF(M49='Transformador'!$E$13,'Transformador'!$E$9,IF(M49='Transformador'!$F$13,'Transformador'!$F$9,IF(M49='Transformador'!$G$13,'Transformador'!$G$9,IF(M49='Transformador'!$H$13,'Transformador'!$H$9,IF(M49='Transformador'!$I$13,'Transformador'!$I$9,IF(M49="-",'Transformador'!$B$9,"No Exise")))))))))</f>
        <v>470</v>
      </c>
      <c r="O49" t="s" s="17">
        <f>'Nombres'!K49</f>
        <v>443</v>
      </c>
      <c r="P49" t="s" s="17">
        <f>IF(O49='Transformador'!$B$14,'Transformador'!$B$9,IF(O49='Transformador'!$C$14,'Transformador'!$C$9,IF(O49='Transformador'!$D$14,'Transformador'!$D$9,IF(O49='Transformador'!$E$14,'Transformador'!$E$9,IF(O49='Transformador'!$F$14,'Transformador'!$F$9,IF(O49='Transformador'!$G$14,'Transformador'!$G$9,IF(O49='Transformador'!$H$14,'Transformador'!$H$9,IF(O49='Transformador'!$I$14,'Transformador'!$I$9,IF(O49="-",'Transformador'!$B$9,"No Exise")))))))))</f>
        <v>470</v>
      </c>
      <c r="Q49" t="s" s="16">
        <f>'Nombres'!L49</f>
        <v>443</v>
      </c>
      <c r="R49" t="s" s="16">
        <f>IF(Q49='Transformador'!$B$15,'Transformador'!$B$9,IF(Q49='Transformador'!$C$15,'Transformador'!$C$9,IF(Q49='Transformador'!$D$15,'Transformador'!$D$9,IF(Q49='Transformador'!$E$15,'Transformador'!$E$9,IF(Q49='Transformador'!$F$15,'Transformador'!$F$9,IF(Q49='Transformador'!$G$15,'Transformador'!$G$9,IF(Q49='Transformador'!$H$15,'Transformador'!$H$9,IF(Q49='Transformador'!$I$15,'Transformador'!$I$9,IF(Q49="-",'Transformador'!$B$9,"No Exise")))))))))</f>
        <v>470</v>
      </c>
      <c r="S49" t="s" s="17">
        <f>'Nombres'!M49</f>
        <v>19</v>
      </c>
      <c r="T49" t="s" s="16">
        <f>'Nombres'!N49</f>
        <v>19</v>
      </c>
      <c r="U49" t="s" s="17">
        <f>'Nombres'!O49</f>
        <v>19</v>
      </c>
    </row>
    <row r="50" ht="20" customHeight="1">
      <c r="A50" t="s" s="37">
        <f>'Nombres'!A50</f>
      </c>
      <c r="B50" t="s" s="38">
        <f>'Nombres'!B50</f>
        <v>202</v>
      </c>
      <c r="C50" t="s" s="16">
        <f>'Nombres'!C50</f>
      </c>
      <c r="D50" t="s" s="16">
        <f>'Nombres'!D50</f>
      </c>
      <c r="E50" t="s" s="17">
        <f>'Nombres'!E50</f>
      </c>
      <c r="F50" t="s" s="16">
        <f>'Nombres'!F50</f>
      </c>
      <c r="G50" t="s" s="17">
        <f>'Nombres'!G50</f>
      </c>
      <c r="H50" t="s" s="33">
        <f>IF(G50='Transformador'!$B$10,'Transformador'!$B$9,IF(G50='Transformador'!$C$10,'Transformador'!$C$9,IF(G50='Transformador'!$D$10,'Transformador'!$D$9,IF(G50='Transformador'!$E$10,'Transformador'!$E$9,IF(G50='Transformador'!$F$10,'Transformador'!$F$9,IF(G50='Transformador'!$G$10,'Transformador'!$G$9,IF(G50='Transformador'!$H$10,'Transformador'!$H$9,IF(G50='Transformador'!$I$10,'Transformador'!$I$9,IF(G50="-",'Transformador'!$B$9,"No Exise")))))))))</f>
        <v>475</v>
      </c>
      <c r="I50" t="s" s="16">
        <f>'Nombres'!H50</f>
      </c>
      <c r="J50" t="s" s="16">
        <f>IF(I50='Transformador'!$B$11,'Transformador'!$B$9,IF(I50='Transformador'!$C$11,'Transformador'!$C$9,IF(I50='Transformador'!$D$11,'Transformador'!$D$9,IF(I50='Transformador'!$E$11,'Transformador'!$E$9,IF(I50='Transformador'!$F$11,'Transformador'!$F$9,IF(I50='Transformador'!$G$11,'Transformador'!$G$9,IF(I50='Transformador'!$H$11,'Transformador'!$H$9,IF(I50='Transformador'!$I$11,'Transformador'!$I$9,IF(I50="-",'Transformador'!$B$9,"No Exise")))))))))</f>
        <v>475</v>
      </c>
      <c r="K50" t="s" s="17">
        <f>'Nombres'!I50</f>
      </c>
      <c r="L50" t="s" s="17">
        <f>IF(K50='Transformador'!$B$12,'Transformador'!$B$9,IF(K50='Transformador'!$C$12,'Transformador'!$C$9,IF(K50='Transformador'!$D$12,'Transformador'!$D$9,IF(K50='Transformador'!$E$12,'Transformador'!$E$9,IF(K50='Transformador'!$F$12,'Transformador'!$F$9,IF(K50='Transformador'!$G$12,'Transformador'!$G$9,IF(K50='Transformador'!$H$12,'Transformador'!$H$9,IF(K50='Transformador'!$I$12,'Transformador'!$I$9,IF(K50="-",'Transformador'!$B$9,"No Exise")))))))))</f>
        <v>476</v>
      </c>
      <c r="M50" t="s" s="16">
        <f>'Nombres'!J50</f>
      </c>
      <c r="N50" t="s" s="16">
        <f>IF(M50='Transformador'!$B$13,'Transformador'!$B$9,IF(M50='Transformador'!$C$13,'Transformador'!$C$9,IF(M50='Transformador'!$D$13,'Transformador'!$D$9,IF(M50='Transformador'!$E$13,'Transformador'!$E$9,IF(M50='Transformador'!$F$13,'Transformador'!$F$9,IF(M50='Transformador'!$G$13,'Transformador'!$G$9,IF(M50='Transformador'!$H$13,'Transformador'!$H$9,IF(M50='Transformador'!$I$13,'Transformador'!$I$9,IF(M50="-",'Transformador'!$B$9,"No Exise")))))))))</f>
        <v>472</v>
      </c>
      <c r="O50" t="s" s="17">
        <f>'Nombres'!K50</f>
      </c>
      <c r="P50" t="s" s="17">
        <f>IF(O50='Transformador'!$B$14,'Transformador'!$B$9,IF(O50='Transformador'!$C$14,'Transformador'!$C$9,IF(O50='Transformador'!$D$14,'Transformador'!$D$9,IF(O50='Transformador'!$E$14,'Transformador'!$E$9,IF(O50='Transformador'!$F$14,'Transformador'!$F$9,IF(O50='Transformador'!$G$14,'Transformador'!$G$9,IF(O50='Transformador'!$H$14,'Transformador'!$H$9,IF(O50='Transformador'!$I$14,'Transformador'!$I$9,IF(O50="-",'Transformador'!$B$9,"No Exise")))))))))</f>
        <v>471</v>
      </c>
      <c r="Q50" t="s" s="16">
        <f>'Nombres'!L50</f>
      </c>
      <c r="R50" t="s" s="16">
        <f>IF(Q50='Transformador'!$B$15,'Transformador'!$B$9,IF(Q50='Transformador'!$C$15,'Transformador'!$C$9,IF(Q50='Transformador'!$D$15,'Transformador'!$D$9,IF(Q50='Transformador'!$E$15,'Transformador'!$E$9,IF(Q50='Transformador'!$F$15,'Transformador'!$F$9,IF(Q50='Transformador'!$G$15,'Transformador'!$G$9,IF(Q50='Transformador'!$H$15,'Transformador'!$H$9,IF(Q50='Transformador'!$I$15,'Transformador'!$I$9,IF(Q50="-",'Transformador'!$B$9,"No Exise")))))))))</f>
        <v>471</v>
      </c>
      <c r="S50" t="s" s="17">
        <f>'Nombres'!M50</f>
      </c>
      <c r="T50" t="s" s="16">
        <f>'Nombres'!N50</f>
      </c>
      <c r="U50" t="s" s="17">
        <f>'Nombres'!O50</f>
      </c>
    </row>
    <row r="51" ht="20" customHeight="1">
      <c r="A51" t="s" s="37">
        <f>'Nombres'!A51</f>
      </c>
      <c r="B51" t="s" s="38">
        <f>'Nombres'!B51</f>
        <v>203</v>
      </c>
      <c r="C51" t="s" s="16">
        <f>'Nombres'!C51</f>
      </c>
      <c r="D51" t="s" s="16">
        <f>'Nombres'!D51</f>
      </c>
      <c r="E51" t="s" s="17">
        <f>'Nombres'!E51</f>
      </c>
      <c r="F51" t="s" s="16">
        <f>'Nombres'!F51</f>
      </c>
      <c r="G51" t="s" s="17">
        <f>'Nombres'!G51</f>
      </c>
      <c r="H51" t="s" s="33">
        <f>IF(G51='Transformador'!$B$10,'Transformador'!$B$9,IF(G51='Transformador'!$C$10,'Transformador'!$C$9,IF(G51='Transformador'!$D$10,'Transformador'!$D$9,IF(G51='Transformador'!$E$10,'Transformador'!$E$9,IF(G51='Transformador'!$F$10,'Transformador'!$F$9,IF(G51='Transformador'!$G$10,'Transformador'!$G$9,IF(G51='Transformador'!$H$10,'Transformador'!$H$9,IF(G51='Transformador'!$I$10,'Transformador'!$I$9,IF(G51="-",'Transformador'!$B$9,"No Exise")))))))))</f>
        <v>475</v>
      </c>
      <c r="I51" t="s" s="16">
        <f>'Nombres'!H51</f>
      </c>
      <c r="J51" t="s" s="16">
        <f>IF(I51='Transformador'!$B$11,'Transformador'!$B$9,IF(I51='Transformador'!$C$11,'Transformador'!$C$9,IF(I51='Transformador'!$D$11,'Transformador'!$D$9,IF(I51='Transformador'!$E$11,'Transformador'!$E$9,IF(I51='Transformador'!$F$11,'Transformador'!$F$9,IF(I51='Transformador'!$G$11,'Transformador'!$G$9,IF(I51='Transformador'!$H$11,'Transformador'!$H$9,IF(I51='Transformador'!$I$11,'Transformador'!$I$9,IF(I51="-",'Transformador'!$B$9,"No Exise")))))))))</f>
        <v>475</v>
      </c>
      <c r="K51" t="s" s="17">
        <f>'Nombres'!I51</f>
      </c>
      <c r="L51" t="s" s="17">
        <f>IF(K51='Transformador'!$B$12,'Transformador'!$B$9,IF(K51='Transformador'!$C$12,'Transformador'!$C$9,IF(K51='Transformador'!$D$12,'Transformador'!$D$9,IF(K51='Transformador'!$E$12,'Transformador'!$E$9,IF(K51='Transformador'!$F$12,'Transformador'!$F$9,IF(K51='Transformador'!$G$12,'Transformador'!$G$9,IF(K51='Transformador'!$H$12,'Transformador'!$H$9,IF(K51='Transformador'!$I$12,'Transformador'!$I$9,IF(K51="-",'Transformador'!$B$9,"No Exise")))))))))</f>
        <v>476</v>
      </c>
      <c r="M51" t="s" s="16">
        <f>'Nombres'!J51</f>
      </c>
      <c r="N51" t="s" s="16">
        <f>IF(M51='Transformador'!$B$13,'Transformador'!$B$9,IF(M51='Transformador'!$C$13,'Transformador'!$C$9,IF(M51='Transformador'!$D$13,'Transformador'!$D$9,IF(M51='Transformador'!$E$13,'Transformador'!$E$9,IF(M51='Transformador'!$F$13,'Transformador'!$F$9,IF(M51='Transformador'!$G$13,'Transformador'!$G$9,IF(M51='Transformador'!$H$13,'Transformador'!$H$9,IF(M51='Transformador'!$I$13,'Transformador'!$I$9,IF(M51="-",'Transformador'!$B$9,"No Exise")))))))))</f>
        <v>472</v>
      </c>
      <c r="O51" t="s" s="17">
        <f>'Nombres'!K51</f>
      </c>
      <c r="P51" t="s" s="17">
        <f>IF(O51='Transformador'!$B$14,'Transformador'!$B$9,IF(O51='Transformador'!$C$14,'Transformador'!$C$9,IF(O51='Transformador'!$D$14,'Transformador'!$D$9,IF(O51='Transformador'!$E$14,'Transformador'!$E$9,IF(O51='Transformador'!$F$14,'Transformador'!$F$9,IF(O51='Transformador'!$G$14,'Transformador'!$G$9,IF(O51='Transformador'!$H$14,'Transformador'!$H$9,IF(O51='Transformador'!$I$14,'Transformador'!$I$9,IF(O51="-",'Transformador'!$B$9,"No Exise")))))))))</f>
        <v>471</v>
      </c>
      <c r="Q51" t="s" s="16">
        <f>'Nombres'!L51</f>
      </c>
      <c r="R51" t="s" s="16">
        <f>IF(Q51='Transformador'!$B$15,'Transformador'!$B$9,IF(Q51='Transformador'!$C$15,'Transformador'!$C$9,IF(Q51='Transformador'!$D$15,'Transformador'!$D$9,IF(Q51='Transformador'!$E$15,'Transformador'!$E$9,IF(Q51='Transformador'!$F$15,'Transformador'!$F$9,IF(Q51='Transformador'!$G$15,'Transformador'!$G$9,IF(Q51='Transformador'!$H$15,'Transformador'!$H$9,IF(Q51='Transformador'!$I$15,'Transformador'!$I$9,IF(Q51="-",'Transformador'!$B$9,"No Exise")))))))))</f>
        <v>471</v>
      </c>
      <c r="S51" t="s" s="17">
        <f>'Nombres'!M51</f>
      </c>
      <c r="T51" t="s" s="16">
        <f>'Nombres'!N51</f>
      </c>
      <c r="U51" t="s" s="17">
        <f>'Nombres'!O51</f>
      </c>
    </row>
    <row r="52" ht="20" customHeight="1">
      <c r="A52" t="s" s="37">
        <f>'Nombres'!A52</f>
      </c>
      <c r="B52" t="s" s="38">
        <f>'Nombres'!B52</f>
        <v>204</v>
      </c>
      <c r="C52" t="s" s="16">
        <f>'Nombres'!C52</f>
      </c>
      <c r="D52" t="s" s="16">
        <f>'Nombres'!D52</f>
      </c>
      <c r="E52" t="s" s="17">
        <f>'Nombres'!E52</f>
      </c>
      <c r="F52" t="s" s="16">
        <f>'Nombres'!F52</f>
      </c>
      <c r="G52" t="s" s="17">
        <f>'Nombres'!G52</f>
      </c>
      <c r="H52" t="s" s="33">
        <f>IF(G52='Transformador'!$B$10,'Transformador'!$B$9,IF(G52='Transformador'!$C$10,'Transformador'!$C$9,IF(G52='Transformador'!$D$10,'Transformador'!$D$9,IF(G52='Transformador'!$E$10,'Transformador'!$E$9,IF(G52='Transformador'!$F$10,'Transformador'!$F$9,IF(G52='Transformador'!$G$10,'Transformador'!$G$9,IF(G52='Transformador'!$H$10,'Transformador'!$H$9,IF(G52='Transformador'!$I$10,'Transformador'!$I$9,IF(G52="-",'Transformador'!$B$9,"No Exise")))))))))</f>
        <v>475</v>
      </c>
      <c r="I52" t="s" s="16">
        <f>'Nombres'!H52</f>
      </c>
      <c r="J52" t="s" s="16">
        <f>IF(I52='Transformador'!$B$11,'Transformador'!$B$9,IF(I52='Transformador'!$C$11,'Transformador'!$C$9,IF(I52='Transformador'!$D$11,'Transformador'!$D$9,IF(I52='Transformador'!$E$11,'Transformador'!$E$9,IF(I52='Transformador'!$F$11,'Transformador'!$F$9,IF(I52='Transformador'!$G$11,'Transformador'!$G$9,IF(I52='Transformador'!$H$11,'Transformador'!$H$9,IF(I52='Transformador'!$I$11,'Transformador'!$I$9,IF(I52="-",'Transformador'!$B$9,"No Exise")))))))))</f>
        <v>475</v>
      </c>
      <c r="K52" t="s" s="17">
        <f>'Nombres'!I52</f>
      </c>
      <c r="L52" t="s" s="17">
        <f>IF(K52='Transformador'!$B$12,'Transformador'!$B$9,IF(K52='Transformador'!$C$12,'Transformador'!$C$9,IF(K52='Transformador'!$D$12,'Transformador'!$D$9,IF(K52='Transformador'!$E$12,'Transformador'!$E$9,IF(K52='Transformador'!$F$12,'Transformador'!$F$9,IF(K52='Transformador'!$G$12,'Transformador'!$G$9,IF(K52='Transformador'!$H$12,'Transformador'!$H$9,IF(K52='Transformador'!$I$12,'Transformador'!$I$9,IF(K52="-",'Transformador'!$B$9,"No Exise")))))))))</f>
        <v>476</v>
      </c>
      <c r="M52" t="s" s="16">
        <f>'Nombres'!J52</f>
      </c>
      <c r="N52" t="s" s="16">
        <f>IF(M52='Transformador'!$B$13,'Transformador'!$B$9,IF(M52='Transformador'!$C$13,'Transformador'!$C$9,IF(M52='Transformador'!$D$13,'Transformador'!$D$9,IF(M52='Transformador'!$E$13,'Transformador'!$E$9,IF(M52='Transformador'!$F$13,'Transformador'!$F$9,IF(M52='Transformador'!$G$13,'Transformador'!$G$9,IF(M52='Transformador'!$H$13,'Transformador'!$H$9,IF(M52='Transformador'!$I$13,'Transformador'!$I$9,IF(M52="-",'Transformador'!$B$9,"No Exise")))))))))</f>
        <v>472</v>
      </c>
      <c r="O52" t="s" s="17">
        <f>'Nombres'!K52</f>
      </c>
      <c r="P52" t="s" s="17">
        <f>IF(O52='Transformador'!$B$14,'Transformador'!$B$9,IF(O52='Transformador'!$C$14,'Transformador'!$C$9,IF(O52='Transformador'!$D$14,'Transformador'!$D$9,IF(O52='Transformador'!$E$14,'Transformador'!$E$9,IF(O52='Transformador'!$F$14,'Transformador'!$F$9,IF(O52='Transformador'!$G$14,'Transformador'!$G$9,IF(O52='Transformador'!$H$14,'Transformador'!$H$9,IF(O52='Transformador'!$I$14,'Transformador'!$I$9,IF(O52="-",'Transformador'!$B$9,"No Exise")))))))))</f>
        <v>471</v>
      </c>
      <c r="Q52" t="s" s="16">
        <f>'Nombres'!L52</f>
      </c>
      <c r="R52" t="s" s="16">
        <f>IF(Q52='Transformador'!$B$15,'Transformador'!$B$9,IF(Q52='Transformador'!$C$15,'Transformador'!$C$9,IF(Q52='Transformador'!$D$15,'Transformador'!$D$9,IF(Q52='Transformador'!$E$15,'Transformador'!$E$9,IF(Q52='Transformador'!$F$15,'Transformador'!$F$9,IF(Q52='Transformador'!$G$15,'Transformador'!$G$9,IF(Q52='Transformador'!$H$15,'Transformador'!$H$9,IF(Q52='Transformador'!$I$15,'Transformador'!$I$9,IF(Q52="-",'Transformador'!$B$9,"No Exise")))))))))</f>
        <v>471</v>
      </c>
      <c r="S52" t="s" s="17">
        <f>'Nombres'!M52</f>
      </c>
      <c r="T52" t="s" s="16">
        <f>'Nombres'!N52</f>
      </c>
      <c r="U52" t="s" s="17">
        <f>'Nombres'!O52</f>
      </c>
    </row>
    <row r="53" ht="20" customHeight="1">
      <c r="A53" t="s" s="37">
        <f>'Nombres'!A53</f>
        <v>205</v>
      </c>
      <c r="B53" t="s" s="38">
        <f>'Nombres'!B53</f>
        <v>206</v>
      </c>
      <c r="C53" t="s" s="16">
        <f>'Nombres'!C53</f>
        <v>19</v>
      </c>
      <c r="D53" t="s" s="16">
        <f>'Nombres'!D53</f>
        <v>19</v>
      </c>
      <c r="E53" t="s" s="17">
        <f>'Nombres'!E53</f>
        <v>19</v>
      </c>
      <c r="F53" t="s" s="16">
        <f>'Nombres'!F53</f>
        <v>19</v>
      </c>
      <c r="G53" t="s" s="17">
        <f>'Nombres'!G53</f>
        <v>444</v>
      </c>
      <c r="H53" t="s" s="33">
        <f>IF(G53='Transformador'!$B$10,'Transformador'!$B$9,IF(G53='Transformador'!$C$10,'Transformador'!$C$9,IF(G53='Transformador'!$D$10,'Transformador'!$D$9,IF(G53='Transformador'!$E$10,'Transformador'!$E$9,IF(G53='Transformador'!$F$10,'Transformador'!$F$9,IF(G53='Transformador'!$G$10,'Transformador'!$G$9,IF(G53='Transformador'!$H$10,'Transformador'!$H$9,IF(G53='Transformador'!$I$10,'Transformador'!$I$9,IF(G53="-",'Transformador'!$B$9,"No Exise")))))))))</f>
        <v>471</v>
      </c>
      <c r="I53" t="s" s="16">
        <f>'Nombres'!H53</f>
        <v>448</v>
      </c>
      <c r="J53" t="s" s="16">
        <f>IF(I53='Transformador'!$B$11,'Transformador'!$B$9,IF(I53='Transformador'!$C$11,'Transformador'!$C$9,IF(I53='Transformador'!$D$11,'Transformador'!$D$9,IF(I53='Transformador'!$E$11,'Transformador'!$E$9,IF(I53='Transformador'!$F$11,'Transformador'!$F$9,IF(I53='Transformador'!$G$11,'Transformador'!$G$9,IF(I53='Transformador'!$H$11,'Transformador'!$H$9,IF(I53='Transformador'!$I$11,'Transformador'!$I$9,IF(I53="-",'Transformador'!$B$9,"No Exise")))))))))</f>
        <v>473</v>
      </c>
      <c r="K53" t="s" s="17">
        <f>'Nombres'!I53</f>
        <v>455</v>
      </c>
      <c r="L53" t="s" s="17">
        <f>IF(K53='Transformador'!$B$12,'Transformador'!$B$9,IF(K53='Transformador'!$C$12,'Transformador'!$C$9,IF(K53='Transformador'!$D$12,'Transformador'!$D$9,IF(K53='Transformador'!$E$12,'Transformador'!$E$9,IF(K53='Transformador'!$F$12,'Transformador'!$F$9,IF(K53='Transformador'!$G$12,'Transformador'!$G$9,IF(K53='Transformador'!$H$12,'Transformador'!$H$9,IF(K53='Transformador'!$I$12,'Transformador'!$I$9,IF(K53="-",'Transformador'!$B$9,"No Exise")))))))))</f>
        <v>477</v>
      </c>
      <c r="M53" t="s" s="16">
        <f>'Nombres'!J53</f>
        <v>445</v>
      </c>
      <c r="N53" t="s" s="16">
        <f>IF(M53='Transformador'!$B$13,'Transformador'!$B$9,IF(M53='Transformador'!$C$13,'Transformador'!$C$9,IF(M53='Transformador'!$D$13,'Transformador'!$D$9,IF(M53='Transformador'!$E$13,'Transformador'!$E$9,IF(M53='Transformador'!$F$13,'Transformador'!$F$9,IF(M53='Transformador'!$G$13,'Transformador'!$G$9,IF(M53='Transformador'!$H$13,'Transformador'!$H$9,IF(M53='Transformador'!$I$13,'Transformador'!$I$9,IF(M53="-",'Transformador'!$B$9,"No Exise")))))))))</f>
        <v>470</v>
      </c>
      <c r="O53" t="s" s="17">
        <f>'Nombres'!K53</f>
        <v>447</v>
      </c>
      <c r="P53" t="s" s="17">
        <f>IF(O53='Transformador'!$B$14,'Transformador'!$B$9,IF(O53='Transformador'!$C$14,'Transformador'!$C$9,IF(O53='Transformador'!$D$14,'Transformador'!$D$9,IF(O53='Transformador'!$E$14,'Transformador'!$E$9,IF(O53='Transformador'!$F$14,'Transformador'!$F$9,IF(O53='Transformador'!$G$14,'Transformador'!$G$9,IF(O53='Transformador'!$H$14,'Transformador'!$H$9,IF(O53='Transformador'!$I$14,'Transformador'!$I$9,IF(O53="-",'Transformador'!$B$9,"No Exise")))))))))</f>
        <v>470</v>
      </c>
      <c r="Q53" t="s" s="16">
        <f>'Nombres'!L53</f>
        <v>443</v>
      </c>
      <c r="R53" t="s" s="16">
        <f>IF(Q53='Transformador'!$B$15,'Transformador'!$B$9,IF(Q53='Transformador'!$C$15,'Transformador'!$C$9,IF(Q53='Transformador'!$D$15,'Transformador'!$D$9,IF(Q53='Transformador'!$E$15,'Transformador'!$E$9,IF(Q53='Transformador'!$F$15,'Transformador'!$F$9,IF(Q53='Transformador'!$G$15,'Transformador'!$G$9,IF(Q53='Transformador'!$H$15,'Transformador'!$H$9,IF(Q53='Transformador'!$I$15,'Transformador'!$I$9,IF(Q53="-",'Transformador'!$B$9,"No Exise")))))))))</f>
        <v>470</v>
      </c>
      <c r="S53" t="s" s="17">
        <f>'Nombres'!M53</f>
        <v>24</v>
      </c>
      <c r="T53" t="s" s="16">
        <f>'Nombres'!N53</f>
        <v>19</v>
      </c>
      <c r="U53" t="s" s="17">
        <f>'Nombres'!O53</f>
        <v>19</v>
      </c>
    </row>
    <row r="54" ht="20" customHeight="1">
      <c r="A54" t="s" s="37">
        <f>'Nombres'!A54</f>
        <v>209</v>
      </c>
      <c r="B54" t="s" s="38">
        <f>'Nombres'!B54</f>
        <v>210</v>
      </c>
      <c r="C54" t="s" s="16">
        <f>'Nombres'!C54</f>
        <v>19</v>
      </c>
      <c r="D54" t="s" s="16">
        <f>'Nombres'!D54</f>
        <v>19</v>
      </c>
      <c r="E54" t="s" s="17">
        <f>'Nombres'!E54</f>
        <v>24</v>
      </c>
      <c r="F54" t="s" s="16">
        <f>'Nombres'!F54</f>
        <v>19</v>
      </c>
      <c r="G54" t="s" s="17">
        <f>'Nombres'!G54</f>
        <v>444</v>
      </c>
      <c r="H54" t="s" s="33">
        <f>IF(G54='Transformador'!$B$10,'Transformador'!$B$9,IF(G54='Transformador'!$C$10,'Transformador'!$C$9,IF(G54='Transformador'!$D$10,'Transformador'!$D$9,IF(G54='Transformador'!$E$10,'Transformador'!$E$9,IF(G54='Transformador'!$F$10,'Transformador'!$F$9,IF(G54='Transformador'!$G$10,'Transformador'!$G$9,IF(G54='Transformador'!$H$10,'Transformador'!$H$9,IF(G54='Transformador'!$I$10,'Transformador'!$I$9,IF(G54="-",'Transformador'!$B$9,"No Exise")))))))))</f>
        <v>471</v>
      </c>
      <c r="I54" t="s" s="16">
        <f>'Nombres'!H54</f>
        <v>443</v>
      </c>
      <c r="J54" t="s" s="16">
        <f>IF(I54='Transformador'!$B$11,'Transformador'!$B$9,IF(I54='Transformador'!$C$11,'Transformador'!$C$9,IF(I54='Transformador'!$D$11,'Transformador'!$D$9,IF(I54='Transformador'!$E$11,'Transformador'!$E$9,IF(I54='Transformador'!$F$11,'Transformador'!$F$9,IF(I54='Transformador'!$G$11,'Transformador'!$G$9,IF(I54='Transformador'!$H$11,'Transformador'!$H$9,IF(I54='Transformador'!$I$11,'Transformador'!$I$9,IF(I54="-",'Transformador'!$B$9,"No Exise")))))))))</f>
        <v>470</v>
      </c>
      <c r="K54" t="s" s="17">
        <f>'Nombres'!I54</f>
        <v>457</v>
      </c>
      <c r="L54" t="s" s="17">
        <f>IF(K54='Transformador'!$B$12,'Transformador'!$B$9,IF(K54='Transformador'!$C$12,'Transformador'!$C$9,IF(K54='Transformador'!$D$12,'Transformador'!$D$9,IF(K54='Transformador'!$E$12,'Transformador'!$E$9,IF(K54='Transformador'!$F$12,'Transformador'!$F$9,IF(K54='Transformador'!$G$12,'Transformador'!$G$9,IF(K54='Transformador'!$H$12,'Transformador'!$H$9,IF(K54='Transformador'!$I$12,'Transformador'!$I$9,IF(K54="-",'Transformador'!$B$9,"No Exise")))))))))</f>
        <v>478</v>
      </c>
      <c r="M54" t="s" s="16">
        <f>'Nombres'!J54</f>
        <v>443</v>
      </c>
      <c r="N54" t="s" s="16">
        <f>IF(M54='Transformador'!$B$13,'Transformador'!$B$9,IF(M54='Transformador'!$C$13,'Transformador'!$C$9,IF(M54='Transformador'!$D$13,'Transformador'!$D$9,IF(M54='Transformador'!$E$13,'Transformador'!$E$9,IF(M54='Transformador'!$F$13,'Transformador'!$F$9,IF(M54='Transformador'!$G$13,'Transformador'!$G$9,IF(M54='Transformador'!$H$13,'Transformador'!$H$9,IF(M54='Transformador'!$I$13,'Transformador'!$I$9,IF(M54="-",'Transformador'!$B$9,"No Exise")))))))))</f>
        <v>470</v>
      </c>
      <c r="O54" t="s" s="17">
        <f>'Nombres'!K54</f>
        <v>443</v>
      </c>
      <c r="P54" t="s" s="17">
        <f>IF(O54='Transformador'!$B$14,'Transformador'!$B$9,IF(O54='Transformador'!$C$14,'Transformador'!$C$9,IF(O54='Transformador'!$D$14,'Transformador'!$D$9,IF(O54='Transformador'!$E$14,'Transformador'!$E$9,IF(O54='Transformador'!$F$14,'Transformador'!$F$9,IF(O54='Transformador'!$G$14,'Transformador'!$G$9,IF(O54='Transformador'!$H$14,'Transformador'!$H$9,IF(O54='Transformador'!$I$14,'Transformador'!$I$9,IF(O54="-",'Transformador'!$B$9,"No Exise")))))))))</f>
        <v>470</v>
      </c>
      <c r="Q54" t="s" s="16">
        <f>'Nombres'!L54</f>
        <v>443</v>
      </c>
      <c r="R54" t="s" s="16">
        <f>IF(Q54='Transformador'!$B$15,'Transformador'!$B$9,IF(Q54='Transformador'!$C$15,'Transformador'!$C$9,IF(Q54='Transformador'!$D$15,'Transformador'!$D$9,IF(Q54='Transformador'!$E$15,'Transformador'!$E$9,IF(Q54='Transformador'!$F$15,'Transformador'!$F$9,IF(Q54='Transformador'!$G$15,'Transformador'!$G$9,IF(Q54='Transformador'!$H$15,'Transformador'!$H$9,IF(Q54='Transformador'!$I$15,'Transformador'!$I$9,IF(Q54="-",'Transformador'!$B$9,"No Exise")))))))))</f>
        <v>470</v>
      </c>
      <c r="S54" t="s" s="17">
        <f>'Nombres'!M54</f>
        <v>19</v>
      </c>
      <c r="T54" t="s" s="16">
        <f>'Nombres'!N54</f>
        <v>19</v>
      </c>
      <c r="U54" t="s" s="17">
        <f>'Nombres'!O54</f>
        <v>19</v>
      </c>
    </row>
    <row r="55" ht="20" customHeight="1">
      <c r="A55" t="s" s="37">
        <f>'Nombres'!A55</f>
        <v>213</v>
      </c>
      <c r="B55" t="s" s="38">
        <f>'Nombres'!B55</f>
        <v>214</v>
      </c>
      <c r="C55" t="s" s="16">
        <f>'Nombres'!C55</f>
        <v>19</v>
      </c>
      <c r="D55" t="s" s="16">
        <f>'Nombres'!D55</f>
        <v>19</v>
      </c>
      <c r="E55" t="s" s="17">
        <f>'Nombres'!E55</f>
        <v>19</v>
      </c>
      <c r="F55" t="s" s="16">
        <f>'Nombres'!F55</f>
        <v>24</v>
      </c>
      <c r="G55" t="s" s="17">
        <f>'Nombres'!G55</f>
        <v>444</v>
      </c>
      <c r="H55" t="s" s="33">
        <f>IF(G55='Transformador'!$B$10,'Transformador'!$B$9,IF(G55='Transformador'!$C$10,'Transformador'!$C$9,IF(G55='Transformador'!$D$10,'Transformador'!$D$9,IF(G55='Transformador'!$E$10,'Transformador'!$E$9,IF(G55='Transformador'!$F$10,'Transformador'!$F$9,IF(G55='Transformador'!$G$10,'Transformador'!$G$9,IF(G55='Transformador'!$H$10,'Transformador'!$H$9,IF(G55='Transformador'!$I$10,'Transformador'!$I$9,IF(G55="-",'Transformador'!$B$9,"No Exise")))))))))</f>
        <v>471</v>
      </c>
      <c r="I55" t="s" s="16">
        <f>'Nombres'!H55</f>
        <v>443</v>
      </c>
      <c r="J55" t="s" s="16">
        <f>IF(I55='Transformador'!$B$11,'Transformador'!$B$9,IF(I55='Transformador'!$C$11,'Transformador'!$C$9,IF(I55='Transformador'!$D$11,'Transformador'!$D$9,IF(I55='Transformador'!$E$11,'Transformador'!$E$9,IF(I55='Transformador'!$F$11,'Transformador'!$F$9,IF(I55='Transformador'!$G$11,'Transformador'!$G$9,IF(I55='Transformador'!$H$11,'Transformador'!$H$9,IF(I55='Transformador'!$I$11,'Transformador'!$I$9,IF(I55="-",'Transformador'!$B$9,"No Exise")))))))))</f>
        <v>470</v>
      </c>
      <c r="K55" t="s" s="17">
        <f>'Nombres'!I55</f>
        <v>457</v>
      </c>
      <c r="L55" t="s" s="17">
        <f>IF(K55='Transformador'!$B$12,'Transformador'!$B$9,IF(K55='Transformador'!$C$12,'Transformador'!$C$9,IF(K55='Transformador'!$D$12,'Transformador'!$D$9,IF(K55='Transformador'!$E$12,'Transformador'!$E$9,IF(K55='Transformador'!$F$12,'Transformador'!$F$9,IF(K55='Transformador'!$G$12,'Transformador'!$G$9,IF(K55='Transformador'!$H$12,'Transformador'!$H$9,IF(K55='Transformador'!$I$12,'Transformador'!$I$9,IF(K55="-",'Transformador'!$B$9,"No Exise")))))))))</f>
        <v>478</v>
      </c>
      <c r="M55" t="s" s="16">
        <f>'Nombres'!J55</f>
        <v>443</v>
      </c>
      <c r="N55" t="s" s="16">
        <f>IF(M55='Transformador'!$B$13,'Transformador'!$B$9,IF(M55='Transformador'!$C$13,'Transformador'!$C$9,IF(M55='Transformador'!$D$13,'Transformador'!$D$9,IF(M55='Transformador'!$E$13,'Transformador'!$E$9,IF(M55='Transformador'!$F$13,'Transformador'!$F$9,IF(M55='Transformador'!$G$13,'Transformador'!$G$9,IF(M55='Transformador'!$H$13,'Transformador'!$H$9,IF(M55='Transformador'!$I$13,'Transformador'!$I$9,IF(M55="-",'Transformador'!$B$9,"No Exise")))))))))</f>
        <v>470</v>
      </c>
      <c r="O55" t="s" s="17">
        <f>'Nombres'!K55</f>
        <v>443</v>
      </c>
      <c r="P55" t="s" s="17">
        <f>IF(O55='Transformador'!$B$14,'Transformador'!$B$9,IF(O55='Transformador'!$C$14,'Transformador'!$C$9,IF(O55='Transformador'!$D$14,'Transformador'!$D$9,IF(O55='Transformador'!$E$14,'Transformador'!$E$9,IF(O55='Transformador'!$F$14,'Transformador'!$F$9,IF(O55='Transformador'!$G$14,'Transformador'!$G$9,IF(O55='Transformador'!$H$14,'Transformador'!$H$9,IF(O55='Transformador'!$I$14,'Transformador'!$I$9,IF(O55="-",'Transformador'!$B$9,"No Exise")))))))))</f>
        <v>470</v>
      </c>
      <c r="Q55" t="s" s="16">
        <f>'Nombres'!L55</f>
        <v>443</v>
      </c>
      <c r="R55" t="s" s="16">
        <f>IF(Q55='Transformador'!$B$15,'Transformador'!$B$9,IF(Q55='Transformador'!$C$15,'Transformador'!$C$9,IF(Q55='Transformador'!$D$15,'Transformador'!$D$9,IF(Q55='Transformador'!$E$15,'Transformador'!$E$9,IF(Q55='Transformador'!$F$15,'Transformador'!$F$9,IF(Q55='Transformador'!$G$15,'Transformador'!$G$9,IF(Q55='Transformador'!$H$15,'Transformador'!$H$9,IF(Q55='Transformador'!$I$15,'Transformador'!$I$9,IF(Q55="-",'Transformador'!$B$9,"No Exise")))))))))</f>
        <v>470</v>
      </c>
      <c r="S55" t="s" s="17">
        <f>'Nombres'!M55</f>
        <v>19</v>
      </c>
      <c r="T55" t="s" s="16">
        <f>'Nombres'!N55</f>
        <v>19</v>
      </c>
      <c r="U55" t="s" s="17">
        <f>'Nombres'!O55</f>
        <v>19</v>
      </c>
    </row>
    <row r="56" ht="20" customHeight="1">
      <c r="A56" t="s" s="37">
        <f>'Nombres'!A56</f>
      </c>
      <c r="B56" t="s" s="38">
        <f>'Nombres'!B56</f>
        <v>217</v>
      </c>
      <c r="C56" t="s" s="16">
        <f>'Nombres'!C56</f>
      </c>
      <c r="D56" t="s" s="16">
        <f>'Nombres'!D56</f>
      </c>
      <c r="E56" t="s" s="17">
        <f>'Nombres'!E56</f>
      </c>
      <c r="F56" t="s" s="16">
        <f>'Nombres'!F56</f>
      </c>
      <c r="G56" t="s" s="17">
        <f>'Nombres'!G56</f>
      </c>
      <c r="H56" t="s" s="33">
        <f>IF(G56='Transformador'!$B$10,'Transformador'!$B$9,IF(G56='Transformador'!$C$10,'Transformador'!$C$9,IF(G56='Transformador'!$D$10,'Transformador'!$D$9,IF(G56='Transformador'!$E$10,'Transformador'!$E$9,IF(G56='Transformador'!$F$10,'Transformador'!$F$9,IF(G56='Transformador'!$G$10,'Transformador'!$G$9,IF(G56='Transformador'!$H$10,'Transformador'!$H$9,IF(G56='Transformador'!$I$10,'Transformador'!$I$9,IF(G56="-",'Transformador'!$B$9,"No Exise")))))))))</f>
        <v>475</v>
      </c>
      <c r="I56" t="s" s="16">
        <f>'Nombres'!H56</f>
      </c>
      <c r="J56" t="s" s="16">
        <f>IF(I56='Transformador'!$B$11,'Transformador'!$B$9,IF(I56='Transformador'!$C$11,'Transformador'!$C$9,IF(I56='Transformador'!$D$11,'Transformador'!$D$9,IF(I56='Transformador'!$E$11,'Transformador'!$E$9,IF(I56='Transformador'!$F$11,'Transformador'!$F$9,IF(I56='Transformador'!$G$11,'Transformador'!$G$9,IF(I56='Transformador'!$H$11,'Transformador'!$H$9,IF(I56='Transformador'!$I$11,'Transformador'!$I$9,IF(I56="-",'Transformador'!$B$9,"No Exise")))))))))</f>
        <v>475</v>
      </c>
      <c r="K56" t="s" s="17">
        <f>'Nombres'!I56</f>
      </c>
      <c r="L56" t="s" s="17">
        <f>IF(K56='Transformador'!$B$12,'Transformador'!$B$9,IF(K56='Transformador'!$C$12,'Transformador'!$C$9,IF(K56='Transformador'!$D$12,'Transformador'!$D$9,IF(K56='Transformador'!$E$12,'Transformador'!$E$9,IF(K56='Transformador'!$F$12,'Transformador'!$F$9,IF(K56='Transformador'!$G$12,'Transformador'!$G$9,IF(K56='Transformador'!$H$12,'Transformador'!$H$9,IF(K56='Transformador'!$I$12,'Transformador'!$I$9,IF(K56="-",'Transformador'!$B$9,"No Exise")))))))))</f>
        <v>476</v>
      </c>
      <c r="M56" t="s" s="16">
        <f>'Nombres'!J56</f>
      </c>
      <c r="N56" t="s" s="16">
        <f>IF(M56='Transformador'!$B$13,'Transformador'!$B$9,IF(M56='Transformador'!$C$13,'Transformador'!$C$9,IF(M56='Transformador'!$D$13,'Transformador'!$D$9,IF(M56='Transformador'!$E$13,'Transformador'!$E$9,IF(M56='Transformador'!$F$13,'Transformador'!$F$9,IF(M56='Transformador'!$G$13,'Transformador'!$G$9,IF(M56='Transformador'!$H$13,'Transformador'!$H$9,IF(M56='Transformador'!$I$13,'Transformador'!$I$9,IF(M56="-",'Transformador'!$B$9,"No Exise")))))))))</f>
        <v>472</v>
      </c>
      <c r="O56" t="s" s="17">
        <f>'Nombres'!K56</f>
      </c>
      <c r="P56" t="s" s="17">
        <f>IF(O56='Transformador'!$B$14,'Transformador'!$B$9,IF(O56='Transformador'!$C$14,'Transformador'!$C$9,IF(O56='Transformador'!$D$14,'Transformador'!$D$9,IF(O56='Transformador'!$E$14,'Transformador'!$E$9,IF(O56='Transformador'!$F$14,'Transformador'!$F$9,IF(O56='Transformador'!$G$14,'Transformador'!$G$9,IF(O56='Transformador'!$H$14,'Transformador'!$H$9,IF(O56='Transformador'!$I$14,'Transformador'!$I$9,IF(O56="-",'Transformador'!$B$9,"No Exise")))))))))</f>
        <v>471</v>
      </c>
      <c r="Q56" t="s" s="16">
        <f>'Nombres'!L56</f>
      </c>
      <c r="R56" t="s" s="16">
        <f>IF(Q56='Transformador'!$B$15,'Transformador'!$B$9,IF(Q56='Transformador'!$C$15,'Transformador'!$C$9,IF(Q56='Transformador'!$D$15,'Transformador'!$D$9,IF(Q56='Transformador'!$E$15,'Transformador'!$E$9,IF(Q56='Transformador'!$F$15,'Transformador'!$F$9,IF(Q56='Transformador'!$G$15,'Transformador'!$G$9,IF(Q56='Transformador'!$H$15,'Transformador'!$H$9,IF(Q56='Transformador'!$I$15,'Transformador'!$I$9,IF(Q56="-",'Transformador'!$B$9,"No Exise")))))))))</f>
        <v>471</v>
      </c>
      <c r="S56" t="s" s="17">
        <f>'Nombres'!M56</f>
      </c>
      <c r="T56" t="s" s="16">
        <f>'Nombres'!N56</f>
      </c>
      <c r="U56" t="s" s="17">
        <f>'Nombres'!O56</f>
      </c>
    </row>
    <row r="57" ht="20" customHeight="1">
      <c r="A57" t="s" s="37">
        <f>'Nombres'!A57</f>
      </c>
      <c r="B57" t="s" s="38">
        <f>'Nombres'!B57</f>
        <v>218</v>
      </c>
      <c r="C57" t="s" s="16">
        <f>'Nombres'!C57</f>
      </c>
      <c r="D57" t="s" s="16">
        <f>'Nombres'!D57</f>
      </c>
      <c r="E57" t="s" s="17">
        <f>'Nombres'!E57</f>
      </c>
      <c r="F57" t="s" s="16">
        <f>'Nombres'!F57</f>
      </c>
      <c r="G57" t="s" s="17">
        <f>'Nombres'!G57</f>
      </c>
      <c r="H57" t="s" s="33">
        <f>IF(G57='Transformador'!$B$10,'Transformador'!$B$9,IF(G57='Transformador'!$C$10,'Transformador'!$C$9,IF(G57='Transformador'!$D$10,'Transformador'!$D$9,IF(G57='Transformador'!$E$10,'Transformador'!$E$9,IF(G57='Transformador'!$F$10,'Transformador'!$F$9,IF(G57='Transformador'!$G$10,'Transformador'!$G$9,IF(G57='Transformador'!$H$10,'Transformador'!$H$9,IF(G57='Transformador'!$I$10,'Transformador'!$I$9,IF(G57="-",'Transformador'!$B$9,"No Exise")))))))))</f>
        <v>475</v>
      </c>
      <c r="I57" t="s" s="16">
        <f>'Nombres'!H57</f>
      </c>
      <c r="J57" t="s" s="16">
        <f>IF(I57='Transformador'!$B$11,'Transformador'!$B$9,IF(I57='Transformador'!$C$11,'Transformador'!$C$9,IF(I57='Transformador'!$D$11,'Transformador'!$D$9,IF(I57='Transformador'!$E$11,'Transformador'!$E$9,IF(I57='Transformador'!$F$11,'Transformador'!$F$9,IF(I57='Transformador'!$G$11,'Transformador'!$G$9,IF(I57='Transformador'!$H$11,'Transformador'!$H$9,IF(I57='Transformador'!$I$11,'Transformador'!$I$9,IF(I57="-",'Transformador'!$B$9,"No Exise")))))))))</f>
        <v>475</v>
      </c>
      <c r="K57" t="s" s="17">
        <f>'Nombres'!I57</f>
      </c>
      <c r="L57" t="s" s="17">
        <f>IF(K57='Transformador'!$B$12,'Transformador'!$B$9,IF(K57='Transformador'!$C$12,'Transformador'!$C$9,IF(K57='Transformador'!$D$12,'Transformador'!$D$9,IF(K57='Transformador'!$E$12,'Transformador'!$E$9,IF(K57='Transformador'!$F$12,'Transformador'!$F$9,IF(K57='Transformador'!$G$12,'Transformador'!$G$9,IF(K57='Transformador'!$H$12,'Transformador'!$H$9,IF(K57='Transformador'!$I$12,'Transformador'!$I$9,IF(K57="-",'Transformador'!$B$9,"No Exise")))))))))</f>
        <v>476</v>
      </c>
      <c r="M57" t="s" s="16">
        <f>'Nombres'!J57</f>
      </c>
      <c r="N57" t="s" s="16">
        <f>IF(M57='Transformador'!$B$13,'Transformador'!$B$9,IF(M57='Transformador'!$C$13,'Transformador'!$C$9,IF(M57='Transformador'!$D$13,'Transformador'!$D$9,IF(M57='Transformador'!$E$13,'Transformador'!$E$9,IF(M57='Transformador'!$F$13,'Transformador'!$F$9,IF(M57='Transformador'!$G$13,'Transformador'!$G$9,IF(M57='Transformador'!$H$13,'Transformador'!$H$9,IF(M57='Transformador'!$I$13,'Transformador'!$I$9,IF(M57="-",'Transformador'!$B$9,"No Exise")))))))))</f>
        <v>472</v>
      </c>
      <c r="O57" t="s" s="17">
        <f>'Nombres'!K57</f>
      </c>
      <c r="P57" t="s" s="17">
        <f>IF(O57='Transformador'!$B$14,'Transformador'!$B$9,IF(O57='Transformador'!$C$14,'Transformador'!$C$9,IF(O57='Transformador'!$D$14,'Transformador'!$D$9,IF(O57='Transformador'!$E$14,'Transformador'!$E$9,IF(O57='Transformador'!$F$14,'Transformador'!$F$9,IF(O57='Transformador'!$G$14,'Transformador'!$G$9,IF(O57='Transformador'!$H$14,'Transformador'!$H$9,IF(O57='Transformador'!$I$14,'Transformador'!$I$9,IF(O57="-",'Transformador'!$B$9,"No Exise")))))))))</f>
        <v>471</v>
      </c>
      <c r="Q57" t="s" s="16">
        <f>'Nombres'!L57</f>
      </c>
      <c r="R57" t="s" s="16">
        <f>IF(Q57='Transformador'!$B$15,'Transformador'!$B$9,IF(Q57='Transformador'!$C$15,'Transformador'!$C$9,IF(Q57='Transformador'!$D$15,'Transformador'!$D$9,IF(Q57='Transformador'!$E$15,'Transformador'!$E$9,IF(Q57='Transformador'!$F$15,'Transformador'!$F$9,IF(Q57='Transformador'!$G$15,'Transformador'!$G$9,IF(Q57='Transformador'!$H$15,'Transformador'!$H$9,IF(Q57='Transformador'!$I$15,'Transformador'!$I$9,IF(Q57="-",'Transformador'!$B$9,"No Exise")))))))))</f>
        <v>471</v>
      </c>
      <c r="S57" t="s" s="17">
        <f>'Nombres'!M57</f>
      </c>
      <c r="T57" t="s" s="16">
        <f>'Nombres'!N57</f>
      </c>
      <c r="U57" t="s" s="17">
        <f>'Nombres'!O57</f>
      </c>
    </row>
    <row r="58" ht="20" customHeight="1">
      <c r="A58" t="s" s="37">
        <f>'Nombres'!A58</f>
      </c>
      <c r="B58" t="s" s="38">
        <f>'Nombres'!B58</f>
        <v>219</v>
      </c>
      <c r="C58" t="s" s="16">
        <f>'Nombres'!C58</f>
      </c>
      <c r="D58" t="s" s="16">
        <f>'Nombres'!D58</f>
      </c>
      <c r="E58" t="s" s="17">
        <f>'Nombres'!E58</f>
      </c>
      <c r="F58" t="s" s="16">
        <f>'Nombres'!F58</f>
      </c>
      <c r="G58" t="s" s="17">
        <f>'Nombres'!G58</f>
      </c>
      <c r="H58" t="s" s="33">
        <f>IF(G58='Transformador'!$B$10,'Transformador'!$B$9,IF(G58='Transformador'!$C$10,'Transformador'!$C$9,IF(G58='Transformador'!$D$10,'Transformador'!$D$9,IF(G58='Transformador'!$E$10,'Transformador'!$E$9,IF(G58='Transformador'!$F$10,'Transformador'!$F$9,IF(G58='Transformador'!$G$10,'Transformador'!$G$9,IF(G58='Transformador'!$H$10,'Transformador'!$H$9,IF(G58='Transformador'!$I$10,'Transformador'!$I$9,IF(G58="-",'Transformador'!$B$9,"No Exise")))))))))</f>
        <v>475</v>
      </c>
      <c r="I58" t="s" s="16">
        <f>'Nombres'!H58</f>
      </c>
      <c r="J58" t="s" s="16">
        <f>IF(I58='Transformador'!$B$11,'Transformador'!$B$9,IF(I58='Transformador'!$C$11,'Transformador'!$C$9,IF(I58='Transformador'!$D$11,'Transformador'!$D$9,IF(I58='Transformador'!$E$11,'Transformador'!$E$9,IF(I58='Transformador'!$F$11,'Transformador'!$F$9,IF(I58='Transformador'!$G$11,'Transformador'!$G$9,IF(I58='Transformador'!$H$11,'Transformador'!$H$9,IF(I58='Transformador'!$I$11,'Transformador'!$I$9,IF(I58="-",'Transformador'!$B$9,"No Exise")))))))))</f>
        <v>475</v>
      </c>
      <c r="K58" t="s" s="17">
        <f>'Nombres'!I58</f>
      </c>
      <c r="L58" t="s" s="17">
        <f>IF(K58='Transformador'!$B$12,'Transformador'!$B$9,IF(K58='Transformador'!$C$12,'Transformador'!$C$9,IF(K58='Transformador'!$D$12,'Transformador'!$D$9,IF(K58='Transformador'!$E$12,'Transformador'!$E$9,IF(K58='Transformador'!$F$12,'Transformador'!$F$9,IF(K58='Transformador'!$G$12,'Transformador'!$G$9,IF(K58='Transformador'!$H$12,'Transformador'!$H$9,IF(K58='Transformador'!$I$12,'Transformador'!$I$9,IF(K58="-",'Transformador'!$B$9,"No Exise")))))))))</f>
        <v>476</v>
      </c>
      <c r="M58" t="s" s="16">
        <f>'Nombres'!J58</f>
      </c>
      <c r="N58" t="s" s="16">
        <f>IF(M58='Transformador'!$B$13,'Transformador'!$B$9,IF(M58='Transformador'!$C$13,'Transformador'!$C$9,IF(M58='Transformador'!$D$13,'Transformador'!$D$9,IF(M58='Transformador'!$E$13,'Transformador'!$E$9,IF(M58='Transformador'!$F$13,'Transformador'!$F$9,IF(M58='Transformador'!$G$13,'Transformador'!$G$9,IF(M58='Transformador'!$H$13,'Transformador'!$H$9,IF(M58='Transformador'!$I$13,'Transformador'!$I$9,IF(M58="-",'Transformador'!$B$9,"No Exise")))))))))</f>
        <v>472</v>
      </c>
      <c r="O58" t="s" s="17">
        <f>'Nombres'!K58</f>
      </c>
      <c r="P58" t="s" s="17">
        <f>IF(O58='Transformador'!$B$14,'Transformador'!$B$9,IF(O58='Transformador'!$C$14,'Transformador'!$C$9,IF(O58='Transformador'!$D$14,'Transformador'!$D$9,IF(O58='Transformador'!$E$14,'Transformador'!$E$9,IF(O58='Transformador'!$F$14,'Transformador'!$F$9,IF(O58='Transformador'!$G$14,'Transformador'!$G$9,IF(O58='Transformador'!$H$14,'Transformador'!$H$9,IF(O58='Transformador'!$I$14,'Transformador'!$I$9,IF(O58="-",'Transformador'!$B$9,"No Exise")))))))))</f>
        <v>471</v>
      </c>
      <c r="Q58" t="s" s="16">
        <f>'Nombres'!L58</f>
      </c>
      <c r="R58" t="s" s="16">
        <f>IF(Q58='Transformador'!$B$15,'Transformador'!$B$9,IF(Q58='Transformador'!$C$15,'Transformador'!$C$9,IF(Q58='Transformador'!$D$15,'Transformador'!$D$9,IF(Q58='Transformador'!$E$15,'Transformador'!$E$9,IF(Q58='Transformador'!$F$15,'Transformador'!$F$9,IF(Q58='Transformador'!$G$15,'Transformador'!$G$9,IF(Q58='Transformador'!$H$15,'Transformador'!$H$9,IF(Q58='Transformador'!$I$15,'Transformador'!$I$9,IF(Q58="-",'Transformador'!$B$9,"No Exise")))))))))</f>
        <v>471</v>
      </c>
      <c r="S58" t="s" s="17">
        <f>'Nombres'!M58</f>
      </c>
      <c r="T58" t="s" s="16">
        <f>'Nombres'!N58</f>
      </c>
      <c r="U58" t="s" s="17">
        <f>'Nombres'!O58</f>
      </c>
    </row>
    <row r="59" ht="20" customHeight="1">
      <c r="A59" t="s" s="37">
        <f>'Nombres'!A59</f>
        <v>220</v>
      </c>
      <c r="B59" t="s" s="38">
        <f>'Nombres'!B59</f>
        <v>221</v>
      </c>
      <c r="C59" t="s" s="16">
        <f>'Nombres'!C59</f>
        <v>19</v>
      </c>
      <c r="D59" t="s" s="16">
        <f>'Nombres'!D59</f>
        <v>19</v>
      </c>
      <c r="E59" t="s" s="17">
        <f>'Nombres'!E59</f>
        <v>19</v>
      </c>
      <c r="F59" t="s" s="16">
        <f>'Nombres'!F59</f>
        <v>19</v>
      </c>
      <c r="G59" t="s" s="17">
        <f>'Nombres'!G59</f>
        <v>444</v>
      </c>
      <c r="H59" t="s" s="33">
        <f>IF(G59='Transformador'!$B$10,'Transformador'!$B$9,IF(G59='Transformador'!$C$10,'Transformador'!$C$9,IF(G59='Transformador'!$D$10,'Transformador'!$D$9,IF(G59='Transformador'!$E$10,'Transformador'!$E$9,IF(G59='Transformador'!$F$10,'Transformador'!$F$9,IF(G59='Transformador'!$G$10,'Transformador'!$G$9,IF(G59='Transformador'!$H$10,'Transformador'!$H$9,IF(G59='Transformador'!$I$10,'Transformador'!$I$9,IF(G59="-",'Transformador'!$B$9,"No Exise")))))))))</f>
        <v>471</v>
      </c>
      <c r="I59" t="s" s="16">
        <f>'Nombres'!H59</f>
        <v>448</v>
      </c>
      <c r="J59" t="s" s="16">
        <f>IF(I59='Transformador'!$B$11,'Transformador'!$B$9,IF(I59='Transformador'!$C$11,'Transformador'!$C$9,IF(I59='Transformador'!$D$11,'Transformador'!$D$9,IF(I59='Transformador'!$E$11,'Transformador'!$E$9,IF(I59='Transformador'!$F$11,'Transformador'!$F$9,IF(I59='Transformador'!$G$11,'Transformador'!$G$9,IF(I59='Transformador'!$H$11,'Transformador'!$H$9,IF(I59='Transformador'!$I$11,'Transformador'!$I$9,IF(I59="-",'Transformador'!$B$9,"No Exise")))))))))</f>
        <v>473</v>
      </c>
      <c r="K59" t="s" s="17">
        <f>'Nombres'!I59</f>
        <v>457</v>
      </c>
      <c r="L59" t="s" s="17">
        <f>IF(K59='Transformador'!$B$12,'Transformador'!$B$9,IF(K59='Transformador'!$C$12,'Transformador'!$C$9,IF(K59='Transformador'!$D$12,'Transformador'!$D$9,IF(K59='Transformador'!$E$12,'Transformador'!$E$9,IF(K59='Transformador'!$F$12,'Transformador'!$F$9,IF(K59='Transformador'!$G$12,'Transformador'!$G$9,IF(K59='Transformador'!$H$12,'Transformador'!$H$9,IF(K59='Transformador'!$I$12,'Transformador'!$I$9,IF(K59="-",'Transformador'!$B$9,"No Exise")))))))))</f>
        <v>478</v>
      </c>
      <c r="M59" t="s" s="16">
        <f>'Nombres'!J59</f>
        <v>445</v>
      </c>
      <c r="N59" t="s" s="16">
        <f>IF(M59='Transformador'!$B$13,'Transformador'!$B$9,IF(M59='Transformador'!$C$13,'Transformador'!$C$9,IF(M59='Transformador'!$D$13,'Transformador'!$D$9,IF(M59='Transformador'!$E$13,'Transformador'!$E$9,IF(M59='Transformador'!$F$13,'Transformador'!$F$9,IF(M59='Transformador'!$G$13,'Transformador'!$G$9,IF(M59='Transformador'!$H$13,'Transformador'!$H$9,IF(M59='Transformador'!$I$13,'Transformador'!$I$9,IF(M59="-",'Transformador'!$B$9,"No Exise")))))))))</f>
        <v>470</v>
      </c>
      <c r="O59" t="s" s="17">
        <f>'Nombres'!K59</f>
        <v>447</v>
      </c>
      <c r="P59" t="s" s="17">
        <f>IF(O59='Transformador'!$B$14,'Transformador'!$B$9,IF(O59='Transformador'!$C$14,'Transformador'!$C$9,IF(O59='Transformador'!$D$14,'Transformador'!$D$9,IF(O59='Transformador'!$E$14,'Transformador'!$E$9,IF(O59='Transformador'!$F$14,'Transformador'!$F$9,IF(O59='Transformador'!$G$14,'Transformador'!$G$9,IF(O59='Transformador'!$H$14,'Transformador'!$H$9,IF(O59='Transformador'!$I$14,'Transformador'!$I$9,IF(O59="-",'Transformador'!$B$9,"No Exise")))))))))</f>
        <v>470</v>
      </c>
      <c r="Q59" t="s" s="16">
        <f>'Nombres'!L59</f>
        <v>443</v>
      </c>
      <c r="R59" t="s" s="16">
        <f>IF(Q59='Transformador'!$B$15,'Transformador'!$B$9,IF(Q59='Transformador'!$C$15,'Transformador'!$C$9,IF(Q59='Transformador'!$D$15,'Transformador'!$D$9,IF(Q59='Transformador'!$E$15,'Transformador'!$E$9,IF(Q59='Transformador'!$F$15,'Transformador'!$F$9,IF(Q59='Transformador'!$G$15,'Transformador'!$G$9,IF(Q59='Transformador'!$H$15,'Transformador'!$H$9,IF(Q59='Transformador'!$I$15,'Transformador'!$I$9,IF(Q59="-",'Transformador'!$B$9,"No Exise")))))))))</f>
        <v>470</v>
      </c>
      <c r="S59" t="s" s="17">
        <f>'Nombres'!M59</f>
        <v>24</v>
      </c>
      <c r="T59" t="s" s="16">
        <f>'Nombres'!N59</f>
        <v>19</v>
      </c>
      <c r="U59" t="s" s="17">
        <f>'Nombres'!O59</f>
        <v>19</v>
      </c>
    </row>
    <row r="60" ht="20" customHeight="1">
      <c r="A60" t="s" s="37">
        <f>'Nombres'!A60</f>
        <v>224</v>
      </c>
      <c r="B60" t="s" s="38">
        <f>'Nombres'!B60</f>
        <v>225</v>
      </c>
      <c r="C60" t="s" s="16">
        <f>'Nombres'!C60</f>
        <v>19</v>
      </c>
      <c r="D60" t="s" s="16">
        <f>'Nombres'!D60</f>
        <v>19</v>
      </c>
      <c r="E60" t="s" s="17">
        <f>'Nombres'!E60</f>
        <v>19</v>
      </c>
      <c r="F60" t="s" s="16">
        <f>'Nombres'!F60</f>
        <v>19</v>
      </c>
      <c r="G60" t="s" s="17">
        <f>'Nombres'!G60</f>
        <v>458</v>
      </c>
      <c r="H60" t="s" s="33">
        <f>IF(G60='Transformador'!$B$10,'Transformador'!$B$9,IF(G60='Transformador'!$C$10,'Transformador'!$C$9,IF(G60='Transformador'!$D$10,'Transformador'!$D$9,IF(G60='Transformador'!$E$10,'Transformador'!$E$9,IF(G60='Transformador'!$F$10,'Transformador'!$F$9,IF(G60='Transformador'!$G$10,'Transformador'!$G$9,IF(G60='Transformador'!$H$10,'Transformador'!$H$9,IF(G60='Transformador'!$I$10,'Transformador'!$I$9,IF(G60="-",'Transformador'!$B$9,"No Exise")))))))))</f>
        <v>473</v>
      </c>
      <c r="I60" t="s" s="16">
        <f>'Nombres'!H60</f>
        <v>446</v>
      </c>
      <c r="J60" t="s" s="16">
        <f>IF(I60='Transformador'!$B$11,'Transformador'!$B$9,IF(I60='Transformador'!$C$11,'Transformador'!$C$9,IF(I60='Transformador'!$D$11,'Transformador'!$D$9,IF(I60='Transformador'!$E$11,'Transformador'!$E$9,IF(I60='Transformador'!$F$11,'Transformador'!$F$9,IF(I60='Transformador'!$G$11,'Transformador'!$G$9,IF(I60='Transformador'!$H$11,'Transformador'!$H$9,IF(I60='Transformador'!$I$11,'Transformador'!$I$9,IF(I60="-",'Transformador'!$B$9,"No Exise")))))))))</f>
        <v>471</v>
      </c>
      <c r="K60" t="s" s="17">
        <f>'Nombres'!I60</f>
        <v>442</v>
      </c>
      <c r="L60" t="s" s="17">
        <f>IF(K60='Transformador'!$B$12,'Transformador'!$B$9,IF(K60='Transformador'!$C$12,'Transformador'!$C$9,IF(K60='Transformador'!$D$12,'Transformador'!$D$9,IF(K60='Transformador'!$E$12,'Transformador'!$E$9,IF(K60='Transformador'!$F$12,'Transformador'!$F$9,IF(K60='Transformador'!$G$12,'Transformador'!$G$9,IF(K60='Transformador'!$H$12,'Transformador'!$H$9,IF(K60='Transformador'!$I$12,'Transformador'!$I$9,IF(K60="-",'Transformador'!$B$9,"No Exise")))))))))</f>
        <v>470</v>
      </c>
      <c r="M60" t="s" s="16">
        <f>'Nombres'!J60</f>
        <v>448</v>
      </c>
      <c r="N60" t="s" s="16">
        <f>IF(M60='Transformador'!$B$13,'Transformador'!$B$9,IF(M60='Transformador'!$C$13,'Transformador'!$C$9,IF(M60='Transformador'!$D$13,'Transformador'!$D$9,IF(M60='Transformador'!$E$13,'Transformador'!$E$9,IF(M60='Transformador'!$F$13,'Transformador'!$F$9,IF(M60='Transformador'!$G$13,'Transformador'!$G$9,IF(M60='Transformador'!$H$13,'Transformador'!$H$9,IF(M60='Transformador'!$I$13,'Transformador'!$I$9,IF(M60="-",'Transformador'!$B$9,"No Exise")))))))))</f>
        <v>471</v>
      </c>
      <c r="O60" t="s" s="17">
        <f>'Nombres'!K60</f>
        <v>447</v>
      </c>
      <c r="P60" t="s" s="17">
        <f>IF(O60='Transformador'!$B$14,'Transformador'!$B$9,IF(O60='Transformador'!$C$14,'Transformador'!$C$9,IF(O60='Transformador'!$D$14,'Transformador'!$D$9,IF(O60='Transformador'!$E$14,'Transformador'!$E$9,IF(O60='Transformador'!$F$14,'Transformador'!$F$9,IF(O60='Transformador'!$G$14,'Transformador'!$G$9,IF(O60='Transformador'!$H$14,'Transformador'!$H$9,IF(O60='Transformador'!$I$14,'Transformador'!$I$9,IF(O60="-",'Transformador'!$B$9,"No Exise")))))))))</f>
        <v>470</v>
      </c>
      <c r="Q60" t="s" s="16">
        <f>'Nombres'!L60</f>
        <v>443</v>
      </c>
      <c r="R60" t="s" s="16">
        <f>IF(Q60='Transformador'!$B$15,'Transformador'!$B$9,IF(Q60='Transformador'!$C$15,'Transformador'!$C$9,IF(Q60='Transformador'!$D$15,'Transformador'!$D$9,IF(Q60='Transformador'!$E$15,'Transformador'!$E$9,IF(Q60='Transformador'!$F$15,'Transformador'!$F$9,IF(Q60='Transformador'!$G$15,'Transformador'!$G$9,IF(Q60='Transformador'!$H$15,'Transformador'!$H$9,IF(Q60='Transformador'!$I$15,'Transformador'!$I$9,IF(Q60="-",'Transformador'!$B$9,"No Exise")))))))))</f>
        <v>470</v>
      </c>
      <c r="S60" t="s" s="17">
        <f>'Nombres'!M60</f>
        <v>24</v>
      </c>
      <c r="T60" t="s" s="16">
        <f>'Nombres'!N60</f>
        <v>19</v>
      </c>
      <c r="U60" t="s" s="17">
        <f>'Nombres'!O60</f>
        <v>19</v>
      </c>
    </row>
    <row r="61" ht="20" customHeight="1">
      <c r="A61" t="s" s="37">
        <f>'Nombres'!A61</f>
        <v>228</v>
      </c>
      <c r="B61" t="s" s="38">
        <f>'Nombres'!B61</f>
        <v>229</v>
      </c>
      <c r="C61" t="s" s="16">
        <f>'Nombres'!C61</f>
        <v>19</v>
      </c>
      <c r="D61" t="s" s="16">
        <f>'Nombres'!D61</f>
        <v>19</v>
      </c>
      <c r="E61" t="s" s="17">
        <f>'Nombres'!E61</f>
        <v>19</v>
      </c>
      <c r="F61" t="s" s="16">
        <f>'Nombres'!F61</f>
        <v>19</v>
      </c>
      <c r="G61" t="s" s="17">
        <f>'Nombres'!G61</f>
        <v>444</v>
      </c>
      <c r="H61" t="s" s="33">
        <f>IF(G61='Transformador'!$B$10,'Transformador'!$B$9,IF(G61='Transformador'!$C$10,'Transformador'!$C$9,IF(G61='Transformador'!$D$10,'Transformador'!$D$9,IF(G61='Transformador'!$E$10,'Transformador'!$E$9,IF(G61='Transformador'!$F$10,'Transformador'!$F$9,IF(G61='Transformador'!$G$10,'Transformador'!$G$9,IF(G61='Transformador'!$H$10,'Transformador'!$H$9,IF(G61='Transformador'!$I$10,'Transformador'!$I$9,IF(G61="-",'Transformador'!$B$9,"No Exise")))))))))</f>
        <v>471</v>
      </c>
      <c r="I61" t="s" s="16">
        <f>'Nombres'!H61</f>
        <v>448</v>
      </c>
      <c r="J61" t="s" s="16">
        <f>IF(I61='Transformador'!$B$11,'Transformador'!$B$9,IF(I61='Transformador'!$C$11,'Transformador'!$C$9,IF(I61='Transformador'!$D$11,'Transformador'!$D$9,IF(I61='Transformador'!$E$11,'Transformador'!$E$9,IF(I61='Transformador'!$F$11,'Transformador'!$F$9,IF(I61='Transformador'!$G$11,'Transformador'!$G$9,IF(I61='Transformador'!$H$11,'Transformador'!$H$9,IF(I61='Transformador'!$I$11,'Transformador'!$I$9,IF(I61="-",'Transformador'!$B$9,"No Exise")))))))))</f>
        <v>473</v>
      </c>
      <c r="K61" t="s" s="17">
        <f>'Nombres'!I61</f>
        <v>449</v>
      </c>
      <c r="L61" t="s" s="17">
        <f>IF(K61='Transformador'!$B$12,'Transformador'!$B$9,IF(K61='Transformador'!$C$12,'Transformador'!$C$9,IF(K61='Transformador'!$D$12,'Transformador'!$D$9,IF(K61='Transformador'!$E$12,'Transformador'!$E$9,IF(K61='Transformador'!$F$12,'Transformador'!$F$9,IF(K61='Transformador'!$G$12,'Transformador'!$G$9,IF(K61='Transformador'!$H$12,'Transformador'!$H$9,IF(K61='Transformador'!$I$12,'Transformador'!$I$9,IF(K61="-",'Transformador'!$B$9,"No Exise")))))))))</f>
        <v>473</v>
      </c>
      <c r="M61" t="s" s="16">
        <f>'Nombres'!J61</f>
        <v>443</v>
      </c>
      <c r="N61" t="s" s="16">
        <f>IF(M61='Transformador'!$B$13,'Transformador'!$B$9,IF(M61='Transformador'!$C$13,'Transformador'!$C$9,IF(M61='Transformador'!$D$13,'Transformador'!$D$9,IF(M61='Transformador'!$E$13,'Transformador'!$E$9,IF(M61='Transformador'!$F$13,'Transformador'!$F$9,IF(M61='Transformador'!$G$13,'Transformador'!$G$9,IF(M61='Transformador'!$H$13,'Transformador'!$H$9,IF(M61='Transformador'!$I$13,'Transformador'!$I$9,IF(M61="-",'Transformador'!$B$9,"No Exise")))))))))</f>
        <v>470</v>
      </c>
      <c r="O61" t="s" s="17">
        <f>'Nombres'!K61</f>
        <v>443</v>
      </c>
      <c r="P61" t="s" s="17">
        <f>IF(O61='Transformador'!$B$14,'Transformador'!$B$9,IF(O61='Transformador'!$C$14,'Transformador'!$C$9,IF(O61='Transformador'!$D$14,'Transformador'!$D$9,IF(O61='Transformador'!$E$14,'Transformador'!$E$9,IF(O61='Transformador'!$F$14,'Transformador'!$F$9,IF(O61='Transformador'!$G$14,'Transformador'!$G$9,IF(O61='Transformador'!$H$14,'Transformador'!$H$9,IF(O61='Transformador'!$I$14,'Transformador'!$I$9,IF(O61="-",'Transformador'!$B$9,"No Exise")))))))))</f>
        <v>470</v>
      </c>
      <c r="Q61" t="s" s="16">
        <f>'Nombres'!L61</f>
        <v>443</v>
      </c>
      <c r="R61" t="s" s="16">
        <f>IF(Q61='Transformador'!$B$15,'Transformador'!$B$9,IF(Q61='Transformador'!$C$15,'Transformador'!$C$9,IF(Q61='Transformador'!$D$15,'Transformador'!$D$9,IF(Q61='Transformador'!$E$15,'Transformador'!$E$9,IF(Q61='Transformador'!$F$15,'Transformador'!$F$9,IF(Q61='Transformador'!$G$15,'Transformador'!$G$9,IF(Q61='Transformador'!$H$15,'Transformador'!$H$9,IF(Q61='Transformador'!$I$15,'Transformador'!$I$9,IF(Q61="-",'Transformador'!$B$9,"No Exise")))))))))</f>
        <v>470</v>
      </c>
      <c r="S61" t="s" s="17">
        <f>'Nombres'!M61</f>
        <v>19</v>
      </c>
      <c r="T61" t="s" s="16">
        <f>'Nombres'!N61</f>
        <v>19</v>
      </c>
      <c r="U61" t="s" s="17">
        <f>'Nombres'!O61</f>
        <v>19</v>
      </c>
    </row>
    <row r="62" ht="20" customHeight="1">
      <c r="A62" t="s" s="37">
        <f>'Nombres'!A62</f>
        <v>232</v>
      </c>
      <c r="B62" t="s" s="38">
        <f>'Nombres'!B62</f>
        <v>233</v>
      </c>
      <c r="C62" t="s" s="16">
        <f>'Nombres'!C62</f>
        <v>19</v>
      </c>
      <c r="D62" t="s" s="16">
        <f>'Nombres'!D62</f>
        <v>19</v>
      </c>
      <c r="E62" t="s" s="17">
        <f>'Nombres'!E62</f>
        <v>19</v>
      </c>
      <c r="F62" t="s" s="16">
        <f>'Nombres'!F62</f>
        <v>19</v>
      </c>
      <c r="G62" t="s" s="17">
        <f>'Nombres'!G62</f>
        <v>444</v>
      </c>
      <c r="H62" t="s" s="33">
        <f>IF(G62='Transformador'!$B$10,'Transformador'!$B$9,IF(G62='Transformador'!$C$10,'Transformador'!$C$9,IF(G62='Transformador'!$D$10,'Transformador'!$D$9,IF(G62='Transformador'!$E$10,'Transformador'!$E$9,IF(G62='Transformador'!$F$10,'Transformador'!$F$9,IF(G62='Transformador'!$G$10,'Transformador'!$G$9,IF(G62='Transformador'!$H$10,'Transformador'!$H$9,IF(G62='Transformador'!$I$10,'Transformador'!$I$9,IF(G62="-",'Transformador'!$B$9,"No Exise")))))))))</f>
        <v>471</v>
      </c>
      <c r="I62" t="s" s="16">
        <f>'Nombres'!H62</f>
        <v>445</v>
      </c>
      <c r="J62" t="s" s="16">
        <f>IF(I62='Transformador'!$B$11,'Transformador'!$B$9,IF(I62='Transformador'!$C$11,'Transformador'!$C$9,IF(I62='Transformador'!$D$11,'Transformador'!$D$9,IF(I62='Transformador'!$E$11,'Transformador'!$E$9,IF(I62='Transformador'!$F$11,'Transformador'!$F$9,IF(I62='Transformador'!$G$11,'Transformador'!$G$9,IF(I62='Transformador'!$H$11,'Transformador'!$H$9,IF(I62='Transformador'!$I$11,'Transformador'!$I$9,IF(I62="-",'Transformador'!$B$9,"No Exise")))))))))</f>
        <v>472</v>
      </c>
      <c r="K62" t="s" s="17">
        <f>'Nombres'!I62</f>
        <v>449</v>
      </c>
      <c r="L62" t="s" s="17">
        <f>IF(K62='Transformador'!$B$12,'Transformador'!$B$9,IF(K62='Transformador'!$C$12,'Transformador'!$C$9,IF(K62='Transformador'!$D$12,'Transformador'!$D$9,IF(K62='Transformador'!$E$12,'Transformador'!$E$9,IF(K62='Transformador'!$F$12,'Transformador'!$F$9,IF(K62='Transformador'!$G$12,'Transformador'!$G$9,IF(K62='Transformador'!$H$12,'Transformador'!$H$9,IF(K62='Transformador'!$I$12,'Transformador'!$I$9,IF(K62="-",'Transformador'!$B$9,"No Exise")))))))))</f>
        <v>473</v>
      </c>
      <c r="M62" t="s" s="16">
        <f>'Nombres'!J62</f>
        <v>443</v>
      </c>
      <c r="N62" t="s" s="16">
        <f>IF(M62='Transformador'!$B$13,'Transformador'!$B$9,IF(M62='Transformador'!$C$13,'Transformador'!$C$9,IF(M62='Transformador'!$D$13,'Transformador'!$D$9,IF(M62='Transformador'!$E$13,'Transformador'!$E$9,IF(M62='Transformador'!$F$13,'Transformador'!$F$9,IF(M62='Transformador'!$G$13,'Transformador'!$G$9,IF(M62='Transformador'!$H$13,'Transformador'!$H$9,IF(M62='Transformador'!$I$13,'Transformador'!$I$9,IF(M62="-",'Transformador'!$B$9,"No Exise")))))))))</f>
        <v>470</v>
      </c>
      <c r="O62" t="s" s="17">
        <f>'Nombres'!K62</f>
        <v>443</v>
      </c>
      <c r="P62" t="s" s="17">
        <f>IF(O62='Transformador'!$B$14,'Transformador'!$B$9,IF(O62='Transformador'!$C$14,'Transformador'!$C$9,IF(O62='Transformador'!$D$14,'Transformador'!$D$9,IF(O62='Transformador'!$E$14,'Transformador'!$E$9,IF(O62='Transformador'!$F$14,'Transformador'!$F$9,IF(O62='Transformador'!$G$14,'Transformador'!$G$9,IF(O62='Transformador'!$H$14,'Transformador'!$H$9,IF(O62='Transformador'!$I$14,'Transformador'!$I$9,IF(O62="-",'Transformador'!$B$9,"No Exise")))))))))</f>
        <v>470</v>
      </c>
      <c r="Q62" t="s" s="16">
        <f>'Nombres'!L62</f>
        <v>443</v>
      </c>
      <c r="R62" t="s" s="16">
        <f>IF(Q62='Transformador'!$B$15,'Transformador'!$B$9,IF(Q62='Transformador'!$C$15,'Transformador'!$C$9,IF(Q62='Transformador'!$D$15,'Transformador'!$D$9,IF(Q62='Transformador'!$E$15,'Transformador'!$E$9,IF(Q62='Transformador'!$F$15,'Transformador'!$F$9,IF(Q62='Transformador'!$G$15,'Transformador'!$G$9,IF(Q62='Transformador'!$H$15,'Transformador'!$H$9,IF(Q62='Transformador'!$I$15,'Transformador'!$I$9,IF(Q62="-",'Transformador'!$B$9,"No Exise")))))))))</f>
        <v>470</v>
      </c>
      <c r="S62" t="s" s="17">
        <f>'Nombres'!M62</f>
        <v>19</v>
      </c>
      <c r="T62" t="s" s="16">
        <f>'Nombres'!N62</f>
        <v>19</v>
      </c>
      <c r="U62" t="s" s="17">
        <f>'Nombres'!O62</f>
        <v>19</v>
      </c>
    </row>
    <row r="63" ht="20" customHeight="1">
      <c r="A63" t="s" s="37">
        <f>'Nombres'!A63</f>
        <v>236</v>
      </c>
      <c r="B63" t="s" s="38">
        <f>'Nombres'!B63</f>
        <v>237</v>
      </c>
      <c r="C63" t="s" s="16">
        <f>'Nombres'!C63</f>
        <v>19</v>
      </c>
      <c r="D63" t="s" s="16">
        <f>'Nombres'!D63</f>
        <v>24</v>
      </c>
      <c r="E63" t="s" s="17">
        <f>'Nombres'!E63</f>
        <v>19</v>
      </c>
      <c r="F63" t="s" s="16">
        <f>'Nombres'!F63</f>
        <v>19</v>
      </c>
      <c r="G63" t="s" s="17">
        <f>'Nombres'!G63</f>
        <v>443</v>
      </c>
      <c r="H63" t="s" s="33">
        <f>IF(G63='Transformador'!$B$10,'Transformador'!$B$9,IF(G63='Transformador'!$C$10,'Transformador'!$C$9,IF(G63='Transformador'!$D$10,'Transformador'!$D$9,IF(G63='Transformador'!$E$10,'Transformador'!$E$9,IF(G63='Transformador'!$F$10,'Transformador'!$F$9,IF(G63='Transformador'!$G$10,'Transformador'!$G$9,IF(G63='Transformador'!$H$10,'Transformador'!$H$9,IF(G63='Transformador'!$I$10,'Transformador'!$I$9,IF(G63="-",'Transformador'!$B$9,"No Exise")))))))))</f>
        <v>470</v>
      </c>
      <c r="I63" t="s" s="16">
        <f>'Nombres'!H63</f>
        <v>443</v>
      </c>
      <c r="J63" t="s" s="16">
        <f>IF(I63='Transformador'!$B$11,'Transformador'!$B$9,IF(I63='Transformador'!$C$11,'Transformador'!$C$9,IF(I63='Transformador'!$D$11,'Transformador'!$D$9,IF(I63='Transformador'!$E$11,'Transformador'!$E$9,IF(I63='Transformador'!$F$11,'Transformador'!$F$9,IF(I63='Transformador'!$G$11,'Transformador'!$G$9,IF(I63='Transformador'!$H$11,'Transformador'!$H$9,IF(I63='Transformador'!$I$11,'Transformador'!$I$9,IF(I63="-",'Transformador'!$B$9,"No Exise")))))))))</f>
        <v>470</v>
      </c>
      <c r="K63" t="s" s="17">
        <f>'Nombres'!I63</f>
        <v>443</v>
      </c>
      <c r="L63" t="s" s="17">
        <f>IF(K63='Transformador'!$B$12,'Transformador'!$B$9,IF(K63='Transformador'!$C$12,'Transformador'!$C$9,IF(K63='Transformador'!$D$12,'Transformador'!$D$9,IF(K63='Transformador'!$E$12,'Transformador'!$E$9,IF(K63='Transformador'!$F$12,'Transformador'!$F$9,IF(K63='Transformador'!$G$12,'Transformador'!$G$9,IF(K63='Transformador'!$H$12,'Transformador'!$H$9,IF(K63='Transformador'!$I$12,'Transformador'!$I$9,IF(K63="-",'Transformador'!$B$9,"No Exise")))))))))</f>
        <v>470</v>
      </c>
      <c r="M63" t="s" s="16">
        <f>'Nombres'!J63</f>
        <v>443</v>
      </c>
      <c r="N63" t="s" s="16">
        <f>IF(M63='Transformador'!$B$13,'Transformador'!$B$9,IF(M63='Transformador'!$C$13,'Transformador'!$C$9,IF(M63='Transformador'!$D$13,'Transformador'!$D$9,IF(M63='Transformador'!$E$13,'Transformador'!$E$9,IF(M63='Transformador'!$F$13,'Transformador'!$F$9,IF(M63='Transformador'!$G$13,'Transformador'!$G$9,IF(M63='Transformador'!$H$13,'Transformador'!$H$9,IF(M63='Transformador'!$I$13,'Transformador'!$I$9,IF(M63="-",'Transformador'!$B$9,"No Exise")))))))))</f>
        <v>470</v>
      </c>
      <c r="O63" t="s" s="17">
        <f>'Nombres'!K63</f>
        <v>443</v>
      </c>
      <c r="P63" t="s" s="17">
        <f>IF(O63='Transformador'!$B$14,'Transformador'!$B$9,IF(O63='Transformador'!$C$14,'Transformador'!$C$9,IF(O63='Transformador'!$D$14,'Transformador'!$D$9,IF(O63='Transformador'!$E$14,'Transformador'!$E$9,IF(O63='Transformador'!$F$14,'Transformador'!$F$9,IF(O63='Transformador'!$G$14,'Transformador'!$G$9,IF(O63='Transformador'!$H$14,'Transformador'!$H$9,IF(O63='Transformador'!$I$14,'Transformador'!$I$9,IF(O63="-",'Transformador'!$B$9,"No Exise")))))))))</f>
        <v>470</v>
      </c>
      <c r="Q63" t="s" s="16">
        <f>'Nombres'!L63</f>
        <v>445</v>
      </c>
      <c r="R63" t="s" s="16">
        <f>IF(Q63='Transformador'!$B$15,'Transformador'!$B$9,IF(Q63='Transformador'!$C$15,'Transformador'!$C$9,IF(Q63='Transformador'!$D$15,'Transformador'!$D$9,IF(Q63='Transformador'!$E$15,'Transformador'!$E$9,IF(Q63='Transformador'!$F$15,'Transformador'!$F$9,IF(Q63='Transformador'!$G$15,'Transformador'!$G$9,IF(Q63='Transformador'!$H$15,'Transformador'!$H$9,IF(Q63='Transformador'!$I$15,'Transformador'!$I$9,IF(Q63="-",'Transformador'!$B$9,"No Exise")))))))))</f>
        <v>470</v>
      </c>
      <c r="S63" t="s" s="17">
        <f>'Nombres'!M63</f>
        <v>19</v>
      </c>
      <c r="T63" t="s" s="16">
        <f>'Nombres'!N63</f>
        <v>19</v>
      </c>
      <c r="U63" t="s" s="17">
        <f>'Nombres'!O63</f>
        <v>19</v>
      </c>
    </row>
    <row r="64" ht="20" customHeight="1">
      <c r="A64" t="s" s="37">
        <f>'Nombres'!A64</f>
      </c>
      <c r="B64" t="s" s="38">
        <f>'Nombres'!B64</f>
        <v>240</v>
      </c>
      <c r="C64" t="s" s="16">
        <f>'Nombres'!C64</f>
      </c>
      <c r="D64" t="s" s="16">
        <f>'Nombres'!D64</f>
      </c>
      <c r="E64" t="s" s="17">
        <f>'Nombres'!E64</f>
      </c>
      <c r="F64" t="s" s="16">
        <f>'Nombres'!F64</f>
      </c>
      <c r="G64" t="s" s="17">
        <f>'Nombres'!G64</f>
      </c>
      <c r="H64" t="s" s="33">
        <f>IF(G64='Transformador'!$B$10,'Transformador'!$B$9,IF(G64='Transformador'!$C$10,'Transformador'!$C$9,IF(G64='Transformador'!$D$10,'Transformador'!$D$9,IF(G64='Transformador'!$E$10,'Transformador'!$E$9,IF(G64='Transformador'!$F$10,'Transformador'!$F$9,IF(G64='Transformador'!$G$10,'Transformador'!$G$9,IF(G64='Transformador'!$H$10,'Transformador'!$H$9,IF(G64='Transformador'!$I$10,'Transformador'!$I$9,IF(G64="-",'Transformador'!$B$9,"No Exise")))))))))</f>
        <v>475</v>
      </c>
      <c r="I64" t="s" s="16">
        <f>'Nombres'!H64</f>
      </c>
      <c r="J64" t="s" s="16">
        <f>IF(I64='Transformador'!$B$11,'Transformador'!$B$9,IF(I64='Transformador'!$C$11,'Transformador'!$C$9,IF(I64='Transformador'!$D$11,'Transformador'!$D$9,IF(I64='Transformador'!$E$11,'Transformador'!$E$9,IF(I64='Transformador'!$F$11,'Transformador'!$F$9,IF(I64='Transformador'!$G$11,'Transformador'!$G$9,IF(I64='Transformador'!$H$11,'Transformador'!$H$9,IF(I64='Transformador'!$I$11,'Transformador'!$I$9,IF(I64="-",'Transformador'!$B$9,"No Exise")))))))))</f>
        <v>475</v>
      </c>
      <c r="K64" t="s" s="17">
        <f>'Nombres'!I64</f>
      </c>
      <c r="L64" t="s" s="17">
        <f>IF(K64='Transformador'!$B$12,'Transformador'!$B$9,IF(K64='Transformador'!$C$12,'Transformador'!$C$9,IF(K64='Transformador'!$D$12,'Transformador'!$D$9,IF(K64='Transformador'!$E$12,'Transformador'!$E$9,IF(K64='Transformador'!$F$12,'Transformador'!$F$9,IF(K64='Transformador'!$G$12,'Transformador'!$G$9,IF(K64='Transformador'!$H$12,'Transformador'!$H$9,IF(K64='Transformador'!$I$12,'Transformador'!$I$9,IF(K64="-",'Transformador'!$B$9,"No Exise")))))))))</f>
        <v>476</v>
      </c>
      <c r="M64" t="s" s="16">
        <f>'Nombres'!J64</f>
      </c>
      <c r="N64" t="s" s="16">
        <f>IF(M64='Transformador'!$B$13,'Transformador'!$B$9,IF(M64='Transformador'!$C$13,'Transformador'!$C$9,IF(M64='Transformador'!$D$13,'Transformador'!$D$9,IF(M64='Transformador'!$E$13,'Transformador'!$E$9,IF(M64='Transformador'!$F$13,'Transformador'!$F$9,IF(M64='Transformador'!$G$13,'Transformador'!$G$9,IF(M64='Transformador'!$H$13,'Transformador'!$H$9,IF(M64='Transformador'!$I$13,'Transformador'!$I$9,IF(M64="-",'Transformador'!$B$9,"No Exise")))))))))</f>
        <v>472</v>
      </c>
      <c r="O64" t="s" s="17">
        <f>'Nombres'!K64</f>
      </c>
      <c r="P64" t="s" s="17">
        <f>IF(O64='Transformador'!$B$14,'Transformador'!$B$9,IF(O64='Transformador'!$C$14,'Transformador'!$C$9,IF(O64='Transformador'!$D$14,'Transformador'!$D$9,IF(O64='Transformador'!$E$14,'Transformador'!$E$9,IF(O64='Transformador'!$F$14,'Transformador'!$F$9,IF(O64='Transformador'!$G$14,'Transformador'!$G$9,IF(O64='Transformador'!$H$14,'Transformador'!$H$9,IF(O64='Transformador'!$I$14,'Transformador'!$I$9,IF(O64="-",'Transformador'!$B$9,"No Exise")))))))))</f>
        <v>471</v>
      </c>
      <c r="Q64" t="s" s="16">
        <f>'Nombres'!L64</f>
      </c>
      <c r="R64" t="s" s="16">
        <f>IF(Q64='Transformador'!$B$15,'Transformador'!$B$9,IF(Q64='Transformador'!$C$15,'Transformador'!$C$9,IF(Q64='Transformador'!$D$15,'Transformador'!$D$9,IF(Q64='Transformador'!$E$15,'Transformador'!$E$9,IF(Q64='Transformador'!$F$15,'Transformador'!$F$9,IF(Q64='Transformador'!$G$15,'Transformador'!$G$9,IF(Q64='Transformador'!$H$15,'Transformador'!$H$9,IF(Q64='Transformador'!$I$15,'Transformador'!$I$9,IF(Q64="-",'Transformador'!$B$9,"No Exise")))))))))</f>
        <v>471</v>
      </c>
      <c r="S64" t="s" s="17">
        <f>'Nombres'!M64</f>
      </c>
      <c r="T64" t="s" s="16">
        <f>'Nombres'!N64</f>
      </c>
      <c r="U64" t="s" s="17">
        <f>'Nombres'!O64</f>
      </c>
    </row>
    <row r="65" ht="20" customHeight="1">
      <c r="A65" t="s" s="37">
        <f>'Nombres'!A65</f>
      </c>
      <c r="B65" t="s" s="38">
        <f>'Nombres'!B65</f>
        <v>241</v>
      </c>
      <c r="C65" t="s" s="16">
        <f>'Nombres'!C65</f>
      </c>
      <c r="D65" t="s" s="16">
        <f>'Nombres'!D65</f>
      </c>
      <c r="E65" t="s" s="17">
        <f>'Nombres'!E65</f>
      </c>
      <c r="F65" t="s" s="16">
        <f>'Nombres'!F65</f>
      </c>
      <c r="G65" t="s" s="17">
        <f>'Nombres'!G65</f>
      </c>
      <c r="H65" t="s" s="33">
        <f>IF(G65='Transformador'!$B$10,'Transformador'!$B$9,IF(G65='Transformador'!$C$10,'Transformador'!$C$9,IF(G65='Transformador'!$D$10,'Transformador'!$D$9,IF(G65='Transformador'!$E$10,'Transformador'!$E$9,IF(G65='Transformador'!$F$10,'Transformador'!$F$9,IF(G65='Transformador'!$G$10,'Transformador'!$G$9,IF(G65='Transformador'!$H$10,'Transformador'!$H$9,IF(G65='Transformador'!$I$10,'Transformador'!$I$9,IF(G65="-",'Transformador'!$B$9,"No Exise")))))))))</f>
        <v>475</v>
      </c>
      <c r="I65" t="s" s="16">
        <f>'Nombres'!H65</f>
      </c>
      <c r="J65" t="s" s="16">
        <f>IF(I65='Transformador'!$B$11,'Transformador'!$B$9,IF(I65='Transformador'!$C$11,'Transformador'!$C$9,IF(I65='Transformador'!$D$11,'Transformador'!$D$9,IF(I65='Transformador'!$E$11,'Transformador'!$E$9,IF(I65='Transformador'!$F$11,'Transformador'!$F$9,IF(I65='Transformador'!$G$11,'Transformador'!$G$9,IF(I65='Transformador'!$H$11,'Transformador'!$H$9,IF(I65='Transformador'!$I$11,'Transformador'!$I$9,IF(I65="-",'Transformador'!$B$9,"No Exise")))))))))</f>
        <v>475</v>
      </c>
      <c r="K65" t="s" s="17">
        <f>'Nombres'!I65</f>
      </c>
      <c r="L65" t="s" s="17">
        <f>IF(K65='Transformador'!$B$12,'Transformador'!$B$9,IF(K65='Transformador'!$C$12,'Transformador'!$C$9,IF(K65='Transformador'!$D$12,'Transformador'!$D$9,IF(K65='Transformador'!$E$12,'Transformador'!$E$9,IF(K65='Transformador'!$F$12,'Transformador'!$F$9,IF(K65='Transformador'!$G$12,'Transformador'!$G$9,IF(K65='Transformador'!$H$12,'Transformador'!$H$9,IF(K65='Transformador'!$I$12,'Transformador'!$I$9,IF(K65="-",'Transformador'!$B$9,"No Exise")))))))))</f>
        <v>476</v>
      </c>
      <c r="M65" t="s" s="16">
        <f>'Nombres'!J65</f>
      </c>
      <c r="N65" t="s" s="16">
        <f>IF(M65='Transformador'!$B$13,'Transformador'!$B$9,IF(M65='Transformador'!$C$13,'Transformador'!$C$9,IF(M65='Transformador'!$D$13,'Transformador'!$D$9,IF(M65='Transformador'!$E$13,'Transformador'!$E$9,IF(M65='Transformador'!$F$13,'Transformador'!$F$9,IF(M65='Transformador'!$G$13,'Transformador'!$G$9,IF(M65='Transformador'!$H$13,'Transformador'!$H$9,IF(M65='Transformador'!$I$13,'Transformador'!$I$9,IF(M65="-",'Transformador'!$B$9,"No Exise")))))))))</f>
        <v>472</v>
      </c>
      <c r="O65" t="s" s="17">
        <f>'Nombres'!K65</f>
      </c>
      <c r="P65" t="s" s="17">
        <f>IF(O65='Transformador'!$B$14,'Transformador'!$B$9,IF(O65='Transformador'!$C$14,'Transformador'!$C$9,IF(O65='Transformador'!$D$14,'Transformador'!$D$9,IF(O65='Transformador'!$E$14,'Transformador'!$E$9,IF(O65='Transformador'!$F$14,'Transformador'!$F$9,IF(O65='Transformador'!$G$14,'Transformador'!$G$9,IF(O65='Transformador'!$H$14,'Transformador'!$H$9,IF(O65='Transformador'!$I$14,'Transformador'!$I$9,IF(O65="-",'Transformador'!$B$9,"No Exise")))))))))</f>
        <v>471</v>
      </c>
      <c r="Q65" t="s" s="16">
        <f>'Nombres'!L65</f>
      </c>
      <c r="R65" t="s" s="16">
        <f>IF(Q65='Transformador'!$B$15,'Transformador'!$B$9,IF(Q65='Transformador'!$C$15,'Transformador'!$C$9,IF(Q65='Transformador'!$D$15,'Transformador'!$D$9,IF(Q65='Transformador'!$E$15,'Transformador'!$E$9,IF(Q65='Transformador'!$F$15,'Transformador'!$F$9,IF(Q65='Transformador'!$G$15,'Transformador'!$G$9,IF(Q65='Transformador'!$H$15,'Transformador'!$H$9,IF(Q65='Transformador'!$I$15,'Transformador'!$I$9,IF(Q65="-",'Transformador'!$B$9,"No Exise")))))))))</f>
        <v>471</v>
      </c>
      <c r="S65" t="s" s="17">
        <f>'Nombres'!M65</f>
      </c>
      <c r="T65" t="s" s="16">
        <f>'Nombres'!N65</f>
      </c>
      <c r="U65" t="s" s="17">
        <f>'Nombres'!O65</f>
      </c>
    </row>
    <row r="66" ht="20" customHeight="1">
      <c r="A66" t="s" s="37">
        <f>'Nombres'!A66</f>
        <v>242</v>
      </c>
      <c r="B66" t="s" s="38">
        <f>'Nombres'!B66</f>
        <v>243</v>
      </c>
      <c r="C66" t="s" s="16">
        <f>'Nombres'!C66</f>
        <v>19</v>
      </c>
      <c r="D66" t="s" s="16">
        <f>'Nombres'!D66</f>
        <v>19</v>
      </c>
      <c r="E66" t="s" s="17">
        <f>'Nombres'!E66</f>
        <v>19</v>
      </c>
      <c r="F66" t="s" s="16">
        <f>'Nombres'!F66</f>
        <v>24</v>
      </c>
      <c r="G66" t="s" s="17">
        <f>'Nombres'!G66</f>
        <v>444</v>
      </c>
      <c r="H66" t="s" s="33">
        <f>IF(G66='Transformador'!$B$10,'Transformador'!$B$9,IF(G66='Transformador'!$C$10,'Transformador'!$C$9,IF(G66='Transformador'!$D$10,'Transformador'!$D$9,IF(G66='Transformador'!$E$10,'Transformador'!$E$9,IF(G66='Transformador'!$F$10,'Transformador'!$F$9,IF(G66='Transformador'!$G$10,'Transformador'!$G$9,IF(G66='Transformador'!$H$10,'Transformador'!$H$9,IF(G66='Transformador'!$I$10,'Transformador'!$I$9,IF(G66="-",'Transformador'!$B$9,"No Exise")))))))))</f>
        <v>471</v>
      </c>
      <c r="I66" t="s" s="16">
        <f>'Nombres'!H66</f>
        <v>445</v>
      </c>
      <c r="J66" t="s" s="16">
        <f>IF(I66='Transformador'!$B$11,'Transformador'!$B$9,IF(I66='Transformador'!$C$11,'Transformador'!$C$9,IF(I66='Transformador'!$D$11,'Transformador'!$D$9,IF(I66='Transformador'!$E$11,'Transformador'!$E$9,IF(I66='Transformador'!$F$11,'Transformador'!$F$9,IF(I66='Transformador'!$G$11,'Transformador'!$G$9,IF(I66='Transformador'!$H$11,'Transformador'!$H$9,IF(I66='Transformador'!$I$11,'Transformador'!$I$9,IF(I66="-",'Transformador'!$B$9,"No Exise")))))))))</f>
        <v>472</v>
      </c>
      <c r="K66" t="s" s="17">
        <f>'Nombres'!I66</f>
        <v>442</v>
      </c>
      <c r="L66" t="s" s="17">
        <f>IF(K66='Transformador'!$B$12,'Transformador'!$B$9,IF(K66='Transformador'!$C$12,'Transformador'!$C$9,IF(K66='Transformador'!$D$12,'Transformador'!$D$9,IF(K66='Transformador'!$E$12,'Transformador'!$E$9,IF(K66='Transformador'!$F$12,'Transformador'!$F$9,IF(K66='Transformador'!$G$12,'Transformador'!$G$9,IF(K66='Transformador'!$H$12,'Transformador'!$H$9,IF(K66='Transformador'!$I$12,'Transformador'!$I$9,IF(K66="-",'Transformador'!$B$9,"No Exise")))))))))</f>
        <v>470</v>
      </c>
      <c r="M66" t="s" s="16">
        <f>'Nombres'!J66</f>
        <v>443</v>
      </c>
      <c r="N66" t="s" s="16">
        <f>IF(M66='Transformador'!$B$13,'Transformador'!$B$9,IF(M66='Transformador'!$C$13,'Transformador'!$C$9,IF(M66='Transformador'!$D$13,'Transformador'!$D$9,IF(M66='Transformador'!$E$13,'Transformador'!$E$9,IF(M66='Transformador'!$F$13,'Transformador'!$F$9,IF(M66='Transformador'!$G$13,'Transformador'!$G$9,IF(M66='Transformador'!$H$13,'Transformador'!$H$9,IF(M66='Transformador'!$I$13,'Transformador'!$I$9,IF(M66="-",'Transformador'!$B$9,"No Exise")))))))))</f>
        <v>470</v>
      </c>
      <c r="O66" t="s" s="17">
        <f>'Nombres'!K66</f>
        <v>443</v>
      </c>
      <c r="P66" t="s" s="17">
        <f>IF(O66='Transformador'!$B$14,'Transformador'!$B$9,IF(O66='Transformador'!$C$14,'Transformador'!$C$9,IF(O66='Transformador'!$D$14,'Transformador'!$D$9,IF(O66='Transformador'!$E$14,'Transformador'!$E$9,IF(O66='Transformador'!$F$14,'Transformador'!$F$9,IF(O66='Transformador'!$G$14,'Transformador'!$G$9,IF(O66='Transformador'!$H$14,'Transformador'!$H$9,IF(O66='Transformador'!$I$14,'Transformador'!$I$9,IF(O66="-",'Transformador'!$B$9,"No Exise")))))))))</f>
        <v>470</v>
      </c>
      <c r="Q66" t="s" s="16">
        <f>'Nombres'!L66</f>
        <v>443</v>
      </c>
      <c r="R66" t="s" s="16">
        <f>IF(Q66='Transformador'!$B$15,'Transformador'!$B$9,IF(Q66='Transformador'!$C$15,'Transformador'!$C$9,IF(Q66='Transformador'!$D$15,'Transformador'!$D$9,IF(Q66='Transformador'!$E$15,'Transformador'!$E$9,IF(Q66='Transformador'!$F$15,'Transformador'!$F$9,IF(Q66='Transformador'!$G$15,'Transformador'!$G$9,IF(Q66='Transformador'!$H$15,'Transformador'!$H$9,IF(Q66='Transformador'!$I$15,'Transformador'!$I$9,IF(Q66="-",'Transformador'!$B$9,"No Exise")))))))))</f>
        <v>470</v>
      </c>
      <c r="S66" t="s" s="17">
        <f>'Nombres'!M66</f>
        <v>19</v>
      </c>
      <c r="T66" t="s" s="16">
        <f>'Nombres'!N66</f>
        <v>19</v>
      </c>
      <c r="U66" t="s" s="17">
        <f>'Nombres'!O66</f>
        <v>19</v>
      </c>
    </row>
    <row r="67" ht="20" customHeight="1">
      <c r="A67" t="s" s="37">
        <f>'Nombres'!A67</f>
        <v>246</v>
      </c>
      <c r="B67" t="s" s="38">
        <f>'Nombres'!B67</f>
        <v>247</v>
      </c>
      <c r="C67" t="s" s="16">
        <f>'Nombres'!C67</f>
        <v>19</v>
      </c>
      <c r="D67" t="s" s="16">
        <f>'Nombres'!D67</f>
        <v>19</v>
      </c>
      <c r="E67" t="s" s="17">
        <f>'Nombres'!E67</f>
        <v>19</v>
      </c>
      <c r="F67" t="s" s="16">
        <f>'Nombres'!F67</f>
        <v>24</v>
      </c>
      <c r="G67" t="s" s="17">
        <f>'Nombres'!G67</f>
        <v>444</v>
      </c>
      <c r="H67" t="s" s="33">
        <f>IF(G67='Transformador'!$B$10,'Transformador'!$B$9,IF(G67='Transformador'!$C$10,'Transformador'!$C$9,IF(G67='Transformador'!$D$10,'Transformador'!$D$9,IF(G67='Transformador'!$E$10,'Transformador'!$E$9,IF(G67='Transformador'!$F$10,'Transformador'!$F$9,IF(G67='Transformador'!$G$10,'Transformador'!$G$9,IF(G67='Transformador'!$H$10,'Transformador'!$H$9,IF(G67='Transformador'!$I$10,'Transformador'!$I$9,IF(G67="-",'Transformador'!$B$9,"No Exise")))))))))</f>
        <v>471</v>
      </c>
      <c r="I67" t="s" s="16">
        <f>'Nombres'!H67</f>
        <v>446</v>
      </c>
      <c r="J67" t="s" s="16">
        <f>IF(I67='Transformador'!$B$11,'Transformador'!$B$9,IF(I67='Transformador'!$C$11,'Transformador'!$C$9,IF(I67='Transformador'!$D$11,'Transformador'!$D$9,IF(I67='Transformador'!$E$11,'Transformador'!$E$9,IF(I67='Transformador'!$F$11,'Transformador'!$F$9,IF(I67='Transformador'!$G$11,'Transformador'!$G$9,IF(I67='Transformador'!$H$11,'Transformador'!$H$9,IF(I67='Transformador'!$I$11,'Transformador'!$I$9,IF(I67="-",'Transformador'!$B$9,"No Exise")))))))))</f>
        <v>471</v>
      </c>
      <c r="K67" t="s" s="17">
        <f>'Nombres'!I67</f>
        <v>442</v>
      </c>
      <c r="L67" t="s" s="17">
        <f>IF(K67='Transformador'!$B$12,'Transformador'!$B$9,IF(K67='Transformador'!$C$12,'Transformador'!$C$9,IF(K67='Transformador'!$D$12,'Transformador'!$D$9,IF(K67='Transformador'!$E$12,'Transformador'!$E$9,IF(K67='Transformador'!$F$12,'Transformador'!$F$9,IF(K67='Transformador'!$G$12,'Transformador'!$G$9,IF(K67='Transformador'!$H$12,'Transformador'!$H$9,IF(K67='Transformador'!$I$12,'Transformador'!$I$9,IF(K67="-",'Transformador'!$B$9,"No Exise")))))))))</f>
        <v>470</v>
      </c>
      <c r="M67" t="s" s="16">
        <f>'Nombres'!J67</f>
        <v>445</v>
      </c>
      <c r="N67" t="s" s="16">
        <f>IF(M67='Transformador'!$B$13,'Transformador'!$B$9,IF(M67='Transformador'!$C$13,'Transformador'!$C$9,IF(M67='Transformador'!$D$13,'Transformador'!$D$9,IF(M67='Transformador'!$E$13,'Transformador'!$E$9,IF(M67='Transformador'!$F$13,'Transformador'!$F$9,IF(M67='Transformador'!$G$13,'Transformador'!$G$9,IF(M67='Transformador'!$H$13,'Transformador'!$H$9,IF(M67='Transformador'!$I$13,'Transformador'!$I$9,IF(M67="-",'Transformador'!$B$9,"No Exise")))))))))</f>
        <v>470</v>
      </c>
      <c r="O67" t="s" s="17">
        <f>'Nombres'!K67</f>
        <v>443</v>
      </c>
      <c r="P67" t="s" s="17">
        <f>IF(O67='Transformador'!$B$14,'Transformador'!$B$9,IF(O67='Transformador'!$C$14,'Transformador'!$C$9,IF(O67='Transformador'!$D$14,'Transformador'!$D$9,IF(O67='Transformador'!$E$14,'Transformador'!$E$9,IF(O67='Transformador'!$F$14,'Transformador'!$F$9,IF(O67='Transformador'!$G$14,'Transformador'!$G$9,IF(O67='Transformador'!$H$14,'Transformador'!$H$9,IF(O67='Transformador'!$I$14,'Transformador'!$I$9,IF(O67="-",'Transformador'!$B$9,"No Exise")))))))))</f>
        <v>470</v>
      </c>
      <c r="Q67" t="s" s="16">
        <f>'Nombres'!L67</f>
        <v>443</v>
      </c>
      <c r="R67" t="s" s="16">
        <f>IF(Q67='Transformador'!$B$15,'Transformador'!$B$9,IF(Q67='Transformador'!$C$15,'Transformador'!$C$9,IF(Q67='Transformador'!$D$15,'Transformador'!$D$9,IF(Q67='Transformador'!$E$15,'Transformador'!$E$9,IF(Q67='Transformador'!$F$15,'Transformador'!$F$9,IF(Q67='Transformador'!$G$15,'Transformador'!$G$9,IF(Q67='Transformador'!$H$15,'Transformador'!$H$9,IF(Q67='Transformador'!$I$15,'Transformador'!$I$9,IF(Q67="-",'Transformador'!$B$9,"No Exise")))))))))</f>
        <v>470</v>
      </c>
      <c r="S67" t="s" s="17">
        <f>'Nombres'!M67</f>
        <v>19</v>
      </c>
      <c r="T67" t="s" s="16">
        <f>'Nombres'!N67</f>
        <v>19</v>
      </c>
      <c r="U67" t="s" s="17">
        <f>'Nombres'!O67</f>
        <v>19</v>
      </c>
    </row>
    <row r="68" ht="20" customHeight="1">
      <c r="A68" t="s" s="37">
        <f>'Nombres'!A68</f>
        <v>250</v>
      </c>
      <c r="B68" t="s" s="38">
        <f>'Nombres'!B68</f>
        <v>251</v>
      </c>
      <c r="C68" t="s" s="16">
        <f>'Nombres'!C68</f>
        <v>19</v>
      </c>
      <c r="D68" t="s" s="16">
        <f>'Nombres'!D68</f>
        <v>19</v>
      </c>
      <c r="E68" t="s" s="17">
        <f>'Nombres'!E68</f>
        <v>24</v>
      </c>
      <c r="F68" t="s" s="16">
        <f>'Nombres'!F68</f>
        <v>19</v>
      </c>
      <c r="G68" t="s" s="17">
        <f>'Nombres'!G68</f>
        <v>444</v>
      </c>
      <c r="H68" t="s" s="33">
        <f>IF(G68='Transformador'!$B$10,'Transformador'!$B$9,IF(G68='Transformador'!$C$10,'Transformador'!$C$9,IF(G68='Transformador'!$D$10,'Transformador'!$D$9,IF(G68='Transformador'!$E$10,'Transformador'!$E$9,IF(G68='Transformador'!$F$10,'Transformador'!$F$9,IF(G68='Transformador'!$G$10,'Transformador'!$G$9,IF(G68='Transformador'!$H$10,'Transformador'!$H$9,IF(G68='Transformador'!$I$10,'Transformador'!$I$9,IF(G68="-",'Transformador'!$B$9,"No Exise")))))))))</f>
        <v>471</v>
      </c>
      <c r="I68" t="s" s="16">
        <f>'Nombres'!H68</f>
        <v>445</v>
      </c>
      <c r="J68" t="s" s="16">
        <f>IF(I68='Transformador'!$B$11,'Transformador'!$B$9,IF(I68='Transformador'!$C$11,'Transformador'!$C$9,IF(I68='Transformador'!$D$11,'Transformador'!$D$9,IF(I68='Transformador'!$E$11,'Transformador'!$E$9,IF(I68='Transformador'!$F$11,'Transformador'!$F$9,IF(I68='Transformador'!$G$11,'Transformador'!$G$9,IF(I68='Transformador'!$H$11,'Transformador'!$H$9,IF(I68='Transformador'!$I$11,'Transformador'!$I$9,IF(I68="-",'Transformador'!$B$9,"No Exise")))))))))</f>
        <v>472</v>
      </c>
      <c r="K68" t="s" s="17">
        <f>'Nombres'!I68</f>
        <v>449</v>
      </c>
      <c r="L68" t="s" s="17">
        <f>IF(K68='Transformador'!$B$12,'Transformador'!$B$9,IF(K68='Transformador'!$C$12,'Transformador'!$C$9,IF(K68='Transformador'!$D$12,'Transformador'!$D$9,IF(K68='Transformador'!$E$12,'Transformador'!$E$9,IF(K68='Transformador'!$F$12,'Transformador'!$F$9,IF(K68='Transformador'!$G$12,'Transformador'!$G$9,IF(K68='Transformador'!$H$12,'Transformador'!$H$9,IF(K68='Transformador'!$I$12,'Transformador'!$I$9,IF(K68="-",'Transformador'!$B$9,"No Exise")))))))))</f>
        <v>473</v>
      </c>
      <c r="M68" t="s" s="16">
        <f>'Nombres'!J68</f>
        <v>443</v>
      </c>
      <c r="N68" t="s" s="16">
        <f>IF(M68='Transformador'!$B$13,'Transformador'!$B$9,IF(M68='Transformador'!$C$13,'Transformador'!$C$9,IF(M68='Transformador'!$D$13,'Transformador'!$D$9,IF(M68='Transformador'!$E$13,'Transformador'!$E$9,IF(M68='Transformador'!$F$13,'Transformador'!$F$9,IF(M68='Transformador'!$G$13,'Transformador'!$G$9,IF(M68='Transformador'!$H$13,'Transformador'!$H$9,IF(M68='Transformador'!$I$13,'Transformador'!$I$9,IF(M68="-",'Transformador'!$B$9,"No Exise")))))))))</f>
        <v>470</v>
      </c>
      <c r="O68" t="s" s="17">
        <f>'Nombres'!K68</f>
        <v>443</v>
      </c>
      <c r="P68" t="s" s="17">
        <f>IF(O68='Transformador'!$B$14,'Transformador'!$B$9,IF(O68='Transformador'!$C$14,'Transformador'!$C$9,IF(O68='Transformador'!$D$14,'Transformador'!$D$9,IF(O68='Transformador'!$E$14,'Transformador'!$E$9,IF(O68='Transformador'!$F$14,'Transformador'!$F$9,IF(O68='Transformador'!$G$14,'Transformador'!$G$9,IF(O68='Transformador'!$H$14,'Transformador'!$H$9,IF(O68='Transformador'!$I$14,'Transformador'!$I$9,IF(O68="-",'Transformador'!$B$9,"No Exise")))))))))</f>
        <v>470</v>
      </c>
      <c r="Q68" t="s" s="16">
        <f>'Nombres'!L68</f>
        <v>443</v>
      </c>
      <c r="R68" t="s" s="16">
        <f>IF(Q68='Transformador'!$B$15,'Transformador'!$B$9,IF(Q68='Transformador'!$C$15,'Transformador'!$C$9,IF(Q68='Transformador'!$D$15,'Transformador'!$D$9,IF(Q68='Transformador'!$E$15,'Transformador'!$E$9,IF(Q68='Transformador'!$F$15,'Transformador'!$F$9,IF(Q68='Transformador'!$G$15,'Transformador'!$G$9,IF(Q68='Transformador'!$H$15,'Transformador'!$H$9,IF(Q68='Transformador'!$I$15,'Transformador'!$I$9,IF(Q68="-",'Transformador'!$B$9,"No Exise")))))))))</f>
        <v>470</v>
      </c>
      <c r="S68" t="s" s="17">
        <f>'Nombres'!M68</f>
        <v>19</v>
      </c>
      <c r="T68" t="s" s="16">
        <f>'Nombres'!N68</f>
        <v>19</v>
      </c>
      <c r="U68" t="s" s="17">
        <f>'Nombres'!O68</f>
        <v>19</v>
      </c>
    </row>
    <row r="69" ht="20" customHeight="1">
      <c r="A69" t="s" s="37">
        <f>'Nombres'!A69</f>
        <v>254</v>
      </c>
      <c r="B69" t="s" s="38">
        <f>'Nombres'!B69</f>
        <v>255</v>
      </c>
      <c r="C69" t="s" s="16">
        <f>'Nombres'!C69</f>
        <v>19</v>
      </c>
      <c r="D69" t="s" s="16">
        <f>'Nombres'!D69</f>
        <v>19</v>
      </c>
      <c r="E69" t="s" s="17">
        <f>'Nombres'!E69</f>
        <v>19</v>
      </c>
      <c r="F69" t="s" s="16">
        <f>'Nombres'!F69</f>
        <v>24</v>
      </c>
      <c r="G69" t="s" s="17">
        <f>'Nombres'!G69</f>
        <v>444</v>
      </c>
      <c r="H69" t="s" s="33">
        <f>IF(G69='Transformador'!$B$10,'Transformador'!$B$9,IF(G69='Transformador'!$C$10,'Transformador'!$C$9,IF(G69='Transformador'!$D$10,'Transformador'!$D$9,IF(G69='Transformador'!$E$10,'Transformador'!$E$9,IF(G69='Transformador'!$F$10,'Transformador'!$F$9,IF(G69='Transformador'!$G$10,'Transformador'!$G$9,IF(G69='Transformador'!$H$10,'Transformador'!$H$9,IF(G69='Transformador'!$I$10,'Transformador'!$I$9,IF(G69="-",'Transformador'!$B$9,"No Exise")))))))))</f>
        <v>471</v>
      </c>
      <c r="I69" t="s" s="16">
        <f>'Nombres'!H69</f>
        <v>445</v>
      </c>
      <c r="J69" t="s" s="16">
        <f>IF(I69='Transformador'!$B$11,'Transformador'!$B$9,IF(I69='Transformador'!$C$11,'Transformador'!$C$9,IF(I69='Transformador'!$D$11,'Transformador'!$D$9,IF(I69='Transformador'!$E$11,'Transformador'!$E$9,IF(I69='Transformador'!$F$11,'Transformador'!$F$9,IF(I69='Transformador'!$G$11,'Transformador'!$G$9,IF(I69='Transformador'!$H$11,'Transformador'!$H$9,IF(I69='Transformador'!$I$11,'Transformador'!$I$9,IF(I69="-",'Transformador'!$B$9,"No Exise")))))))))</f>
        <v>472</v>
      </c>
      <c r="K69" t="s" s="17">
        <f>'Nombres'!I69</f>
        <v>449</v>
      </c>
      <c r="L69" t="s" s="17">
        <f>IF(K69='Transformador'!$B$12,'Transformador'!$B$9,IF(K69='Transformador'!$C$12,'Transformador'!$C$9,IF(K69='Transformador'!$D$12,'Transformador'!$D$9,IF(K69='Transformador'!$E$12,'Transformador'!$E$9,IF(K69='Transformador'!$F$12,'Transformador'!$F$9,IF(K69='Transformador'!$G$12,'Transformador'!$G$9,IF(K69='Transformador'!$H$12,'Transformador'!$H$9,IF(K69='Transformador'!$I$12,'Transformador'!$I$9,IF(K69="-",'Transformador'!$B$9,"No Exise")))))))))</f>
        <v>473</v>
      </c>
      <c r="M69" t="s" s="16">
        <f>'Nombres'!J69</f>
        <v>443</v>
      </c>
      <c r="N69" t="s" s="16">
        <f>IF(M69='Transformador'!$B$13,'Transformador'!$B$9,IF(M69='Transformador'!$C$13,'Transformador'!$C$9,IF(M69='Transformador'!$D$13,'Transformador'!$D$9,IF(M69='Transformador'!$E$13,'Transformador'!$E$9,IF(M69='Transformador'!$F$13,'Transformador'!$F$9,IF(M69='Transformador'!$G$13,'Transformador'!$G$9,IF(M69='Transformador'!$H$13,'Transformador'!$H$9,IF(M69='Transformador'!$I$13,'Transformador'!$I$9,IF(M69="-",'Transformador'!$B$9,"No Exise")))))))))</f>
        <v>470</v>
      </c>
      <c r="O69" t="s" s="17">
        <f>'Nombres'!K69</f>
        <v>443</v>
      </c>
      <c r="P69" t="s" s="17">
        <f>IF(O69='Transformador'!$B$14,'Transformador'!$B$9,IF(O69='Transformador'!$C$14,'Transformador'!$C$9,IF(O69='Transformador'!$D$14,'Transformador'!$D$9,IF(O69='Transformador'!$E$14,'Transformador'!$E$9,IF(O69='Transformador'!$F$14,'Transformador'!$F$9,IF(O69='Transformador'!$G$14,'Transformador'!$G$9,IF(O69='Transformador'!$H$14,'Transformador'!$H$9,IF(O69='Transformador'!$I$14,'Transformador'!$I$9,IF(O69="-",'Transformador'!$B$9,"No Exise")))))))))</f>
        <v>470</v>
      </c>
      <c r="Q69" t="s" s="16">
        <f>'Nombres'!L69</f>
        <v>443</v>
      </c>
      <c r="R69" t="s" s="16">
        <f>IF(Q69='Transformador'!$B$15,'Transformador'!$B$9,IF(Q69='Transformador'!$C$15,'Transformador'!$C$9,IF(Q69='Transformador'!$D$15,'Transformador'!$D$9,IF(Q69='Transformador'!$E$15,'Transformador'!$E$9,IF(Q69='Transformador'!$F$15,'Transformador'!$F$9,IF(Q69='Transformador'!$G$15,'Transformador'!$G$9,IF(Q69='Transformador'!$H$15,'Transformador'!$H$9,IF(Q69='Transformador'!$I$15,'Transformador'!$I$9,IF(Q69="-",'Transformador'!$B$9,"No Exise")))))))))</f>
        <v>470</v>
      </c>
      <c r="S69" t="s" s="17">
        <f>'Nombres'!M69</f>
        <v>19</v>
      </c>
      <c r="T69" t="s" s="16">
        <f>'Nombres'!N69</f>
        <v>19</v>
      </c>
      <c r="U69" t="s" s="17">
        <f>'Nombres'!O69</f>
        <v>19</v>
      </c>
    </row>
    <row r="70" ht="25.75" customHeight="1">
      <c r="A70" t="s" s="37">
        <f>'Nombres'!A70</f>
        <v>258</v>
      </c>
      <c r="B70" t="s" s="38">
        <f>'Nombres'!B70</f>
        <v>259</v>
      </c>
      <c r="C70" t="s" s="16">
        <f>'Nombres'!C70</f>
        <v>19</v>
      </c>
      <c r="D70" t="s" s="16">
        <f>'Nombres'!D70</f>
        <v>19</v>
      </c>
      <c r="E70" t="s" s="17">
        <f>'Nombres'!E70</f>
        <v>19</v>
      </c>
      <c r="F70" t="s" s="16">
        <f>'Nombres'!F70</f>
        <v>24</v>
      </c>
      <c r="G70" t="s" s="17">
        <f>'Nombres'!G70</f>
        <v>444</v>
      </c>
      <c r="H70" t="s" s="33">
        <f>IF(G70='Transformador'!$B$10,'Transformador'!$B$9,IF(G70='Transformador'!$C$10,'Transformador'!$C$9,IF(G70='Transformador'!$D$10,'Transformador'!$D$9,IF(G70='Transformador'!$E$10,'Transformador'!$E$9,IF(G70='Transformador'!$F$10,'Transformador'!$F$9,IF(G70='Transformador'!$G$10,'Transformador'!$G$9,IF(G70='Transformador'!$H$10,'Transformador'!$H$9,IF(G70='Transformador'!$I$10,'Transformador'!$I$9,IF(G70="-",'Transformador'!$B$9,"No Exise")))))))))</f>
        <v>471</v>
      </c>
      <c r="I70" t="s" s="16">
        <f>'Nombres'!H70</f>
        <v>446</v>
      </c>
      <c r="J70" t="s" s="16">
        <f>IF(I70='Transformador'!$B$11,'Transformador'!$B$9,IF(I70='Transformador'!$C$11,'Transformador'!$C$9,IF(I70='Transformador'!$D$11,'Transformador'!$D$9,IF(I70='Transformador'!$E$11,'Transformador'!$E$9,IF(I70='Transformador'!$F$11,'Transformador'!$F$9,IF(I70='Transformador'!$G$11,'Transformador'!$G$9,IF(I70='Transformador'!$H$11,'Transformador'!$H$9,IF(I70='Transformador'!$I$11,'Transformador'!$I$9,IF(I70="-",'Transformador'!$B$9,"No Exise")))))))))</f>
        <v>471</v>
      </c>
      <c r="K70" t="s" s="17">
        <f>'Nombres'!I70</f>
        <v>449</v>
      </c>
      <c r="L70" t="s" s="17">
        <f>IF(K70='Transformador'!$B$12,'Transformador'!$B$9,IF(K70='Transformador'!$C$12,'Transformador'!$C$9,IF(K70='Transformador'!$D$12,'Transformador'!$D$9,IF(K70='Transformador'!$E$12,'Transformador'!$E$9,IF(K70='Transformador'!$F$12,'Transformador'!$F$9,IF(K70='Transformador'!$G$12,'Transformador'!$G$9,IF(K70='Transformador'!$H$12,'Transformador'!$H$9,IF(K70='Transformador'!$I$12,'Transformador'!$I$9,IF(K70="-",'Transformador'!$B$9,"No Exise")))))))))</f>
        <v>473</v>
      </c>
      <c r="M70" t="s" s="16">
        <f>'Nombres'!J70</f>
        <v>445</v>
      </c>
      <c r="N70" t="s" s="16">
        <f>IF(M70='Transformador'!$B$13,'Transformador'!$B$9,IF(M70='Transformador'!$C$13,'Transformador'!$C$9,IF(M70='Transformador'!$D$13,'Transformador'!$D$9,IF(M70='Transformador'!$E$13,'Transformador'!$E$9,IF(M70='Transformador'!$F$13,'Transformador'!$F$9,IF(M70='Transformador'!$G$13,'Transformador'!$G$9,IF(M70='Transformador'!$H$13,'Transformador'!$H$9,IF(M70='Transformador'!$I$13,'Transformador'!$I$9,IF(M70="-",'Transformador'!$B$9,"No Exise")))))))))</f>
        <v>470</v>
      </c>
      <c r="O70" t="s" s="17">
        <f>'Nombres'!K70</f>
        <v>447</v>
      </c>
      <c r="P70" t="s" s="17">
        <f>IF(O70='Transformador'!$B$14,'Transformador'!$B$9,IF(O70='Transformador'!$C$14,'Transformador'!$C$9,IF(O70='Transformador'!$D$14,'Transformador'!$D$9,IF(O70='Transformador'!$E$14,'Transformador'!$E$9,IF(O70='Transformador'!$F$14,'Transformador'!$F$9,IF(O70='Transformador'!$G$14,'Transformador'!$G$9,IF(O70='Transformador'!$H$14,'Transformador'!$H$9,IF(O70='Transformador'!$I$14,'Transformador'!$I$9,IF(O70="-",'Transformador'!$B$9,"No Exise")))))))))</f>
        <v>470</v>
      </c>
      <c r="Q70" t="s" s="16">
        <f>'Nombres'!L70</f>
        <v>443</v>
      </c>
      <c r="R70" t="s" s="16">
        <f>IF(Q70='Transformador'!$B$15,'Transformador'!$B$9,IF(Q70='Transformador'!$C$15,'Transformador'!$C$9,IF(Q70='Transformador'!$D$15,'Transformador'!$D$9,IF(Q70='Transformador'!$E$15,'Transformador'!$E$9,IF(Q70='Transformador'!$F$15,'Transformador'!$F$9,IF(Q70='Transformador'!$G$15,'Transformador'!$G$9,IF(Q70='Transformador'!$H$15,'Transformador'!$H$9,IF(Q70='Transformador'!$I$15,'Transformador'!$I$9,IF(Q70="-",'Transformador'!$B$9,"No Exise")))))))))</f>
        <v>470</v>
      </c>
      <c r="S70" t="s" s="17">
        <f>'Nombres'!M70</f>
        <v>24</v>
      </c>
      <c r="T70" t="s" s="16">
        <f>'Nombres'!N70</f>
        <v>19</v>
      </c>
      <c r="U70" t="s" s="17">
        <f>'Nombres'!O70</f>
        <v>19</v>
      </c>
    </row>
    <row r="71" ht="20" customHeight="1">
      <c r="A71" t="s" s="37">
        <f>'Nombres'!A71</f>
        <v>262</v>
      </c>
      <c r="B71" t="s" s="38">
        <f>'Nombres'!B71</f>
        <v>263</v>
      </c>
      <c r="C71" t="s" s="16">
        <f>'Nombres'!C71</f>
        <v>19</v>
      </c>
      <c r="D71" t="s" s="16">
        <f>'Nombres'!D71</f>
        <v>19</v>
      </c>
      <c r="E71" t="s" s="17">
        <f>'Nombres'!E71</f>
        <v>19</v>
      </c>
      <c r="F71" t="s" s="16">
        <f>'Nombres'!F71</f>
        <v>24</v>
      </c>
      <c r="G71" t="s" s="17">
        <f>'Nombres'!G71</f>
        <v>444</v>
      </c>
      <c r="H71" t="s" s="33">
        <f>IF(G71='Transformador'!$B$10,'Transformador'!$B$9,IF(G71='Transformador'!$C$10,'Transformador'!$C$9,IF(G71='Transformador'!$D$10,'Transformador'!$D$9,IF(G71='Transformador'!$E$10,'Transformador'!$E$9,IF(G71='Transformador'!$F$10,'Transformador'!$F$9,IF(G71='Transformador'!$G$10,'Transformador'!$G$9,IF(G71='Transformador'!$H$10,'Transformador'!$H$9,IF(G71='Transformador'!$I$10,'Transformador'!$I$9,IF(G71="-",'Transformador'!$B$9,"No Exise")))))))))</f>
        <v>471</v>
      </c>
      <c r="I71" t="s" s="16">
        <f>'Nombres'!H71</f>
        <v>445</v>
      </c>
      <c r="J71" t="s" s="16">
        <f>IF(I71='Transformador'!$B$11,'Transformador'!$B$9,IF(I71='Transformador'!$C$11,'Transformador'!$C$9,IF(I71='Transformador'!$D$11,'Transformador'!$D$9,IF(I71='Transformador'!$E$11,'Transformador'!$E$9,IF(I71='Transformador'!$F$11,'Transformador'!$F$9,IF(I71='Transformador'!$G$11,'Transformador'!$G$9,IF(I71='Transformador'!$H$11,'Transformador'!$H$9,IF(I71='Transformador'!$I$11,'Transformador'!$I$9,IF(I71="-",'Transformador'!$B$9,"No Exise")))))))))</f>
        <v>472</v>
      </c>
      <c r="K71" t="s" s="17">
        <f>'Nombres'!I71</f>
        <v>450</v>
      </c>
      <c r="L71" t="s" s="17">
        <f>IF(K71='Transformador'!$B$12,'Transformador'!$B$9,IF(K71='Transformador'!$C$12,'Transformador'!$C$9,IF(K71='Transformador'!$D$12,'Transformador'!$D$9,IF(K71='Transformador'!$E$12,'Transformador'!$E$9,IF(K71='Transformador'!$F$12,'Transformador'!$F$9,IF(K71='Transformador'!$G$12,'Transformador'!$G$9,IF(K71='Transformador'!$H$12,'Transformador'!$H$9,IF(K71='Transformador'!$I$12,'Transformador'!$I$9,IF(K71="-",'Transformador'!$B$9,"No Exise")))))))))</f>
        <v>471</v>
      </c>
      <c r="M71" t="s" s="16">
        <f>'Nombres'!J71</f>
        <v>443</v>
      </c>
      <c r="N71" t="s" s="16">
        <f>IF(M71='Transformador'!$B$13,'Transformador'!$B$9,IF(M71='Transformador'!$C$13,'Transformador'!$C$9,IF(M71='Transformador'!$D$13,'Transformador'!$D$9,IF(M71='Transformador'!$E$13,'Transformador'!$E$9,IF(M71='Transformador'!$F$13,'Transformador'!$F$9,IF(M71='Transformador'!$G$13,'Transformador'!$G$9,IF(M71='Transformador'!$H$13,'Transformador'!$H$9,IF(M71='Transformador'!$I$13,'Transformador'!$I$9,IF(M71="-",'Transformador'!$B$9,"No Exise")))))))))</f>
        <v>470</v>
      </c>
      <c r="O71" t="s" s="17">
        <f>'Nombres'!K71</f>
        <v>443</v>
      </c>
      <c r="P71" t="s" s="17">
        <f>IF(O71='Transformador'!$B$14,'Transformador'!$B$9,IF(O71='Transformador'!$C$14,'Transformador'!$C$9,IF(O71='Transformador'!$D$14,'Transformador'!$D$9,IF(O71='Transformador'!$E$14,'Transformador'!$E$9,IF(O71='Transformador'!$F$14,'Transformador'!$F$9,IF(O71='Transformador'!$G$14,'Transformador'!$G$9,IF(O71='Transformador'!$H$14,'Transformador'!$H$9,IF(O71='Transformador'!$I$14,'Transformador'!$I$9,IF(O71="-",'Transformador'!$B$9,"No Exise")))))))))</f>
        <v>470</v>
      </c>
      <c r="Q71" t="s" s="16">
        <f>'Nombres'!L71</f>
        <v>443</v>
      </c>
      <c r="R71" t="s" s="16">
        <f>IF(Q71='Transformador'!$B$15,'Transformador'!$B$9,IF(Q71='Transformador'!$C$15,'Transformador'!$C$9,IF(Q71='Transformador'!$D$15,'Transformador'!$D$9,IF(Q71='Transformador'!$E$15,'Transformador'!$E$9,IF(Q71='Transformador'!$F$15,'Transformador'!$F$9,IF(Q71='Transformador'!$G$15,'Transformador'!$G$9,IF(Q71='Transformador'!$H$15,'Transformador'!$H$9,IF(Q71='Transformador'!$I$15,'Transformador'!$I$9,IF(Q71="-",'Transformador'!$B$9,"No Exise")))))))))</f>
        <v>470</v>
      </c>
      <c r="S71" t="s" s="17">
        <f>'Nombres'!M71</f>
        <v>19</v>
      </c>
      <c r="T71" t="s" s="16">
        <f>'Nombres'!N71</f>
        <v>19</v>
      </c>
      <c r="U71" t="s" s="17">
        <f>'Nombres'!O71</f>
        <v>19</v>
      </c>
    </row>
    <row r="72" ht="17.25" customHeight="1">
      <c r="A72" t="s" s="37">
        <f>'Nombres'!A72</f>
        <v>266</v>
      </c>
      <c r="B72" t="s" s="38">
        <f>'Nombres'!B72</f>
        <v>267</v>
      </c>
      <c r="C72" t="s" s="16">
        <f>'Nombres'!C72</f>
        <v>19</v>
      </c>
      <c r="D72" t="s" s="16">
        <f>'Nombres'!D72</f>
        <v>24</v>
      </c>
      <c r="E72" t="s" s="17">
        <f>'Nombres'!E72</f>
        <v>19</v>
      </c>
      <c r="F72" t="s" s="16">
        <f>'Nombres'!F72</f>
        <v>19</v>
      </c>
      <c r="G72" t="s" s="17">
        <f>'Nombres'!G72</f>
        <v>443</v>
      </c>
      <c r="H72" t="s" s="33">
        <f>IF(G72='Transformador'!$B$10,'Transformador'!$B$9,IF(G72='Transformador'!$C$10,'Transformador'!$C$9,IF(G72='Transformador'!$D$10,'Transformador'!$D$9,IF(G72='Transformador'!$E$10,'Transformador'!$E$9,IF(G72='Transformador'!$F$10,'Transformador'!$F$9,IF(G72='Transformador'!$G$10,'Transformador'!$G$9,IF(G72='Transformador'!$H$10,'Transformador'!$H$9,IF(G72='Transformador'!$I$10,'Transformador'!$I$9,IF(G72="-",'Transformador'!$B$9,"No Exise")))))))))</f>
        <v>470</v>
      </c>
      <c r="I72" t="s" s="16">
        <f>'Nombres'!H72</f>
        <v>443</v>
      </c>
      <c r="J72" t="s" s="16">
        <f>IF(I72='Transformador'!$B$11,'Transformador'!$B$9,IF(I72='Transformador'!$C$11,'Transformador'!$C$9,IF(I72='Transformador'!$D$11,'Transformador'!$D$9,IF(I72='Transformador'!$E$11,'Transformador'!$E$9,IF(I72='Transformador'!$F$11,'Transformador'!$F$9,IF(I72='Transformador'!$G$11,'Transformador'!$G$9,IF(I72='Transformador'!$H$11,'Transformador'!$H$9,IF(I72='Transformador'!$I$11,'Transformador'!$I$9,IF(I72="-",'Transformador'!$B$9,"No Exise")))))))))</f>
        <v>470</v>
      </c>
      <c r="K72" t="s" s="17">
        <f>'Nombres'!I72</f>
        <v>443</v>
      </c>
      <c r="L72" t="s" s="17">
        <f>IF(K72='Transformador'!$B$12,'Transformador'!$B$9,IF(K72='Transformador'!$C$12,'Transformador'!$C$9,IF(K72='Transformador'!$D$12,'Transformador'!$D$9,IF(K72='Transformador'!$E$12,'Transformador'!$E$9,IF(K72='Transformador'!$F$12,'Transformador'!$F$9,IF(K72='Transformador'!$G$12,'Transformador'!$G$9,IF(K72='Transformador'!$H$12,'Transformador'!$H$9,IF(K72='Transformador'!$I$12,'Transformador'!$I$9,IF(K72="-",'Transformador'!$B$9,"No Exise")))))))))</f>
        <v>470</v>
      </c>
      <c r="M72" t="s" s="16">
        <f>'Nombres'!J72</f>
        <v>459</v>
      </c>
      <c r="N72" t="s" s="16">
        <f>IF(M72='Transformador'!$B$13,'Transformador'!$B$9,IF(M72='Transformador'!$C$13,'Transformador'!$C$9,IF(M72='Transformador'!$D$13,'Transformador'!$D$9,IF(M72='Transformador'!$E$13,'Transformador'!$E$9,IF(M72='Transformador'!$F$13,'Transformador'!$F$9,IF(M72='Transformador'!$G$13,'Transformador'!$G$9,IF(M72='Transformador'!$H$13,'Transformador'!$H$9,IF(M72='Transformador'!$I$13,'Transformador'!$I$9,IF(M72="-",'Transformador'!$B$9,"No Exise")))))))))</f>
        <v>473</v>
      </c>
      <c r="O72" t="s" s="17">
        <f>'Nombres'!K72</f>
        <v>443</v>
      </c>
      <c r="P72" t="s" s="17">
        <f>IF(O72='Transformador'!$B$14,'Transformador'!$B$9,IF(O72='Transformador'!$C$14,'Transformador'!$C$9,IF(O72='Transformador'!$D$14,'Transformador'!$D$9,IF(O72='Transformador'!$E$14,'Transformador'!$E$9,IF(O72='Transformador'!$F$14,'Transformador'!$F$9,IF(O72='Transformador'!$G$14,'Transformador'!$G$9,IF(O72='Transformador'!$H$14,'Transformador'!$H$9,IF(O72='Transformador'!$I$14,'Transformador'!$I$9,IF(O72="-",'Transformador'!$B$9,"No Exise")))))))))</f>
        <v>470</v>
      </c>
      <c r="Q72" t="s" s="16">
        <f>'Nombres'!L72</f>
        <v>446</v>
      </c>
      <c r="R72" t="s" s="16">
        <f>IF(Q72='Transformador'!$B$15,'Transformador'!$B$9,IF(Q72='Transformador'!$C$15,'Transformador'!$C$9,IF(Q72='Transformador'!$D$15,'Transformador'!$D$9,IF(Q72='Transformador'!$E$15,'Transformador'!$E$9,IF(Q72='Transformador'!$F$15,'Transformador'!$F$9,IF(Q72='Transformador'!$G$15,'Transformador'!$G$9,IF(Q72='Transformador'!$H$15,'Transformador'!$H$9,IF(Q72='Transformador'!$I$15,'Transformador'!$I$9,IF(Q72="-",'Transformador'!$B$9,"No Exise")))))))))</f>
        <v>473</v>
      </c>
      <c r="S72" t="s" s="17">
        <f>'Nombres'!M72</f>
        <v>19</v>
      </c>
      <c r="T72" t="s" s="16">
        <f>'Nombres'!N72</f>
        <v>19</v>
      </c>
      <c r="U72" t="s" s="17">
        <f>'Nombres'!O72</f>
        <v>19</v>
      </c>
    </row>
    <row r="73" ht="20" customHeight="1">
      <c r="A73" t="s" s="37">
        <f>'Nombres'!A73</f>
        <v>270</v>
      </c>
      <c r="B73" t="s" s="38">
        <f>'Nombres'!B73</f>
        <v>271</v>
      </c>
      <c r="C73" t="s" s="16">
        <f>'Nombres'!C73</f>
        <v>19</v>
      </c>
      <c r="D73" t="s" s="16">
        <f>'Nombres'!D73</f>
        <v>19</v>
      </c>
      <c r="E73" t="s" s="17">
        <f>'Nombres'!E73</f>
        <v>19</v>
      </c>
      <c r="F73" t="s" s="16">
        <f>'Nombres'!F73</f>
        <v>24</v>
      </c>
      <c r="G73" t="s" s="17">
        <f>'Nombres'!G73</f>
        <v>444</v>
      </c>
      <c r="H73" t="s" s="33">
        <f>IF(G73='Transformador'!$B$10,'Transformador'!$B$9,IF(G73='Transformador'!$C$10,'Transformador'!$C$9,IF(G73='Transformador'!$D$10,'Transformador'!$D$9,IF(G73='Transformador'!$E$10,'Transformador'!$E$9,IF(G73='Transformador'!$F$10,'Transformador'!$F$9,IF(G73='Transformador'!$G$10,'Transformador'!$G$9,IF(G73='Transformador'!$H$10,'Transformador'!$H$9,IF(G73='Transformador'!$I$10,'Transformador'!$I$9,IF(G73="-",'Transformador'!$B$9,"No Exise")))))))))</f>
        <v>471</v>
      </c>
      <c r="I73" t="s" s="16">
        <f>'Nombres'!H73</f>
        <v>445</v>
      </c>
      <c r="J73" t="s" s="16">
        <f>IF(I73='Transformador'!$B$11,'Transformador'!$B$9,IF(I73='Transformador'!$C$11,'Transformador'!$C$9,IF(I73='Transformador'!$D$11,'Transformador'!$D$9,IF(I73='Transformador'!$E$11,'Transformador'!$E$9,IF(I73='Transformador'!$F$11,'Transformador'!$F$9,IF(I73='Transformador'!$G$11,'Transformador'!$G$9,IF(I73='Transformador'!$H$11,'Transformador'!$H$9,IF(I73='Transformador'!$I$11,'Transformador'!$I$9,IF(I73="-",'Transformador'!$B$9,"No Exise")))))))))</f>
        <v>472</v>
      </c>
      <c r="K73" t="s" s="17">
        <f>'Nombres'!I73</f>
        <v>451</v>
      </c>
      <c r="L73" t="s" s="17">
        <f>IF(K73='Transformador'!$B$12,'Transformador'!$B$9,IF(K73='Transformador'!$C$12,'Transformador'!$C$9,IF(K73='Transformador'!$D$12,'Transformador'!$D$9,IF(K73='Transformador'!$E$12,'Transformador'!$E$9,IF(K73='Transformador'!$F$12,'Transformador'!$F$9,IF(K73='Transformador'!$G$12,'Transformador'!$G$9,IF(K73='Transformador'!$H$12,'Transformador'!$H$9,IF(K73='Transformador'!$I$12,'Transformador'!$I$9,IF(K73="-",'Transformador'!$B$9,"No Exise")))))))))</f>
        <v>472</v>
      </c>
      <c r="M73" t="s" s="16">
        <f>'Nombres'!J73</f>
        <v>443</v>
      </c>
      <c r="N73" t="s" s="16">
        <f>IF(M73='Transformador'!$B$13,'Transformador'!$B$9,IF(M73='Transformador'!$C$13,'Transformador'!$C$9,IF(M73='Transformador'!$D$13,'Transformador'!$D$9,IF(M73='Transformador'!$E$13,'Transformador'!$E$9,IF(M73='Transformador'!$F$13,'Transformador'!$F$9,IF(M73='Transformador'!$G$13,'Transformador'!$G$9,IF(M73='Transformador'!$H$13,'Transformador'!$H$9,IF(M73='Transformador'!$I$13,'Transformador'!$I$9,IF(M73="-",'Transformador'!$B$9,"No Exise")))))))))</f>
        <v>470</v>
      </c>
      <c r="O73" t="s" s="17">
        <f>'Nombres'!K73</f>
        <v>443</v>
      </c>
      <c r="P73" t="s" s="17">
        <f>IF(O73='Transformador'!$B$14,'Transformador'!$B$9,IF(O73='Transformador'!$C$14,'Transformador'!$C$9,IF(O73='Transformador'!$D$14,'Transformador'!$D$9,IF(O73='Transformador'!$E$14,'Transformador'!$E$9,IF(O73='Transformador'!$F$14,'Transformador'!$F$9,IF(O73='Transformador'!$G$14,'Transformador'!$G$9,IF(O73='Transformador'!$H$14,'Transformador'!$H$9,IF(O73='Transformador'!$I$14,'Transformador'!$I$9,IF(O73="-",'Transformador'!$B$9,"No Exise")))))))))</f>
        <v>470</v>
      </c>
      <c r="Q73" t="s" s="16">
        <f>'Nombres'!L73</f>
        <v>443</v>
      </c>
      <c r="R73" t="s" s="16">
        <f>IF(Q73='Transformador'!$B$15,'Transformador'!$B$9,IF(Q73='Transformador'!$C$15,'Transformador'!$C$9,IF(Q73='Transformador'!$D$15,'Transformador'!$D$9,IF(Q73='Transformador'!$E$15,'Transformador'!$E$9,IF(Q73='Transformador'!$F$15,'Transformador'!$F$9,IF(Q73='Transformador'!$G$15,'Transformador'!$G$9,IF(Q73='Transformador'!$H$15,'Transformador'!$H$9,IF(Q73='Transformador'!$I$15,'Transformador'!$I$9,IF(Q73="-",'Transformador'!$B$9,"No Exise")))))))))</f>
        <v>470</v>
      </c>
      <c r="S73" t="s" s="17">
        <f>'Nombres'!M73</f>
        <v>19</v>
      </c>
      <c r="T73" t="s" s="16">
        <f>'Nombres'!N73</f>
        <v>19</v>
      </c>
      <c r="U73" t="s" s="17">
        <f>'Nombres'!O73</f>
        <v>19</v>
      </c>
    </row>
    <row r="74" ht="20" customHeight="1">
      <c r="A74" t="s" s="37">
        <f>'Nombres'!A74</f>
        <v>274</v>
      </c>
      <c r="B74" t="s" s="38">
        <f>'Nombres'!B74</f>
        <v>275</v>
      </c>
      <c r="C74" t="s" s="16">
        <f>'Nombres'!C74</f>
        <v>19</v>
      </c>
      <c r="D74" t="s" s="16">
        <f>'Nombres'!D74</f>
        <v>19</v>
      </c>
      <c r="E74" t="s" s="17">
        <f>'Nombres'!E74</f>
        <v>19</v>
      </c>
      <c r="F74" t="s" s="16">
        <f>'Nombres'!F74</f>
        <v>24</v>
      </c>
      <c r="G74" t="s" s="17">
        <f>'Nombres'!G74</f>
        <v>444</v>
      </c>
      <c r="H74" t="s" s="33">
        <f>IF(G74='Transformador'!$B$10,'Transformador'!$B$9,IF(G74='Transformador'!$C$10,'Transformador'!$C$9,IF(G74='Transformador'!$D$10,'Transformador'!$D$9,IF(G74='Transformador'!$E$10,'Transformador'!$E$9,IF(G74='Transformador'!$F$10,'Transformador'!$F$9,IF(G74='Transformador'!$G$10,'Transformador'!$G$9,IF(G74='Transformador'!$H$10,'Transformador'!$H$9,IF(G74='Transformador'!$I$10,'Transformador'!$I$9,IF(G74="-",'Transformador'!$B$9,"No Exise")))))))))</f>
        <v>471</v>
      </c>
      <c r="I74" t="s" s="16">
        <f>'Nombres'!H74</f>
        <v>446</v>
      </c>
      <c r="J74" t="s" s="16">
        <f>IF(I74='Transformador'!$B$11,'Transformador'!$B$9,IF(I74='Transformador'!$C$11,'Transformador'!$C$9,IF(I74='Transformador'!$D$11,'Transformador'!$D$9,IF(I74='Transformador'!$E$11,'Transformador'!$E$9,IF(I74='Transformador'!$F$11,'Transformador'!$F$9,IF(I74='Transformador'!$G$11,'Transformador'!$G$9,IF(I74='Transformador'!$H$11,'Transformador'!$H$9,IF(I74='Transformador'!$I$11,'Transformador'!$I$9,IF(I74="-",'Transformador'!$B$9,"No Exise")))))))))</f>
        <v>471</v>
      </c>
      <c r="K74" t="s" s="17">
        <f>'Nombres'!I74</f>
        <v>451</v>
      </c>
      <c r="L74" t="s" s="17">
        <f>IF(K74='Transformador'!$B$12,'Transformador'!$B$9,IF(K74='Transformador'!$C$12,'Transformador'!$C$9,IF(K74='Transformador'!$D$12,'Transformador'!$D$9,IF(K74='Transformador'!$E$12,'Transformador'!$E$9,IF(K74='Transformador'!$F$12,'Transformador'!$F$9,IF(K74='Transformador'!$G$12,'Transformador'!$G$9,IF(K74='Transformador'!$H$12,'Transformador'!$H$9,IF(K74='Transformador'!$I$12,'Transformador'!$I$9,IF(K74="-",'Transformador'!$B$9,"No Exise")))))))))</f>
        <v>472</v>
      </c>
      <c r="M74" t="s" s="16">
        <f>'Nombres'!J74</f>
        <v>445</v>
      </c>
      <c r="N74" t="s" s="16">
        <f>IF(M74='Transformador'!$B$13,'Transformador'!$B$9,IF(M74='Transformador'!$C$13,'Transformador'!$C$9,IF(M74='Transformador'!$D$13,'Transformador'!$D$9,IF(M74='Transformador'!$E$13,'Transformador'!$E$9,IF(M74='Transformador'!$F$13,'Transformador'!$F$9,IF(M74='Transformador'!$G$13,'Transformador'!$G$9,IF(M74='Transformador'!$H$13,'Transformador'!$H$9,IF(M74='Transformador'!$I$13,'Transformador'!$I$9,IF(M74="-",'Transformador'!$B$9,"No Exise")))))))))</f>
        <v>470</v>
      </c>
      <c r="O74" t="s" s="17">
        <f>'Nombres'!K74</f>
        <v>443</v>
      </c>
      <c r="P74" t="s" s="17">
        <f>IF(O74='Transformador'!$B$14,'Transformador'!$B$9,IF(O74='Transformador'!$C$14,'Transformador'!$C$9,IF(O74='Transformador'!$D$14,'Transformador'!$D$9,IF(O74='Transformador'!$E$14,'Transformador'!$E$9,IF(O74='Transformador'!$F$14,'Transformador'!$F$9,IF(O74='Transformador'!$G$14,'Transformador'!$G$9,IF(O74='Transformador'!$H$14,'Transformador'!$H$9,IF(O74='Transformador'!$I$14,'Transformador'!$I$9,IF(O74="-",'Transformador'!$B$9,"No Exise")))))))))</f>
        <v>470</v>
      </c>
      <c r="Q74" t="s" s="16">
        <f>'Nombres'!L74</f>
        <v>443</v>
      </c>
      <c r="R74" t="s" s="16">
        <f>IF(Q74='Transformador'!$B$15,'Transformador'!$B$9,IF(Q74='Transformador'!$C$15,'Transformador'!$C$9,IF(Q74='Transformador'!$D$15,'Transformador'!$D$9,IF(Q74='Transformador'!$E$15,'Transformador'!$E$9,IF(Q74='Transformador'!$F$15,'Transformador'!$F$9,IF(Q74='Transformador'!$G$15,'Transformador'!$G$9,IF(Q74='Transformador'!$H$15,'Transformador'!$H$9,IF(Q74='Transformador'!$I$15,'Transformador'!$I$9,IF(Q74="-",'Transformador'!$B$9,"No Exise")))))))))</f>
        <v>470</v>
      </c>
      <c r="S74" t="s" s="17">
        <f>'Nombres'!M74</f>
        <v>19</v>
      </c>
      <c r="T74" t="s" s="16">
        <f>'Nombres'!N74</f>
        <v>19</v>
      </c>
      <c r="U74" t="s" s="17">
        <f>'Nombres'!O74</f>
        <v>19</v>
      </c>
    </row>
    <row r="75" ht="20" customHeight="1">
      <c r="A75" t="s" s="37">
        <f>'Nombres'!A75</f>
        <v>278</v>
      </c>
      <c r="B75" t="s" s="38">
        <f>'Nombres'!B75</f>
        <v>279</v>
      </c>
      <c r="C75" t="s" s="16">
        <f>'Nombres'!C75</f>
        <v>19</v>
      </c>
      <c r="D75" t="s" s="16">
        <f>'Nombres'!D75</f>
        <v>19</v>
      </c>
      <c r="E75" t="s" s="17">
        <f>'Nombres'!E75</f>
        <v>19</v>
      </c>
      <c r="F75" t="s" s="16">
        <f>'Nombres'!F75</f>
        <v>24</v>
      </c>
      <c r="G75" t="s" s="17">
        <f>'Nombres'!G75</f>
        <v>444</v>
      </c>
      <c r="H75" t="s" s="33">
        <f>IF(G75='Transformador'!$B$10,'Transformador'!$B$9,IF(G75='Transformador'!$C$10,'Transformador'!$C$9,IF(G75='Transformador'!$D$10,'Transformador'!$D$9,IF(G75='Transformador'!$E$10,'Transformador'!$E$9,IF(G75='Transformador'!$F$10,'Transformador'!$F$9,IF(G75='Transformador'!$G$10,'Transformador'!$G$9,IF(G75='Transformador'!$H$10,'Transformador'!$H$9,IF(G75='Transformador'!$I$10,'Transformador'!$I$9,IF(G75="-",'Transformador'!$B$9,"No Exise")))))))))</f>
        <v>471</v>
      </c>
      <c r="I75" t="s" s="16">
        <f>'Nombres'!H75</f>
        <v>445</v>
      </c>
      <c r="J75" t="s" s="16">
        <f>IF(I75='Transformador'!$B$11,'Transformador'!$B$9,IF(I75='Transformador'!$C$11,'Transformador'!$C$9,IF(I75='Transformador'!$D$11,'Transformador'!$D$9,IF(I75='Transformador'!$E$11,'Transformador'!$E$9,IF(I75='Transformador'!$F$11,'Transformador'!$F$9,IF(I75='Transformador'!$G$11,'Transformador'!$G$9,IF(I75='Transformador'!$H$11,'Transformador'!$H$9,IF(I75='Transformador'!$I$11,'Transformador'!$I$9,IF(I75="-",'Transformador'!$B$9,"No Exise")))))))))</f>
        <v>472</v>
      </c>
      <c r="K75" t="s" s="17">
        <f>'Nombres'!I75</f>
        <v>454</v>
      </c>
      <c r="L75" t="s" s="17">
        <f>IF(K75='Transformador'!$B$12,'Transformador'!$B$9,IF(K75='Transformador'!$C$12,'Transformador'!$C$9,IF(K75='Transformador'!$D$12,'Transformador'!$D$9,IF(K75='Transformador'!$E$12,'Transformador'!$E$9,IF(K75='Transformador'!$F$12,'Transformador'!$F$9,IF(K75='Transformador'!$G$12,'Transformador'!$G$9,IF(K75='Transformador'!$H$12,'Transformador'!$H$9,IF(K75='Transformador'!$I$12,'Transformador'!$I$9,IF(K75="-",'Transformador'!$B$9,"No Exise")))))))))</f>
        <v>475</v>
      </c>
      <c r="M75" t="s" s="16">
        <f>'Nombres'!J75</f>
        <v>443</v>
      </c>
      <c r="N75" t="s" s="16">
        <f>IF(M75='Transformador'!$B$13,'Transformador'!$B$9,IF(M75='Transformador'!$C$13,'Transformador'!$C$9,IF(M75='Transformador'!$D$13,'Transformador'!$D$9,IF(M75='Transformador'!$E$13,'Transformador'!$E$9,IF(M75='Transformador'!$F$13,'Transformador'!$F$9,IF(M75='Transformador'!$G$13,'Transformador'!$G$9,IF(M75='Transformador'!$H$13,'Transformador'!$H$9,IF(M75='Transformador'!$I$13,'Transformador'!$I$9,IF(M75="-",'Transformador'!$B$9,"No Exise")))))))))</f>
        <v>470</v>
      </c>
      <c r="O75" t="s" s="17">
        <f>'Nombres'!K75</f>
        <v>443</v>
      </c>
      <c r="P75" t="s" s="17">
        <f>IF(O75='Transformador'!$B$14,'Transformador'!$B$9,IF(O75='Transformador'!$C$14,'Transformador'!$C$9,IF(O75='Transformador'!$D$14,'Transformador'!$D$9,IF(O75='Transformador'!$E$14,'Transformador'!$E$9,IF(O75='Transformador'!$F$14,'Transformador'!$F$9,IF(O75='Transformador'!$G$14,'Transformador'!$G$9,IF(O75='Transformador'!$H$14,'Transformador'!$H$9,IF(O75='Transformador'!$I$14,'Transformador'!$I$9,IF(O75="-",'Transformador'!$B$9,"No Exise")))))))))</f>
        <v>470</v>
      </c>
      <c r="Q75" t="s" s="16">
        <f>'Nombres'!L75</f>
        <v>443</v>
      </c>
      <c r="R75" t="s" s="16">
        <f>IF(Q75='Transformador'!$B$15,'Transformador'!$B$9,IF(Q75='Transformador'!$C$15,'Transformador'!$C$9,IF(Q75='Transformador'!$D$15,'Transformador'!$D$9,IF(Q75='Transformador'!$E$15,'Transformador'!$E$9,IF(Q75='Transformador'!$F$15,'Transformador'!$F$9,IF(Q75='Transformador'!$G$15,'Transformador'!$G$9,IF(Q75='Transformador'!$H$15,'Transformador'!$H$9,IF(Q75='Transformador'!$I$15,'Transformador'!$I$9,IF(Q75="-",'Transformador'!$B$9,"No Exise")))))))))</f>
        <v>470</v>
      </c>
      <c r="S75" t="s" s="17">
        <f>'Nombres'!M75</f>
        <v>19</v>
      </c>
      <c r="T75" t="s" s="16">
        <f>'Nombres'!N75</f>
        <v>19</v>
      </c>
      <c r="U75" t="s" s="17">
        <f>'Nombres'!O75</f>
        <v>19</v>
      </c>
    </row>
    <row r="76" ht="20" customHeight="1">
      <c r="A76" t="s" s="37">
        <f>'Nombres'!A76</f>
        <v>282</v>
      </c>
      <c r="B76" t="s" s="38">
        <f>'Nombres'!B76</f>
        <v>283</v>
      </c>
      <c r="C76" t="s" s="16">
        <f>'Nombres'!C76</f>
        <v>19</v>
      </c>
      <c r="D76" t="s" s="16">
        <f>'Nombres'!D76</f>
        <v>19</v>
      </c>
      <c r="E76" t="s" s="17">
        <f>'Nombres'!E76</f>
        <v>19</v>
      </c>
      <c r="F76" t="s" s="16">
        <f>'Nombres'!F76</f>
        <v>24</v>
      </c>
      <c r="G76" t="s" s="17">
        <f>'Nombres'!G76</f>
        <v>444</v>
      </c>
      <c r="H76" t="s" s="33">
        <f>IF(G76='Transformador'!$B$10,'Transformador'!$B$9,IF(G76='Transformador'!$C$10,'Transformador'!$C$9,IF(G76='Transformador'!$D$10,'Transformador'!$D$9,IF(G76='Transformador'!$E$10,'Transformador'!$E$9,IF(G76='Transformador'!$F$10,'Transformador'!$F$9,IF(G76='Transformador'!$G$10,'Transformador'!$G$9,IF(G76='Transformador'!$H$10,'Transformador'!$H$9,IF(G76='Transformador'!$I$10,'Transformador'!$I$9,IF(G76="-",'Transformador'!$B$9,"No Exise")))))))))</f>
        <v>471</v>
      </c>
      <c r="I76" t="s" s="16">
        <f>'Nombres'!H76</f>
        <v>446</v>
      </c>
      <c r="J76" t="s" s="16">
        <f>IF(I76='Transformador'!$B$11,'Transformador'!$B$9,IF(I76='Transformador'!$C$11,'Transformador'!$C$9,IF(I76='Transformador'!$D$11,'Transformador'!$D$9,IF(I76='Transformador'!$E$11,'Transformador'!$E$9,IF(I76='Transformador'!$F$11,'Transformador'!$F$9,IF(I76='Transformador'!$G$11,'Transformador'!$G$9,IF(I76='Transformador'!$H$11,'Transformador'!$H$9,IF(I76='Transformador'!$I$11,'Transformador'!$I$9,IF(I76="-",'Transformador'!$B$9,"No Exise")))))))))</f>
        <v>471</v>
      </c>
      <c r="K76" t="s" s="17">
        <f>'Nombres'!I76</f>
        <v>454</v>
      </c>
      <c r="L76" t="s" s="17">
        <f>IF(K76='Transformador'!$B$12,'Transformador'!$B$9,IF(K76='Transformador'!$C$12,'Transformador'!$C$9,IF(K76='Transformador'!$D$12,'Transformador'!$D$9,IF(K76='Transformador'!$E$12,'Transformador'!$E$9,IF(K76='Transformador'!$F$12,'Transformador'!$F$9,IF(K76='Transformador'!$G$12,'Transformador'!$G$9,IF(K76='Transformador'!$H$12,'Transformador'!$H$9,IF(K76='Transformador'!$I$12,'Transformador'!$I$9,IF(K76="-",'Transformador'!$B$9,"No Exise")))))))))</f>
        <v>475</v>
      </c>
      <c r="M76" t="s" s="16">
        <f>'Nombres'!J76</f>
        <v>445</v>
      </c>
      <c r="N76" t="s" s="16">
        <f>IF(M76='Transformador'!$B$13,'Transformador'!$B$9,IF(M76='Transformador'!$C$13,'Transformador'!$C$9,IF(M76='Transformador'!$D$13,'Transformador'!$D$9,IF(M76='Transformador'!$E$13,'Transformador'!$E$9,IF(M76='Transformador'!$F$13,'Transformador'!$F$9,IF(M76='Transformador'!$G$13,'Transformador'!$G$9,IF(M76='Transformador'!$H$13,'Transformador'!$H$9,IF(M76='Transformador'!$I$13,'Transformador'!$I$9,IF(M76="-",'Transformador'!$B$9,"No Exise")))))))))</f>
        <v>470</v>
      </c>
      <c r="O76" t="s" s="17">
        <f>'Nombres'!K76</f>
        <v>443</v>
      </c>
      <c r="P76" t="s" s="17">
        <f>IF(O76='Transformador'!$B$14,'Transformador'!$B$9,IF(O76='Transformador'!$C$14,'Transformador'!$C$9,IF(O76='Transformador'!$D$14,'Transformador'!$D$9,IF(O76='Transformador'!$E$14,'Transformador'!$E$9,IF(O76='Transformador'!$F$14,'Transformador'!$F$9,IF(O76='Transformador'!$G$14,'Transformador'!$G$9,IF(O76='Transformador'!$H$14,'Transformador'!$H$9,IF(O76='Transformador'!$I$14,'Transformador'!$I$9,IF(O76="-",'Transformador'!$B$9,"No Exise")))))))))</f>
        <v>470</v>
      </c>
      <c r="Q76" t="s" s="16">
        <f>'Nombres'!L76</f>
        <v>443</v>
      </c>
      <c r="R76" t="s" s="16">
        <f>IF(Q76='Transformador'!$B$15,'Transformador'!$B$9,IF(Q76='Transformador'!$C$15,'Transformador'!$C$9,IF(Q76='Transformador'!$D$15,'Transformador'!$D$9,IF(Q76='Transformador'!$E$15,'Transformador'!$E$9,IF(Q76='Transformador'!$F$15,'Transformador'!$F$9,IF(Q76='Transformador'!$G$15,'Transformador'!$G$9,IF(Q76='Transformador'!$H$15,'Transformador'!$H$9,IF(Q76='Transformador'!$I$15,'Transformador'!$I$9,IF(Q76="-",'Transformador'!$B$9,"No Exise")))))))))</f>
        <v>470</v>
      </c>
      <c r="S76" t="s" s="17">
        <f>'Nombres'!M76</f>
        <v>19</v>
      </c>
      <c r="T76" t="s" s="16">
        <f>'Nombres'!N76</f>
        <v>19</v>
      </c>
      <c r="U76" t="s" s="17">
        <f>'Nombres'!O76</f>
        <v>19</v>
      </c>
    </row>
    <row r="77" ht="20" customHeight="1">
      <c r="A77" t="s" s="37">
        <f>'Nombres'!A77</f>
        <v>286</v>
      </c>
      <c r="B77" t="s" s="38">
        <f>'Nombres'!B77</f>
        <v>287</v>
      </c>
      <c r="C77" t="s" s="16">
        <f>'Nombres'!C77</f>
        <v>19</v>
      </c>
      <c r="D77" t="s" s="16">
        <f>'Nombres'!D77</f>
        <v>19</v>
      </c>
      <c r="E77" t="s" s="17">
        <f>'Nombres'!E77</f>
        <v>19</v>
      </c>
      <c r="F77" t="s" s="16">
        <f>'Nombres'!F77</f>
        <v>19</v>
      </c>
      <c r="G77" t="s" s="17">
        <f>'Nombres'!G77</f>
        <v>458</v>
      </c>
      <c r="H77" t="s" s="33">
        <f>IF(G77='Transformador'!$B$10,'Transformador'!$B$9,IF(G77='Transformador'!$C$10,'Transformador'!$C$9,IF(G77='Transformador'!$D$10,'Transformador'!$D$9,IF(G77='Transformador'!$E$10,'Transformador'!$E$9,IF(G77='Transformador'!$F$10,'Transformador'!$F$9,IF(G77='Transformador'!$G$10,'Transformador'!$G$9,IF(G77='Transformador'!$H$10,'Transformador'!$H$9,IF(G77='Transformador'!$I$10,'Transformador'!$I$9,IF(G77="-",'Transformador'!$B$9,"No Exise")))))))))</f>
        <v>473</v>
      </c>
      <c r="I77" t="s" s="16">
        <f>'Nombres'!H77</f>
        <v>446</v>
      </c>
      <c r="J77" t="s" s="16">
        <f>IF(I77='Transformador'!$B$11,'Transformador'!$B$9,IF(I77='Transformador'!$C$11,'Transformador'!$C$9,IF(I77='Transformador'!$D$11,'Transformador'!$D$9,IF(I77='Transformador'!$E$11,'Transformador'!$E$9,IF(I77='Transformador'!$F$11,'Transformador'!$F$9,IF(I77='Transformador'!$G$11,'Transformador'!$G$9,IF(I77='Transformador'!$H$11,'Transformador'!$H$9,IF(I77='Transformador'!$I$11,'Transformador'!$I$9,IF(I77="-",'Transformador'!$B$9,"No Exise")))))))))</f>
        <v>471</v>
      </c>
      <c r="K77" t="s" s="17">
        <f>'Nombres'!I77</f>
        <v>442</v>
      </c>
      <c r="L77" t="s" s="17">
        <f>IF(K77='Transformador'!$B$12,'Transformador'!$B$9,IF(K77='Transformador'!$C$12,'Transformador'!$C$9,IF(K77='Transformador'!$D$12,'Transformador'!$D$9,IF(K77='Transformador'!$E$12,'Transformador'!$E$9,IF(K77='Transformador'!$F$12,'Transformador'!$F$9,IF(K77='Transformador'!$G$12,'Transformador'!$G$9,IF(K77='Transformador'!$H$12,'Transformador'!$H$9,IF(K77='Transformador'!$I$12,'Transformador'!$I$9,IF(K77="-",'Transformador'!$B$9,"No Exise")))))))))</f>
        <v>470</v>
      </c>
      <c r="M77" t="s" s="16">
        <f>'Nombres'!J77</f>
        <v>445</v>
      </c>
      <c r="N77" t="s" s="16">
        <f>IF(M77='Transformador'!$B$13,'Transformador'!$B$9,IF(M77='Transformador'!$C$13,'Transformador'!$C$9,IF(M77='Transformador'!$D$13,'Transformador'!$D$9,IF(M77='Transformador'!$E$13,'Transformador'!$E$9,IF(M77='Transformador'!$F$13,'Transformador'!$F$9,IF(M77='Transformador'!$G$13,'Transformador'!$G$9,IF(M77='Transformador'!$H$13,'Transformador'!$H$9,IF(M77='Transformador'!$I$13,'Transformador'!$I$9,IF(M77="-",'Transformador'!$B$9,"No Exise")))))))))</f>
        <v>470</v>
      </c>
      <c r="O77" t="s" s="17">
        <f>'Nombres'!K77</f>
        <v>447</v>
      </c>
      <c r="P77" t="s" s="17">
        <f>IF(O77='Transformador'!$B$14,'Transformador'!$B$9,IF(O77='Transformador'!$C$14,'Transformador'!$C$9,IF(O77='Transformador'!$D$14,'Transformador'!$D$9,IF(O77='Transformador'!$E$14,'Transformador'!$E$9,IF(O77='Transformador'!$F$14,'Transformador'!$F$9,IF(O77='Transformador'!$G$14,'Transformador'!$G$9,IF(O77='Transformador'!$H$14,'Transformador'!$H$9,IF(O77='Transformador'!$I$14,'Transformador'!$I$9,IF(O77="-",'Transformador'!$B$9,"No Exise")))))))))</f>
        <v>470</v>
      </c>
      <c r="Q77" t="s" s="16">
        <f>'Nombres'!L77</f>
        <v>443</v>
      </c>
      <c r="R77" t="s" s="16">
        <f>IF(Q77='Transformador'!$B$15,'Transformador'!$B$9,IF(Q77='Transformador'!$C$15,'Transformador'!$C$9,IF(Q77='Transformador'!$D$15,'Transformador'!$D$9,IF(Q77='Transformador'!$E$15,'Transformador'!$E$9,IF(Q77='Transformador'!$F$15,'Transformador'!$F$9,IF(Q77='Transformador'!$G$15,'Transformador'!$G$9,IF(Q77='Transformador'!$H$15,'Transformador'!$H$9,IF(Q77='Transformador'!$I$15,'Transformador'!$I$9,IF(Q77="-",'Transformador'!$B$9,"No Exise")))))))))</f>
        <v>470</v>
      </c>
      <c r="S77" t="s" s="17">
        <f>'Nombres'!M77</f>
        <v>24</v>
      </c>
      <c r="T77" t="s" s="16">
        <f>'Nombres'!N77</f>
        <v>19</v>
      </c>
      <c r="U77" t="s" s="17">
        <f>'Nombres'!O77</f>
        <v>19</v>
      </c>
    </row>
    <row r="78" ht="20" customHeight="1">
      <c r="A78" t="s" s="37">
        <f>'Nombres'!A78</f>
        <v>290</v>
      </c>
      <c r="B78" t="s" s="38">
        <f>'Nombres'!B78</f>
        <v>291</v>
      </c>
      <c r="C78" t="s" s="16">
        <f>'Nombres'!C78</f>
        <v>19</v>
      </c>
      <c r="D78" t="s" s="16">
        <f>'Nombres'!D78</f>
        <v>19</v>
      </c>
      <c r="E78" t="s" s="17">
        <f>'Nombres'!E78</f>
        <v>19</v>
      </c>
      <c r="F78" t="s" s="16">
        <f>'Nombres'!F78</f>
        <v>19</v>
      </c>
      <c r="G78" t="s" s="17">
        <f>'Nombres'!G78</f>
        <v>444</v>
      </c>
      <c r="H78" t="s" s="33">
        <f>IF(G78='Transformador'!$B$10,'Transformador'!$B$9,IF(G78='Transformador'!$C$10,'Transformador'!$C$9,IF(G78='Transformador'!$D$10,'Transformador'!$D$9,IF(G78='Transformador'!$E$10,'Transformador'!$E$9,IF(G78='Transformador'!$F$10,'Transformador'!$F$9,IF(G78='Transformador'!$G$10,'Transformador'!$G$9,IF(G78='Transformador'!$H$10,'Transformador'!$H$9,IF(G78='Transformador'!$I$10,'Transformador'!$I$9,IF(G78="-",'Transformador'!$B$9,"No Exise")))))))))</f>
        <v>471</v>
      </c>
      <c r="I78" t="s" s="16">
        <f>'Nombres'!H78</f>
        <v>446</v>
      </c>
      <c r="J78" t="s" s="16">
        <f>IF(I78='Transformador'!$B$11,'Transformador'!$B$9,IF(I78='Transformador'!$C$11,'Transformador'!$C$9,IF(I78='Transformador'!$D$11,'Transformador'!$D$9,IF(I78='Transformador'!$E$11,'Transformador'!$E$9,IF(I78='Transformador'!$F$11,'Transformador'!$F$9,IF(I78='Transformador'!$G$11,'Transformador'!$G$9,IF(I78='Transformador'!$H$11,'Transformador'!$H$9,IF(I78='Transformador'!$I$11,'Transformador'!$I$9,IF(I78="-",'Transformador'!$B$9,"No Exise")))))))))</f>
        <v>471</v>
      </c>
      <c r="K78" t="s" s="17">
        <f>'Nombres'!I78</f>
        <v>449</v>
      </c>
      <c r="L78" t="s" s="17">
        <f>IF(K78='Transformador'!$B$12,'Transformador'!$B$9,IF(K78='Transformador'!$C$12,'Transformador'!$C$9,IF(K78='Transformador'!$D$12,'Transformador'!$D$9,IF(K78='Transformador'!$E$12,'Transformador'!$E$9,IF(K78='Transformador'!$F$12,'Transformador'!$F$9,IF(K78='Transformador'!$G$12,'Transformador'!$G$9,IF(K78='Transformador'!$H$12,'Transformador'!$H$9,IF(K78='Transformador'!$I$12,'Transformador'!$I$9,IF(K78="-",'Transformador'!$B$9,"No Exise")))))))))</f>
        <v>473</v>
      </c>
      <c r="M78" t="s" s="16">
        <f>'Nombres'!J78</f>
        <v>445</v>
      </c>
      <c r="N78" t="s" s="16">
        <f>IF(M78='Transformador'!$B$13,'Transformador'!$B$9,IF(M78='Transformador'!$C$13,'Transformador'!$C$9,IF(M78='Transformador'!$D$13,'Transformador'!$D$9,IF(M78='Transformador'!$E$13,'Transformador'!$E$9,IF(M78='Transformador'!$F$13,'Transformador'!$F$9,IF(M78='Transformador'!$G$13,'Transformador'!$G$9,IF(M78='Transformador'!$H$13,'Transformador'!$H$9,IF(M78='Transformador'!$I$13,'Transformador'!$I$9,IF(M78="-",'Transformador'!$B$9,"No Exise")))))))))</f>
        <v>470</v>
      </c>
      <c r="O78" t="s" s="17">
        <f>'Nombres'!K78</f>
        <v>443</v>
      </c>
      <c r="P78" t="s" s="17">
        <f>IF(O78='Transformador'!$B$14,'Transformador'!$B$9,IF(O78='Transformador'!$C$14,'Transformador'!$C$9,IF(O78='Transformador'!$D$14,'Transformador'!$D$9,IF(O78='Transformador'!$E$14,'Transformador'!$E$9,IF(O78='Transformador'!$F$14,'Transformador'!$F$9,IF(O78='Transformador'!$G$14,'Transformador'!$G$9,IF(O78='Transformador'!$H$14,'Transformador'!$H$9,IF(O78='Transformador'!$I$14,'Transformador'!$I$9,IF(O78="-",'Transformador'!$B$9,"No Exise")))))))))</f>
        <v>470</v>
      </c>
      <c r="Q78" t="s" s="16">
        <f>'Nombres'!L78</f>
        <v>443</v>
      </c>
      <c r="R78" t="s" s="16">
        <f>IF(Q78='Transformador'!$B$15,'Transformador'!$B$9,IF(Q78='Transformador'!$C$15,'Transformador'!$C$9,IF(Q78='Transformador'!$D$15,'Transformador'!$D$9,IF(Q78='Transformador'!$E$15,'Transformador'!$E$9,IF(Q78='Transformador'!$F$15,'Transformador'!$F$9,IF(Q78='Transformador'!$G$15,'Transformador'!$G$9,IF(Q78='Transformador'!$H$15,'Transformador'!$H$9,IF(Q78='Transformador'!$I$15,'Transformador'!$I$9,IF(Q78="-",'Transformador'!$B$9,"No Exise")))))))))</f>
        <v>470</v>
      </c>
      <c r="S78" t="s" s="17">
        <f>'Nombres'!M78</f>
        <v>19</v>
      </c>
      <c r="T78" t="s" s="16">
        <f>'Nombres'!N78</f>
        <v>19</v>
      </c>
      <c r="U78" t="s" s="17">
        <f>'Nombres'!O78</f>
        <v>19</v>
      </c>
    </row>
    <row r="79" ht="20" customHeight="1">
      <c r="A79" t="s" s="37">
        <f>'Nombres'!A79</f>
        <v>294</v>
      </c>
      <c r="B79" t="s" s="38">
        <f>'Nombres'!B79</f>
        <v>295</v>
      </c>
      <c r="C79" t="s" s="16">
        <f>'Nombres'!C79</f>
        <v>19</v>
      </c>
      <c r="D79" t="s" s="16">
        <f>'Nombres'!D79</f>
        <v>24</v>
      </c>
      <c r="E79" t="s" s="17">
        <f>'Nombres'!E79</f>
        <v>19</v>
      </c>
      <c r="F79" t="s" s="16">
        <f>'Nombres'!F79</f>
        <v>19</v>
      </c>
      <c r="G79" t="s" s="17">
        <f>'Nombres'!G79</f>
        <v>443</v>
      </c>
      <c r="H79" t="s" s="33">
        <f>IF(G79='Transformador'!$B$10,'Transformador'!$B$9,IF(G79='Transformador'!$C$10,'Transformador'!$C$9,IF(G79='Transformador'!$D$10,'Transformador'!$D$9,IF(G79='Transformador'!$E$10,'Transformador'!$E$9,IF(G79='Transformador'!$F$10,'Transformador'!$F$9,IF(G79='Transformador'!$G$10,'Transformador'!$G$9,IF(G79='Transformador'!$H$10,'Transformador'!$H$9,IF(G79='Transformador'!$I$10,'Transformador'!$I$9,IF(G79="-",'Transformador'!$B$9,"No Exise")))))))))</f>
        <v>470</v>
      </c>
      <c r="I79" t="s" s="16">
        <f>'Nombres'!H79</f>
        <v>443</v>
      </c>
      <c r="J79" t="s" s="16">
        <f>IF(I79='Transformador'!$B$11,'Transformador'!$B$9,IF(I79='Transformador'!$C$11,'Transformador'!$C$9,IF(I79='Transformador'!$D$11,'Transformador'!$D$9,IF(I79='Transformador'!$E$11,'Transformador'!$E$9,IF(I79='Transformador'!$F$11,'Transformador'!$F$9,IF(I79='Transformador'!$G$11,'Transformador'!$G$9,IF(I79='Transformador'!$H$11,'Transformador'!$H$9,IF(I79='Transformador'!$I$11,'Transformador'!$I$9,IF(I79="-",'Transformador'!$B$9,"No Exise")))))))))</f>
        <v>470</v>
      </c>
      <c r="K79" t="s" s="17">
        <f>'Nombres'!I79</f>
        <v>443</v>
      </c>
      <c r="L79" t="s" s="17">
        <f>IF(K79='Transformador'!$B$12,'Transformador'!$B$9,IF(K79='Transformador'!$C$12,'Transformador'!$C$9,IF(K79='Transformador'!$D$12,'Transformador'!$D$9,IF(K79='Transformador'!$E$12,'Transformador'!$E$9,IF(K79='Transformador'!$F$12,'Transformador'!$F$9,IF(K79='Transformador'!$G$12,'Transformador'!$G$9,IF(K79='Transformador'!$H$12,'Transformador'!$H$9,IF(K79='Transformador'!$I$12,'Transformador'!$I$9,IF(K79="-",'Transformador'!$B$9,"No Exise")))))))))</f>
        <v>470</v>
      </c>
      <c r="M79" t="s" s="16">
        <f>'Nombres'!J79</f>
        <v>443</v>
      </c>
      <c r="N79" t="s" s="16">
        <f>IF(M79='Transformador'!$B$13,'Transformador'!$B$9,IF(M79='Transformador'!$C$13,'Transformador'!$C$9,IF(M79='Transformador'!$D$13,'Transformador'!$D$9,IF(M79='Transformador'!$E$13,'Transformador'!$E$9,IF(M79='Transformador'!$F$13,'Transformador'!$F$9,IF(M79='Transformador'!$G$13,'Transformador'!$G$9,IF(M79='Transformador'!$H$13,'Transformador'!$H$9,IF(M79='Transformador'!$I$13,'Transformador'!$I$9,IF(M79="-",'Transformador'!$B$9,"No Exise")))))))))</f>
        <v>470</v>
      </c>
      <c r="O79" t="s" s="17">
        <f>'Nombres'!K79</f>
        <v>443</v>
      </c>
      <c r="P79" t="s" s="17">
        <f>IF(O79='Transformador'!$B$14,'Transformador'!$B$9,IF(O79='Transformador'!$C$14,'Transformador'!$C$9,IF(O79='Transformador'!$D$14,'Transformador'!$D$9,IF(O79='Transformador'!$E$14,'Transformador'!$E$9,IF(O79='Transformador'!$F$14,'Transformador'!$F$9,IF(O79='Transformador'!$G$14,'Transformador'!$G$9,IF(O79='Transformador'!$H$14,'Transformador'!$H$9,IF(O79='Transformador'!$I$14,'Transformador'!$I$9,IF(O79="-",'Transformador'!$B$9,"No Exise")))))))))</f>
        <v>470</v>
      </c>
      <c r="Q79" t="s" s="16">
        <f>'Nombres'!L79</f>
        <v>445</v>
      </c>
      <c r="R79" t="s" s="16">
        <f>IF(Q79='Transformador'!$B$15,'Transformador'!$B$9,IF(Q79='Transformador'!$C$15,'Transformador'!$C$9,IF(Q79='Transformador'!$D$15,'Transformador'!$D$9,IF(Q79='Transformador'!$E$15,'Transformador'!$E$9,IF(Q79='Transformador'!$F$15,'Transformador'!$F$9,IF(Q79='Transformador'!$G$15,'Transformador'!$G$9,IF(Q79='Transformador'!$H$15,'Transformador'!$H$9,IF(Q79='Transformador'!$I$15,'Transformador'!$I$9,IF(Q79="-",'Transformador'!$B$9,"No Exise")))))))))</f>
        <v>470</v>
      </c>
      <c r="S79" t="s" s="17">
        <f>'Nombres'!M79</f>
        <v>19</v>
      </c>
      <c r="T79" t="s" s="16">
        <f>'Nombres'!N79</f>
        <v>19</v>
      </c>
      <c r="U79" t="s" s="17">
        <f>'Nombres'!O79</f>
        <v>19</v>
      </c>
    </row>
    <row r="80" ht="20" customHeight="1">
      <c r="A80" t="s" s="37">
        <f>'Nombres'!A80</f>
        <v>297</v>
      </c>
      <c r="B80" t="s" s="38">
        <f>'Nombres'!B80</f>
        <v>298</v>
      </c>
      <c r="C80" t="s" s="16">
        <f>'Nombres'!C80</f>
        <v>19</v>
      </c>
      <c r="D80" t="s" s="16">
        <f>'Nombres'!D80</f>
        <v>24</v>
      </c>
      <c r="E80" t="s" s="17">
        <f>'Nombres'!E80</f>
        <v>19</v>
      </c>
      <c r="F80" t="s" s="16">
        <f>'Nombres'!F80</f>
        <v>19</v>
      </c>
      <c r="G80" t="s" s="17">
        <f>'Nombres'!G80</f>
        <v>443</v>
      </c>
      <c r="H80" t="s" s="33">
        <f>IF(G80='Transformador'!$B$10,'Transformador'!$B$9,IF(G80='Transformador'!$C$10,'Transformador'!$C$9,IF(G80='Transformador'!$D$10,'Transformador'!$D$9,IF(G80='Transformador'!$E$10,'Transformador'!$E$9,IF(G80='Transformador'!$F$10,'Transformador'!$F$9,IF(G80='Transformador'!$G$10,'Transformador'!$G$9,IF(G80='Transformador'!$H$10,'Transformador'!$H$9,IF(G80='Transformador'!$I$10,'Transformador'!$I$9,IF(G80="-",'Transformador'!$B$9,"No Exise")))))))))</f>
        <v>470</v>
      </c>
      <c r="I80" t="s" s="16">
        <f>'Nombres'!H80</f>
        <v>443</v>
      </c>
      <c r="J80" t="s" s="16">
        <f>IF(I80='Transformador'!$B$11,'Transformador'!$B$9,IF(I80='Transformador'!$C$11,'Transformador'!$C$9,IF(I80='Transformador'!$D$11,'Transformador'!$D$9,IF(I80='Transformador'!$E$11,'Transformador'!$E$9,IF(I80='Transformador'!$F$11,'Transformador'!$F$9,IF(I80='Transformador'!$G$11,'Transformador'!$G$9,IF(I80='Transformador'!$H$11,'Transformador'!$H$9,IF(I80='Transformador'!$I$11,'Transformador'!$I$9,IF(I80="-",'Transformador'!$B$9,"No Exise")))))))))</f>
        <v>470</v>
      </c>
      <c r="K80" t="s" s="17">
        <f>'Nombres'!I80</f>
        <v>443</v>
      </c>
      <c r="L80" t="s" s="17">
        <f>IF(K80='Transformador'!$B$12,'Transformador'!$B$9,IF(K80='Transformador'!$C$12,'Transformador'!$C$9,IF(K80='Transformador'!$D$12,'Transformador'!$D$9,IF(K80='Transformador'!$E$12,'Transformador'!$E$9,IF(K80='Transformador'!$F$12,'Transformador'!$F$9,IF(K80='Transformador'!$G$12,'Transformador'!$G$9,IF(K80='Transformador'!$H$12,'Transformador'!$H$9,IF(K80='Transformador'!$I$12,'Transformador'!$I$9,IF(K80="-",'Transformador'!$B$9,"No Exise")))))))))</f>
        <v>470</v>
      </c>
      <c r="M80" t="s" s="16">
        <f>'Nombres'!J80</f>
        <v>443</v>
      </c>
      <c r="N80" t="s" s="16">
        <f>IF(M80='Transformador'!$B$13,'Transformador'!$B$9,IF(M80='Transformador'!$C$13,'Transformador'!$C$9,IF(M80='Transformador'!$D$13,'Transformador'!$D$9,IF(M80='Transformador'!$E$13,'Transformador'!$E$9,IF(M80='Transformador'!$F$13,'Transformador'!$F$9,IF(M80='Transformador'!$G$13,'Transformador'!$G$9,IF(M80='Transformador'!$H$13,'Transformador'!$H$9,IF(M80='Transformador'!$I$13,'Transformador'!$I$9,IF(M80="-",'Transformador'!$B$9,"No Exise")))))))))</f>
        <v>470</v>
      </c>
      <c r="O80" t="s" s="17">
        <f>'Nombres'!K80</f>
        <v>443</v>
      </c>
      <c r="P80" t="s" s="17">
        <f>IF(O80='Transformador'!$B$14,'Transformador'!$B$9,IF(O80='Transformador'!$C$14,'Transformador'!$C$9,IF(O80='Transformador'!$D$14,'Transformador'!$D$9,IF(O80='Transformador'!$E$14,'Transformador'!$E$9,IF(O80='Transformador'!$F$14,'Transformador'!$F$9,IF(O80='Transformador'!$G$14,'Transformador'!$G$9,IF(O80='Transformador'!$H$14,'Transformador'!$H$9,IF(O80='Transformador'!$I$14,'Transformador'!$I$9,IF(O80="-",'Transformador'!$B$9,"No Exise")))))))))</f>
        <v>470</v>
      </c>
      <c r="Q80" t="s" s="16">
        <f>'Nombres'!L80</f>
        <v>445</v>
      </c>
      <c r="R80" t="s" s="16">
        <f>IF(Q80='Transformador'!$B$15,'Transformador'!$B$9,IF(Q80='Transformador'!$C$15,'Transformador'!$C$9,IF(Q80='Transformador'!$D$15,'Transformador'!$D$9,IF(Q80='Transformador'!$E$15,'Transformador'!$E$9,IF(Q80='Transformador'!$F$15,'Transformador'!$F$9,IF(Q80='Transformador'!$G$15,'Transformador'!$G$9,IF(Q80='Transformador'!$H$15,'Transformador'!$H$9,IF(Q80='Transformador'!$I$15,'Transformador'!$I$9,IF(Q80="-",'Transformador'!$B$9,"No Exise")))))))))</f>
        <v>470</v>
      </c>
      <c r="S80" t="s" s="17">
        <f>'Nombres'!M80</f>
        <v>19</v>
      </c>
      <c r="T80" t="s" s="16">
        <f>'Nombres'!N80</f>
        <v>19</v>
      </c>
      <c r="U80" t="s" s="17">
        <f>'Nombres'!O80</f>
        <v>19</v>
      </c>
    </row>
    <row r="81" ht="20" customHeight="1">
      <c r="A81" t="s" s="37">
        <f>'Nombres'!A81</f>
        <v>300</v>
      </c>
      <c r="B81" t="s" s="38">
        <f>'Nombres'!B81</f>
        <v>301</v>
      </c>
      <c r="C81" t="s" s="16">
        <f>'Nombres'!C81</f>
        <v>19</v>
      </c>
      <c r="D81" t="s" s="16">
        <f>'Nombres'!D81</f>
        <v>24</v>
      </c>
      <c r="E81" t="s" s="17">
        <f>'Nombres'!E81</f>
        <v>19</v>
      </c>
      <c r="F81" t="s" s="16">
        <f>'Nombres'!F81</f>
        <v>19</v>
      </c>
      <c r="G81" t="s" s="17">
        <f>'Nombres'!G81</f>
        <v>443</v>
      </c>
      <c r="H81" t="s" s="33">
        <f>IF(G81='Transformador'!$B$10,'Transformador'!$B$9,IF(G81='Transformador'!$C$10,'Transformador'!$C$9,IF(G81='Transformador'!$D$10,'Transformador'!$D$9,IF(G81='Transformador'!$E$10,'Transformador'!$E$9,IF(G81='Transformador'!$F$10,'Transformador'!$F$9,IF(G81='Transformador'!$G$10,'Transformador'!$G$9,IF(G81='Transformador'!$H$10,'Transformador'!$H$9,IF(G81='Transformador'!$I$10,'Transformador'!$I$9,IF(G81="-",'Transformador'!$B$9,"No Exise")))))))))</f>
        <v>470</v>
      </c>
      <c r="I81" t="s" s="16">
        <f>'Nombres'!H81</f>
        <v>443</v>
      </c>
      <c r="J81" t="s" s="16">
        <f>IF(I81='Transformador'!$B$11,'Transformador'!$B$9,IF(I81='Transformador'!$C$11,'Transformador'!$C$9,IF(I81='Transformador'!$D$11,'Transformador'!$D$9,IF(I81='Transformador'!$E$11,'Transformador'!$E$9,IF(I81='Transformador'!$F$11,'Transformador'!$F$9,IF(I81='Transformador'!$G$11,'Transformador'!$G$9,IF(I81='Transformador'!$H$11,'Transformador'!$H$9,IF(I81='Transformador'!$I$11,'Transformador'!$I$9,IF(I81="-",'Transformador'!$B$9,"No Exise")))))))))</f>
        <v>470</v>
      </c>
      <c r="K81" t="s" s="17">
        <f>'Nombres'!I81</f>
        <v>443</v>
      </c>
      <c r="L81" t="s" s="17">
        <f>IF(K81='Transformador'!$B$12,'Transformador'!$B$9,IF(K81='Transformador'!$C$12,'Transformador'!$C$9,IF(K81='Transformador'!$D$12,'Transformador'!$D$9,IF(K81='Transformador'!$E$12,'Transformador'!$E$9,IF(K81='Transformador'!$F$12,'Transformador'!$F$9,IF(K81='Transformador'!$G$12,'Transformador'!$G$9,IF(K81='Transformador'!$H$12,'Transformador'!$H$9,IF(K81='Transformador'!$I$12,'Transformador'!$I$9,IF(K81="-",'Transformador'!$B$9,"No Exise")))))))))</f>
        <v>470</v>
      </c>
      <c r="M81" t="s" s="16">
        <f>'Nombres'!J81</f>
        <v>443</v>
      </c>
      <c r="N81" t="s" s="16">
        <f>IF(M81='Transformador'!$B$13,'Transformador'!$B$9,IF(M81='Transformador'!$C$13,'Transformador'!$C$9,IF(M81='Transformador'!$D$13,'Transformador'!$D$9,IF(M81='Transformador'!$E$13,'Transformador'!$E$9,IF(M81='Transformador'!$F$13,'Transformador'!$F$9,IF(M81='Transformador'!$G$13,'Transformador'!$G$9,IF(M81='Transformador'!$H$13,'Transformador'!$H$9,IF(M81='Transformador'!$I$13,'Transformador'!$I$9,IF(M81="-",'Transformador'!$B$9,"No Exise")))))))))</f>
        <v>470</v>
      </c>
      <c r="O81" t="s" s="17">
        <f>'Nombres'!K81</f>
        <v>443</v>
      </c>
      <c r="P81" t="s" s="17">
        <f>IF(O81='Transformador'!$B$14,'Transformador'!$B$9,IF(O81='Transformador'!$C$14,'Transformador'!$C$9,IF(O81='Transformador'!$D$14,'Transformador'!$D$9,IF(O81='Transformador'!$E$14,'Transformador'!$E$9,IF(O81='Transformador'!$F$14,'Transformador'!$F$9,IF(O81='Transformador'!$G$14,'Transformador'!$G$9,IF(O81='Transformador'!$H$14,'Transformador'!$H$9,IF(O81='Transformador'!$I$14,'Transformador'!$I$9,IF(O81="-",'Transformador'!$B$9,"No Exise")))))))))</f>
        <v>470</v>
      </c>
      <c r="Q81" t="s" s="16">
        <f>'Nombres'!L81</f>
        <v>445</v>
      </c>
      <c r="R81" t="s" s="16">
        <f>IF(Q81='Transformador'!$B$15,'Transformador'!$B$9,IF(Q81='Transformador'!$C$15,'Transformador'!$C$9,IF(Q81='Transformador'!$D$15,'Transformador'!$D$9,IF(Q81='Transformador'!$E$15,'Transformador'!$E$9,IF(Q81='Transformador'!$F$15,'Transformador'!$F$9,IF(Q81='Transformador'!$G$15,'Transformador'!$G$9,IF(Q81='Transformador'!$H$15,'Transformador'!$H$9,IF(Q81='Transformador'!$I$15,'Transformador'!$I$9,IF(Q81="-",'Transformador'!$B$9,"No Exise")))))))))</f>
        <v>470</v>
      </c>
      <c r="S81" t="s" s="17">
        <f>'Nombres'!M81</f>
        <v>19</v>
      </c>
      <c r="T81" t="s" s="16">
        <f>'Nombres'!N81</f>
        <v>19</v>
      </c>
      <c r="U81" t="s" s="17">
        <f>'Nombres'!O81</f>
        <v>19</v>
      </c>
    </row>
    <row r="82" ht="20" customHeight="1">
      <c r="A82" t="s" s="37">
        <f>'Nombres'!A82</f>
        <v>303</v>
      </c>
      <c r="B82" t="s" s="38">
        <f>'Nombres'!B82</f>
        <v>304</v>
      </c>
      <c r="C82" t="s" s="16">
        <f>'Nombres'!C82</f>
        <v>19</v>
      </c>
      <c r="D82" t="s" s="16">
        <f>'Nombres'!D82</f>
        <v>24</v>
      </c>
      <c r="E82" t="s" s="17">
        <f>'Nombres'!E82</f>
        <v>19</v>
      </c>
      <c r="F82" t="s" s="16">
        <f>'Nombres'!F82</f>
        <v>19</v>
      </c>
      <c r="G82" t="s" s="17">
        <f>'Nombres'!G82</f>
        <v>443</v>
      </c>
      <c r="H82" t="s" s="33">
        <f>IF(G82='Transformador'!$B$10,'Transformador'!$B$9,IF(G82='Transformador'!$C$10,'Transformador'!$C$9,IF(G82='Transformador'!$D$10,'Transformador'!$D$9,IF(G82='Transformador'!$E$10,'Transformador'!$E$9,IF(G82='Transformador'!$F$10,'Transformador'!$F$9,IF(G82='Transformador'!$G$10,'Transformador'!$G$9,IF(G82='Transformador'!$H$10,'Transformador'!$H$9,IF(G82='Transformador'!$I$10,'Transformador'!$I$9,IF(G82="-",'Transformador'!$B$9,"No Exise")))))))))</f>
        <v>470</v>
      </c>
      <c r="I82" t="s" s="16">
        <f>'Nombres'!H82</f>
        <v>443</v>
      </c>
      <c r="J82" t="s" s="16">
        <f>IF(I82='Transformador'!$B$11,'Transformador'!$B$9,IF(I82='Transformador'!$C$11,'Transformador'!$C$9,IF(I82='Transformador'!$D$11,'Transformador'!$D$9,IF(I82='Transformador'!$E$11,'Transformador'!$E$9,IF(I82='Transformador'!$F$11,'Transformador'!$F$9,IF(I82='Transformador'!$G$11,'Transformador'!$G$9,IF(I82='Transformador'!$H$11,'Transformador'!$H$9,IF(I82='Transformador'!$I$11,'Transformador'!$I$9,IF(I82="-",'Transformador'!$B$9,"No Exise")))))))))</f>
        <v>470</v>
      </c>
      <c r="K82" t="s" s="17">
        <f>'Nombres'!I82</f>
        <v>443</v>
      </c>
      <c r="L82" t="s" s="17">
        <f>IF(K82='Transformador'!$B$12,'Transformador'!$B$9,IF(K82='Transformador'!$C$12,'Transformador'!$C$9,IF(K82='Transformador'!$D$12,'Transformador'!$D$9,IF(K82='Transformador'!$E$12,'Transformador'!$E$9,IF(K82='Transformador'!$F$12,'Transformador'!$F$9,IF(K82='Transformador'!$G$12,'Transformador'!$G$9,IF(K82='Transformador'!$H$12,'Transformador'!$H$9,IF(K82='Transformador'!$I$12,'Transformador'!$I$9,IF(K82="-",'Transformador'!$B$9,"No Exise")))))))))</f>
        <v>470</v>
      </c>
      <c r="M82" t="s" s="16">
        <f>'Nombres'!J82</f>
        <v>443</v>
      </c>
      <c r="N82" t="s" s="16">
        <f>IF(M82='Transformador'!$B$13,'Transformador'!$B$9,IF(M82='Transformador'!$C$13,'Transformador'!$C$9,IF(M82='Transformador'!$D$13,'Transformador'!$D$9,IF(M82='Transformador'!$E$13,'Transformador'!$E$9,IF(M82='Transformador'!$F$13,'Transformador'!$F$9,IF(M82='Transformador'!$G$13,'Transformador'!$G$9,IF(M82='Transformador'!$H$13,'Transformador'!$H$9,IF(M82='Transformador'!$I$13,'Transformador'!$I$9,IF(M82="-",'Transformador'!$B$9,"No Exise")))))))))</f>
        <v>470</v>
      </c>
      <c r="O82" t="s" s="17">
        <f>'Nombres'!K82</f>
        <v>443</v>
      </c>
      <c r="P82" t="s" s="17">
        <f>IF(O82='Transformador'!$B$14,'Transformador'!$B$9,IF(O82='Transformador'!$C$14,'Transformador'!$C$9,IF(O82='Transformador'!$D$14,'Transformador'!$D$9,IF(O82='Transformador'!$E$14,'Transformador'!$E$9,IF(O82='Transformador'!$F$14,'Transformador'!$F$9,IF(O82='Transformador'!$G$14,'Transformador'!$G$9,IF(O82='Transformador'!$H$14,'Transformador'!$H$9,IF(O82='Transformador'!$I$14,'Transformador'!$I$9,IF(O82="-",'Transformador'!$B$9,"No Exise")))))))))</f>
        <v>470</v>
      </c>
      <c r="Q82" t="s" s="16">
        <f>'Nombres'!L82</f>
        <v>445</v>
      </c>
      <c r="R82" t="s" s="16">
        <f>IF(Q82='Transformador'!$B$15,'Transformador'!$B$9,IF(Q82='Transformador'!$C$15,'Transformador'!$C$9,IF(Q82='Transformador'!$D$15,'Transformador'!$D$9,IF(Q82='Transformador'!$E$15,'Transformador'!$E$9,IF(Q82='Transformador'!$F$15,'Transformador'!$F$9,IF(Q82='Transformador'!$G$15,'Transformador'!$G$9,IF(Q82='Transformador'!$H$15,'Transformador'!$H$9,IF(Q82='Transformador'!$I$15,'Transformador'!$I$9,IF(Q82="-",'Transformador'!$B$9,"No Exise")))))))))</f>
        <v>470</v>
      </c>
      <c r="S82" t="s" s="17">
        <f>'Nombres'!M82</f>
        <v>19</v>
      </c>
      <c r="T82" t="s" s="16">
        <f>'Nombres'!N82</f>
        <v>19</v>
      </c>
      <c r="U82" t="s" s="17">
        <f>'Nombres'!O82</f>
        <v>19</v>
      </c>
    </row>
    <row r="83" ht="20" customHeight="1">
      <c r="A83" t="s" s="37">
        <f>'Nombres'!A83</f>
        <v>306</v>
      </c>
      <c r="B83" t="s" s="38">
        <f>'Nombres'!B83</f>
        <v>307</v>
      </c>
      <c r="C83" t="s" s="16">
        <f>'Nombres'!C83</f>
        <v>19</v>
      </c>
      <c r="D83" t="s" s="16">
        <f>'Nombres'!D83</f>
        <v>24</v>
      </c>
      <c r="E83" t="s" s="17">
        <f>'Nombres'!E83</f>
        <v>19</v>
      </c>
      <c r="F83" t="s" s="16">
        <f>'Nombres'!F83</f>
        <v>19</v>
      </c>
      <c r="G83" t="s" s="17">
        <f>'Nombres'!G83</f>
        <v>443</v>
      </c>
      <c r="H83" t="s" s="33">
        <f>IF(G83='Transformador'!$B$10,'Transformador'!$B$9,IF(G83='Transformador'!$C$10,'Transformador'!$C$9,IF(G83='Transformador'!$D$10,'Transformador'!$D$9,IF(G83='Transformador'!$E$10,'Transformador'!$E$9,IF(G83='Transformador'!$F$10,'Transformador'!$F$9,IF(G83='Transformador'!$G$10,'Transformador'!$G$9,IF(G83='Transformador'!$H$10,'Transformador'!$H$9,IF(G83='Transformador'!$I$10,'Transformador'!$I$9,IF(G83="-",'Transformador'!$B$9,"No Exise")))))))))</f>
        <v>470</v>
      </c>
      <c r="I83" t="s" s="16">
        <f>'Nombres'!H83</f>
        <v>443</v>
      </c>
      <c r="J83" t="s" s="16">
        <f>IF(I83='Transformador'!$B$11,'Transformador'!$B$9,IF(I83='Transformador'!$C$11,'Transformador'!$C$9,IF(I83='Transformador'!$D$11,'Transformador'!$D$9,IF(I83='Transformador'!$E$11,'Transformador'!$E$9,IF(I83='Transformador'!$F$11,'Transformador'!$F$9,IF(I83='Transformador'!$G$11,'Transformador'!$G$9,IF(I83='Transformador'!$H$11,'Transformador'!$H$9,IF(I83='Transformador'!$I$11,'Transformador'!$I$9,IF(I83="-",'Transformador'!$B$9,"No Exise")))))))))</f>
        <v>470</v>
      </c>
      <c r="K83" t="s" s="17">
        <f>'Nombres'!I83</f>
        <v>443</v>
      </c>
      <c r="L83" t="s" s="17">
        <f>IF(K83='Transformador'!$B$12,'Transformador'!$B$9,IF(K83='Transformador'!$C$12,'Transformador'!$C$9,IF(K83='Transformador'!$D$12,'Transformador'!$D$9,IF(K83='Transformador'!$E$12,'Transformador'!$E$9,IF(K83='Transformador'!$F$12,'Transformador'!$F$9,IF(K83='Transformador'!$G$12,'Transformador'!$G$9,IF(K83='Transformador'!$H$12,'Transformador'!$H$9,IF(K83='Transformador'!$I$12,'Transformador'!$I$9,IF(K83="-",'Transformador'!$B$9,"No Exise")))))))))</f>
        <v>470</v>
      </c>
      <c r="M83" t="s" s="16">
        <f>'Nombres'!J83</f>
        <v>443</v>
      </c>
      <c r="N83" t="s" s="16">
        <f>IF(M83='Transformador'!$B$13,'Transformador'!$B$9,IF(M83='Transformador'!$C$13,'Transformador'!$C$9,IF(M83='Transformador'!$D$13,'Transformador'!$D$9,IF(M83='Transformador'!$E$13,'Transformador'!$E$9,IF(M83='Transformador'!$F$13,'Transformador'!$F$9,IF(M83='Transformador'!$G$13,'Transformador'!$G$9,IF(M83='Transformador'!$H$13,'Transformador'!$H$9,IF(M83='Transformador'!$I$13,'Transformador'!$I$9,IF(M83="-",'Transformador'!$B$9,"No Exise")))))))))</f>
        <v>470</v>
      </c>
      <c r="O83" t="s" s="17">
        <f>'Nombres'!K83</f>
        <v>443</v>
      </c>
      <c r="P83" t="s" s="17">
        <f>IF(O83='Transformador'!$B$14,'Transformador'!$B$9,IF(O83='Transformador'!$C$14,'Transformador'!$C$9,IF(O83='Transformador'!$D$14,'Transformador'!$D$9,IF(O83='Transformador'!$E$14,'Transformador'!$E$9,IF(O83='Transformador'!$F$14,'Transformador'!$F$9,IF(O83='Transformador'!$G$14,'Transformador'!$G$9,IF(O83='Transformador'!$H$14,'Transformador'!$H$9,IF(O83='Transformador'!$I$14,'Transformador'!$I$9,IF(O83="-",'Transformador'!$B$9,"No Exise")))))))))</f>
        <v>470</v>
      </c>
      <c r="Q83" t="s" s="16">
        <f>'Nombres'!L83</f>
        <v>445</v>
      </c>
      <c r="R83" t="s" s="16">
        <f>IF(Q83='Transformador'!$B$15,'Transformador'!$B$9,IF(Q83='Transformador'!$C$15,'Transformador'!$C$9,IF(Q83='Transformador'!$D$15,'Transformador'!$D$9,IF(Q83='Transformador'!$E$15,'Transformador'!$E$9,IF(Q83='Transformador'!$F$15,'Transformador'!$F$9,IF(Q83='Transformador'!$G$15,'Transformador'!$G$9,IF(Q83='Transformador'!$H$15,'Transformador'!$H$9,IF(Q83='Transformador'!$I$15,'Transformador'!$I$9,IF(Q83="-",'Transformador'!$B$9,"No Exise")))))))))</f>
        <v>470</v>
      </c>
      <c r="S83" t="s" s="17">
        <f>'Nombres'!M83</f>
        <v>19</v>
      </c>
      <c r="T83" t="s" s="16">
        <f>'Nombres'!N83</f>
        <v>19</v>
      </c>
      <c r="U83" t="s" s="17">
        <f>'Nombres'!O83</f>
        <v>19</v>
      </c>
    </row>
    <row r="84" ht="20" customHeight="1">
      <c r="A84" t="s" s="37">
        <f>'Nombres'!A84</f>
        <v>309</v>
      </c>
      <c r="B84" t="s" s="38">
        <f>'Nombres'!B84</f>
        <v>310</v>
      </c>
      <c r="C84" t="s" s="16">
        <f>'Nombres'!C84</f>
        <v>19</v>
      </c>
      <c r="D84" t="s" s="16">
        <f>'Nombres'!D84</f>
        <v>24</v>
      </c>
      <c r="E84" t="s" s="17">
        <f>'Nombres'!E84</f>
        <v>19</v>
      </c>
      <c r="F84" t="s" s="16">
        <f>'Nombres'!F84</f>
        <v>19</v>
      </c>
      <c r="G84" t="s" s="17">
        <f>'Nombres'!G84</f>
        <v>443</v>
      </c>
      <c r="H84" t="s" s="33">
        <f>IF(G84='Transformador'!$B$10,'Transformador'!$B$9,IF(G84='Transformador'!$C$10,'Transformador'!$C$9,IF(G84='Transformador'!$D$10,'Transformador'!$D$9,IF(G84='Transformador'!$E$10,'Transformador'!$E$9,IF(G84='Transformador'!$F$10,'Transformador'!$F$9,IF(G84='Transformador'!$G$10,'Transformador'!$G$9,IF(G84='Transformador'!$H$10,'Transformador'!$H$9,IF(G84='Transformador'!$I$10,'Transformador'!$I$9,IF(G84="-",'Transformador'!$B$9,"No Exise")))))))))</f>
        <v>470</v>
      </c>
      <c r="I84" t="s" s="16">
        <f>'Nombres'!H84</f>
        <v>443</v>
      </c>
      <c r="J84" t="s" s="16">
        <f>IF(I84='Transformador'!$B$11,'Transformador'!$B$9,IF(I84='Transformador'!$C$11,'Transformador'!$C$9,IF(I84='Transformador'!$D$11,'Transformador'!$D$9,IF(I84='Transformador'!$E$11,'Transformador'!$E$9,IF(I84='Transformador'!$F$11,'Transformador'!$F$9,IF(I84='Transformador'!$G$11,'Transformador'!$G$9,IF(I84='Transformador'!$H$11,'Transformador'!$H$9,IF(I84='Transformador'!$I$11,'Transformador'!$I$9,IF(I84="-",'Transformador'!$B$9,"No Exise")))))))))</f>
        <v>470</v>
      </c>
      <c r="K84" t="s" s="17">
        <f>'Nombres'!I84</f>
        <v>443</v>
      </c>
      <c r="L84" t="s" s="17">
        <f>IF(K84='Transformador'!$B$12,'Transformador'!$B$9,IF(K84='Transformador'!$C$12,'Transformador'!$C$9,IF(K84='Transformador'!$D$12,'Transformador'!$D$9,IF(K84='Transformador'!$E$12,'Transformador'!$E$9,IF(K84='Transformador'!$F$12,'Transformador'!$F$9,IF(K84='Transformador'!$G$12,'Transformador'!$G$9,IF(K84='Transformador'!$H$12,'Transformador'!$H$9,IF(K84='Transformador'!$I$12,'Transformador'!$I$9,IF(K84="-",'Transformador'!$B$9,"No Exise")))))))))</f>
        <v>470</v>
      </c>
      <c r="M84" t="s" s="16">
        <f>'Nombres'!J84</f>
        <v>443</v>
      </c>
      <c r="N84" t="s" s="16">
        <f>IF(M84='Transformador'!$B$13,'Transformador'!$B$9,IF(M84='Transformador'!$C$13,'Transformador'!$C$9,IF(M84='Transformador'!$D$13,'Transformador'!$D$9,IF(M84='Transformador'!$E$13,'Transformador'!$E$9,IF(M84='Transformador'!$F$13,'Transformador'!$F$9,IF(M84='Transformador'!$G$13,'Transformador'!$G$9,IF(M84='Transformador'!$H$13,'Transformador'!$H$9,IF(M84='Transformador'!$I$13,'Transformador'!$I$9,IF(M84="-",'Transformador'!$B$9,"No Exise")))))))))</f>
        <v>470</v>
      </c>
      <c r="O84" t="s" s="17">
        <f>'Nombres'!K84</f>
        <v>443</v>
      </c>
      <c r="P84" t="s" s="17">
        <f>IF(O84='Transformador'!$B$14,'Transformador'!$B$9,IF(O84='Transformador'!$C$14,'Transformador'!$C$9,IF(O84='Transformador'!$D$14,'Transformador'!$D$9,IF(O84='Transformador'!$E$14,'Transformador'!$E$9,IF(O84='Transformador'!$F$14,'Transformador'!$F$9,IF(O84='Transformador'!$G$14,'Transformador'!$G$9,IF(O84='Transformador'!$H$14,'Transformador'!$H$9,IF(O84='Transformador'!$I$14,'Transformador'!$I$9,IF(O84="-",'Transformador'!$B$9,"No Exise")))))))))</f>
        <v>470</v>
      </c>
      <c r="Q84" t="s" s="16">
        <f>'Nombres'!L84</f>
        <v>445</v>
      </c>
      <c r="R84" t="s" s="16">
        <f>IF(Q84='Transformador'!$B$15,'Transformador'!$B$9,IF(Q84='Transformador'!$C$15,'Transformador'!$C$9,IF(Q84='Transformador'!$D$15,'Transformador'!$D$9,IF(Q84='Transformador'!$E$15,'Transformador'!$E$9,IF(Q84='Transformador'!$F$15,'Transformador'!$F$9,IF(Q84='Transformador'!$G$15,'Transformador'!$G$9,IF(Q84='Transformador'!$H$15,'Transformador'!$H$9,IF(Q84='Transformador'!$I$15,'Transformador'!$I$9,IF(Q84="-",'Transformador'!$B$9,"No Exise")))))))))</f>
        <v>470</v>
      </c>
      <c r="S84" t="s" s="17">
        <f>'Nombres'!M84</f>
        <v>19</v>
      </c>
      <c r="T84" t="s" s="16">
        <f>'Nombres'!N84</f>
        <v>19</v>
      </c>
      <c r="U84" t="s" s="17">
        <f>'Nombres'!O84</f>
        <v>19</v>
      </c>
    </row>
    <row r="85" ht="20" customHeight="1">
      <c r="A85" t="s" s="37">
        <f>'Nombres'!A85</f>
        <v>312</v>
      </c>
      <c r="B85" t="s" s="38">
        <f>'Nombres'!B85</f>
        <v>313</v>
      </c>
      <c r="C85" t="s" s="16">
        <f>'Nombres'!C85</f>
        <v>19</v>
      </c>
      <c r="D85" t="s" s="16">
        <f>'Nombres'!D85</f>
        <v>24</v>
      </c>
      <c r="E85" t="s" s="17">
        <f>'Nombres'!E85</f>
        <v>19</v>
      </c>
      <c r="F85" t="s" s="16">
        <f>'Nombres'!F85</f>
        <v>19</v>
      </c>
      <c r="G85" t="s" s="17">
        <f>'Nombres'!G85</f>
        <v>443</v>
      </c>
      <c r="H85" t="s" s="33">
        <f>IF(G85='Transformador'!$B$10,'Transformador'!$B$9,IF(G85='Transformador'!$C$10,'Transformador'!$C$9,IF(G85='Transformador'!$D$10,'Transformador'!$D$9,IF(G85='Transformador'!$E$10,'Transformador'!$E$9,IF(G85='Transformador'!$F$10,'Transformador'!$F$9,IF(G85='Transformador'!$G$10,'Transformador'!$G$9,IF(G85='Transformador'!$H$10,'Transformador'!$H$9,IF(G85='Transformador'!$I$10,'Transformador'!$I$9,IF(G85="-",'Transformador'!$B$9,"No Exise")))))))))</f>
        <v>470</v>
      </c>
      <c r="I85" t="s" s="16">
        <f>'Nombres'!H85</f>
        <v>443</v>
      </c>
      <c r="J85" t="s" s="16">
        <f>IF(I85='Transformador'!$B$11,'Transformador'!$B$9,IF(I85='Transformador'!$C$11,'Transformador'!$C$9,IF(I85='Transformador'!$D$11,'Transformador'!$D$9,IF(I85='Transformador'!$E$11,'Transformador'!$E$9,IF(I85='Transformador'!$F$11,'Transformador'!$F$9,IF(I85='Transformador'!$G$11,'Transformador'!$G$9,IF(I85='Transformador'!$H$11,'Transformador'!$H$9,IF(I85='Transformador'!$I$11,'Transformador'!$I$9,IF(I85="-",'Transformador'!$B$9,"No Exise")))))))))</f>
        <v>470</v>
      </c>
      <c r="K85" t="s" s="17">
        <f>'Nombres'!I85</f>
        <v>443</v>
      </c>
      <c r="L85" t="s" s="17">
        <f>IF(K85='Transformador'!$B$12,'Transformador'!$B$9,IF(K85='Transformador'!$C$12,'Transformador'!$C$9,IF(K85='Transformador'!$D$12,'Transformador'!$D$9,IF(K85='Transformador'!$E$12,'Transformador'!$E$9,IF(K85='Transformador'!$F$12,'Transformador'!$F$9,IF(K85='Transformador'!$G$12,'Transformador'!$G$9,IF(K85='Transformador'!$H$12,'Transformador'!$H$9,IF(K85='Transformador'!$I$12,'Transformador'!$I$9,IF(K85="-",'Transformador'!$B$9,"No Exise")))))))))</f>
        <v>470</v>
      </c>
      <c r="M85" t="s" s="16">
        <f>'Nombres'!J85</f>
        <v>443</v>
      </c>
      <c r="N85" t="s" s="16">
        <f>IF(M85='Transformador'!$B$13,'Transformador'!$B$9,IF(M85='Transformador'!$C$13,'Transformador'!$C$9,IF(M85='Transformador'!$D$13,'Transformador'!$D$9,IF(M85='Transformador'!$E$13,'Transformador'!$E$9,IF(M85='Transformador'!$F$13,'Transformador'!$F$9,IF(M85='Transformador'!$G$13,'Transformador'!$G$9,IF(M85='Transformador'!$H$13,'Transformador'!$H$9,IF(M85='Transformador'!$I$13,'Transformador'!$I$9,IF(M85="-",'Transformador'!$B$9,"No Exise")))))))))</f>
        <v>470</v>
      </c>
      <c r="O85" t="s" s="17">
        <f>'Nombres'!K85</f>
        <v>443</v>
      </c>
      <c r="P85" t="s" s="17">
        <f>IF(O85='Transformador'!$B$14,'Transformador'!$B$9,IF(O85='Transformador'!$C$14,'Transformador'!$C$9,IF(O85='Transformador'!$D$14,'Transformador'!$D$9,IF(O85='Transformador'!$E$14,'Transformador'!$E$9,IF(O85='Transformador'!$F$14,'Transformador'!$F$9,IF(O85='Transformador'!$G$14,'Transformador'!$G$9,IF(O85='Transformador'!$H$14,'Transformador'!$H$9,IF(O85='Transformador'!$I$14,'Transformador'!$I$9,IF(O85="-",'Transformador'!$B$9,"No Exise")))))))))</f>
        <v>470</v>
      </c>
      <c r="Q85" t="s" s="16">
        <f>'Nombres'!L85</f>
        <v>445</v>
      </c>
      <c r="R85" t="s" s="16">
        <f>IF(Q85='Transformador'!$B$15,'Transformador'!$B$9,IF(Q85='Transformador'!$C$15,'Transformador'!$C$9,IF(Q85='Transformador'!$D$15,'Transformador'!$D$9,IF(Q85='Transformador'!$E$15,'Transformador'!$E$9,IF(Q85='Transformador'!$F$15,'Transformador'!$F$9,IF(Q85='Transformador'!$G$15,'Transformador'!$G$9,IF(Q85='Transformador'!$H$15,'Transformador'!$H$9,IF(Q85='Transformador'!$I$15,'Transformador'!$I$9,IF(Q85="-",'Transformador'!$B$9,"No Exise")))))))))</f>
        <v>470</v>
      </c>
      <c r="S85" t="s" s="17">
        <f>'Nombres'!M85</f>
        <v>19</v>
      </c>
      <c r="T85" t="s" s="16">
        <f>'Nombres'!N85</f>
        <v>19</v>
      </c>
      <c r="U85" t="s" s="17">
        <f>'Nombres'!O85</f>
        <v>19</v>
      </c>
    </row>
    <row r="86" ht="20" customHeight="1">
      <c r="A86" t="s" s="37">
        <f>'Nombres'!A86</f>
        <v>315</v>
      </c>
      <c r="B86" t="s" s="38">
        <f>'Nombres'!B86</f>
        <v>316</v>
      </c>
      <c r="C86" t="s" s="16">
        <f>'Nombres'!C86</f>
        <v>19</v>
      </c>
      <c r="D86" t="s" s="16">
        <f>'Nombres'!D86</f>
        <v>19</v>
      </c>
      <c r="E86" t="s" s="17">
        <f>'Nombres'!E86</f>
        <v>19</v>
      </c>
      <c r="F86" t="s" s="16">
        <f>'Nombres'!F86</f>
        <v>19</v>
      </c>
      <c r="G86" t="s" s="17">
        <f>'Nombres'!G86</f>
        <v>444</v>
      </c>
      <c r="H86" t="s" s="33">
        <f>IF(G86='Transformador'!$B$10,'Transformador'!$B$9,IF(G86='Transformador'!$C$10,'Transformador'!$C$9,IF(G86='Transformador'!$D$10,'Transformador'!$D$9,IF(G86='Transformador'!$E$10,'Transformador'!$E$9,IF(G86='Transformador'!$F$10,'Transformador'!$F$9,IF(G86='Transformador'!$G$10,'Transformador'!$G$9,IF(G86='Transformador'!$H$10,'Transformador'!$H$9,IF(G86='Transformador'!$I$10,'Transformador'!$I$9,IF(G86="-",'Transformador'!$B$9,"No Exise")))))))))</f>
        <v>471</v>
      </c>
      <c r="I86" t="s" s="16">
        <f>'Nombres'!H86</f>
        <v>441</v>
      </c>
      <c r="J86" t="s" s="16">
        <f>IF(I86='Transformador'!$B$11,'Transformador'!$B$9,IF(I86='Transformador'!$C$11,'Transformador'!$C$9,IF(I86='Transformador'!$D$11,'Transformador'!$D$9,IF(I86='Transformador'!$E$11,'Transformador'!$E$9,IF(I86='Transformador'!$F$11,'Transformador'!$F$9,IF(I86='Transformador'!$G$11,'Transformador'!$G$9,IF(I86='Transformador'!$H$11,'Transformador'!$H$9,IF(I86='Transformador'!$I$11,'Transformador'!$I$9,IF(I86="-",'Transformador'!$B$9,"No Exise")))))))))</f>
        <v>470</v>
      </c>
      <c r="K86" t="s" s="17">
        <f>'Nombres'!I86</f>
        <v>452</v>
      </c>
      <c r="L86" t="s" s="17">
        <f>IF(K86='Transformador'!$B$12,'Transformador'!$B$9,IF(K86='Transformador'!$C$12,'Transformador'!$C$9,IF(K86='Transformador'!$D$12,'Transformador'!$D$9,IF(K86='Transformador'!$E$12,'Transformador'!$E$9,IF(K86='Transformador'!$F$12,'Transformador'!$F$9,IF(K86='Transformador'!$G$12,'Transformador'!$G$9,IF(K86='Transformador'!$H$12,'Transformador'!$H$9,IF(K86='Transformador'!$I$12,'Transformador'!$I$9,IF(K86="-",'Transformador'!$B$9,"No Exise")))))))))</f>
        <v>474</v>
      </c>
      <c r="M86" t="s" s="16">
        <f>'Nombres'!J86</f>
        <v>445</v>
      </c>
      <c r="N86" t="s" s="16">
        <f>IF(M86='Transformador'!$B$13,'Transformador'!$B$9,IF(M86='Transformador'!$C$13,'Transformador'!$C$9,IF(M86='Transformador'!$D$13,'Transformador'!$D$9,IF(M86='Transformador'!$E$13,'Transformador'!$E$9,IF(M86='Transformador'!$F$13,'Transformador'!$F$9,IF(M86='Transformador'!$G$13,'Transformador'!$G$9,IF(M86='Transformador'!$H$13,'Transformador'!$H$9,IF(M86='Transformador'!$I$13,'Transformador'!$I$9,IF(M86="-",'Transformador'!$B$9,"No Exise")))))))))</f>
        <v>470</v>
      </c>
      <c r="O86" t="s" s="17">
        <f>'Nombres'!K86</f>
        <v>447</v>
      </c>
      <c r="P86" t="s" s="17">
        <f>IF(O86='Transformador'!$B$14,'Transformador'!$B$9,IF(O86='Transformador'!$C$14,'Transformador'!$C$9,IF(O86='Transformador'!$D$14,'Transformador'!$D$9,IF(O86='Transformador'!$E$14,'Transformador'!$E$9,IF(O86='Transformador'!$F$14,'Transformador'!$F$9,IF(O86='Transformador'!$G$14,'Transformador'!$G$9,IF(O86='Transformador'!$H$14,'Transformador'!$H$9,IF(O86='Transformador'!$I$14,'Transformador'!$I$9,IF(O86="-",'Transformador'!$B$9,"No Exise")))))))))</f>
        <v>470</v>
      </c>
      <c r="Q86" t="s" s="16">
        <f>'Nombres'!L86</f>
        <v>443</v>
      </c>
      <c r="R86" t="s" s="16">
        <f>IF(Q86='Transformador'!$B$15,'Transformador'!$B$9,IF(Q86='Transformador'!$C$15,'Transformador'!$C$9,IF(Q86='Transformador'!$D$15,'Transformador'!$D$9,IF(Q86='Transformador'!$E$15,'Transformador'!$E$9,IF(Q86='Transformador'!$F$15,'Transformador'!$F$9,IF(Q86='Transformador'!$G$15,'Transformador'!$G$9,IF(Q86='Transformador'!$H$15,'Transformador'!$H$9,IF(Q86='Transformador'!$I$15,'Transformador'!$I$9,IF(Q86="-",'Transformador'!$B$9,"No Exise")))))))))</f>
        <v>470</v>
      </c>
      <c r="S86" t="s" s="17">
        <f>'Nombres'!M86</f>
        <v>24</v>
      </c>
      <c r="T86" t="s" s="16">
        <f>'Nombres'!N86</f>
        <v>19</v>
      </c>
      <c r="U86" t="s" s="17">
        <f>'Nombres'!O86</f>
        <v>19</v>
      </c>
    </row>
    <row r="87" ht="21" customHeight="1">
      <c r="A87" t="s" s="37">
        <f>'Nombres'!A87</f>
        <v>319</v>
      </c>
      <c r="B87" t="s" s="38">
        <f>'Nombres'!B87</f>
        <v>320</v>
      </c>
      <c r="C87" t="s" s="16">
        <f>'Nombres'!C87</f>
        <v>19</v>
      </c>
      <c r="D87" t="s" s="16">
        <f>'Nombres'!D87</f>
        <v>19</v>
      </c>
      <c r="E87" t="s" s="17">
        <f>'Nombres'!E87</f>
        <v>19</v>
      </c>
      <c r="F87" t="s" s="16">
        <f>'Nombres'!F87</f>
        <v>19</v>
      </c>
      <c r="G87" t="s" s="17">
        <f>'Nombres'!G87</f>
        <v>444</v>
      </c>
      <c r="H87" t="s" s="33">
        <f>IF(G87='Transformador'!$B$10,'Transformador'!$B$9,IF(G87='Transformador'!$C$10,'Transformador'!$C$9,IF(G87='Transformador'!$D$10,'Transformador'!$D$9,IF(G87='Transformador'!$E$10,'Transformador'!$E$9,IF(G87='Transformador'!$F$10,'Transformador'!$F$9,IF(G87='Transformador'!$G$10,'Transformador'!$G$9,IF(G87='Transformador'!$H$10,'Transformador'!$H$9,IF(G87='Transformador'!$I$10,'Transformador'!$I$9,IF(G87="-",'Transformador'!$B$9,"No Exise")))))))))</f>
        <v>471</v>
      </c>
      <c r="I87" t="s" s="16">
        <f>'Nombres'!H87</f>
        <v>441</v>
      </c>
      <c r="J87" t="s" s="16">
        <f>IF(I87='Transformador'!$B$11,'Transformador'!$B$9,IF(I87='Transformador'!$C$11,'Transformador'!$C$9,IF(I87='Transformador'!$D$11,'Transformador'!$D$9,IF(I87='Transformador'!$E$11,'Transformador'!$E$9,IF(I87='Transformador'!$F$11,'Transformador'!$F$9,IF(I87='Transformador'!$G$11,'Transformador'!$G$9,IF(I87='Transformador'!$H$11,'Transformador'!$H$9,IF(I87='Transformador'!$I$11,'Transformador'!$I$9,IF(I87="-",'Transformador'!$B$9,"No Exise")))))))))</f>
        <v>470</v>
      </c>
      <c r="K87" t="s" s="17">
        <f>'Nombres'!I87</f>
        <v>452</v>
      </c>
      <c r="L87" t="s" s="17">
        <f>IF(K87='Transformador'!$B$12,'Transformador'!$B$9,IF(K87='Transformador'!$C$12,'Transformador'!$C$9,IF(K87='Transformador'!$D$12,'Transformador'!$D$9,IF(K87='Transformador'!$E$12,'Transformador'!$E$9,IF(K87='Transformador'!$F$12,'Transformador'!$F$9,IF(K87='Transformador'!$G$12,'Transformador'!$G$9,IF(K87='Transformador'!$H$12,'Transformador'!$H$9,IF(K87='Transformador'!$I$12,'Transformador'!$I$9,IF(K87="-",'Transformador'!$B$9,"No Exise")))))))))</f>
        <v>474</v>
      </c>
      <c r="M87" t="s" s="16">
        <f>'Nombres'!J87</f>
        <v>448</v>
      </c>
      <c r="N87" t="s" s="16">
        <f>IF(M87='Transformador'!$B$13,'Transformador'!$B$9,IF(M87='Transformador'!$C$13,'Transformador'!$C$9,IF(M87='Transformador'!$D$13,'Transformador'!$D$9,IF(M87='Transformador'!$E$13,'Transformador'!$E$9,IF(M87='Transformador'!$F$13,'Transformador'!$F$9,IF(M87='Transformador'!$G$13,'Transformador'!$G$9,IF(M87='Transformador'!$H$13,'Transformador'!$H$9,IF(M87='Transformador'!$I$13,'Transformador'!$I$9,IF(M87="-",'Transformador'!$B$9,"No Exise")))))))))</f>
        <v>471</v>
      </c>
      <c r="O87" t="s" s="17">
        <f>'Nombres'!K87</f>
        <v>443</v>
      </c>
      <c r="P87" t="s" s="17">
        <f>IF(O87='Transformador'!$B$14,'Transformador'!$B$9,IF(O87='Transformador'!$C$14,'Transformador'!$C$9,IF(O87='Transformador'!$D$14,'Transformador'!$D$9,IF(O87='Transformador'!$E$14,'Transformador'!$E$9,IF(O87='Transformador'!$F$14,'Transformador'!$F$9,IF(O87='Transformador'!$G$14,'Transformador'!$G$9,IF(O87='Transformador'!$H$14,'Transformador'!$H$9,IF(O87='Transformador'!$I$14,'Transformador'!$I$9,IF(O87="-",'Transformador'!$B$9,"No Exise")))))))))</f>
        <v>470</v>
      </c>
      <c r="Q87" t="s" s="16">
        <f>'Nombres'!L87</f>
        <v>443</v>
      </c>
      <c r="R87" t="s" s="16">
        <f>IF(Q87='Transformador'!$B$15,'Transformador'!$B$9,IF(Q87='Transformador'!$C$15,'Transformador'!$C$9,IF(Q87='Transformador'!$D$15,'Transformador'!$D$9,IF(Q87='Transformador'!$E$15,'Transformador'!$E$9,IF(Q87='Transformador'!$F$15,'Transformador'!$F$9,IF(Q87='Transformador'!$G$15,'Transformador'!$G$9,IF(Q87='Transformador'!$H$15,'Transformador'!$H$9,IF(Q87='Transformador'!$I$15,'Transformador'!$I$9,IF(Q87="-",'Transformador'!$B$9,"No Exise")))))))))</f>
        <v>470</v>
      </c>
      <c r="S87" t="s" s="17">
        <f>'Nombres'!M87</f>
        <v>24</v>
      </c>
      <c r="T87" t="s" s="16">
        <f>'Nombres'!N87</f>
        <v>19</v>
      </c>
      <c r="U87" t="s" s="17">
        <f>'Nombres'!O87</f>
        <v>19</v>
      </c>
    </row>
    <row r="88" ht="21" customHeight="1">
      <c r="A88" t="s" s="37">
        <f>'Nombres'!A88</f>
        <v>323</v>
      </c>
      <c r="B88" t="s" s="38">
        <f>'Nombres'!B88</f>
        <v>324</v>
      </c>
      <c r="C88" t="s" s="16">
        <f>'Nombres'!C88</f>
        <v>19</v>
      </c>
      <c r="D88" t="s" s="16">
        <f>'Nombres'!D88</f>
        <v>19</v>
      </c>
      <c r="E88" t="s" s="17">
        <f>'Nombres'!E88</f>
        <v>19</v>
      </c>
      <c r="F88" t="s" s="16">
        <f>'Nombres'!F88</f>
        <v>24</v>
      </c>
      <c r="G88" t="s" s="17">
        <f>'Nombres'!G88</f>
        <v>444</v>
      </c>
      <c r="H88" t="s" s="33">
        <f>IF(G88='Transformador'!$B$10,'Transformador'!$B$9,IF(G88='Transformador'!$C$10,'Transformador'!$C$9,IF(G88='Transformador'!$D$10,'Transformador'!$D$9,IF(G88='Transformador'!$E$10,'Transformador'!$E$9,IF(G88='Transformador'!$F$10,'Transformador'!$F$9,IF(G88='Transformador'!$G$10,'Transformador'!$G$9,IF(G88='Transformador'!$H$10,'Transformador'!$H$9,IF(G88='Transformador'!$I$10,'Transformador'!$I$9,IF(G88="-",'Transformador'!$B$9,"No Exise")))))))))</f>
        <v>471</v>
      </c>
      <c r="I88" t="s" s="16">
        <f>'Nombres'!H88</f>
        <v>446</v>
      </c>
      <c r="J88" t="s" s="16">
        <f>IF(I88='Transformador'!$B$11,'Transformador'!$B$9,IF(I88='Transformador'!$C$11,'Transformador'!$C$9,IF(I88='Transformador'!$D$11,'Transformador'!$D$9,IF(I88='Transformador'!$E$11,'Transformador'!$E$9,IF(I88='Transformador'!$F$11,'Transformador'!$F$9,IF(I88='Transformador'!$G$11,'Transformador'!$G$9,IF(I88='Transformador'!$H$11,'Transformador'!$H$9,IF(I88='Transformador'!$I$11,'Transformador'!$I$9,IF(I88="-",'Transformador'!$B$9,"No Exise")))))))))</f>
        <v>471</v>
      </c>
      <c r="K88" t="s" s="17">
        <f>'Nombres'!I88</f>
        <v>450</v>
      </c>
      <c r="L88" t="s" s="17">
        <f>IF(K88='Transformador'!$B$12,'Transformador'!$B$9,IF(K88='Transformador'!$C$12,'Transformador'!$C$9,IF(K88='Transformador'!$D$12,'Transformador'!$D$9,IF(K88='Transformador'!$E$12,'Transformador'!$E$9,IF(K88='Transformador'!$F$12,'Transformador'!$F$9,IF(K88='Transformador'!$G$12,'Transformador'!$G$9,IF(K88='Transformador'!$H$12,'Transformador'!$H$9,IF(K88='Transformador'!$I$12,'Transformador'!$I$9,IF(K88="-",'Transformador'!$B$9,"No Exise")))))))))</f>
        <v>471</v>
      </c>
      <c r="M88" t="s" s="16">
        <f>'Nombres'!J88</f>
        <v>445</v>
      </c>
      <c r="N88" t="s" s="16">
        <f>IF(M88='Transformador'!$B$13,'Transformador'!$B$9,IF(M88='Transformador'!$C$13,'Transformador'!$C$9,IF(M88='Transformador'!$D$13,'Transformador'!$D$9,IF(M88='Transformador'!$E$13,'Transformador'!$E$9,IF(M88='Transformador'!$F$13,'Transformador'!$F$9,IF(M88='Transformador'!$G$13,'Transformador'!$G$9,IF(M88='Transformador'!$H$13,'Transformador'!$H$9,IF(M88='Transformador'!$I$13,'Transformador'!$I$9,IF(M88="-",'Transformador'!$B$9,"No Exise")))))))))</f>
        <v>470</v>
      </c>
      <c r="O88" t="s" s="17">
        <f>'Nombres'!K88</f>
        <v>443</v>
      </c>
      <c r="P88" t="s" s="17">
        <f>IF(O88='Transformador'!$B$14,'Transformador'!$B$9,IF(O88='Transformador'!$C$14,'Transformador'!$C$9,IF(O88='Transformador'!$D$14,'Transformador'!$D$9,IF(O88='Transformador'!$E$14,'Transformador'!$E$9,IF(O88='Transformador'!$F$14,'Transformador'!$F$9,IF(O88='Transformador'!$G$14,'Transformador'!$G$9,IF(O88='Transformador'!$H$14,'Transformador'!$H$9,IF(O88='Transformador'!$I$14,'Transformador'!$I$9,IF(O88="-",'Transformador'!$B$9,"No Exise")))))))))</f>
        <v>470</v>
      </c>
      <c r="Q88" t="s" s="16">
        <f>'Nombres'!L88</f>
        <v>443</v>
      </c>
      <c r="R88" t="s" s="16">
        <f>IF(Q88='Transformador'!$B$15,'Transformador'!$B$9,IF(Q88='Transformador'!$C$15,'Transformador'!$C$9,IF(Q88='Transformador'!$D$15,'Transformador'!$D$9,IF(Q88='Transformador'!$E$15,'Transformador'!$E$9,IF(Q88='Transformador'!$F$15,'Transformador'!$F$9,IF(Q88='Transformador'!$G$15,'Transformador'!$G$9,IF(Q88='Transformador'!$H$15,'Transformador'!$H$9,IF(Q88='Transformador'!$I$15,'Transformador'!$I$9,IF(Q88="-",'Transformador'!$B$9,"No Exise")))))))))</f>
        <v>470</v>
      </c>
      <c r="S88" t="s" s="17">
        <f>'Nombres'!M88</f>
        <v>19</v>
      </c>
      <c r="T88" t="s" s="16">
        <f>'Nombres'!N88</f>
        <v>19</v>
      </c>
      <c r="U88" t="s" s="17">
        <f>'Nombres'!O88</f>
        <v>19</v>
      </c>
    </row>
    <row r="89" ht="21" customHeight="1">
      <c r="A89" t="s" s="37">
        <f>'Nombres'!A89</f>
      </c>
      <c r="B89" t="s" s="38">
        <f>'Nombres'!B89</f>
        <v>327</v>
      </c>
      <c r="C89" t="s" s="16">
        <f>'Nombres'!C89</f>
      </c>
      <c r="D89" t="s" s="16">
        <f>'Nombres'!D89</f>
      </c>
      <c r="E89" t="s" s="17">
        <f>'Nombres'!E89</f>
      </c>
      <c r="F89" t="s" s="16">
        <f>'Nombres'!F89</f>
      </c>
      <c r="G89" t="s" s="17">
        <f>'Nombres'!G89</f>
      </c>
      <c r="H89" t="s" s="33">
        <f>IF(G89='Transformador'!$B$10,'Transformador'!$B$9,IF(G89='Transformador'!$C$10,'Transformador'!$C$9,IF(G89='Transformador'!$D$10,'Transformador'!$D$9,IF(G89='Transformador'!$E$10,'Transformador'!$E$9,IF(G89='Transformador'!$F$10,'Transformador'!$F$9,IF(G89='Transformador'!$G$10,'Transformador'!$G$9,IF(G89='Transformador'!$H$10,'Transformador'!$H$9,IF(G89='Transformador'!$I$10,'Transformador'!$I$9,IF(G89="-",'Transformador'!$B$9,"No Exise")))))))))</f>
        <v>475</v>
      </c>
      <c r="I89" t="s" s="16">
        <f>'Nombres'!H89</f>
      </c>
      <c r="J89" t="s" s="16">
        <f>IF(I89='Transformador'!$B$11,'Transformador'!$B$9,IF(I89='Transformador'!$C$11,'Transformador'!$C$9,IF(I89='Transformador'!$D$11,'Transformador'!$D$9,IF(I89='Transformador'!$E$11,'Transformador'!$E$9,IF(I89='Transformador'!$F$11,'Transformador'!$F$9,IF(I89='Transformador'!$G$11,'Transformador'!$G$9,IF(I89='Transformador'!$H$11,'Transformador'!$H$9,IF(I89='Transformador'!$I$11,'Transformador'!$I$9,IF(I89="-",'Transformador'!$B$9,"No Exise")))))))))</f>
        <v>475</v>
      </c>
      <c r="K89" t="s" s="17">
        <f>'Nombres'!I89</f>
      </c>
      <c r="L89" t="s" s="17">
        <f>IF(K89='Transformador'!$B$12,'Transformador'!$B$9,IF(K89='Transformador'!$C$12,'Transformador'!$C$9,IF(K89='Transformador'!$D$12,'Transformador'!$D$9,IF(K89='Transformador'!$E$12,'Transformador'!$E$9,IF(K89='Transformador'!$F$12,'Transformador'!$F$9,IF(K89='Transformador'!$G$12,'Transformador'!$G$9,IF(K89='Transformador'!$H$12,'Transformador'!$H$9,IF(K89='Transformador'!$I$12,'Transformador'!$I$9,IF(K89="-",'Transformador'!$B$9,"No Exise")))))))))</f>
        <v>476</v>
      </c>
      <c r="M89" t="s" s="16">
        <f>'Nombres'!J89</f>
      </c>
      <c r="N89" t="s" s="16">
        <f>IF(M89='Transformador'!$B$13,'Transformador'!$B$9,IF(M89='Transformador'!$C$13,'Transformador'!$C$9,IF(M89='Transformador'!$D$13,'Transformador'!$D$9,IF(M89='Transformador'!$E$13,'Transformador'!$E$9,IF(M89='Transformador'!$F$13,'Transformador'!$F$9,IF(M89='Transformador'!$G$13,'Transformador'!$G$9,IF(M89='Transformador'!$H$13,'Transformador'!$H$9,IF(M89='Transformador'!$I$13,'Transformador'!$I$9,IF(M89="-",'Transformador'!$B$9,"No Exise")))))))))</f>
        <v>472</v>
      </c>
      <c r="O89" t="s" s="17">
        <f>'Nombres'!K89</f>
      </c>
      <c r="P89" t="s" s="17">
        <f>IF(O89='Transformador'!$B$14,'Transformador'!$B$9,IF(O89='Transformador'!$C$14,'Transformador'!$C$9,IF(O89='Transformador'!$D$14,'Transformador'!$D$9,IF(O89='Transformador'!$E$14,'Transformador'!$E$9,IF(O89='Transformador'!$F$14,'Transformador'!$F$9,IF(O89='Transformador'!$G$14,'Transformador'!$G$9,IF(O89='Transformador'!$H$14,'Transformador'!$H$9,IF(O89='Transformador'!$I$14,'Transformador'!$I$9,IF(O89="-",'Transformador'!$B$9,"No Exise")))))))))</f>
        <v>471</v>
      </c>
      <c r="Q89" t="s" s="16">
        <f>'Nombres'!L89</f>
      </c>
      <c r="R89" t="s" s="16">
        <f>IF(Q89='Transformador'!$B$15,'Transformador'!$B$9,IF(Q89='Transformador'!$C$15,'Transformador'!$C$9,IF(Q89='Transformador'!$D$15,'Transformador'!$D$9,IF(Q89='Transformador'!$E$15,'Transformador'!$E$9,IF(Q89='Transformador'!$F$15,'Transformador'!$F$9,IF(Q89='Transformador'!$G$15,'Transformador'!$G$9,IF(Q89='Transformador'!$H$15,'Transformador'!$H$9,IF(Q89='Transformador'!$I$15,'Transformador'!$I$9,IF(Q89="-",'Transformador'!$B$9,"No Exise")))))))))</f>
        <v>471</v>
      </c>
      <c r="S89" t="s" s="17">
        <f>'Nombres'!M89</f>
      </c>
      <c r="T89" t="s" s="16">
        <f>'Nombres'!N89</f>
      </c>
      <c r="U89" t="s" s="17">
        <f>'Nombres'!O89</f>
      </c>
    </row>
    <row r="90" ht="21" customHeight="1">
      <c r="A90" t="s" s="37">
        <f>'Nombres'!A90</f>
        <v>328</v>
      </c>
      <c r="B90" t="s" s="38">
        <f>'Nombres'!B90</f>
        <v>329</v>
      </c>
      <c r="C90" t="s" s="16">
        <f>'Nombres'!C90</f>
        <v>19</v>
      </c>
      <c r="D90" t="s" s="16">
        <f>'Nombres'!D90</f>
        <v>19</v>
      </c>
      <c r="E90" t="s" s="17">
        <f>'Nombres'!E90</f>
        <v>19</v>
      </c>
      <c r="F90" t="s" s="16">
        <f>'Nombres'!F90</f>
        <v>24</v>
      </c>
      <c r="G90" t="s" s="17">
        <f>'Nombres'!G90</f>
        <v>444</v>
      </c>
      <c r="H90" t="s" s="33">
        <f>IF(G90='Transformador'!$B$10,'Transformador'!$B$9,IF(G90='Transformador'!$C$10,'Transformador'!$C$9,IF(G90='Transformador'!$D$10,'Transformador'!$D$9,IF(G90='Transformador'!$E$10,'Transformador'!$E$9,IF(G90='Transformador'!$F$10,'Transformador'!$F$9,IF(G90='Transformador'!$G$10,'Transformador'!$G$9,IF(G90='Transformador'!$H$10,'Transformador'!$H$9,IF(G90='Transformador'!$I$10,'Transformador'!$I$9,IF(G90="-",'Transformador'!$B$9,"No Exise")))))))))</f>
        <v>471</v>
      </c>
      <c r="I90" t="s" s="16">
        <f>'Nombres'!H90</f>
        <v>446</v>
      </c>
      <c r="J90" t="s" s="16">
        <f>IF(I90='Transformador'!$B$11,'Transformador'!$B$9,IF(I90='Transformador'!$C$11,'Transformador'!$C$9,IF(I90='Transformador'!$D$11,'Transformador'!$D$9,IF(I90='Transformador'!$E$11,'Transformador'!$E$9,IF(I90='Transformador'!$F$11,'Transformador'!$F$9,IF(I90='Transformador'!$G$11,'Transformador'!$G$9,IF(I90='Transformador'!$H$11,'Transformador'!$H$9,IF(I90='Transformador'!$I$11,'Transformador'!$I$9,IF(I90="-",'Transformador'!$B$9,"No Exise")))))))))</f>
        <v>471</v>
      </c>
      <c r="K90" t="s" s="17">
        <f>'Nombres'!I90</f>
        <v>442</v>
      </c>
      <c r="L90" t="s" s="17">
        <f>IF(K90='Transformador'!$B$12,'Transformador'!$B$9,IF(K90='Transformador'!$C$12,'Transformador'!$C$9,IF(K90='Transformador'!$D$12,'Transformador'!$D$9,IF(K90='Transformador'!$E$12,'Transformador'!$E$9,IF(K90='Transformador'!$F$12,'Transformador'!$F$9,IF(K90='Transformador'!$G$12,'Transformador'!$G$9,IF(K90='Transformador'!$H$12,'Transformador'!$H$9,IF(K90='Transformador'!$I$12,'Transformador'!$I$9,IF(K90="-",'Transformador'!$B$9,"No Exise")))))))))</f>
        <v>470</v>
      </c>
      <c r="M90" t="s" s="16">
        <f>'Nombres'!J90</f>
        <v>448</v>
      </c>
      <c r="N90" t="s" s="16">
        <f>IF(M90='Transformador'!$B$13,'Transformador'!$B$9,IF(M90='Transformador'!$C$13,'Transformador'!$C$9,IF(M90='Transformador'!$D$13,'Transformador'!$D$9,IF(M90='Transformador'!$E$13,'Transformador'!$E$9,IF(M90='Transformador'!$F$13,'Transformador'!$F$9,IF(M90='Transformador'!$G$13,'Transformador'!$G$9,IF(M90='Transformador'!$H$13,'Transformador'!$H$9,IF(M90='Transformador'!$I$13,'Transformador'!$I$9,IF(M90="-",'Transformador'!$B$9,"No Exise")))))))))</f>
        <v>471</v>
      </c>
      <c r="O90" t="s" s="17">
        <f>'Nombres'!K90</f>
        <v>443</v>
      </c>
      <c r="P90" t="s" s="17">
        <f>IF(O90='Transformador'!$B$14,'Transformador'!$B$9,IF(O90='Transformador'!$C$14,'Transformador'!$C$9,IF(O90='Transformador'!$D$14,'Transformador'!$D$9,IF(O90='Transformador'!$E$14,'Transformador'!$E$9,IF(O90='Transformador'!$F$14,'Transformador'!$F$9,IF(O90='Transformador'!$G$14,'Transformador'!$G$9,IF(O90='Transformador'!$H$14,'Transformador'!$H$9,IF(O90='Transformador'!$I$14,'Transformador'!$I$9,IF(O90="-",'Transformador'!$B$9,"No Exise")))))))))</f>
        <v>470</v>
      </c>
      <c r="Q90" t="s" s="16">
        <f>'Nombres'!L90</f>
        <v>443</v>
      </c>
      <c r="R90" t="s" s="16">
        <f>IF(Q90='Transformador'!$B$15,'Transformador'!$B$9,IF(Q90='Transformador'!$C$15,'Transformador'!$C$9,IF(Q90='Transformador'!$D$15,'Transformador'!$D$9,IF(Q90='Transformador'!$E$15,'Transformador'!$E$9,IF(Q90='Transformador'!$F$15,'Transformador'!$F$9,IF(Q90='Transformador'!$G$15,'Transformador'!$G$9,IF(Q90='Transformador'!$H$15,'Transformador'!$H$9,IF(Q90='Transformador'!$I$15,'Transformador'!$I$9,IF(Q90="-",'Transformador'!$B$9,"No Exise")))))))))</f>
        <v>470</v>
      </c>
      <c r="S90" t="s" s="17">
        <f>'Nombres'!M90</f>
        <v>19</v>
      </c>
      <c r="T90" t="s" s="16">
        <f>'Nombres'!N90</f>
        <v>19</v>
      </c>
      <c r="U90" t="s" s="17">
        <f>'Nombres'!O90</f>
        <v>19</v>
      </c>
    </row>
    <row r="91" ht="21" customHeight="1">
      <c r="A91" t="s" s="37">
        <f>'Nombres'!A91</f>
      </c>
      <c r="B91" t="s" s="38">
        <f>'Nombres'!B91</f>
        <v>332</v>
      </c>
      <c r="C91" t="s" s="16">
        <f>'Nombres'!C91</f>
      </c>
      <c r="D91" t="s" s="16">
        <f>'Nombres'!D91</f>
      </c>
      <c r="E91" t="s" s="17">
        <f>'Nombres'!E91</f>
      </c>
      <c r="F91" t="s" s="16">
        <f>'Nombres'!F91</f>
      </c>
      <c r="G91" t="s" s="17">
        <f>'Nombres'!G91</f>
      </c>
      <c r="H91" t="s" s="33">
        <f>IF(G91='Transformador'!$B$10,'Transformador'!$B$9,IF(G91='Transformador'!$C$10,'Transformador'!$C$9,IF(G91='Transformador'!$D$10,'Transformador'!$D$9,IF(G91='Transformador'!$E$10,'Transformador'!$E$9,IF(G91='Transformador'!$F$10,'Transformador'!$F$9,IF(G91='Transformador'!$G$10,'Transformador'!$G$9,IF(G91='Transformador'!$H$10,'Transformador'!$H$9,IF(G91='Transformador'!$I$10,'Transformador'!$I$9,IF(G91="-",'Transformador'!$B$9,"No Exise")))))))))</f>
        <v>475</v>
      </c>
      <c r="I91" t="s" s="16">
        <f>'Nombres'!H91</f>
      </c>
      <c r="J91" t="s" s="16">
        <f>IF(I91='Transformador'!$B$11,'Transformador'!$B$9,IF(I91='Transformador'!$C$11,'Transformador'!$C$9,IF(I91='Transformador'!$D$11,'Transformador'!$D$9,IF(I91='Transformador'!$E$11,'Transformador'!$E$9,IF(I91='Transformador'!$F$11,'Transformador'!$F$9,IF(I91='Transformador'!$G$11,'Transformador'!$G$9,IF(I91='Transformador'!$H$11,'Transformador'!$H$9,IF(I91='Transformador'!$I$11,'Transformador'!$I$9,IF(I91="-",'Transformador'!$B$9,"No Exise")))))))))</f>
        <v>475</v>
      </c>
      <c r="K91" t="s" s="17">
        <f>'Nombres'!I91</f>
      </c>
      <c r="L91" t="s" s="17">
        <f>IF(K91='Transformador'!$B$12,'Transformador'!$B$9,IF(K91='Transformador'!$C$12,'Transformador'!$C$9,IF(K91='Transformador'!$D$12,'Transformador'!$D$9,IF(K91='Transformador'!$E$12,'Transformador'!$E$9,IF(K91='Transformador'!$F$12,'Transformador'!$F$9,IF(K91='Transformador'!$G$12,'Transformador'!$G$9,IF(K91='Transformador'!$H$12,'Transformador'!$H$9,IF(K91='Transformador'!$I$12,'Transformador'!$I$9,IF(K91="-",'Transformador'!$B$9,"No Exise")))))))))</f>
        <v>476</v>
      </c>
      <c r="M91" t="s" s="16">
        <f>'Nombres'!J91</f>
      </c>
      <c r="N91" t="s" s="16">
        <f>IF(M91='Transformador'!$B$13,'Transformador'!$B$9,IF(M91='Transformador'!$C$13,'Transformador'!$C$9,IF(M91='Transformador'!$D$13,'Transformador'!$D$9,IF(M91='Transformador'!$E$13,'Transformador'!$E$9,IF(M91='Transformador'!$F$13,'Transformador'!$F$9,IF(M91='Transformador'!$G$13,'Transformador'!$G$9,IF(M91='Transformador'!$H$13,'Transformador'!$H$9,IF(M91='Transformador'!$I$13,'Transformador'!$I$9,IF(M91="-",'Transformador'!$B$9,"No Exise")))))))))</f>
        <v>472</v>
      </c>
      <c r="O91" t="s" s="17">
        <f>'Nombres'!K91</f>
      </c>
      <c r="P91" t="s" s="17">
        <f>IF(O91='Transformador'!$B$14,'Transformador'!$B$9,IF(O91='Transformador'!$C$14,'Transformador'!$C$9,IF(O91='Transformador'!$D$14,'Transformador'!$D$9,IF(O91='Transformador'!$E$14,'Transformador'!$E$9,IF(O91='Transformador'!$F$14,'Transformador'!$F$9,IF(O91='Transformador'!$G$14,'Transformador'!$G$9,IF(O91='Transformador'!$H$14,'Transformador'!$H$9,IF(O91='Transformador'!$I$14,'Transformador'!$I$9,IF(O91="-",'Transformador'!$B$9,"No Exise")))))))))</f>
        <v>471</v>
      </c>
      <c r="Q91" t="s" s="16">
        <f>'Nombres'!L91</f>
      </c>
      <c r="R91" t="s" s="16">
        <f>IF(Q91='Transformador'!$B$15,'Transformador'!$B$9,IF(Q91='Transformador'!$C$15,'Transformador'!$C$9,IF(Q91='Transformador'!$D$15,'Transformador'!$D$9,IF(Q91='Transformador'!$E$15,'Transformador'!$E$9,IF(Q91='Transformador'!$F$15,'Transformador'!$F$9,IF(Q91='Transformador'!$G$15,'Transformador'!$G$9,IF(Q91='Transformador'!$H$15,'Transformador'!$H$9,IF(Q91='Transformador'!$I$15,'Transformador'!$I$9,IF(Q91="-",'Transformador'!$B$9,"No Exise")))))))))</f>
        <v>471</v>
      </c>
      <c r="S91" t="s" s="17">
        <f>'Nombres'!M91</f>
      </c>
      <c r="T91" t="s" s="16">
        <f>'Nombres'!N91</f>
      </c>
      <c r="U91" t="s" s="17">
        <f>'Nombres'!O91</f>
      </c>
    </row>
    <row r="92" ht="21" customHeight="1">
      <c r="A92" t="s" s="37">
        <f>'Nombres'!A92</f>
        <v>333</v>
      </c>
      <c r="B92" t="s" s="38">
        <f>'Nombres'!B92</f>
        <v>334</v>
      </c>
      <c r="C92" t="s" s="16">
        <f>'Nombres'!C92</f>
        <v>19</v>
      </c>
      <c r="D92" t="s" s="16">
        <f>'Nombres'!D92</f>
        <v>19</v>
      </c>
      <c r="E92" t="s" s="17">
        <f>'Nombres'!E92</f>
        <v>19</v>
      </c>
      <c r="F92" t="s" s="16">
        <f>'Nombres'!F92</f>
        <v>24</v>
      </c>
      <c r="G92" t="s" s="17">
        <f>'Nombres'!G92</f>
        <v>444</v>
      </c>
      <c r="H92" t="s" s="33">
        <f>IF(G92='Transformador'!$B$10,'Transformador'!$B$9,IF(G92='Transformador'!$C$10,'Transformador'!$C$9,IF(G92='Transformador'!$D$10,'Transformador'!$D$9,IF(G92='Transformador'!$E$10,'Transformador'!$E$9,IF(G92='Transformador'!$F$10,'Transformador'!$F$9,IF(G92='Transformador'!$G$10,'Transformador'!$G$9,IF(G92='Transformador'!$H$10,'Transformador'!$H$9,IF(G92='Transformador'!$I$10,'Transformador'!$I$9,IF(G92="-",'Transformador'!$B$9,"No Exise")))))))))</f>
        <v>471</v>
      </c>
      <c r="I92" t="s" s="16">
        <f>'Nombres'!H92</f>
        <v>446</v>
      </c>
      <c r="J92" t="s" s="16">
        <f>IF(I92='Transformador'!$B$11,'Transformador'!$B$9,IF(I92='Transformador'!$C$11,'Transformador'!$C$9,IF(I92='Transformador'!$D$11,'Transformador'!$D$9,IF(I92='Transformador'!$E$11,'Transformador'!$E$9,IF(I92='Transformador'!$F$11,'Transformador'!$F$9,IF(I92='Transformador'!$G$11,'Transformador'!$G$9,IF(I92='Transformador'!$H$11,'Transformador'!$H$9,IF(I92='Transformador'!$I$11,'Transformador'!$I$9,IF(I92="-",'Transformador'!$B$9,"No Exise")))))))))</f>
        <v>471</v>
      </c>
      <c r="K92" t="s" s="17">
        <f>'Nombres'!I92</f>
        <v>449</v>
      </c>
      <c r="L92" t="s" s="17">
        <f>IF(K92='Transformador'!$B$12,'Transformador'!$B$9,IF(K92='Transformador'!$C$12,'Transformador'!$C$9,IF(K92='Transformador'!$D$12,'Transformador'!$D$9,IF(K92='Transformador'!$E$12,'Transformador'!$E$9,IF(K92='Transformador'!$F$12,'Transformador'!$F$9,IF(K92='Transformador'!$G$12,'Transformador'!$G$9,IF(K92='Transformador'!$H$12,'Transformador'!$H$9,IF(K92='Transformador'!$I$12,'Transformador'!$I$9,IF(K92="-",'Transformador'!$B$9,"No Exise")))))))))</f>
        <v>473</v>
      </c>
      <c r="M92" t="s" s="16">
        <f>'Nombres'!J92</f>
        <v>448</v>
      </c>
      <c r="N92" t="s" s="16">
        <f>IF(M92='Transformador'!$B$13,'Transformador'!$B$9,IF(M92='Transformador'!$C$13,'Transformador'!$C$9,IF(M92='Transformador'!$D$13,'Transformador'!$D$9,IF(M92='Transformador'!$E$13,'Transformador'!$E$9,IF(M92='Transformador'!$F$13,'Transformador'!$F$9,IF(M92='Transformador'!$G$13,'Transformador'!$G$9,IF(M92='Transformador'!$H$13,'Transformador'!$H$9,IF(M92='Transformador'!$I$13,'Transformador'!$I$9,IF(M92="-",'Transformador'!$B$9,"No Exise")))))))))</f>
        <v>471</v>
      </c>
      <c r="O92" t="s" s="17">
        <f>'Nombres'!K92</f>
        <v>443</v>
      </c>
      <c r="P92" t="s" s="17">
        <f>IF(O92='Transformador'!$B$14,'Transformador'!$B$9,IF(O92='Transformador'!$C$14,'Transformador'!$C$9,IF(O92='Transformador'!$D$14,'Transformador'!$D$9,IF(O92='Transformador'!$E$14,'Transformador'!$E$9,IF(O92='Transformador'!$F$14,'Transformador'!$F$9,IF(O92='Transformador'!$G$14,'Transformador'!$G$9,IF(O92='Transformador'!$H$14,'Transformador'!$H$9,IF(O92='Transformador'!$I$14,'Transformador'!$I$9,IF(O92="-",'Transformador'!$B$9,"No Exise")))))))))</f>
        <v>470</v>
      </c>
      <c r="Q92" t="s" s="16">
        <f>'Nombres'!L92</f>
        <v>443</v>
      </c>
      <c r="R92" t="s" s="16">
        <f>IF(Q92='Transformador'!$B$15,'Transformador'!$B$9,IF(Q92='Transformador'!$C$15,'Transformador'!$C$9,IF(Q92='Transformador'!$D$15,'Transformador'!$D$9,IF(Q92='Transformador'!$E$15,'Transformador'!$E$9,IF(Q92='Transformador'!$F$15,'Transformador'!$F$9,IF(Q92='Transformador'!$G$15,'Transformador'!$G$9,IF(Q92='Transformador'!$H$15,'Transformador'!$H$9,IF(Q92='Transformador'!$I$15,'Transformador'!$I$9,IF(Q92="-",'Transformador'!$B$9,"No Exise")))))))))</f>
        <v>470</v>
      </c>
      <c r="S92" t="s" s="17">
        <f>'Nombres'!M92</f>
        <v>19</v>
      </c>
      <c r="T92" t="s" s="16">
        <f>'Nombres'!N92</f>
        <v>19</v>
      </c>
      <c r="U92" t="s" s="17">
        <f>'Nombres'!O92</f>
        <v>19</v>
      </c>
    </row>
    <row r="93" ht="21" customHeight="1">
      <c r="A93" t="s" s="37">
        <f>'Nombres'!A93</f>
        <v>337</v>
      </c>
      <c r="B93" t="s" s="38">
        <f>'Nombres'!B93</f>
        <v>338</v>
      </c>
      <c r="C93" t="s" s="16">
        <f>'Nombres'!C93</f>
        <v>19</v>
      </c>
      <c r="D93" t="s" s="16">
        <f>'Nombres'!D93</f>
        <v>19</v>
      </c>
      <c r="E93" t="s" s="17">
        <f>'Nombres'!E93</f>
        <v>19</v>
      </c>
      <c r="F93" t="s" s="16">
        <f>'Nombres'!F93</f>
        <v>24</v>
      </c>
      <c r="G93" t="s" s="17">
        <f>'Nombres'!G93</f>
        <v>444</v>
      </c>
      <c r="H93" t="s" s="33">
        <f>IF(G93='Transformador'!$B$10,'Transformador'!$B$9,IF(G93='Transformador'!$C$10,'Transformador'!$C$9,IF(G93='Transformador'!$D$10,'Transformador'!$D$9,IF(G93='Transformador'!$E$10,'Transformador'!$E$9,IF(G93='Transformador'!$F$10,'Transformador'!$F$9,IF(G93='Transformador'!$G$10,'Transformador'!$G$9,IF(G93='Transformador'!$H$10,'Transformador'!$H$9,IF(G93='Transformador'!$I$10,'Transformador'!$I$9,IF(G93="-",'Transformador'!$B$9,"No Exise")))))))))</f>
        <v>471</v>
      </c>
      <c r="I93" t="s" s="16">
        <f>'Nombres'!H93</f>
        <v>446</v>
      </c>
      <c r="J93" t="s" s="16">
        <f>IF(I93='Transformador'!$B$11,'Transformador'!$B$9,IF(I93='Transformador'!$C$11,'Transformador'!$C$9,IF(I93='Transformador'!$D$11,'Transformador'!$D$9,IF(I93='Transformador'!$E$11,'Transformador'!$E$9,IF(I93='Transformador'!$F$11,'Transformador'!$F$9,IF(I93='Transformador'!$G$11,'Transformador'!$G$9,IF(I93='Transformador'!$H$11,'Transformador'!$H$9,IF(I93='Transformador'!$I$11,'Transformador'!$I$9,IF(I93="-",'Transformador'!$B$9,"No Exise")))))))))</f>
        <v>471</v>
      </c>
      <c r="K93" t="s" s="17">
        <f>'Nombres'!I93</f>
        <v>450</v>
      </c>
      <c r="L93" t="s" s="17">
        <f>IF(K93='Transformador'!$B$12,'Transformador'!$B$9,IF(K93='Transformador'!$C$12,'Transformador'!$C$9,IF(K93='Transformador'!$D$12,'Transformador'!$D$9,IF(K93='Transformador'!$E$12,'Transformador'!$E$9,IF(K93='Transformador'!$F$12,'Transformador'!$F$9,IF(K93='Transformador'!$G$12,'Transformador'!$G$9,IF(K93='Transformador'!$H$12,'Transformador'!$H$9,IF(K93='Transformador'!$I$12,'Transformador'!$I$9,IF(K93="-",'Transformador'!$B$9,"No Exise")))))))))</f>
        <v>471</v>
      </c>
      <c r="M93" t="s" s="16">
        <f>'Nombres'!J93</f>
        <v>448</v>
      </c>
      <c r="N93" t="s" s="16">
        <f>IF(M93='Transformador'!$B$13,'Transformador'!$B$9,IF(M93='Transformador'!$C$13,'Transformador'!$C$9,IF(M93='Transformador'!$D$13,'Transformador'!$D$9,IF(M93='Transformador'!$E$13,'Transformador'!$E$9,IF(M93='Transformador'!$F$13,'Transformador'!$F$9,IF(M93='Transformador'!$G$13,'Transformador'!$G$9,IF(M93='Transformador'!$H$13,'Transformador'!$H$9,IF(M93='Transformador'!$I$13,'Transformador'!$I$9,IF(M93="-",'Transformador'!$B$9,"No Exise")))))))))</f>
        <v>471</v>
      </c>
      <c r="O93" t="s" s="17">
        <f>'Nombres'!K93</f>
        <v>443</v>
      </c>
      <c r="P93" t="s" s="17">
        <f>IF(O93='Transformador'!$B$14,'Transformador'!$B$9,IF(O93='Transformador'!$C$14,'Transformador'!$C$9,IF(O93='Transformador'!$D$14,'Transformador'!$D$9,IF(O93='Transformador'!$E$14,'Transformador'!$E$9,IF(O93='Transformador'!$F$14,'Transformador'!$F$9,IF(O93='Transformador'!$G$14,'Transformador'!$G$9,IF(O93='Transformador'!$H$14,'Transformador'!$H$9,IF(O93='Transformador'!$I$14,'Transformador'!$I$9,IF(O93="-",'Transformador'!$B$9,"No Exise")))))))))</f>
        <v>470</v>
      </c>
      <c r="Q93" t="s" s="16">
        <f>'Nombres'!L93</f>
        <v>443</v>
      </c>
      <c r="R93" t="s" s="16">
        <f>IF(Q93='Transformador'!$B$15,'Transformador'!$B$9,IF(Q93='Transformador'!$C$15,'Transformador'!$C$9,IF(Q93='Transformador'!$D$15,'Transformador'!$D$9,IF(Q93='Transformador'!$E$15,'Transformador'!$E$9,IF(Q93='Transformador'!$F$15,'Transformador'!$F$9,IF(Q93='Transformador'!$G$15,'Transformador'!$G$9,IF(Q93='Transformador'!$H$15,'Transformador'!$H$9,IF(Q93='Transformador'!$I$15,'Transformador'!$I$9,IF(Q93="-",'Transformador'!$B$9,"No Exise")))))))))</f>
        <v>470</v>
      </c>
      <c r="S93" t="s" s="17">
        <f>'Nombres'!M93</f>
        <v>19</v>
      </c>
      <c r="T93" t="s" s="16">
        <f>'Nombres'!N93</f>
        <v>19</v>
      </c>
      <c r="U93" t="s" s="17">
        <f>'Nombres'!O93</f>
        <v>19</v>
      </c>
    </row>
    <row r="94" ht="21" customHeight="1">
      <c r="A94" t="s" s="37">
        <f>'Nombres'!A94</f>
        <v>341</v>
      </c>
      <c r="B94" t="s" s="38">
        <f>'Nombres'!B94</f>
        <v>342</v>
      </c>
      <c r="C94" t="s" s="16">
        <f>'Nombres'!C94</f>
        <v>19</v>
      </c>
      <c r="D94" t="s" s="16">
        <f>'Nombres'!D94</f>
        <v>19</v>
      </c>
      <c r="E94" t="s" s="17">
        <f>'Nombres'!E94</f>
        <v>19</v>
      </c>
      <c r="F94" t="s" s="16">
        <f>'Nombres'!F94</f>
        <v>24</v>
      </c>
      <c r="G94" t="s" s="17">
        <f>'Nombres'!G94</f>
        <v>444</v>
      </c>
      <c r="H94" t="s" s="33">
        <f>IF(G94='Transformador'!$B$10,'Transformador'!$B$9,IF(G94='Transformador'!$C$10,'Transformador'!$C$9,IF(G94='Transformador'!$D$10,'Transformador'!$D$9,IF(G94='Transformador'!$E$10,'Transformador'!$E$9,IF(G94='Transformador'!$F$10,'Transformador'!$F$9,IF(G94='Transformador'!$G$10,'Transformador'!$G$9,IF(G94='Transformador'!$H$10,'Transformador'!$H$9,IF(G94='Transformador'!$I$10,'Transformador'!$I$9,IF(G94="-",'Transformador'!$B$9,"No Exise")))))))))</f>
        <v>471</v>
      </c>
      <c r="I94" t="s" s="16">
        <f>'Nombres'!H94</f>
        <v>446</v>
      </c>
      <c r="J94" t="s" s="16">
        <f>IF(I94='Transformador'!$B$11,'Transformador'!$B$9,IF(I94='Transformador'!$C$11,'Transformador'!$C$9,IF(I94='Transformador'!$D$11,'Transformador'!$D$9,IF(I94='Transformador'!$E$11,'Transformador'!$E$9,IF(I94='Transformador'!$F$11,'Transformador'!$F$9,IF(I94='Transformador'!$G$11,'Transformador'!$G$9,IF(I94='Transformador'!$H$11,'Transformador'!$H$9,IF(I94='Transformador'!$I$11,'Transformador'!$I$9,IF(I94="-",'Transformador'!$B$9,"No Exise")))))))))</f>
        <v>471</v>
      </c>
      <c r="K94" t="s" s="17">
        <f>'Nombres'!I94</f>
        <v>451</v>
      </c>
      <c r="L94" t="s" s="17">
        <f>IF(K94='Transformador'!$B$12,'Transformador'!$B$9,IF(K94='Transformador'!$C$12,'Transformador'!$C$9,IF(K94='Transformador'!$D$12,'Transformador'!$D$9,IF(K94='Transformador'!$E$12,'Transformador'!$E$9,IF(K94='Transformador'!$F$12,'Transformador'!$F$9,IF(K94='Transformador'!$G$12,'Transformador'!$G$9,IF(K94='Transformador'!$H$12,'Transformador'!$H$9,IF(K94='Transformador'!$I$12,'Transformador'!$I$9,IF(K94="-",'Transformador'!$B$9,"No Exise")))))))))</f>
        <v>472</v>
      </c>
      <c r="M94" t="s" s="16">
        <f>'Nombres'!J94</f>
        <v>448</v>
      </c>
      <c r="N94" t="s" s="16">
        <f>IF(M94='Transformador'!$B$13,'Transformador'!$B$9,IF(M94='Transformador'!$C$13,'Transformador'!$C$9,IF(M94='Transformador'!$D$13,'Transformador'!$D$9,IF(M94='Transformador'!$E$13,'Transformador'!$E$9,IF(M94='Transformador'!$F$13,'Transformador'!$F$9,IF(M94='Transformador'!$G$13,'Transformador'!$G$9,IF(M94='Transformador'!$H$13,'Transformador'!$H$9,IF(M94='Transformador'!$I$13,'Transformador'!$I$9,IF(M94="-",'Transformador'!$B$9,"No Exise")))))))))</f>
        <v>471</v>
      </c>
      <c r="O94" t="s" s="17">
        <f>'Nombres'!K94</f>
        <v>443</v>
      </c>
      <c r="P94" t="s" s="17">
        <f>IF(O94='Transformador'!$B$14,'Transformador'!$B$9,IF(O94='Transformador'!$C$14,'Transformador'!$C$9,IF(O94='Transformador'!$D$14,'Transformador'!$D$9,IF(O94='Transformador'!$E$14,'Transformador'!$E$9,IF(O94='Transformador'!$F$14,'Transformador'!$F$9,IF(O94='Transformador'!$G$14,'Transformador'!$G$9,IF(O94='Transformador'!$H$14,'Transformador'!$H$9,IF(O94='Transformador'!$I$14,'Transformador'!$I$9,IF(O94="-",'Transformador'!$B$9,"No Exise")))))))))</f>
        <v>470</v>
      </c>
      <c r="Q94" t="s" s="16">
        <f>'Nombres'!L94</f>
        <v>443</v>
      </c>
      <c r="R94" t="s" s="16">
        <f>IF(Q94='Transformador'!$B$15,'Transformador'!$B$9,IF(Q94='Transformador'!$C$15,'Transformador'!$C$9,IF(Q94='Transformador'!$D$15,'Transformador'!$D$9,IF(Q94='Transformador'!$E$15,'Transformador'!$E$9,IF(Q94='Transformador'!$F$15,'Transformador'!$F$9,IF(Q94='Transformador'!$G$15,'Transformador'!$G$9,IF(Q94='Transformador'!$H$15,'Transformador'!$H$9,IF(Q94='Transformador'!$I$15,'Transformador'!$I$9,IF(Q94="-",'Transformador'!$B$9,"No Exise")))))))))</f>
        <v>470</v>
      </c>
      <c r="S94" t="s" s="17">
        <f>'Nombres'!M94</f>
        <v>19</v>
      </c>
      <c r="T94" t="s" s="16">
        <f>'Nombres'!N94</f>
        <v>19</v>
      </c>
      <c r="U94" t="s" s="17">
        <f>'Nombres'!O94</f>
        <v>19</v>
      </c>
    </row>
    <row r="95" ht="21" customHeight="1">
      <c r="A95" t="s" s="37">
        <f>'Nombres'!A95</f>
        <v>345</v>
      </c>
      <c r="B95" t="s" s="38">
        <f>'Nombres'!B95</f>
        <v>346</v>
      </c>
      <c r="C95" t="s" s="16">
        <f>'Nombres'!C95</f>
        <v>19</v>
      </c>
      <c r="D95" t="s" s="16">
        <f>'Nombres'!D95</f>
        <v>24</v>
      </c>
      <c r="E95" t="s" s="17">
        <f>'Nombres'!E95</f>
        <v>19</v>
      </c>
      <c r="F95" t="s" s="16">
        <f>'Nombres'!F95</f>
        <v>19</v>
      </c>
      <c r="G95" t="s" s="17">
        <f>'Nombres'!G95</f>
        <v>443</v>
      </c>
      <c r="H95" t="s" s="33">
        <f>IF(G95='Transformador'!$B$10,'Transformador'!$B$9,IF(G95='Transformador'!$C$10,'Transformador'!$C$9,IF(G95='Transformador'!$D$10,'Transformador'!$D$9,IF(G95='Transformador'!$E$10,'Transformador'!$E$9,IF(G95='Transformador'!$F$10,'Transformador'!$F$9,IF(G95='Transformador'!$G$10,'Transformador'!$G$9,IF(G95='Transformador'!$H$10,'Transformador'!$H$9,IF(G95='Transformador'!$I$10,'Transformador'!$I$9,IF(G95="-",'Transformador'!$B$9,"No Exise")))))))))</f>
        <v>470</v>
      </c>
      <c r="I95" t="s" s="16">
        <f>'Nombres'!H95</f>
        <v>443</v>
      </c>
      <c r="J95" t="s" s="16">
        <f>IF(I95='Transformador'!$B$11,'Transformador'!$B$9,IF(I95='Transformador'!$C$11,'Transformador'!$C$9,IF(I95='Transformador'!$D$11,'Transformador'!$D$9,IF(I95='Transformador'!$E$11,'Transformador'!$E$9,IF(I95='Transformador'!$F$11,'Transformador'!$F$9,IF(I95='Transformador'!$G$11,'Transformador'!$G$9,IF(I95='Transformador'!$H$11,'Transformador'!$H$9,IF(I95='Transformador'!$I$11,'Transformador'!$I$9,IF(I95="-",'Transformador'!$B$9,"No Exise")))))))))</f>
        <v>470</v>
      </c>
      <c r="K95" t="s" s="17">
        <f>'Nombres'!I95</f>
        <v>443</v>
      </c>
      <c r="L95" t="s" s="17">
        <f>IF(K95='Transformador'!$B$12,'Transformador'!$B$9,IF(K95='Transformador'!$C$12,'Transformador'!$C$9,IF(K95='Transformador'!$D$12,'Transformador'!$D$9,IF(K95='Transformador'!$E$12,'Transformador'!$E$9,IF(K95='Transformador'!$F$12,'Transformador'!$F$9,IF(K95='Transformador'!$G$12,'Transformador'!$G$9,IF(K95='Transformador'!$H$12,'Transformador'!$H$9,IF(K95='Transformador'!$I$12,'Transformador'!$I$9,IF(K95="-",'Transformador'!$B$9,"No Exise")))))))))</f>
        <v>470</v>
      </c>
      <c r="M95" t="s" s="16">
        <f>'Nombres'!J95</f>
        <v>459</v>
      </c>
      <c r="N95" t="s" s="16">
        <f>IF(M95='Transformador'!$B$13,'Transformador'!$B$9,IF(M95='Transformador'!$C$13,'Transformador'!$C$9,IF(M95='Transformador'!$D$13,'Transformador'!$D$9,IF(M95='Transformador'!$E$13,'Transformador'!$E$9,IF(M95='Transformador'!$F$13,'Transformador'!$F$9,IF(M95='Transformador'!$G$13,'Transformador'!$G$9,IF(M95='Transformador'!$H$13,'Transformador'!$H$9,IF(M95='Transformador'!$I$13,'Transformador'!$I$9,IF(M95="-",'Transformador'!$B$9,"No Exise")))))))))</f>
        <v>473</v>
      </c>
      <c r="O95" t="s" s="17">
        <f>'Nombres'!K95</f>
        <v>468</v>
      </c>
      <c r="P95" t="s" s="17">
        <f>IF(O95='Transformador'!$B$14,'Transformador'!$B$9,IF(O95='Transformador'!$C$14,'Transformador'!$C$9,IF(O95='Transformador'!$D$14,'Transformador'!$D$9,IF(O95='Transformador'!$E$14,'Transformador'!$E$9,IF(O95='Transformador'!$F$14,'Transformador'!$F$9,IF(O95='Transformador'!$G$14,'Transformador'!$G$9,IF(O95='Transformador'!$H$14,'Transformador'!$H$9,IF(O95='Transformador'!$I$14,'Transformador'!$I$9,IF(O95="-",'Transformador'!$B$9,"No Exise")))))))))</f>
        <v>473</v>
      </c>
      <c r="Q95" t="s" s="16">
        <f>'Nombres'!L95</f>
        <v>445</v>
      </c>
      <c r="R95" t="s" s="16">
        <f>IF(Q95='Transformador'!$B$15,'Transformador'!$B$9,IF(Q95='Transformador'!$C$15,'Transformador'!$C$9,IF(Q95='Transformador'!$D$15,'Transformador'!$D$9,IF(Q95='Transformador'!$E$15,'Transformador'!$E$9,IF(Q95='Transformador'!$F$15,'Transformador'!$F$9,IF(Q95='Transformador'!$G$15,'Transformador'!$G$9,IF(Q95='Transformador'!$H$15,'Transformador'!$H$9,IF(Q95='Transformador'!$I$15,'Transformador'!$I$9,IF(Q95="-",'Transformador'!$B$9,"No Exise")))))))))</f>
        <v>470</v>
      </c>
      <c r="S95" t="s" s="17">
        <f>'Nombres'!M95</f>
        <v>24</v>
      </c>
      <c r="T95" t="s" s="16">
        <f>'Nombres'!N95</f>
        <v>19</v>
      </c>
      <c r="U95" t="s" s="17">
        <f>'Nombres'!O95</f>
        <v>24</v>
      </c>
    </row>
    <row r="96" ht="21" customHeight="1">
      <c r="A96" t="s" s="37">
        <f>'Nombres'!A96</f>
        <v>349</v>
      </c>
      <c r="B96" t="s" s="38">
        <f>'Nombres'!B96</f>
        <v>350</v>
      </c>
      <c r="C96" t="s" s="16">
        <f>'Nombres'!C96</f>
        <v>19</v>
      </c>
      <c r="D96" t="s" s="16">
        <f>'Nombres'!D96</f>
        <v>19</v>
      </c>
      <c r="E96" t="s" s="17">
        <f>'Nombres'!E96</f>
        <v>19</v>
      </c>
      <c r="F96" t="s" s="16">
        <f>'Nombres'!F96</f>
        <v>19</v>
      </c>
      <c r="G96" t="s" s="17">
        <f>'Nombres'!G96</f>
        <v>444</v>
      </c>
      <c r="H96" t="s" s="33">
        <f>IF(G96='Transformador'!$B$10,'Transformador'!$B$9,IF(G96='Transformador'!$C$10,'Transformador'!$C$9,IF(G96='Transformador'!$D$10,'Transformador'!$D$9,IF(G96='Transformador'!$E$10,'Transformador'!$E$9,IF(G96='Transformador'!$F$10,'Transformador'!$F$9,IF(G96='Transformador'!$G$10,'Transformador'!$G$9,IF(G96='Transformador'!$H$10,'Transformador'!$H$9,IF(G96='Transformador'!$I$10,'Transformador'!$I$9,IF(G96="-",'Transformador'!$B$9,"No Exise")))))))))</f>
        <v>471</v>
      </c>
      <c r="I96" t="s" s="16">
        <f>'Nombres'!H96</f>
        <v>441</v>
      </c>
      <c r="J96" t="s" s="16">
        <f>IF(I96='Transformador'!$B$11,'Transformador'!$B$9,IF(I96='Transformador'!$C$11,'Transformador'!$C$9,IF(I96='Transformador'!$D$11,'Transformador'!$D$9,IF(I96='Transformador'!$E$11,'Transformador'!$E$9,IF(I96='Transformador'!$F$11,'Transformador'!$F$9,IF(I96='Transformador'!$G$11,'Transformador'!$G$9,IF(I96='Transformador'!$H$11,'Transformador'!$H$9,IF(I96='Transformador'!$I$11,'Transformador'!$I$9,IF(I96="-",'Transformador'!$B$9,"No Exise")))))))))</f>
        <v>470</v>
      </c>
      <c r="K96" t="s" s="17">
        <f>'Nombres'!I96</f>
        <v>442</v>
      </c>
      <c r="L96" t="s" s="17">
        <f>IF(K96='Transformador'!$B$12,'Transformador'!$B$9,IF(K96='Transformador'!$C$12,'Transformador'!$C$9,IF(K96='Transformador'!$D$12,'Transformador'!$D$9,IF(K96='Transformador'!$E$12,'Transformador'!$E$9,IF(K96='Transformador'!$F$12,'Transformador'!$F$9,IF(K96='Transformador'!$G$12,'Transformador'!$G$9,IF(K96='Transformador'!$H$12,'Transformador'!$H$9,IF(K96='Transformador'!$I$12,'Transformador'!$I$9,IF(K96="-",'Transformador'!$B$9,"No Exise")))))))))</f>
        <v>470</v>
      </c>
      <c r="M96" t="s" s="16">
        <f>'Nombres'!J96</f>
        <v>459</v>
      </c>
      <c r="N96" t="s" s="16">
        <f>IF(M96='Transformador'!$B$13,'Transformador'!$B$9,IF(M96='Transformador'!$C$13,'Transformador'!$C$9,IF(M96='Transformador'!$D$13,'Transformador'!$D$9,IF(M96='Transformador'!$E$13,'Transformador'!$E$9,IF(M96='Transformador'!$F$13,'Transformador'!$F$9,IF(M96='Transformador'!$G$13,'Transformador'!$G$9,IF(M96='Transformador'!$H$13,'Transformador'!$H$9,IF(M96='Transformador'!$I$13,'Transformador'!$I$9,IF(M96="-",'Transformador'!$B$9,"No Exise")))))))))</f>
        <v>473</v>
      </c>
      <c r="O96" t="s" s="17">
        <f>'Nombres'!K96</f>
        <v>447</v>
      </c>
      <c r="P96" t="s" s="17">
        <f>IF(O96='Transformador'!$B$14,'Transformador'!$B$9,IF(O96='Transformador'!$C$14,'Transformador'!$C$9,IF(O96='Transformador'!$D$14,'Transformador'!$D$9,IF(O96='Transformador'!$E$14,'Transformador'!$E$9,IF(O96='Transformador'!$F$14,'Transformador'!$F$9,IF(O96='Transformador'!$G$14,'Transformador'!$G$9,IF(O96='Transformador'!$H$14,'Transformador'!$H$9,IF(O96='Transformador'!$I$14,'Transformador'!$I$9,IF(O96="-",'Transformador'!$B$9,"No Exise")))))))))</f>
        <v>470</v>
      </c>
      <c r="Q96" t="s" s="16">
        <f>'Nombres'!L96</f>
        <v>443</v>
      </c>
      <c r="R96" t="s" s="16">
        <f>IF(Q96='Transformador'!$B$15,'Transformador'!$B$9,IF(Q96='Transformador'!$C$15,'Transformador'!$C$9,IF(Q96='Transformador'!$D$15,'Transformador'!$D$9,IF(Q96='Transformador'!$E$15,'Transformador'!$E$9,IF(Q96='Transformador'!$F$15,'Transformador'!$F$9,IF(Q96='Transformador'!$G$15,'Transformador'!$G$9,IF(Q96='Transformador'!$H$15,'Transformador'!$H$9,IF(Q96='Transformador'!$I$15,'Transformador'!$I$9,IF(Q96="-",'Transformador'!$B$9,"No Exise")))))))))</f>
        <v>470</v>
      </c>
      <c r="S96" t="s" s="17">
        <f>'Nombres'!M96</f>
        <v>24</v>
      </c>
      <c r="T96" t="s" s="16">
        <f>'Nombres'!N96</f>
        <v>19</v>
      </c>
      <c r="U96" t="s" s="17">
        <f>'Nombres'!O96</f>
        <v>24</v>
      </c>
    </row>
    <row r="97" ht="21" customHeight="1">
      <c r="A97" t="s" s="37">
        <f>'Nombres'!A97</f>
        <v>353</v>
      </c>
      <c r="B97" t="s" s="38">
        <f>'Nombres'!B97</f>
        <v>354</v>
      </c>
      <c r="C97" t="s" s="16">
        <f>'Nombres'!C97</f>
        <v>19</v>
      </c>
      <c r="D97" t="s" s="16">
        <f>'Nombres'!D97</f>
        <v>19</v>
      </c>
      <c r="E97" t="s" s="17">
        <f>'Nombres'!E97</f>
        <v>19</v>
      </c>
      <c r="F97" t="s" s="16">
        <f>'Nombres'!F97</f>
        <v>19</v>
      </c>
      <c r="G97" t="s" s="17">
        <f>'Nombres'!G97</f>
        <v>441</v>
      </c>
      <c r="H97" t="s" s="33">
        <f>IF(G97='Transformador'!$B$10,'Transformador'!$B$9,IF(G97='Transformador'!$C$10,'Transformador'!$C$9,IF(G97='Transformador'!$D$10,'Transformador'!$D$9,IF(G97='Transformador'!$E$10,'Transformador'!$E$9,IF(G97='Transformador'!$F$10,'Transformador'!$F$9,IF(G97='Transformador'!$G$10,'Transformador'!$G$9,IF(G97='Transformador'!$H$10,'Transformador'!$H$9,IF(G97='Transformador'!$I$10,'Transformador'!$I$9,IF(G97="-",'Transformador'!$B$9,"No Exise")))))))))</f>
        <v>470</v>
      </c>
      <c r="I97" t="s" s="16">
        <f>'Nombres'!H97</f>
        <v>448</v>
      </c>
      <c r="J97" t="s" s="16">
        <f>IF(I97='Transformador'!$B$11,'Transformador'!$B$9,IF(I97='Transformador'!$C$11,'Transformador'!$C$9,IF(I97='Transformador'!$D$11,'Transformador'!$D$9,IF(I97='Transformador'!$E$11,'Transformador'!$E$9,IF(I97='Transformador'!$F$11,'Transformador'!$F$9,IF(I97='Transformador'!$G$11,'Transformador'!$G$9,IF(I97='Transformador'!$H$11,'Transformador'!$H$9,IF(I97='Transformador'!$I$11,'Transformador'!$I$9,IF(I97="-",'Transformador'!$B$9,"No Exise")))))))))</f>
        <v>473</v>
      </c>
      <c r="K97" t="s" s="17">
        <f>'Nombres'!I97</f>
        <v>442</v>
      </c>
      <c r="L97" t="s" s="17">
        <f>IF(K97='Transformador'!$B$12,'Transformador'!$B$9,IF(K97='Transformador'!$C$12,'Transformador'!$C$9,IF(K97='Transformador'!$D$12,'Transformador'!$D$9,IF(K97='Transformador'!$E$12,'Transformador'!$E$9,IF(K97='Transformador'!$F$12,'Transformador'!$F$9,IF(K97='Transformador'!$G$12,'Transformador'!$G$9,IF(K97='Transformador'!$H$12,'Transformador'!$H$9,IF(K97='Transformador'!$I$12,'Transformador'!$I$9,IF(K97="-",'Transformador'!$B$9,"No Exise")))))))))</f>
        <v>470</v>
      </c>
      <c r="M97" t="s" s="16">
        <f>'Nombres'!J97</f>
        <v>459</v>
      </c>
      <c r="N97" t="s" s="16">
        <f>IF(M97='Transformador'!$B$13,'Transformador'!$B$9,IF(M97='Transformador'!$C$13,'Transformador'!$C$9,IF(M97='Transformador'!$D$13,'Transformador'!$D$9,IF(M97='Transformador'!$E$13,'Transformador'!$E$9,IF(M97='Transformador'!$F$13,'Transformador'!$F$9,IF(M97='Transformador'!$G$13,'Transformador'!$G$9,IF(M97='Transformador'!$H$13,'Transformador'!$H$9,IF(M97='Transformador'!$I$13,'Transformador'!$I$9,IF(M97="-",'Transformador'!$B$9,"No Exise")))))))))</f>
        <v>473</v>
      </c>
      <c r="O97" t="s" s="17">
        <f>'Nombres'!K97</f>
        <v>447</v>
      </c>
      <c r="P97" t="s" s="17">
        <f>IF(O97='Transformador'!$B$14,'Transformador'!$B$9,IF(O97='Transformador'!$C$14,'Transformador'!$C$9,IF(O97='Transformador'!$D$14,'Transformador'!$D$9,IF(O97='Transformador'!$E$14,'Transformador'!$E$9,IF(O97='Transformador'!$F$14,'Transformador'!$F$9,IF(O97='Transformador'!$G$14,'Transformador'!$G$9,IF(O97='Transformador'!$H$14,'Transformador'!$H$9,IF(O97='Transformador'!$I$14,'Transformador'!$I$9,IF(O97="-",'Transformador'!$B$9,"No Exise")))))))))</f>
        <v>470</v>
      </c>
      <c r="Q97" t="s" s="16">
        <f>'Nombres'!L97</f>
        <v>443</v>
      </c>
      <c r="R97" t="s" s="16">
        <f>IF(Q97='Transformador'!$B$15,'Transformador'!$B$9,IF(Q97='Transformador'!$C$15,'Transformador'!$C$9,IF(Q97='Transformador'!$D$15,'Transformador'!$D$9,IF(Q97='Transformador'!$E$15,'Transformador'!$E$9,IF(Q97='Transformador'!$F$15,'Transformador'!$F$9,IF(Q97='Transformador'!$G$15,'Transformador'!$G$9,IF(Q97='Transformador'!$H$15,'Transformador'!$H$9,IF(Q97='Transformador'!$I$15,'Transformador'!$I$9,IF(Q97="-",'Transformador'!$B$9,"No Exise")))))))))</f>
        <v>470</v>
      </c>
      <c r="S97" t="s" s="17">
        <f>'Nombres'!M97</f>
        <v>24</v>
      </c>
      <c r="T97" t="s" s="16">
        <f>'Nombres'!N97</f>
        <v>19</v>
      </c>
      <c r="U97" t="s" s="17">
        <f>'Nombres'!O97</f>
        <v>24</v>
      </c>
    </row>
    <row r="98" ht="21" customHeight="1">
      <c r="A98" t="s" s="37">
        <f>'Nombres'!A98</f>
        <v>357</v>
      </c>
      <c r="B98" t="s" s="38">
        <f>'Nombres'!B98</f>
        <v>358</v>
      </c>
      <c r="C98" t="s" s="16">
        <f>'Nombres'!C98</f>
        <v>19</v>
      </c>
      <c r="D98" t="s" s="16">
        <f>'Nombres'!D98</f>
        <v>19</v>
      </c>
      <c r="E98" t="s" s="17">
        <f>'Nombres'!E98</f>
        <v>24</v>
      </c>
      <c r="F98" t="s" s="16">
        <f>'Nombres'!F98</f>
        <v>19</v>
      </c>
      <c r="G98" t="s" s="17">
        <f>'Nombres'!G98</f>
        <v>441</v>
      </c>
      <c r="H98" t="s" s="33">
        <f>IF(G98='Transformador'!$B$10,'Transformador'!$B$9,IF(G98='Transformador'!$C$10,'Transformador'!$C$9,IF(G98='Transformador'!$D$10,'Transformador'!$D$9,IF(G98='Transformador'!$E$10,'Transformador'!$E$9,IF(G98='Transformador'!$F$10,'Transformador'!$F$9,IF(G98='Transformador'!$G$10,'Transformador'!$G$9,IF(G98='Transformador'!$H$10,'Transformador'!$H$9,IF(G98='Transformador'!$I$10,'Transformador'!$I$9,IF(G98="-",'Transformador'!$B$9,"No Exise")))))))))</f>
        <v>470</v>
      </c>
      <c r="I98" t="s" s="16">
        <f>'Nombres'!H98</f>
        <v>446</v>
      </c>
      <c r="J98" t="s" s="16">
        <f>IF(I98='Transformador'!$B$11,'Transformador'!$B$9,IF(I98='Transformador'!$C$11,'Transformador'!$C$9,IF(I98='Transformador'!$D$11,'Transformador'!$D$9,IF(I98='Transformador'!$E$11,'Transformador'!$E$9,IF(I98='Transformador'!$F$11,'Transformador'!$F$9,IF(I98='Transformador'!$G$11,'Transformador'!$G$9,IF(I98='Transformador'!$H$11,'Transformador'!$H$9,IF(I98='Transformador'!$I$11,'Transformador'!$I$9,IF(I98="-",'Transformador'!$B$9,"No Exise")))))))))</f>
        <v>471</v>
      </c>
      <c r="K98" t="s" s="17">
        <f>'Nombres'!I98</f>
        <v>442</v>
      </c>
      <c r="L98" t="s" s="17">
        <f>IF(K98='Transformador'!$B$12,'Transformador'!$B$9,IF(K98='Transformador'!$C$12,'Transformador'!$C$9,IF(K98='Transformador'!$D$12,'Transformador'!$D$9,IF(K98='Transformador'!$E$12,'Transformador'!$E$9,IF(K98='Transformador'!$F$12,'Transformador'!$F$9,IF(K98='Transformador'!$G$12,'Transformador'!$G$9,IF(K98='Transformador'!$H$12,'Transformador'!$H$9,IF(K98='Transformador'!$I$12,'Transformador'!$I$9,IF(K98="-",'Transformador'!$B$9,"No Exise")))))))))</f>
        <v>470</v>
      </c>
      <c r="M98" t="s" s="16">
        <f>'Nombres'!J98</f>
        <v>459</v>
      </c>
      <c r="N98" t="s" s="16">
        <f>IF(M98='Transformador'!$B$13,'Transformador'!$B$9,IF(M98='Transformador'!$C$13,'Transformador'!$C$9,IF(M98='Transformador'!$D$13,'Transformador'!$D$9,IF(M98='Transformador'!$E$13,'Transformador'!$E$9,IF(M98='Transformador'!$F$13,'Transformador'!$F$9,IF(M98='Transformador'!$G$13,'Transformador'!$G$9,IF(M98='Transformador'!$H$13,'Transformador'!$H$9,IF(M98='Transformador'!$I$13,'Transformador'!$I$9,IF(M98="-",'Transformador'!$B$9,"No Exise")))))))))</f>
        <v>473</v>
      </c>
      <c r="O98" t="s" s="17">
        <f>'Nombres'!K98</f>
        <v>447</v>
      </c>
      <c r="P98" t="s" s="17">
        <f>IF(O98='Transformador'!$B$14,'Transformador'!$B$9,IF(O98='Transformador'!$C$14,'Transformador'!$C$9,IF(O98='Transformador'!$D$14,'Transformador'!$D$9,IF(O98='Transformador'!$E$14,'Transformador'!$E$9,IF(O98='Transformador'!$F$14,'Transformador'!$F$9,IF(O98='Transformador'!$G$14,'Transformador'!$G$9,IF(O98='Transformador'!$H$14,'Transformador'!$H$9,IF(O98='Transformador'!$I$14,'Transformador'!$I$9,IF(O98="-",'Transformador'!$B$9,"No Exise")))))))))</f>
        <v>470</v>
      </c>
      <c r="Q98" t="s" s="16">
        <f>'Nombres'!L98</f>
        <v>443</v>
      </c>
      <c r="R98" t="s" s="16">
        <f>IF(Q98='Transformador'!$B$15,'Transformador'!$B$9,IF(Q98='Transformador'!$C$15,'Transformador'!$C$9,IF(Q98='Transformador'!$D$15,'Transformador'!$D$9,IF(Q98='Transformador'!$E$15,'Transformador'!$E$9,IF(Q98='Transformador'!$F$15,'Transformador'!$F$9,IF(Q98='Transformador'!$G$15,'Transformador'!$G$9,IF(Q98='Transformador'!$H$15,'Transformador'!$H$9,IF(Q98='Transformador'!$I$15,'Transformador'!$I$9,IF(Q98="-",'Transformador'!$B$9,"No Exise")))))))))</f>
        <v>470</v>
      </c>
      <c r="S98" t="s" s="17">
        <f>'Nombres'!M98</f>
        <v>19</v>
      </c>
      <c r="T98" t="s" s="16">
        <f>'Nombres'!N98</f>
        <v>19</v>
      </c>
      <c r="U98" t="s" s="17">
        <f>'Nombres'!O98</f>
        <v>19</v>
      </c>
    </row>
    <row r="99" ht="21" customHeight="1">
      <c r="A99" t="s" s="37">
        <f>'Nombres'!A99</f>
        <v>361</v>
      </c>
      <c r="B99" t="s" s="38">
        <f>'Nombres'!B99</f>
        <v>362</v>
      </c>
      <c r="C99" t="s" s="16">
        <f>'Nombres'!C99</f>
        <v>19</v>
      </c>
      <c r="D99" t="s" s="16">
        <f>'Nombres'!D99</f>
        <v>19</v>
      </c>
      <c r="E99" t="s" s="17">
        <f>'Nombres'!E99</f>
        <v>19</v>
      </c>
      <c r="F99" t="s" s="16">
        <f>'Nombres'!F99</f>
        <v>24</v>
      </c>
      <c r="G99" t="s" s="17">
        <f>'Nombres'!G99</f>
        <v>441</v>
      </c>
      <c r="H99" t="s" s="33">
        <f>IF(G99='Transformador'!$B$10,'Transformador'!$B$9,IF(G99='Transformador'!$C$10,'Transformador'!$C$9,IF(G99='Transformador'!$D$10,'Transformador'!$D$9,IF(G99='Transformador'!$E$10,'Transformador'!$E$9,IF(G99='Transformador'!$F$10,'Transformador'!$F$9,IF(G99='Transformador'!$G$10,'Transformador'!$G$9,IF(G99='Transformador'!$H$10,'Transformador'!$H$9,IF(G99='Transformador'!$I$10,'Transformador'!$I$9,IF(G99="-",'Transformador'!$B$9,"No Exise")))))))))</f>
        <v>470</v>
      </c>
      <c r="I99" t="s" s="16">
        <f>'Nombres'!H99</f>
        <v>446</v>
      </c>
      <c r="J99" t="s" s="16">
        <f>IF(I99='Transformador'!$B$11,'Transformador'!$B$9,IF(I99='Transformador'!$C$11,'Transformador'!$C$9,IF(I99='Transformador'!$D$11,'Transformador'!$D$9,IF(I99='Transformador'!$E$11,'Transformador'!$E$9,IF(I99='Transformador'!$F$11,'Transformador'!$F$9,IF(I99='Transformador'!$G$11,'Transformador'!$G$9,IF(I99='Transformador'!$H$11,'Transformador'!$H$9,IF(I99='Transformador'!$I$11,'Transformador'!$I$9,IF(I99="-",'Transformador'!$B$9,"No Exise")))))))))</f>
        <v>471</v>
      </c>
      <c r="K99" t="s" s="17">
        <f>'Nombres'!I99</f>
        <v>442</v>
      </c>
      <c r="L99" t="s" s="17">
        <f>IF(K99='Transformador'!$B$12,'Transformador'!$B$9,IF(K99='Transformador'!$C$12,'Transformador'!$C$9,IF(K99='Transformador'!$D$12,'Transformador'!$D$9,IF(K99='Transformador'!$E$12,'Transformador'!$E$9,IF(K99='Transformador'!$F$12,'Transformador'!$F$9,IF(K99='Transformador'!$G$12,'Transformador'!$G$9,IF(K99='Transformador'!$H$12,'Transformador'!$H$9,IF(K99='Transformador'!$I$12,'Transformador'!$I$9,IF(K99="-",'Transformador'!$B$9,"No Exise")))))))))</f>
        <v>470</v>
      </c>
      <c r="M99" t="s" s="16">
        <f>'Nombres'!J99</f>
        <v>459</v>
      </c>
      <c r="N99" t="s" s="16">
        <f>IF(M99='Transformador'!$B$13,'Transformador'!$B$9,IF(M99='Transformador'!$C$13,'Transformador'!$C$9,IF(M99='Transformador'!$D$13,'Transformador'!$D$9,IF(M99='Transformador'!$E$13,'Transformador'!$E$9,IF(M99='Transformador'!$F$13,'Transformador'!$F$9,IF(M99='Transformador'!$G$13,'Transformador'!$G$9,IF(M99='Transformador'!$H$13,'Transformador'!$H$9,IF(M99='Transformador'!$I$13,'Transformador'!$I$9,IF(M99="-",'Transformador'!$B$9,"No Exise")))))))))</f>
        <v>473</v>
      </c>
      <c r="O99" t="s" s="17">
        <f>'Nombres'!K99</f>
        <v>447</v>
      </c>
      <c r="P99" t="s" s="17">
        <f>IF(O99='Transformador'!$B$14,'Transformador'!$B$9,IF(O99='Transformador'!$C$14,'Transformador'!$C$9,IF(O99='Transformador'!$D$14,'Transformador'!$D$9,IF(O99='Transformador'!$E$14,'Transformador'!$E$9,IF(O99='Transformador'!$F$14,'Transformador'!$F$9,IF(O99='Transformador'!$G$14,'Transformador'!$G$9,IF(O99='Transformador'!$H$14,'Transformador'!$H$9,IF(O99='Transformador'!$I$14,'Transformador'!$I$9,IF(O99="-",'Transformador'!$B$9,"No Exise")))))))))</f>
        <v>470</v>
      </c>
      <c r="Q99" t="s" s="16">
        <f>'Nombres'!L99</f>
        <v>443</v>
      </c>
      <c r="R99" t="s" s="16">
        <f>IF(Q99='Transformador'!$B$15,'Transformador'!$B$9,IF(Q99='Transformador'!$C$15,'Transformador'!$C$9,IF(Q99='Transformador'!$D$15,'Transformador'!$D$9,IF(Q99='Transformador'!$E$15,'Transformador'!$E$9,IF(Q99='Transformador'!$F$15,'Transformador'!$F$9,IF(Q99='Transformador'!$G$15,'Transformador'!$G$9,IF(Q99='Transformador'!$H$15,'Transformador'!$H$9,IF(Q99='Transformador'!$I$15,'Transformador'!$I$9,IF(Q99="-",'Transformador'!$B$9,"No Exise")))))))))</f>
        <v>470</v>
      </c>
      <c r="S99" t="s" s="17">
        <f>'Nombres'!M99</f>
        <v>19</v>
      </c>
      <c r="T99" t="s" s="16">
        <f>'Nombres'!N99</f>
        <v>19</v>
      </c>
      <c r="U99" t="s" s="17">
        <f>'Nombres'!O99</f>
        <v>19</v>
      </c>
    </row>
    <row r="100" ht="21" customHeight="1">
      <c r="A100" t="s" s="37">
        <f>'Nombres'!A100</f>
        <v>365</v>
      </c>
      <c r="B100" t="s" s="38">
        <f>'Nombres'!B100</f>
        <v>366</v>
      </c>
      <c r="C100" t="s" s="16">
        <f>'Nombres'!C100</f>
        <v>19</v>
      </c>
      <c r="D100" t="s" s="16">
        <f>'Nombres'!D100</f>
        <v>19</v>
      </c>
      <c r="E100" t="s" s="17">
        <f>'Nombres'!E100</f>
        <v>19</v>
      </c>
      <c r="F100" t="s" s="16">
        <f>'Nombres'!F100</f>
        <v>24</v>
      </c>
      <c r="G100" t="s" s="17">
        <f>'Nombres'!G100</f>
        <v>444</v>
      </c>
      <c r="H100" t="s" s="33">
        <f>IF(G100='Transformador'!$B$10,'Transformador'!$B$9,IF(G100='Transformador'!$C$10,'Transformador'!$C$9,IF(G100='Transformador'!$D$10,'Transformador'!$D$9,IF(G100='Transformador'!$E$10,'Transformador'!$E$9,IF(G100='Transformador'!$F$10,'Transformador'!$F$9,IF(G100='Transformador'!$G$10,'Transformador'!$G$9,IF(G100='Transformador'!$H$10,'Transformador'!$H$9,IF(G100='Transformador'!$I$10,'Transformador'!$I$9,IF(G100="-",'Transformador'!$B$9,"No Exise")))))))))</f>
        <v>471</v>
      </c>
      <c r="I100" t="s" s="16">
        <f>'Nombres'!H100</f>
        <v>446</v>
      </c>
      <c r="J100" t="s" s="16">
        <f>IF(I100='Transformador'!$B$11,'Transformador'!$B$9,IF(I100='Transformador'!$C$11,'Transformador'!$C$9,IF(I100='Transformador'!$D$11,'Transformador'!$D$9,IF(I100='Transformador'!$E$11,'Transformador'!$E$9,IF(I100='Transformador'!$F$11,'Transformador'!$F$9,IF(I100='Transformador'!$G$11,'Transformador'!$G$9,IF(I100='Transformador'!$H$11,'Transformador'!$H$9,IF(I100='Transformador'!$I$11,'Transformador'!$I$9,IF(I100="-",'Transformador'!$B$9,"No Exise")))))))))</f>
        <v>471</v>
      </c>
      <c r="K100" t="s" s="17">
        <f>'Nombres'!I100</f>
        <v>454</v>
      </c>
      <c r="L100" t="s" s="17">
        <f>IF(K100='Transformador'!$B$12,'Transformador'!$B$9,IF(K100='Transformador'!$C$12,'Transformador'!$C$9,IF(K100='Transformador'!$D$12,'Transformador'!$D$9,IF(K100='Transformador'!$E$12,'Transformador'!$E$9,IF(K100='Transformador'!$F$12,'Transformador'!$F$9,IF(K100='Transformador'!$G$12,'Transformador'!$G$9,IF(K100='Transformador'!$H$12,'Transformador'!$H$9,IF(K100='Transformador'!$I$12,'Transformador'!$I$9,IF(K100="-",'Transformador'!$B$9,"No Exise")))))))))</f>
        <v>475</v>
      </c>
      <c r="M100" t="s" s="16">
        <f>'Nombres'!J100</f>
        <v>448</v>
      </c>
      <c r="N100" t="s" s="16">
        <f>IF(M100='Transformador'!$B$13,'Transformador'!$B$9,IF(M100='Transformador'!$C$13,'Transformador'!$C$9,IF(M100='Transformador'!$D$13,'Transformador'!$D$9,IF(M100='Transformador'!$E$13,'Transformador'!$E$9,IF(M100='Transformador'!$F$13,'Transformador'!$F$9,IF(M100='Transformador'!$G$13,'Transformador'!$G$9,IF(M100='Transformador'!$H$13,'Transformador'!$H$9,IF(M100='Transformador'!$I$13,'Transformador'!$I$9,IF(M100="-",'Transformador'!$B$9,"No Exise")))))))))</f>
        <v>471</v>
      </c>
      <c r="O100" t="s" s="17">
        <f>'Nombres'!K100</f>
        <v>443</v>
      </c>
      <c r="P100" t="s" s="17">
        <f>IF(O100='Transformador'!$B$14,'Transformador'!$B$9,IF(O100='Transformador'!$C$14,'Transformador'!$C$9,IF(O100='Transformador'!$D$14,'Transformador'!$D$9,IF(O100='Transformador'!$E$14,'Transformador'!$E$9,IF(O100='Transformador'!$F$14,'Transformador'!$F$9,IF(O100='Transformador'!$G$14,'Transformador'!$G$9,IF(O100='Transformador'!$H$14,'Transformador'!$H$9,IF(O100='Transformador'!$I$14,'Transformador'!$I$9,IF(O100="-",'Transformador'!$B$9,"No Exise")))))))))</f>
        <v>470</v>
      </c>
      <c r="Q100" t="s" s="16">
        <f>'Nombres'!L100</f>
        <v>443</v>
      </c>
      <c r="R100" t="s" s="16">
        <f>IF(Q100='Transformador'!$B$15,'Transformador'!$B$9,IF(Q100='Transformador'!$C$15,'Transformador'!$C$9,IF(Q100='Transformador'!$D$15,'Transformador'!$D$9,IF(Q100='Transformador'!$E$15,'Transformador'!$E$9,IF(Q100='Transformador'!$F$15,'Transformador'!$F$9,IF(Q100='Transformador'!$G$15,'Transformador'!$G$9,IF(Q100='Transformador'!$H$15,'Transformador'!$H$9,IF(Q100='Transformador'!$I$15,'Transformador'!$I$9,IF(Q100="-",'Transformador'!$B$9,"No Exise")))))))))</f>
        <v>470</v>
      </c>
      <c r="S100" t="s" s="17">
        <f>'Nombres'!M100</f>
        <v>19</v>
      </c>
      <c r="T100" t="s" s="16">
        <f>'Nombres'!N100</f>
        <v>19</v>
      </c>
      <c r="U100" t="s" s="17">
        <f>'Nombres'!O100</f>
        <v>19</v>
      </c>
    </row>
    <row r="101" ht="21" customHeight="1">
      <c r="A101" t="s" s="37">
        <f>'Nombres'!A101</f>
        <v>369</v>
      </c>
      <c r="B101" t="s" s="38">
        <f>'Nombres'!B101</f>
        <v>370</v>
      </c>
      <c r="C101" t="s" s="16">
        <f>'Nombres'!C101</f>
        <v>19</v>
      </c>
      <c r="D101" t="s" s="16">
        <f>'Nombres'!D101</f>
        <v>19</v>
      </c>
      <c r="E101" t="s" s="17">
        <f>'Nombres'!E101</f>
        <v>19</v>
      </c>
      <c r="F101" t="s" s="16">
        <f>'Nombres'!F101</f>
        <v>19</v>
      </c>
      <c r="G101" t="s" s="17">
        <f>'Nombres'!G101</f>
        <v>444</v>
      </c>
      <c r="H101" t="s" s="33">
        <f>IF(G101='Transformador'!$B$10,'Transformador'!$B$9,IF(G101='Transformador'!$C$10,'Transformador'!$C$9,IF(G101='Transformador'!$D$10,'Transformador'!$D$9,IF(G101='Transformador'!$E$10,'Transformador'!$E$9,IF(G101='Transformador'!$F$10,'Transformador'!$F$9,IF(G101='Transformador'!$G$10,'Transformador'!$G$9,IF(G101='Transformador'!$H$10,'Transformador'!$H$9,IF(G101='Transformador'!$I$10,'Transformador'!$I$9,IF(G101="-",'Transformador'!$B$9,"No Exise")))))))))</f>
        <v>471</v>
      </c>
      <c r="I101" t="s" s="16">
        <f>'Nombres'!H101</f>
        <v>441</v>
      </c>
      <c r="J101" t="s" s="16">
        <f>IF(I101='Transformador'!$B$11,'Transformador'!$B$9,IF(I101='Transformador'!$C$11,'Transformador'!$C$9,IF(I101='Transformador'!$D$11,'Transformador'!$D$9,IF(I101='Transformador'!$E$11,'Transformador'!$E$9,IF(I101='Transformador'!$F$11,'Transformador'!$F$9,IF(I101='Transformador'!$G$11,'Transformador'!$G$9,IF(I101='Transformador'!$H$11,'Transformador'!$H$9,IF(I101='Transformador'!$I$11,'Transformador'!$I$9,IF(I101="-",'Transformador'!$B$9,"No Exise")))))))))</f>
        <v>470</v>
      </c>
      <c r="K101" t="s" s="17">
        <f>'Nombres'!I101</f>
        <v>455</v>
      </c>
      <c r="L101" t="s" s="17">
        <f>IF(K101='Transformador'!$B$12,'Transformador'!$B$9,IF(K101='Transformador'!$C$12,'Transformador'!$C$9,IF(K101='Transformador'!$D$12,'Transformador'!$D$9,IF(K101='Transformador'!$E$12,'Transformador'!$E$9,IF(K101='Transformador'!$F$12,'Transformador'!$F$9,IF(K101='Transformador'!$G$12,'Transformador'!$G$9,IF(K101='Transformador'!$H$12,'Transformador'!$H$9,IF(K101='Transformador'!$I$12,'Transformador'!$I$9,IF(K101="-",'Transformador'!$B$9,"No Exise")))))))))</f>
        <v>477</v>
      </c>
      <c r="M101" t="s" s="16">
        <f>'Nombres'!J101</f>
        <v>448</v>
      </c>
      <c r="N101" t="s" s="16">
        <f>IF(M101='Transformador'!$B$13,'Transformador'!$B$9,IF(M101='Transformador'!$C$13,'Transformador'!$C$9,IF(M101='Transformador'!$D$13,'Transformador'!$D$9,IF(M101='Transformador'!$E$13,'Transformador'!$E$9,IF(M101='Transformador'!$F$13,'Transformador'!$F$9,IF(M101='Transformador'!$G$13,'Transformador'!$G$9,IF(M101='Transformador'!$H$13,'Transformador'!$H$9,IF(M101='Transformador'!$I$13,'Transformador'!$I$9,IF(M101="-",'Transformador'!$B$9,"No Exise")))))))))</f>
        <v>471</v>
      </c>
      <c r="O101" t="s" s="17">
        <f>'Nombres'!K101</f>
        <v>447</v>
      </c>
      <c r="P101" t="s" s="17">
        <f>IF(O101='Transformador'!$B$14,'Transformador'!$B$9,IF(O101='Transformador'!$C$14,'Transformador'!$C$9,IF(O101='Transformador'!$D$14,'Transformador'!$D$9,IF(O101='Transformador'!$E$14,'Transformador'!$E$9,IF(O101='Transformador'!$F$14,'Transformador'!$F$9,IF(O101='Transformador'!$G$14,'Transformador'!$G$9,IF(O101='Transformador'!$H$14,'Transformador'!$H$9,IF(O101='Transformador'!$I$14,'Transformador'!$I$9,IF(O101="-",'Transformador'!$B$9,"No Exise")))))))))</f>
        <v>470</v>
      </c>
      <c r="Q101" t="s" s="16">
        <f>'Nombres'!L101</f>
        <v>443</v>
      </c>
      <c r="R101" t="s" s="16">
        <f>IF(Q101='Transformador'!$B$15,'Transformador'!$B$9,IF(Q101='Transformador'!$C$15,'Transformador'!$C$9,IF(Q101='Transformador'!$D$15,'Transformador'!$D$9,IF(Q101='Transformador'!$E$15,'Transformador'!$E$9,IF(Q101='Transformador'!$F$15,'Transformador'!$F$9,IF(Q101='Transformador'!$G$15,'Transformador'!$G$9,IF(Q101='Transformador'!$H$15,'Transformador'!$H$9,IF(Q101='Transformador'!$I$15,'Transformador'!$I$9,IF(Q101="-",'Transformador'!$B$9,"No Exise")))))))))</f>
        <v>470</v>
      </c>
      <c r="S101" t="s" s="17">
        <f>'Nombres'!M101</f>
        <v>24</v>
      </c>
      <c r="T101" t="s" s="16">
        <f>'Nombres'!N101</f>
        <v>19</v>
      </c>
      <c r="U101" t="s" s="17">
        <f>'Nombres'!O101</f>
        <v>19</v>
      </c>
    </row>
    <row r="102" ht="21" customHeight="1">
      <c r="A102" t="s" s="37">
        <f>'Nombres'!A102</f>
        <v>373</v>
      </c>
      <c r="B102" t="s" s="38">
        <f>'Nombres'!B102</f>
        <v>374</v>
      </c>
      <c r="C102" t="s" s="16">
        <f>'Nombres'!C102</f>
        <v>19</v>
      </c>
      <c r="D102" t="s" s="16">
        <f>'Nombres'!D102</f>
        <v>19</v>
      </c>
      <c r="E102" t="s" s="17">
        <f>'Nombres'!E102</f>
        <v>19</v>
      </c>
      <c r="F102" t="s" s="16">
        <f>'Nombres'!F102</f>
        <v>19</v>
      </c>
      <c r="G102" t="s" s="17">
        <f>'Nombres'!G102</f>
        <v>444</v>
      </c>
      <c r="H102" t="s" s="33">
        <f>IF(G102='Transformador'!$B$10,'Transformador'!$B$9,IF(G102='Transformador'!$C$10,'Transformador'!$C$9,IF(G102='Transformador'!$D$10,'Transformador'!$D$9,IF(G102='Transformador'!$E$10,'Transformador'!$E$9,IF(G102='Transformador'!$F$10,'Transformador'!$F$9,IF(G102='Transformador'!$G$10,'Transformador'!$G$9,IF(G102='Transformador'!$H$10,'Transformador'!$H$9,IF(G102='Transformador'!$I$10,'Transformador'!$I$9,IF(G102="-",'Transformador'!$B$9,"No Exise")))))))))</f>
        <v>471</v>
      </c>
      <c r="I102" t="s" s="16">
        <f>'Nombres'!H102</f>
        <v>441</v>
      </c>
      <c r="J102" t="s" s="16">
        <f>IF(I102='Transformador'!$B$11,'Transformador'!$B$9,IF(I102='Transformador'!$C$11,'Transformador'!$C$9,IF(I102='Transformador'!$D$11,'Transformador'!$D$9,IF(I102='Transformador'!$E$11,'Transformador'!$E$9,IF(I102='Transformador'!$F$11,'Transformador'!$F$9,IF(I102='Transformador'!$G$11,'Transformador'!$G$9,IF(I102='Transformador'!$H$11,'Transformador'!$H$9,IF(I102='Transformador'!$I$11,'Transformador'!$I$9,IF(I102="-",'Transformador'!$B$9,"No Exise")))))))))</f>
        <v>470</v>
      </c>
      <c r="K102" t="s" s="17">
        <f>'Nombres'!I102</f>
        <v>457</v>
      </c>
      <c r="L102" t="s" s="17">
        <f>IF(K102='Transformador'!$B$12,'Transformador'!$B$9,IF(K102='Transformador'!$C$12,'Transformador'!$C$9,IF(K102='Transformador'!$D$12,'Transformador'!$D$9,IF(K102='Transformador'!$E$12,'Transformador'!$E$9,IF(K102='Transformador'!$F$12,'Transformador'!$F$9,IF(K102='Transformador'!$G$12,'Transformador'!$G$9,IF(K102='Transformador'!$H$12,'Transformador'!$H$9,IF(K102='Transformador'!$I$12,'Transformador'!$I$9,IF(K102="-",'Transformador'!$B$9,"No Exise")))))))))</f>
        <v>478</v>
      </c>
      <c r="M102" t="s" s="16">
        <f>'Nombres'!J102</f>
        <v>448</v>
      </c>
      <c r="N102" t="s" s="16">
        <f>IF(M102='Transformador'!$B$13,'Transformador'!$B$9,IF(M102='Transformador'!$C$13,'Transformador'!$C$9,IF(M102='Transformador'!$D$13,'Transformador'!$D$9,IF(M102='Transformador'!$E$13,'Transformador'!$E$9,IF(M102='Transformador'!$F$13,'Transformador'!$F$9,IF(M102='Transformador'!$G$13,'Transformador'!$G$9,IF(M102='Transformador'!$H$13,'Transformador'!$H$9,IF(M102='Transformador'!$I$13,'Transformador'!$I$9,IF(M102="-",'Transformador'!$B$9,"No Exise")))))))))</f>
        <v>471</v>
      </c>
      <c r="O102" t="s" s="17">
        <f>'Nombres'!K102</f>
        <v>447</v>
      </c>
      <c r="P102" t="s" s="17">
        <f>IF(O102='Transformador'!$B$14,'Transformador'!$B$9,IF(O102='Transformador'!$C$14,'Transformador'!$C$9,IF(O102='Transformador'!$D$14,'Transformador'!$D$9,IF(O102='Transformador'!$E$14,'Transformador'!$E$9,IF(O102='Transformador'!$F$14,'Transformador'!$F$9,IF(O102='Transformador'!$G$14,'Transformador'!$G$9,IF(O102='Transformador'!$H$14,'Transformador'!$H$9,IF(O102='Transformador'!$I$14,'Transformador'!$I$9,IF(O102="-",'Transformador'!$B$9,"No Exise")))))))))</f>
        <v>470</v>
      </c>
      <c r="Q102" t="s" s="16">
        <f>'Nombres'!L102</f>
        <v>443</v>
      </c>
      <c r="R102" t="s" s="16">
        <f>IF(Q102='Transformador'!$B$15,'Transformador'!$B$9,IF(Q102='Transformador'!$C$15,'Transformador'!$C$9,IF(Q102='Transformador'!$D$15,'Transformador'!$D$9,IF(Q102='Transformador'!$E$15,'Transformador'!$E$9,IF(Q102='Transformador'!$F$15,'Transformador'!$F$9,IF(Q102='Transformador'!$G$15,'Transformador'!$G$9,IF(Q102='Transformador'!$H$15,'Transformador'!$H$9,IF(Q102='Transformador'!$I$15,'Transformador'!$I$9,IF(Q102="-",'Transformador'!$B$9,"No Exise")))))))))</f>
        <v>470</v>
      </c>
      <c r="S102" t="s" s="17">
        <f>'Nombres'!M102</f>
        <v>24</v>
      </c>
      <c r="T102" t="s" s="16">
        <f>'Nombres'!N102</f>
        <v>19</v>
      </c>
      <c r="U102" t="s" s="17">
        <f>'Nombres'!O102</f>
        <v>19</v>
      </c>
    </row>
    <row r="103" ht="20" customHeight="1">
      <c r="A103" t="s" s="37">
        <f>'Nombres'!A103</f>
      </c>
      <c r="B103" t="s" s="38">
        <f>'Nombres'!B103</f>
        <v>377</v>
      </c>
      <c r="C103" t="s" s="16">
        <f>'Nombres'!C103</f>
      </c>
      <c r="D103" t="s" s="16">
        <f>'Nombres'!D103</f>
      </c>
      <c r="E103" t="s" s="17">
        <f>'Nombres'!E103</f>
      </c>
      <c r="F103" t="s" s="16">
        <f>'Nombres'!F103</f>
      </c>
      <c r="G103" t="s" s="17">
        <f>'Nombres'!G103</f>
      </c>
      <c r="H103" t="s" s="33">
        <f>IF(G103='Transformador'!$B$10,'Transformador'!$B$9,IF(G103='Transformador'!$C$10,'Transformador'!$C$9,IF(G103='Transformador'!$D$10,'Transformador'!$D$9,IF(G103='Transformador'!$E$10,'Transformador'!$E$9,IF(G103='Transformador'!$F$10,'Transformador'!$F$9,IF(G103='Transformador'!$G$10,'Transformador'!$G$9,IF(G103='Transformador'!$H$10,'Transformador'!$H$9,IF(G103='Transformador'!$I$10,'Transformador'!$I$9,IF(G103="-",'Transformador'!$B$9,"No Exise")))))))))</f>
        <v>475</v>
      </c>
      <c r="I103" t="s" s="16">
        <f>'Nombres'!H103</f>
      </c>
      <c r="J103" t="s" s="16">
        <f>IF(I103='Transformador'!$B$11,'Transformador'!$B$9,IF(I103='Transformador'!$C$11,'Transformador'!$C$9,IF(I103='Transformador'!$D$11,'Transformador'!$D$9,IF(I103='Transformador'!$E$11,'Transformador'!$E$9,IF(I103='Transformador'!$F$11,'Transformador'!$F$9,IF(I103='Transformador'!$G$11,'Transformador'!$G$9,IF(I103='Transformador'!$H$11,'Transformador'!$H$9,IF(I103='Transformador'!$I$11,'Transformador'!$I$9,IF(I103="-",'Transformador'!$B$9,"No Exise")))))))))</f>
        <v>475</v>
      </c>
      <c r="K103" t="s" s="17">
        <f>'Nombres'!I103</f>
      </c>
      <c r="L103" t="s" s="17">
        <f>IF(K103='Transformador'!$B$12,'Transformador'!$B$9,IF(K103='Transformador'!$C$12,'Transformador'!$C$9,IF(K103='Transformador'!$D$12,'Transformador'!$D$9,IF(K103='Transformador'!$E$12,'Transformador'!$E$9,IF(K103='Transformador'!$F$12,'Transformador'!$F$9,IF(K103='Transformador'!$G$12,'Transformador'!$G$9,IF(K103='Transformador'!$H$12,'Transformador'!$H$9,IF(K103='Transformador'!$I$12,'Transformador'!$I$9,IF(K103="-",'Transformador'!$B$9,"No Exise")))))))))</f>
        <v>476</v>
      </c>
      <c r="M103" t="s" s="16">
        <f>'Nombres'!J103</f>
      </c>
      <c r="N103" t="s" s="16">
        <f>IF(M103='Transformador'!$B$13,'Transformador'!$B$9,IF(M103='Transformador'!$C$13,'Transformador'!$C$9,IF(M103='Transformador'!$D$13,'Transformador'!$D$9,IF(M103='Transformador'!$E$13,'Transformador'!$E$9,IF(M103='Transformador'!$F$13,'Transformador'!$F$9,IF(M103='Transformador'!$G$13,'Transformador'!$G$9,IF(M103='Transformador'!$H$13,'Transformador'!$H$9,IF(M103='Transformador'!$I$13,'Transformador'!$I$9,IF(M103="-",'Transformador'!$B$9,"No Exise")))))))))</f>
        <v>472</v>
      </c>
      <c r="O103" t="s" s="17">
        <f>'Nombres'!K103</f>
      </c>
      <c r="P103" t="s" s="17">
        <f>IF(O103='Transformador'!$B$14,'Transformador'!$B$9,IF(O103='Transformador'!$C$14,'Transformador'!$C$9,IF(O103='Transformador'!$D$14,'Transformador'!$D$9,IF(O103='Transformador'!$E$14,'Transformador'!$E$9,IF(O103='Transformador'!$F$14,'Transformador'!$F$9,IF(O103='Transformador'!$G$14,'Transformador'!$G$9,IF(O103='Transformador'!$H$14,'Transformador'!$H$9,IF(O103='Transformador'!$I$14,'Transformador'!$I$9,IF(O103="-",'Transformador'!$B$9,"No Exise")))))))))</f>
        <v>471</v>
      </c>
      <c r="Q103" t="s" s="16">
        <f>'Nombres'!L103</f>
      </c>
      <c r="R103" t="s" s="16">
        <f>IF(Q103='Transformador'!$B$15,'Transformador'!$B$9,IF(Q103='Transformador'!$C$15,'Transformador'!$C$9,IF(Q103='Transformador'!$D$15,'Transformador'!$D$9,IF(Q103='Transformador'!$E$15,'Transformador'!$E$9,IF(Q103='Transformador'!$F$15,'Transformador'!$F$9,IF(Q103='Transformador'!$G$15,'Transformador'!$G$9,IF(Q103='Transformador'!$H$15,'Transformador'!$H$9,IF(Q103='Transformador'!$I$15,'Transformador'!$I$9,IF(Q103="-",'Transformador'!$B$9,"No Exise")))))))))</f>
        <v>471</v>
      </c>
      <c r="S103" t="s" s="17">
        <f>'Nombres'!M103</f>
      </c>
      <c r="T103" t="s" s="16">
        <f>'Nombres'!N103</f>
      </c>
      <c r="U103" t="s" s="17">
        <f>'Nombres'!O103</f>
      </c>
    </row>
    <row r="104" ht="21" customHeight="1">
      <c r="A104" t="s" s="37">
        <f>'Nombres'!A104</f>
      </c>
      <c r="B104" t="s" s="38">
        <f>'Nombres'!B104</f>
        <v>378</v>
      </c>
      <c r="C104" t="s" s="16">
        <f>'Nombres'!C104</f>
      </c>
      <c r="D104" t="s" s="16">
        <f>'Nombres'!D104</f>
      </c>
      <c r="E104" t="s" s="17">
        <f>'Nombres'!E104</f>
      </c>
      <c r="F104" t="s" s="16">
        <f>'Nombres'!F104</f>
      </c>
      <c r="G104" t="s" s="17">
        <f>'Nombres'!G104</f>
      </c>
      <c r="H104" t="s" s="33">
        <f>IF(G104='Transformador'!$B$10,'Transformador'!$B$9,IF(G104='Transformador'!$C$10,'Transformador'!$C$9,IF(G104='Transformador'!$D$10,'Transformador'!$D$9,IF(G104='Transformador'!$E$10,'Transformador'!$E$9,IF(G104='Transformador'!$F$10,'Transformador'!$F$9,IF(G104='Transformador'!$G$10,'Transformador'!$G$9,IF(G104='Transformador'!$H$10,'Transformador'!$H$9,IF(G104='Transformador'!$I$10,'Transformador'!$I$9,IF(G104="-",'Transformador'!$B$9,"No Exise")))))))))</f>
        <v>475</v>
      </c>
      <c r="I104" t="s" s="16">
        <f>'Nombres'!H104</f>
      </c>
      <c r="J104" t="s" s="16">
        <f>IF(I104='Transformador'!$B$11,'Transformador'!$B$9,IF(I104='Transformador'!$C$11,'Transformador'!$C$9,IF(I104='Transformador'!$D$11,'Transformador'!$D$9,IF(I104='Transformador'!$E$11,'Transformador'!$E$9,IF(I104='Transformador'!$F$11,'Transformador'!$F$9,IF(I104='Transformador'!$G$11,'Transformador'!$G$9,IF(I104='Transformador'!$H$11,'Transformador'!$H$9,IF(I104='Transformador'!$I$11,'Transformador'!$I$9,IF(I104="-",'Transformador'!$B$9,"No Exise")))))))))</f>
        <v>475</v>
      </c>
      <c r="K104" t="s" s="17">
        <f>'Nombres'!I104</f>
      </c>
      <c r="L104" t="s" s="17">
        <f>IF(K104='Transformador'!$B$12,'Transformador'!$B$9,IF(K104='Transformador'!$C$12,'Transformador'!$C$9,IF(K104='Transformador'!$D$12,'Transformador'!$D$9,IF(K104='Transformador'!$E$12,'Transformador'!$E$9,IF(K104='Transformador'!$F$12,'Transformador'!$F$9,IF(K104='Transformador'!$G$12,'Transformador'!$G$9,IF(K104='Transformador'!$H$12,'Transformador'!$H$9,IF(K104='Transformador'!$I$12,'Transformador'!$I$9,IF(K104="-",'Transformador'!$B$9,"No Exise")))))))))</f>
        <v>476</v>
      </c>
      <c r="M104" t="s" s="16">
        <f>'Nombres'!J104</f>
      </c>
      <c r="N104" t="s" s="16">
        <f>IF(M104='Transformador'!$B$13,'Transformador'!$B$9,IF(M104='Transformador'!$C$13,'Transformador'!$C$9,IF(M104='Transformador'!$D$13,'Transformador'!$D$9,IF(M104='Transformador'!$E$13,'Transformador'!$E$9,IF(M104='Transformador'!$F$13,'Transformador'!$F$9,IF(M104='Transformador'!$G$13,'Transformador'!$G$9,IF(M104='Transformador'!$H$13,'Transformador'!$H$9,IF(M104='Transformador'!$I$13,'Transformador'!$I$9,IF(M104="-",'Transformador'!$B$9,"No Exise")))))))))</f>
        <v>472</v>
      </c>
      <c r="O104" t="s" s="17">
        <f>'Nombres'!K104</f>
      </c>
      <c r="P104" t="s" s="17">
        <f>IF(O104='Transformador'!$B$14,'Transformador'!$B$9,IF(O104='Transformador'!$C$14,'Transformador'!$C$9,IF(O104='Transformador'!$D$14,'Transformador'!$D$9,IF(O104='Transformador'!$E$14,'Transformador'!$E$9,IF(O104='Transformador'!$F$14,'Transformador'!$F$9,IF(O104='Transformador'!$G$14,'Transformador'!$G$9,IF(O104='Transformador'!$H$14,'Transformador'!$H$9,IF(O104='Transformador'!$I$14,'Transformador'!$I$9,IF(O104="-",'Transformador'!$B$9,"No Exise")))))))))</f>
        <v>471</v>
      </c>
      <c r="Q104" t="s" s="16">
        <f>'Nombres'!L104</f>
      </c>
      <c r="R104" t="s" s="16">
        <f>IF(Q104='Transformador'!$B$15,'Transformador'!$B$9,IF(Q104='Transformador'!$C$15,'Transformador'!$C$9,IF(Q104='Transformador'!$D$15,'Transformador'!$D$9,IF(Q104='Transformador'!$E$15,'Transformador'!$E$9,IF(Q104='Transformador'!$F$15,'Transformador'!$F$9,IF(Q104='Transformador'!$G$15,'Transformador'!$G$9,IF(Q104='Transformador'!$H$15,'Transformador'!$H$9,IF(Q104='Transformador'!$I$15,'Transformador'!$I$9,IF(Q104="-",'Transformador'!$B$9,"No Exise")))))))))</f>
        <v>471</v>
      </c>
      <c r="S104" t="s" s="17">
        <f>'Nombres'!M104</f>
      </c>
      <c r="T104" t="s" s="16">
        <f>'Nombres'!N104</f>
      </c>
      <c r="U104" t="s" s="17">
        <f>'Nombres'!O104</f>
      </c>
    </row>
    <row r="105" ht="21" customHeight="1">
      <c r="A105" t="s" s="37">
        <f>'Nombres'!A105</f>
        <v>379</v>
      </c>
      <c r="B105" t="s" s="38">
        <f>'Nombres'!B105</f>
        <v>380</v>
      </c>
      <c r="C105" t="s" s="16">
        <f>'Nombres'!C105</f>
        <v>19</v>
      </c>
      <c r="D105" t="s" s="16">
        <f>'Nombres'!D105</f>
        <v>19</v>
      </c>
      <c r="E105" t="s" s="17">
        <f>'Nombres'!E105</f>
        <v>19</v>
      </c>
      <c r="F105" t="s" s="16">
        <f>'Nombres'!F105</f>
        <v>19</v>
      </c>
      <c r="G105" t="s" s="17">
        <f>'Nombres'!G105</f>
        <v>444</v>
      </c>
      <c r="H105" t="s" s="33">
        <f>IF(G105='Transformador'!$B$10,'Transformador'!$B$9,IF(G105='Transformador'!$C$10,'Transformador'!$C$9,IF(G105='Transformador'!$D$10,'Transformador'!$D$9,IF(G105='Transformador'!$E$10,'Transformador'!$E$9,IF(G105='Transformador'!$F$10,'Transformador'!$F$9,IF(G105='Transformador'!$G$10,'Transformador'!$G$9,IF(G105='Transformador'!$H$10,'Transformador'!$H$9,IF(G105='Transformador'!$I$10,'Transformador'!$I$9,IF(G105="-",'Transformador'!$B$9,"No Exise")))))))))</f>
        <v>471</v>
      </c>
      <c r="I105" t="s" s="16">
        <f>'Nombres'!H105</f>
        <v>446</v>
      </c>
      <c r="J105" t="s" s="16">
        <f>IF(I105='Transformador'!$B$11,'Transformador'!$B$9,IF(I105='Transformador'!$C$11,'Transformador'!$C$9,IF(I105='Transformador'!$D$11,'Transformador'!$D$9,IF(I105='Transformador'!$E$11,'Transformador'!$E$9,IF(I105='Transformador'!$F$11,'Transformador'!$F$9,IF(I105='Transformador'!$G$11,'Transformador'!$G$9,IF(I105='Transformador'!$H$11,'Transformador'!$H$9,IF(I105='Transformador'!$I$11,'Transformador'!$I$9,IF(I105="-",'Transformador'!$B$9,"No Exise")))))))))</f>
        <v>471</v>
      </c>
      <c r="K105" t="s" s="17">
        <f>'Nombres'!I105</f>
        <v>449</v>
      </c>
      <c r="L105" t="s" s="17">
        <f>IF(K105='Transformador'!$B$12,'Transformador'!$B$9,IF(K105='Transformador'!$C$12,'Transformador'!$C$9,IF(K105='Transformador'!$D$12,'Transformador'!$D$9,IF(K105='Transformador'!$E$12,'Transformador'!$E$9,IF(K105='Transformador'!$F$12,'Transformador'!$F$9,IF(K105='Transformador'!$G$12,'Transformador'!$G$9,IF(K105='Transformador'!$H$12,'Transformador'!$H$9,IF(K105='Transformador'!$I$12,'Transformador'!$I$9,IF(K105="-",'Transformador'!$B$9,"No Exise")))))))))</f>
        <v>473</v>
      </c>
      <c r="M105" t="s" s="16">
        <f>'Nombres'!J105</f>
        <v>448</v>
      </c>
      <c r="N105" t="s" s="16">
        <f>IF(M105='Transformador'!$B$13,'Transformador'!$B$9,IF(M105='Transformador'!$C$13,'Transformador'!$C$9,IF(M105='Transformador'!$D$13,'Transformador'!$D$9,IF(M105='Transformador'!$E$13,'Transformador'!$E$9,IF(M105='Transformador'!$F$13,'Transformador'!$F$9,IF(M105='Transformador'!$G$13,'Transformador'!$G$9,IF(M105='Transformador'!$H$13,'Transformador'!$H$9,IF(M105='Transformador'!$I$13,'Transformador'!$I$9,IF(M105="-",'Transformador'!$B$9,"No Exise")))))))))</f>
        <v>471</v>
      </c>
      <c r="O105" t="s" s="17">
        <f>'Nombres'!K105</f>
        <v>443</v>
      </c>
      <c r="P105" t="s" s="17">
        <f>IF(O105='Transformador'!$B$14,'Transformador'!$B$9,IF(O105='Transformador'!$C$14,'Transformador'!$C$9,IF(O105='Transformador'!$D$14,'Transformador'!$D$9,IF(O105='Transformador'!$E$14,'Transformador'!$E$9,IF(O105='Transformador'!$F$14,'Transformador'!$F$9,IF(O105='Transformador'!$G$14,'Transformador'!$G$9,IF(O105='Transformador'!$H$14,'Transformador'!$H$9,IF(O105='Transformador'!$I$14,'Transformador'!$I$9,IF(O105="-",'Transformador'!$B$9,"No Exise")))))))))</f>
        <v>470</v>
      </c>
      <c r="Q105" t="s" s="16">
        <f>'Nombres'!L105</f>
        <v>443</v>
      </c>
      <c r="R105" t="s" s="16">
        <f>IF(Q105='Transformador'!$B$15,'Transformador'!$B$9,IF(Q105='Transformador'!$C$15,'Transformador'!$C$9,IF(Q105='Transformador'!$D$15,'Transformador'!$D$9,IF(Q105='Transformador'!$E$15,'Transformador'!$E$9,IF(Q105='Transformador'!$F$15,'Transformador'!$F$9,IF(Q105='Transformador'!$G$15,'Transformador'!$G$9,IF(Q105='Transformador'!$H$15,'Transformador'!$H$9,IF(Q105='Transformador'!$I$15,'Transformador'!$I$9,IF(Q105="-",'Transformador'!$B$9,"No Exise")))))))))</f>
        <v>470</v>
      </c>
      <c r="S105" t="s" s="17">
        <f>'Nombres'!M105</f>
        <v>19</v>
      </c>
      <c r="T105" t="s" s="16">
        <f>'Nombres'!N105</f>
        <v>19</v>
      </c>
      <c r="U105" t="s" s="17">
        <f>'Nombres'!O105</f>
        <v>19</v>
      </c>
    </row>
    <row r="106" ht="21" customHeight="1">
      <c r="A106" t="s" s="37">
        <f>'Nombres'!A106</f>
        <v>383</v>
      </c>
      <c r="B106" t="s" s="38">
        <f>'Nombres'!B106</f>
        <v>384</v>
      </c>
      <c r="C106" t="s" s="16">
        <f>'Nombres'!C106</f>
        <v>19</v>
      </c>
      <c r="D106" t="s" s="16">
        <f>'Nombres'!D106</f>
        <v>19</v>
      </c>
      <c r="E106" t="s" s="17">
        <f>'Nombres'!E106</f>
        <v>24</v>
      </c>
      <c r="F106" t="s" s="16">
        <f>'Nombres'!F106</f>
        <v>19</v>
      </c>
      <c r="G106" t="s" s="17">
        <f>'Nombres'!G106</f>
        <v>469</v>
      </c>
      <c r="H106" t="s" s="33">
        <f>IF(G106='Transformador'!$B$10,'Transformador'!$B$9,IF(G106='Transformador'!$C$10,'Transformador'!$C$9,IF(G106='Transformador'!$D$10,'Transformador'!$D$9,IF(G106='Transformador'!$E$10,'Transformador'!$E$9,IF(G106='Transformador'!$F$10,'Transformador'!$F$9,IF(G106='Transformador'!$G$10,'Transformador'!$G$9,IF(G106='Transformador'!$H$10,'Transformador'!$H$9,IF(G106='Transformador'!$I$10,'Transformador'!$I$9,IF(G106="-",'Transformador'!$B$9,"No Exise")))))))))</f>
        <v>472</v>
      </c>
      <c r="I106" t="s" s="16">
        <f>'Nombres'!H106</f>
        <v>441</v>
      </c>
      <c r="J106" t="s" s="16">
        <f>IF(I106='Transformador'!$B$11,'Transformador'!$B$9,IF(I106='Transformador'!$C$11,'Transformador'!$C$9,IF(I106='Transformador'!$D$11,'Transformador'!$D$9,IF(I106='Transformador'!$E$11,'Transformador'!$E$9,IF(I106='Transformador'!$F$11,'Transformador'!$F$9,IF(I106='Transformador'!$G$11,'Transformador'!$G$9,IF(I106='Transformador'!$H$11,'Transformador'!$H$9,IF(I106='Transformador'!$I$11,'Transformador'!$I$9,IF(I106="-",'Transformador'!$B$9,"No Exise")))))))))</f>
        <v>470</v>
      </c>
      <c r="K106" t="s" s="17">
        <f>'Nombres'!I106</f>
        <v>442</v>
      </c>
      <c r="L106" t="s" s="17">
        <f>IF(K106='Transformador'!$B$12,'Transformador'!$B$9,IF(K106='Transformador'!$C$12,'Transformador'!$C$9,IF(K106='Transformador'!$D$12,'Transformador'!$D$9,IF(K106='Transformador'!$E$12,'Transformador'!$E$9,IF(K106='Transformador'!$F$12,'Transformador'!$F$9,IF(K106='Transformador'!$G$12,'Transformador'!$G$9,IF(K106='Transformador'!$H$12,'Transformador'!$H$9,IF(K106='Transformador'!$I$12,'Transformador'!$I$9,IF(K106="-",'Transformador'!$B$9,"No Exise")))))))))</f>
        <v>470</v>
      </c>
      <c r="M106" t="s" s="16">
        <f>'Nombres'!J106</f>
        <v>443</v>
      </c>
      <c r="N106" t="s" s="16">
        <f>IF(M106='Transformador'!$B$13,'Transformador'!$B$9,IF(M106='Transformador'!$C$13,'Transformador'!$C$9,IF(M106='Transformador'!$D$13,'Transformador'!$D$9,IF(M106='Transformador'!$E$13,'Transformador'!$E$9,IF(M106='Transformador'!$F$13,'Transformador'!$F$9,IF(M106='Transformador'!$G$13,'Transformador'!$G$9,IF(M106='Transformador'!$H$13,'Transformador'!$H$9,IF(M106='Transformador'!$I$13,'Transformador'!$I$9,IF(M106="-",'Transformador'!$B$9,"No Exise")))))))))</f>
        <v>470</v>
      </c>
      <c r="O106" t="s" s="17">
        <f>'Nombres'!K106</f>
        <v>443</v>
      </c>
      <c r="P106" t="s" s="17">
        <f>IF(O106='Transformador'!$B$14,'Transformador'!$B$9,IF(O106='Transformador'!$C$14,'Transformador'!$C$9,IF(O106='Transformador'!$D$14,'Transformador'!$D$9,IF(O106='Transformador'!$E$14,'Transformador'!$E$9,IF(O106='Transformador'!$F$14,'Transformador'!$F$9,IF(O106='Transformador'!$G$14,'Transformador'!$G$9,IF(O106='Transformador'!$H$14,'Transformador'!$H$9,IF(O106='Transformador'!$I$14,'Transformador'!$I$9,IF(O106="-",'Transformador'!$B$9,"No Exise")))))))))</f>
        <v>470</v>
      </c>
      <c r="Q106" t="s" s="16">
        <f>'Nombres'!L106</f>
        <v>443</v>
      </c>
      <c r="R106" t="s" s="16">
        <f>IF(Q106='Transformador'!$B$15,'Transformador'!$B$9,IF(Q106='Transformador'!$C$15,'Transformador'!$C$9,IF(Q106='Transformador'!$D$15,'Transformador'!$D$9,IF(Q106='Transformador'!$E$15,'Transformador'!$E$9,IF(Q106='Transformador'!$F$15,'Transformador'!$F$9,IF(Q106='Transformador'!$G$15,'Transformador'!$G$9,IF(Q106='Transformador'!$H$15,'Transformador'!$H$9,IF(Q106='Transformador'!$I$15,'Transformador'!$I$9,IF(Q106="-",'Transformador'!$B$9,"No Exise")))))))))</f>
        <v>470</v>
      </c>
      <c r="S106" t="s" s="17">
        <f>'Nombres'!M106</f>
        <v>19</v>
      </c>
      <c r="T106" t="s" s="16">
        <f>'Nombres'!N106</f>
        <v>19</v>
      </c>
      <c r="U106" t="s" s="17">
        <f>'Nombres'!O106</f>
        <v>19</v>
      </c>
    </row>
    <row r="107" ht="21" customHeight="1">
      <c r="A107" t="s" s="37">
        <f>'Nombres'!A107</f>
        <v>387</v>
      </c>
      <c r="B107" t="s" s="38">
        <f>'Nombres'!B107</f>
        <v>388</v>
      </c>
      <c r="C107" t="s" s="16">
        <f>'Nombres'!C107</f>
        <v>19</v>
      </c>
      <c r="D107" t="s" s="16">
        <f>'Nombres'!D107</f>
        <v>19</v>
      </c>
      <c r="E107" t="s" s="17">
        <f>'Nombres'!E107</f>
        <v>19</v>
      </c>
      <c r="F107" t="s" s="16">
        <f>'Nombres'!F107</f>
        <v>24</v>
      </c>
      <c r="G107" t="s" s="17">
        <f>'Nombres'!G107</f>
        <v>469</v>
      </c>
      <c r="H107" t="s" s="33">
        <f>IF(G107='Transformador'!$B$10,'Transformador'!$B$9,IF(G107='Transformador'!$C$10,'Transformador'!$C$9,IF(G107='Transformador'!$D$10,'Transformador'!$D$9,IF(G107='Transformador'!$E$10,'Transformador'!$E$9,IF(G107='Transformador'!$F$10,'Transformador'!$F$9,IF(G107='Transformador'!$G$10,'Transformador'!$G$9,IF(G107='Transformador'!$H$10,'Transformador'!$H$9,IF(G107='Transformador'!$I$10,'Transformador'!$I$9,IF(G107="-",'Transformador'!$B$9,"No Exise")))))))))</f>
        <v>472</v>
      </c>
      <c r="I107" t="s" s="16">
        <f>'Nombres'!H107</f>
        <v>441</v>
      </c>
      <c r="J107" t="s" s="16">
        <f>IF(I107='Transformador'!$B$11,'Transformador'!$B$9,IF(I107='Transformador'!$C$11,'Transformador'!$C$9,IF(I107='Transformador'!$D$11,'Transformador'!$D$9,IF(I107='Transformador'!$E$11,'Transformador'!$E$9,IF(I107='Transformador'!$F$11,'Transformador'!$F$9,IF(I107='Transformador'!$G$11,'Transformador'!$G$9,IF(I107='Transformador'!$H$11,'Transformador'!$H$9,IF(I107='Transformador'!$I$11,'Transformador'!$I$9,IF(I107="-",'Transformador'!$B$9,"No Exise")))))))))</f>
        <v>470</v>
      </c>
      <c r="K107" t="s" s="17">
        <f>'Nombres'!I107</f>
        <v>442</v>
      </c>
      <c r="L107" t="s" s="17">
        <f>IF(K107='Transformador'!$B$12,'Transformador'!$B$9,IF(K107='Transformador'!$C$12,'Transformador'!$C$9,IF(K107='Transformador'!$D$12,'Transformador'!$D$9,IF(K107='Transformador'!$E$12,'Transformador'!$E$9,IF(K107='Transformador'!$F$12,'Transformador'!$F$9,IF(K107='Transformador'!$G$12,'Transformador'!$G$9,IF(K107='Transformador'!$H$12,'Transformador'!$H$9,IF(K107='Transformador'!$I$12,'Transformador'!$I$9,IF(K107="-",'Transformador'!$B$9,"No Exise")))))))))</f>
        <v>470</v>
      </c>
      <c r="M107" t="s" s="16">
        <f>'Nombres'!J107</f>
        <v>443</v>
      </c>
      <c r="N107" t="s" s="16">
        <f>IF(M107='Transformador'!$B$13,'Transformador'!$B$9,IF(M107='Transformador'!$C$13,'Transformador'!$C$9,IF(M107='Transformador'!$D$13,'Transformador'!$D$9,IF(M107='Transformador'!$E$13,'Transformador'!$E$9,IF(M107='Transformador'!$F$13,'Transformador'!$F$9,IF(M107='Transformador'!$G$13,'Transformador'!$G$9,IF(M107='Transformador'!$H$13,'Transformador'!$H$9,IF(M107='Transformador'!$I$13,'Transformador'!$I$9,IF(M107="-",'Transformador'!$B$9,"No Exise")))))))))</f>
        <v>470</v>
      </c>
      <c r="O107" t="s" s="17">
        <f>'Nombres'!K107</f>
        <v>443</v>
      </c>
      <c r="P107" t="s" s="17">
        <f>IF(O107='Transformador'!$B$14,'Transformador'!$B$9,IF(O107='Transformador'!$C$14,'Transformador'!$C$9,IF(O107='Transformador'!$D$14,'Transformador'!$D$9,IF(O107='Transformador'!$E$14,'Transformador'!$E$9,IF(O107='Transformador'!$F$14,'Transformador'!$F$9,IF(O107='Transformador'!$G$14,'Transformador'!$G$9,IF(O107='Transformador'!$H$14,'Transformador'!$H$9,IF(O107='Transformador'!$I$14,'Transformador'!$I$9,IF(O107="-",'Transformador'!$B$9,"No Exise")))))))))</f>
        <v>470</v>
      </c>
      <c r="Q107" t="s" s="16">
        <f>'Nombres'!L107</f>
        <v>443</v>
      </c>
      <c r="R107" t="s" s="16">
        <f>IF(Q107='Transformador'!$B$15,'Transformador'!$B$9,IF(Q107='Transformador'!$C$15,'Transformador'!$C$9,IF(Q107='Transformador'!$D$15,'Transformador'!$D$9,IF(Q107='Transformador'!$E$15,'Transformador'!$E$9,IF(Q107='Transformador'!$F$15,'Transformador'!$F$9,IF(Q107='Transformador'!$G$15,'Transformador'!$G$9,IF(Q107='Transformador'!$H$15,'Transformador'!$H$9,IF(Q107='Transformador'!$I$15,'Transformador'!$I$9,IF(Q107="-",'Transformador'!$B$9,"No Exise")))))))))</f>
        <v>470</v>
      </c>
      <c r="S107" t="s" s="17">
        <f>'Nombres'!M107</f>
        <v>19</v>
      </c>
      <c r="T107" t="s" s="16">
        <f>'Nombres'!N107</f>
        <v>19</v>
      </c>
      <c r="U107" t="s" s="17">
        <f>'Nombres'!O107</f>
        <v>19</v>
      </c>
    </row>
    <row r="108" ht="21" customHeight="1">
      <c r="A108" t="s" s="37">
        <f>'Nombres'!A108</f>
        <v>391</v>
      </c>
      <c r="B108" t="s" s="38">
        <f>'Nombres'!B108</f>
        <v>392</v>
      </c>
      <c r="C108" t="s" s="16">
        <f>'Nombres'!C108</f>
        <v>19</v>
      </c>
      <c r="D108" t="s" s="16">
        <f>'Nombres'!D108</f>
        <v>19</v>
      </c>
      <c r="E108" t="s" s="17">
        <f>'Nombres'!E108</f>
        <v>19</v>
      </c>
      <c r="F108" t="s" s="16">
        <f>'Nombres'!F108</f>
        <v>19</v>
      </c>
      <c r="G108" t="s" s="17">
        <f>'Nombres'!G108</f>
        <v>469</v>
      </c>
      <c r="H108" t="s" s="33">
        <f>IF(G108='Transformador'!$B$10,'Transformador'!$B$9,IF(G108='Transformador'!$C$10,'Transformador'!$C$9,IF(G108='Transformador'!$D$10,'Transformador'!$D$9,IF(G108='Transformador'!$E$10,'Transformador'!$E$9,IF(G108='Transformador'!$F$10,'Transformador'!$F$9,IF(G108='Transformador'!$G$10,'Transformador'!$G$9,IF(G108='Transformador'!$H$10,'Transformador'!$H$9,IF(G108='Transformador'!$I$10,'Transformador'!$I$9,IF(G108="-",'Transformador'!$B$9,"No Exise")))))))))</f>
        <v>472</v>
      </c>
      <c r="I108" t="s" s="16">
        <f>'Nombres'!H108</f>
        <v>441</v>
      </c>
      <c r="J108" t="s" s="16">
        <f>IF(I108='Transformador'!$B$11,'Transformador'!$B$9,IF(I108='Transformador'!$C$11,'Transformador'!$C$9,IF(I108='Transformador'!$D$11,'Transformador'!$D$9,IF(I108='Transformador'!$E$11,'Transformador'!$E$9,IF(I108='Transformador'!$F$11,'Transformador'!$F$9,IF(I108='Transformador'!$G$11,'Transformador'!$G$9,IF(I108='Transformador'!$H$11,'Transformador'!$H$9,IF(I108='Transformador'!$I$11,'Transformador'!$I$9,IF(I108="-",'Transformador'!$B$9,"No Exise")))))))))</f>
        <v>470</v>
      </c>
      <c r="K108" t="s" s="17">
        <f>'Nombres'!I108</f>
        <v>442</v>
      </c>
      <c r="L108" t="s" s="17">
        <f>IF(K108='Transformador'!$B$12,'Transformador'!$B$9,IF(K108='Transformador'!$C$12,'Transformador'!$C$9,IF(K108='Transformador'!$D$12,'Transformador'!$D$9,IF(K108='Transformador'!$E$12,'Transformador'!$E$9,IF(K108='Transformador'!$F$12,'Transformador'!$F$9,IF(K108='Transformador'!$G$12,'Transformador'!$G$9,IF(K108='Transformador'!$H$12,'Transformador'!$H$9,IF(K108='Transformador'!$I$12,'Transformador'!$I$9,IF(K108="-",'Transformador'!$B$9,"No Exise")))))))))</f>
        <v>470</v>
      </c>
      <c r="M108" t="s" s="16">
        <f>'Nombres'!J108</f>
        <v>448</v>
      </c>
      <c r="N108" t="s" s="16">
        <f>IF(M108='Transformador'!$B$13,'Transformador'!$B$9,IF(M108='Transformador'!$C$13,'Transformador'!$C$9,IF(M108='Transformador'!$D$13,'Transformador'!$D$9,IF(M108='Transformador'!$E$13,'Transformador'!$E$9,IF(M108='Transformador'!$F$13,'Transformador'!$F$9,IF(M108='Transformador'!$G$13,'Transformador'!$G$9,IF(M108='Transformador'!$H$13,'Transformador'!$H$9,IF(M108='Transformador'!$I$13,'Transformador'!$I$9,IF(M108="-",'Transformador'!$B$9,"No Exise")))))))))</f>
        <v>471</v>
      </c>
      <c r="O108" t="s" s="17">
        <f>'Nombres'!K108</f>
        <v>447</v>
      </c>
      <c r="P108" t="s" s="17">
        <f>IF(O108='Transformador'!$B$14,'Transformador'!$B$9,IF(O108='Transformador'!$C$14,'Transformador'!$C$9,IF(O108='Transformador'!$D$14,'Transformador'!$D$9,IF(O108='Transformador'!$E$14,'Transformador'!$E$9,IF(O108='Transformador'!$F$14,'Transformador'!$F$9,IF(O108='Transformador'!$G$14,'Transformador'!$G$9,IF(O108='Transformador'!$H$14,'Transformador'!$H$9,IF(O108='Transformador'!$I$14,'Transformador'!$I$9,IF(O108="-",'Transformador'!$B$9,"No Exise")))))))))</f>
        <v>470</v>
      </c>
      <c r="Q108" t="s" s="16">
        <f>'Nombres'!L108</f>
        <v>443</v>
      </c>
      <c r="R108" t="s" s="16">
        <f>IF(Q108='Transformador'!$B$15,'Transformador'!$B$9,IF(Q108='Transformador'!$C$15,'Transformador'!$C$9,IF(Q108='Transformador'!$D$15,'Transformador'!$D$9,IF(Q108='Transformador'!$E$15,'Transformador'!$E$9,IF(Q108='Transformador'!$F$15,'Transformador'!$F$9,IF(Q108='Transformador'!$G$15,'Transformador'!$G$9,IF(Q108='Transformador'!$H$15,'Transformador'!$H$9,IF(Q108='Transformador'!$I$15,'Transformador'!$I$9,IF(Q108="-",'Transformador'!$B$9,"No Exise")))))))))</f>
        <v>470</v>
      </c>
      <c r="S108" t="s" s="17">
        <f>'Nombres'!M108</f>
        <v>24</v>
      </c>
      <c r="T108" t="s" s="16">
        <f>'Nombres'!N108</f>
        <v>19</v>
      </c>
      <c r="U108" t="s" s="17">
        <f>'Nombres'!O108</f>
        <v>19</v>
      </c>
    </row>
    <row r="109" ht="21" customHeight="1">
      <c r="A109" t="s" s="37">
        <f>'Nombres'!A109</f>
        <v>395</v>
      </c>
      <c r="B109" t="s" s="38">
        <f>'Nombres'!B109</f>
        <v>396</v>
      </c>
      <c r="C109" t="s" s="16">
        <f>'Nombres'!C109</f>
        <v>19</v>
      </c>
      <c r="D109" t="s" s="16">
        <f>'Nombres'!D109</f>
        <v>19</v>
      </c>
      <c r="E109" t="s" s="17">
        <f>'Nombres'!E109</f>
        <v>19</v>
      </c>
      <c r="F109" t="s" s="16">
        <f>'Nombres'!F109</f>
        <v>19</v>
      </c>
      <c r="G109" t="s" s="17">
        <f>'Nombres'!G109</f>
        <v>443</v>
      </c>
      <c r="H109" t="s" s="33">
        <f>IF(G109='Transformador'!$B$10,'Transformador'!$B$9,IF(G109='Transformador'!$C$10,'Transformador'!$C$9,IF(G109='Transformador'!$D$10,'Transformador'!$D$9,IF(G109='Transformador'!$E$10,'Transformador'!$E$9,IF(G109='Transformador'!$F$10,'Transformador'!$F$9,IF(G109='Transformador'!$G$10,'Transformador'!$G$9,IF(G109='Transformador'!$H$10,'Transformador'!$H$9,IF(G109='Transformador'!$I$10,'Transformador'!$I$9,IF(G109="-",'Transformador'!$B$9,"No Exise")))))))))</f>
        <v>470</v>
      </c>
      <c r="I109" t="s" s="16">
        <f>'Nombres'!H109</f>
        <v>443</v>
      </c>
      <c r="J109" t="s" s="16">
        <f>IF(I109='Transformador'!$B$11,'Transformador'!$B$9,IF(I109='Transformador'!$C$11,'Transformador'!$C$9,IF(I109='Transformador'!$D$11,'Transformador'!$D$9,IF(I109='Transformador'!$E$11,'Transformador'!$E$9,IF(I109='Transformador'!$F$11,'Transformador'!$F$9,IF(I109='Transformador'!$G$11,'Transformador'!$G$9,IF(I109='Transformador'!$H$11,'Transformador'!$H$9,IF(I109='Transformador'!$I$11,'Transformador'!$I$9,IF(I109="-",'Transformador'!$B$9,"No Exise")))))))))</f>
        <v>470</v>
      </c>
      <c r="K109" t="s" s="17">
        <f>'Nombres'!I109</f>
        <v>443</v>
      </c>
      <c r="L109" t="s" s="17">
        <f>IF(K109='Transformador'!$B$12,'Transformador'!$B$9,IF(K109='Transformador'!$C$12,'Transformador'!$C$9,IF(K109='Transformador'!$D$12,'Transformador'!$D$9,IF(K109='Transformador'!$E$12,'Transformador'!$E$9,IF(K109='Transformador'!$F$12,'Transformador'!$F$9,IF(K109='Transformador'!$G$12,'Transformador'!$G$9,IF(K109='Transformador'!$H$12,'Transformador'!$H$9,IF(K109='Transformador'!$I$12,'Transformador'!$I$9,IF(K109="-",'Transformador'!$B$9,"No Exise")))))))))</f>
        <v>470</v>
      </c>
      <c r="M109" t="s" s="16">
        <f>'Nombres'!J109</f>
        <v>443</v>
      </c>
      <c r="N109" t="s" s="16">
        <f>IF(M109='Transformador'!$B$13,'Transformador'!$B$9,IF(M109='Transformador'!$C$13,'Transformador'!$C$9,IF(M109='Transformador'!$D$13,'Transformador'!$D$9,IF(M109='Transformador'!$E$13,'Transformador'!$E$9,IF(M109='Transformador'!$F$13,'Transformador'!$F$9,IF(M109='Transformador'!$G$13,'Transformador'!$G$9,IF(M109='Transformador'!$H$13,'Transformador'!$H$9,IF(M109='Transformador'!$I$13,'Transformador'!$I$9,IF(M109="-",'Transformador'!$B$9,"No Exise")))))))))</f>
        <v>470</v>
      </c>
      <c r="O109" t="s" s="17">
        <f>'Nombres'!K109</f>
        <v>443</v>
      </c>
      <c r="P109" t="s" s="17">
        <f>IF(O109='Transformador'!$B$14,'Transformador'!$B$9,IF(O109='Transformador'!$C$14,'Transformador'!$C$9,IF(O109='Transformador'!$D$14,'Transformador'!$D$9,IF(O109='Transformador'!$E$14,'Transformador'!$E$9,IF(O109='Transformador'!$F$14,'Transformador'!$F$9,IF(O109='Transformador'!$G$14,'Transformador'!$G$9,IF(O109='Transformador'!$H$14,'Transformador'!$H$9,IF(O109='Transformador'!$I$14,'Transformador'!$I$9,IF(O109="-",'Transformador'!$B$9,"No Exise")))))))))</f>
        <v>470</v>
      </c>
      <c r="Q109" t="s" s="16">
        <f>'Nombres'!L109</f>
        <v>443</v>
      </c>
      <c r="R109" t="s" s="16">
        <f>IF(Q109='Transformador'!$B$15,'Transformador'!$B$9,IF(Q109='Transformador'!$C$15,'Transformador'!$C$9,IF(Q109='Transformador'!$D$15,'Transformador'!$D$9,IF(Q109='Transformador'!$E$15,'Transformador'!$E$9,IF(Q109='Transformador'!$F$15,'Transformador'!$F$9,IF(Q109='Transformador'!$G$15,'Transformador'!$G$9,IF(Q109='Transformador'!$H$15,'Transformador'!$H$9,IF(Q109='Transformador'!$I$15,'Transformador'!$I$9,IF(Q109="-",'Transformador'!$B$9,"No Exise")))))))))</f>
        <v>470</v>
      </c>
      <c r="S109" t="s" s="17">
        <f>'Nombres'!M109</f>
        <v>19</v>
      </c>
      <c r="T109" t="s" s="16">
        <f>'Nombres'!N109</f>
        <v>19</v>
      </c>
      <c r="U109" t="s" s="17">
        <f>'Nombres'!O109</f>
        <v>24</v>
      </c>
    </row>
    <row r="110" ht="21" customHeight="1">
      <c r="A110" t="s" s="37">
        <f>'Nombres'!A110</f>
        <v>399</v>
      </c>
      <c r="B110" t="s" s="38">
        <f>'Nombres'!B110</f>
        <v>400</v>
      </c>
      <c r="C110" t="s" s="16">
        <f>'Nombres'!C110</f>
        <v>19</v>
      </c>
      <c r="D110" t="s" s="16">
        <f>'Nombres'!D110</f>
        <v>19</v>
      </c>
      <c r="E110" t="s" s="17">
        <f>'Nombres'!E110</f>
        <v>19</v>
      </c>
      <c r="F110" t="s" s="16">
        <f>'Nombres'!F110</f>
        <v>19</v>
      </c>
      <c r="G110" t="s" s="17">
        <f>'Nombres'!G110</f>
        <v>443</v>
      </c>
      <c r="H110" t="s" s="33">
        <f>IF(G110='Transformador'!$B$10,'Transformador'!$B$9,IF(G110='Transformador'!$C$10,'Transformador'!$C$9,IF(G110='Transformador'!$D$10,'Transformador'!$D$9,IF(G110='Transformador'!$E$10,'Transformador'!$E$9,IF(G110='Transformador'!$F$10,'Transformador'!$F$9,IF(G110='Transformador'!$G$10,'Transformador'!$G$9,IF(G110='Transformador'!$H$10,'Transformador'!$H$9,IF(G110='Transformador'!$I$10,'Transformador'!$I$9,IF(G110="-",'Transformador'!$B$9,"No Exise")))))))))</f>
        <v>470</v>
      </c>
      <c r="I110" t="s" s="16">
        <f>'Nombres'!H110</f>
        <v>443</v>
      </c>
      <c r="J110" t="s" s="16">
        <f>IF(I110='Transformador'!$B$11,'Transformador'!$B$9,IF(I110='Transformador'!$C$11,'Transformador'!$C$9,IF(I110='Transformador'!$D$11,'Transformador'!$D$9,IF(I110='Transformador'!$E$11,'Transformador'!$E$9,IF(I110='Transformador'!$F$11,'Transformador'!$F$9,IF(I110='Transformador'!$G$11,'Transformador'!$G$9,IF(I110='Transformador'!$H$11,'Transformador'!$H$9,IF(I110='Transformador'!$I$11,'Transformador'!$I$9,IF(I110="-",'Transformador'!$B$9,"No Exise")))))))))</f>
        <v>470</v>
      </c>
      <c r="K110" t="s" s="17">
        <f>'Nombres'!I110</f>
        <v>443</v>
      </c>
      <c r="L110" t="s" s="17">
        <f>IF(K110='Transformador'!$B$12,'Transformador'!$B$9,IF(K110='Transformador'!$C$12,'Transformador'!$C$9,IF(K110='Transformador'!$D$12,'Transformador'!$D$9,IF(K110='Transformador'!$E$12,'Transformador'!$E$9,IF(K110='Transformador'!$F$12,'Transformador'!$F$9,IF(K110='Transformador'!$G$12,'Transformador'!$G$9,IF(K110='Transformador'!$H$12,'Transformador'!$H$9,IF(K110='Transformador'!$I$12,'Transformador'!$I$9,IF(K110="-",'Transformador'!$B$9,"No Exise")))))))))</f>
        <v>470</v>
      </c>
      <c r="M110" t="s" s="16">
        <f>'Nombres'!J110</f>
        <v>443</v>
      </c>
      <c r="N110" t="s" s="16">
        <f>IF(M110='Transformador'!$B$13,'Transformador'!$B$9,IF(M110='Transformador'!$C$13,'Transformador'!$C$9,IF(M110='Transformador'!$D$13,'Transformador'!$D$9,IF(M110='Transformador'!$E$13,'Transformador'!$E$9,IF(M110='Transformador'!$F$13,'Transformador'!$F$9,IF(M110='Transformador'!$G$13,'Transformador'!$G$9,IF(M110='Transformador'!$H$13,'Transformador'!$H$9,IF(M110='Transformador'!$I$13,'Transformador'!$I$9,IF(M110="-",'Transformador'!$B$9,"No Exise")))))))))</f>
        <v>470</v>
      </c>
      <c r="O110" t="s" s="17">
        <f>'Nombres'!K110</f>
        <v>443</v>
      </c>
      <c r="P110" t="s" s="17">
        <f>IF(O110='Transformador'!$B$14,'Transformador'!$B$9,IF(O110='Transformador'!$C$14,'Transformador'!$C$9,IF(O110='Transformador'!$D$14,'Transformador'!$D$9,IF(O110='Transformador'!$E$14,'Transformador'!$E$9,IF(O110='Transformador'!$F$14,'Transformador'!$F$9,IF(O110='Transformador'!$G$14,'Transformador'!$G$9,IF(O110='Transformador'!$H$14,'Transformador'!$H$9,IF(O110='Transformador'!$I$14,'Transformador'!$I$9,IF(O110="-",'Transformador'!$B$9,"No Exise")))))))))</f>
        <v>470</v>
      </c>
      <c r="Q110" t="s" s="16">
        <f>'Nombres'!L110</f>
        <v>443</v>
      </c>
      <c r="R110" t="s" s="16">
        <f>IF(Q110='Transformador'!$B$15,'Transformador'!$B$9,IF(Q110='Transformador'!$C$15,'Transformador'!$C$9,IF(Q110='Transformador'!$D$15,'Transformador'!$D$9,IF(Q110='Transformador'!$E$15,'Transformador'!$E$9,IF(Q110='Transformador'!$F$15,'Transformador'!$F$9,IF(Q110='Transformador'!$G$15,'Transformador'!$G$9,IF(Q110='Transformador'!$H$15,'Transformador'!$H$9,IF(Q110='Transformador'!$I$15,'Transformador'!$I$9,IF(Q110="-",'Transformador'!$B$9,"No Exise")))))))))</f>
        <v>470</v>
      </c>
      <c r="S110" t="s" s="17">
        <f>'Nombres'!M110</f>
        <v>19</v>
      </c>
      <c r="T110" t="s" s="16">
        <f>'Nombres'!N110</f>
        <v>24</v>
      </c>
      <c r="U110" t="s" s="17">
        <f>'Nombres'!O110</f>
        <v>19</v>
      </c>
    </row>
    <row r="111" ht="20" customHeight="1">
      <c r="A111" t="s" s="37">
        <f>'Nombres'!A111</f>
      </c>
      <c r="B111" t="s" s="38">
        <f>'Nombres'!B111</f>
        <v>403</v>
      </c>
      <c r="C111" t="s" s="16">
        <f>'Nombres'!C111</f>
        <v>19</v>
      </c>
      <c r="D111" t="s" s="16">
        <f>'Nombres'!D111</f>
      </c>
      <c r="E111" t="s" s="17">
        <f>'Nombres'!E111</f>
      </c>
      <c r="F111" t="s" s="16">
        <f>'Nombres'!F111</f>
      </c>
      <c r="G111" t="s" s="17">
        <f>'Nombres'!G111</f>
      </c>
      <c r="H111" t="s" s="33">
        <f>IF(G111='Transformador'!$B$10,'Transformador'!$B$9,IF(G111='Transformador'!$C$10,'Transformador'!$C$9,IF(G111='Transformador'!$D$10,'Transformador'!$D$9,IF(G111='Transformador'!$E$10,'Transformador'!$E$9,IF(G111='Transformador'!$F$10,'Transformador'!$F$9,IF(G111='Transformador'!$G$10,'Transformador'!$G$9,IF(G111='Transformador'!$H$10,'Transformador'!$H$9,IF(G111='Transformador'!$I$10,'Transformador'!$I$9,IF(G111="-",'Transformador'!$B$9,"No Exise")))))))))</f>
        <v>475</v>
      </c>
      <c r="I111" t="s" s="16">
        <f>'Nombres'!H111</f>
      </c>
      <c r="J111" t="s" s="16">
        <f>IF(I111='Transformador'!$B$11,'Transformador'!$B$9,IF(I111='Transformador'!$C$11,'Transformador'!$C$9,IF(I111='Transformador'!$D$11,'Transformador'!$D$9,IF(I111='Transformador'!$E$11,'Transformador'!$E$9,IF(I111='Transformador'!$F$11,'Transformador'!$F$9,IF(I111='Transformador'!$G$11,'Transformador'!$G$9,IF(I111='Transformador'!$H$11,'Transformador'!$H$9,IF(I111='Transformador'!$I$11,'Transformador'!$I$9,IF(I111="-",'Transformador'!$B$9,"No Exise")))))))))</f>
        <v>475</v>
      </c>
      <c r="K111" t="s" s="17">
        <f>'Nombres'!I111</f>
      </c>
      <c r="L111" t="s" s="17">
        <f>IF(K111='Transformador'!$B$12,'Transformador'!$B$9,IF(K111='Transformador'!$C$12,'Transformador'!$C$9,IF(K111='Transformador'!$D$12,'Transformador'!$D$9,IF(K111='Transformador'!$E$12,'Transformador'!$E$9,IF(K111='Transformador'!$F$12,'Transformador'!$F$9,IF(K111='Transformador'!$G$12,'Transformador'!$G$9,IF(K111='Transformador'!$H$12,'Transformador'!$H$9,IF(K111='Transformador'!$I$12,'Transformador'!$I$9,IF(K111="-",'Transformador'!$B$9,"No Exise")))))))))</f>
        <v>476</v>
      </c>
      <c r="M111" t="s" s="16">
        <f>'Nombres'!J111</f>
      </c>
      <c r="N111" t="s" s="16">
        <f>IF(M111='Transformador'!$B$13,'Transformador'!$B$9,IF(M111='Transformador'!$C$13,'Transformador'!$C$9,IF(M111='Transformador'!$D$13,'Transformador'!$D$9,IF(M111='Transformador'!$E$13,'Transformador'!$E$9,IF(M111='Transformador'!$F$13,'Transformador'!$F$9,IF(M111='Transformador'!$G$13,'Transformador'!$G$9,IF(M111='Transformador'!$H$13,'Transformador'!$H$9,IF(M111='Transformador'!$I$13,'Transformador'!$I$9,IF(M111="-",'Transformador'!$B$9,"No Exise")))))))))</f>
        <v>472</v>
      </c>
      <c r="O111" t="s" s="17">
        <f>'Nombres'!K111</f>
      </c>
      <c r="P111" t="s" s="17">
        <f>IF(O111='Transformador'!$B$14,'Transformador'!$B$9,IF(O111='Transformador'!$C$14,'Transformador'!$C$9,IF(O111='Transformador'!$D$14,'Transformador'!$D$9,IF(O111='Transformador'!$E$14,'Transformador'!$E$9,IF(O111='Transformador'!$F$14,'Transformador'!$F$9,IF(O111='Transformador'!$G$14,'Transformador'!$G$9,IF(O111='Transformador'!$H$14,'Transformador'!$H$9,IF(O111='Transformador'!$I$14,'Transformador'!$I$9,IF(O111="-",'Transformador'!$B$9,"No Exise")))))))))</f>
        <v>471</v>
      </c>
      <c r="Q111" t="s" s="16">
        <f>'Nombres'!L111</f>
      </c>
      <c r="R111" t="s" s="16">
        <f>IF(Q111='Transformador'!$B$15,'Transformador'!$B$9,IF(Q111='Transformador'!$C$15,'Transformador'!$C$9,IF(Q111='Transformador'!$D$15,'Transformador'!$D$9,IF(Q111='Transformador'!$E$15,'Transformador'!$E$9,IF(Q111='Transformador'!$F$15,'Transformador'!$F$9,IF(Q111='Transformador'!$G$15,'Transformador'!$G$9,IF(Q111='Transformador'!$H$15,'Transformador'!$H$9,IF(Q111='Transformador'!$I$15,'Transformador'!$I$9,IF(Q111="-",'Transformador'!$B$9,"No Exise")))))))))</f>
        <v>471</v>
      </c>
      <c r="S111" t="s" s="17">
        <f>'Nombres'!M111</f>
      </c>
      <c r="T111" t="s" s="16">
        <f>'Nombres'!N111</f>
      </c>
      <c r="U111" t="s" s="17">
        <f>'Nombres'!O111</f>
      </c>
    </row>
    <row r="112" ht="20" customHeight="1">
      <c r="A112" t="s" s="37">
        <f>'Nombres'!A112</f>
        <v>405</v>
      </c>
      <c r="B112" t="s" s="38">
        <f>'Nombres'!B112</f>
        <v>406</v>
      </c>
      <c r="C112" t="s" s="16">
        <f>'Nombres'!C112</f>
        <v>19</v>
      </c>
      <c r="D112" t="s" s="16">
        <f>'Nombres'!D112</f>
        <v>19</v>
      </c>
      <c r="E112" t="s" s="17">
        <f>'Nombres'!E112</f>
        <v>19</v>
      </c>
      <c r="F112" t="s" s="16">
        <f>'Nombres'!F112</f>
        <v>24</v>
      </c>
      <c r="G112" t="s" s="17">
        <f>'Nombres'!G112</f>
        <v>458</v>
      </c>
      <c r="H112" t="s" s="33">
        <f>IF(G112='Transformador'!$B$10,'Transformador'!$B$9,IF(G112='Transformador'!$C$10,'Transformador'!$C$9,IF(G112='Transformador'!$D$10,'Transformador'!$D$9,IF(G112='Transformador'!$E$10,'Transformador'!$E$9,IF(G112='Transformador'!$F$10,'Transformador'!$F$9,IF(G112='Transformador'!$G$10,'Transformador'!$G$9,IF(G112='Transformador'!$H$10,'Transformador'!$H$9,IF(G112='Transformador'!$I$10,'Transformador'!$I$9,IF(G112="-",'Transformador'!$B$9,"No Exise")))))))))</f>
        <v>473</v>
      </c>
      <c r="I112" t="s" s="16">
        <f>'Nombres'!H112</f>
        <v>448</v>
      </c>
      <c r="J112" t="s" s="16">
        <f>IF(I112='Transformador'!$B$11,'Transformador'!$B$9,IF(I112='Transformador'!$C$11,'Transformador'!$C$9,IF(I112='Transformador'!$D$11,'Transformador'!$D$9,IF(I112='Transformador'!$E$11,'Transformador'!$E$9,IF(I112='Transformador'!$F$11,'Transformador'!$F$9,IF(I112='Transformador'!$G$11,'Transformador'!$G$9,IF(I112='Transformador'!$H$11,'Transformador'!$H$9,IF(I112='Transformador'!$I$11,'Transformador'!$I$9,IF(I112="-",'Transformador'!$B$9,"No Exise")))))))))</f>
        <v>473</v>
      </c>
      <c r="K112" t="s" s="17">
        <f>'Nombres'!I112</f>
        <v>442</v>
      </c>
      <c r="L112" t="s" s="17">
        <f>IF(K112='Transformador'!$B$12,'Transformador'!$B$9,IF(K112='Transformador'!$C$12,'Transformador'!$C$9,IF(K112='Transformador'!$D$12,'Transformador'!$D$9,IF(K112='Transformador'!$E$12,'Transformador'!$E$9,IF(K112='Transformador'!$F$12,'Transformador'!$F$9,IF(K112='Transformador'!$G$12,'Transformador'!$G$9,IF(K112='Transformador'!$H$12,'Transformador'!$H$9,IF(K112='Transformador'!$I$12,'Transformador'!$I$9,IF(K112="-",'Transformador'!$B$9,"No Exise")))))))))</f>
        <v>470</v>
      </c>
      <c r="M112" t="s" s="16">
        <f>'Nombres'!J112</f>
        <v>443</v>
      </c>
      <c r="N112" t="s" s="16">
        <f>IF(M112='Transformador'!$B$13,'Transformador'!$B$9,IF(M112='Transformador'!$C$13,'Transformador'!$C$9,IF(M112='Transformador'!$D$13,'Transformador'!$D$9,IF(M112='Transformador'!$E$13,'Transformador'!$E$9,IF(M112='Transformador'!$F$13,'Transformador'!$F$9,IF(M112='Transformador'!$G$13,'Transformador'!$G$9,IF(M112='Transformador'!$H$13,'Transformador'!$H$9,IF(M112='Transformador'!$I$13,'Transformador'!$I$9,IF(M112="-",'Transformador'!$B$9,"No Exise")))))))))</f>
        <v>470</v>
      </c>
      <c r="O112" t="s" s="17">
        <f>'Nombres'!K112</f>
        <v>443</v>
      </c>
      <c r="P112" t="s" s="17">
        <f>IF(O112='Transformador'!$B$14,'Transformador'!$B$9,IF(O112='Transformador'!$C$14,'Transformador'!$C$9,IF(O112='Transformador'!$D$14,'Transformador'!$D$9,IF(O112='Transformador'!$E$14,'Transformador'!$E$9,IF(O112='Transformador'!$F$14,'Transformador'!$F$9,IF(O112='Transformador'!$G$14,'Transformador'!$G$9,IF(O112='Transformador'!$H$14,'Transformador'!$H$9,IF(O112='Transformador'!$I$14,'Transformador'!$I$9,IF(O112="-",'Transformador'!$B$9,"No Exise")))))))))</f>
        <v>470</v>
      </c>
      <c r="Q112" t="s" s="16">
        <f>'Nombres'!L112</f>
        <v>443</v>
      </c>
      <c r="R112" t="s" s="16">
        <f>IF(Q112='Transformador'!$B$15,'Transformador'!$B$9,IF(Q112='Transformador'!$C$15,'Transformador'!$C$9,IF(Q112='Transformador'!$D$15,'Transformador'!$D$9,IF(Q112='Transformador'!$E$15,'Transformador'!$E$9,IF(Q112='Transformador'!$F$15,'Transformador'!$F$9,IF(Q112='Transformador'!$G$15,'Transformador'!$G$9,IF(Q112='Transformador'!$H$15,'Transformador'!$H$9,IF(Q112='Transformador'!$I$15,'Transformador'!$I$9,IF(Q112="-",'Transformador'!$B$9,"No Exise")))))))))</f>
        <v>470</v>
      </c>
      <c r="S112" t="s" s="17">
        <f>'Nombres'!M112</f>
        <v>19</v>
      </c>
      <c r="T112" t="s" s="16">
        <f>'Nombres'!N112</f>
        <v>19</v>
      </c>
      <c r="U112" t="s" s="17">
        <f>'Nombres'!O112</f>
        <v>19</v>
      </c>
    </row>
    <row r="113" ht="20" customHeight="1">
      <c r="A113" t="s" s="37">
        <f>'Nombres'!A113</f>
        <v>409</v>
      </c>
      <c r="B113" t="s" s="38">
        <f>'Nombres'!B113</f>
        <v>410</v>
      </c>
      <c r="C113" t="s" s="16">
        <f>'Nombres'!C113</f>
        <v>24</v>
      </c>
      <c r="D113" t="s" s="16">
        <f>'Nombres'!D113</f>
        <v>19</v>
      </c>
      <c r="E113" t="s" s="17">
        <f>'Nombres'!E113</f>
        <v>19</v>
      </c>
      <c r="F113" t="s" s="16">
        <f>'Nombres'!F113</f>
        <v>19</v>
      </c>
      <c r="G113" t="s" s="17">
        <f>'Nombres'!G113</f>
        <v>444</v>
      </c>
      <c r="H113" t="s" s="33">
        <f>IF(G113='Transformador'!$B$10,'Transformador'!$B$9,IF(G113='Transformador'!$C$10,'Transformador'!$C$9,IF(G113='Transformador'!$D$10,'Transformador'!$D$9,IF(G113='Transformador'!$E$10,'Transformador'!$E$9,IF(G113='Transformador'!$F$10,'Transformador'!$F$9,IF(G113='Transformador'!$G$10,'Transformador'!$G$9,IF(G113='Transformador'!$H$10,'Transformador'!$H$9,IF(G113='Transformador'!$I$10,'Transformador'!$I$9,IF(G113="-",'Transformador'!$B$9,"No Exise")))))))))</f>
        <v>471</v>
      </c>
      <c r="I113" t="s" s="16">
        <f>'Nombres'!H113</f>
        <v>448</v>
      </c>
      <c r="J113" t="s" s="16">
        <f>IF(I113='Transformador'!$B$11,'Transformador'!$B$9,IF(I113='Transformador'!$C$11,'Transformador'!$C$9,IF(I113='Transformador'!$D$11,'Transformador'!$D$9,IF(I113='Transformador'!$E$11,'Transformador'!$E$9,IF(I113='Transformador'!$F$11,'Transformador'!$F$9,IF(I113='Transformador'!$G$11,'Transformador'!$G$9,IF(I113='Transformador'!$H$11,'Transformador'!$H$9,IF(I113='Transformador'!$I$11,'Transformador'!$I$9,IF(I113="-",'Transformador'!$B$9,"No Exise")))))))))</f>
        <v>473</v>
      </c>
      <c r="K113" t="s" s="17">
        <f>'Nombres'!I113</f>
        <v>443</v>
      </c>
      <c r="L113" t="s" s="17">
        <f>IF(K113='Transformador'!$B$12,'Transformador'!$B$9,IF(K113='Transformador'!$C$12,'Transformador'!$C$9,IF(K113='Transformador'!$D$12,'Transformador'!$D$9,IF(K113='Transformador'!$E$12,'Transformador'!$E$9,IF(K113='Transformador'!$F$12,'Transformador'!$F$9,IF(K113='Transformador'!$G$12,'Transformador'!$G$9,IF(K113='Transformador'!$H$12,'Transformador'!$H$9,IF(K113='Transformador'!$I$12,'Transformador'!$I$9,IF(K113="-",'Transformador'!$B$9,"No Exise")))))))))</f>
        <v>470</v>
      </c>
      <c r="M113" t="s" s="16">
        <f>'Nombres'!J113</f>
        <v>443</v>
      </c>
      <c r="N113" t="s" s="16">
        <f>IF(M113='Transformador'!$B$13,'Transformador'!$B$9,IF(M113='Transformador'!$C$13,'Transformador'!$C$9,IF(M113='Transformador'!$D$13,'Transformador'!$D$9,IF(M113='Transformador'!$E$13,'Transformador'!$E$9,IF(M113='Transformador'!$F$13,'Transformador'!$F$9,IF(M113='Transformador'!$G$13,'Transformador'!$G$9,IF(M113='Transformador'!$H$13,'Transformador'!$H$9,IF(M113='Transformador'!$I$13,'Transformador'!$I$9,IF(M113="-",'Transformador'!$B$9,"No Exise")))))))))</f>
        <v>470</v>
      </c>
      <c r="O113" t="s" s="17">
        <f>'Nombres'!K113</f>
        <v>443</v>
      </c>
      <c r="P113" t="s" s="17">
        <f>IF(O113='Transformador'!$B$14,'Transformador'!$B$9,IF(O113='Transformador'!$C$14,'Transformador'!$C$9,IF(O113='Transformador'!$D$14,'Transformador'!$D$9,IF(O113='Transformador'!$E$14,'Transformador'!$E$9,IF(O113='Transformador'!$F$14,'Transformador'!$F$9,IF(O113='Transformador'!$G$14,'Transformador'!$G$9,IF(O113='Transformador'!$H$14,'Transformador'!$H$9,IF(O113='Transformador'!$I$14,'Transformador'!$I$9,IF(O113="-",'Transformador'!$B$9,"No Exise")))))))))</f>
        <v>470</v>
      </c>
      <c r="Q113" t="s" s="16">
        <f>'Nombres'!L113</f>
        <v>443</v>
      </c>
      <c r="R113" t="s" s="16">
        <f>IF(Q113='Transformador'!$B$15,'Transformador'!$B$9,IF(Q113='Transformador'!$C$15,'Transformador'!$C$9,IF(Q113='Transformador'!$D$15,'Transformador'!$D$9,IF(Q113='Transformador'!$E$15,'Transformador'!$E$9,IF(Q113='Transformador'!$F$15,'Transformador'!$F$9,IF(Q113='Transformador'!$G$15,'Transformador'!$G$9,IF(Q113='Transformador'!$H$15,'Transformador'!$H$9,IF(Q113='Transformador'!$I$15,'Transformador'!$I$9,IF(Q113="-",'Transformador'!$B$9,"No Exise")))))))))</f>
        <v>470</v>
      </c>
      <c r="S113" t="s" s="17">
        <f>'Nombres'!M113</f>
        <v>19</v>
      </c>
      <c r="T113" t="s" s="16">
        <f>'Nombres'!N113</f>
        <v>19</v>
      </c>
      <c r="U113" t="s" s="17">
        <f>'Nombres'!O113</f>
        <v>19</v>
      </c>
    </row>
    <row r="114" ht="20" customHeight="1">
      <c r="A114" t="s" s="37">
        <f>'Nombres'!A114</f>
        <v>413</v>
      </c>
      <c r="B114" t="s" s="38">
        <f>'Nombres'!B114</f>
        <v>414</v>
      </c>
      <c r="C114" t="s" s="16">
        <f>'Nombres'!C114</f>
        <v>24</v>
      </c>
      <c r="D114" t="s" s="16">
        <f>'Nombres'!D114</f>
        <v>19</v>
      </c>
      <c r="E114" t="s" s="17">
        <f>'Nombres'!E114</f>
        <v>19</v>
      </c>
      <c r="F114" t="s" s="16">
        <f>'Nombres'!F114</f>
        <v>19</v>
      </c>
      <c r="G114" t="s" s="17">
        <f>'Nombres'!G114</f>
        <v>444</v>
      </c>
      <c r="H114" t="s" s="33">
        <f>IF(G114='Transformador'!$B$10,'Transformador'!$B$9,IF(G114='Transformador'!$C$10,'Transformador'!$C$9,IF(G114='Transformador'!$D$10,'Transformador'!$D$9,IF(G114='Transformador'!$E$10,'Transformador'!$E$9,IF(G114='Transformador'!$F$10,'Transformador'!$F$9,IF(G114='Transformador'!$G$10,'Transformador'!$G$9,IF(G114='Transformador'!$H$10,'Transformador'!$H$9,IF(G114='Transformador'!$I$10,'Transformador'!$I$9,IF(G114="-",'Transformador'!$B$9,"No Exise")))))))))</f>
        <v>471</v>
      </c>
      <c r="I114" t="s" s="16">
        <f>'Nombres'!H114</f>
        <v>446</v>
      </c>
      <c r="J114" t="s" s="16">
        <f>IF(I114='Transformador'!$B$11,'Transformador'!$B$9,IF(I114='Transformador'!$C$11,'Transformador'!$C$9,IF(I114='Transformador'!$D$11,'Transformador'!$D$9,IF(I114='Transformador'!$E$11,'Transformador'!$E$9,IF(I114='Transformador'!$F$11,'Transformador'!$F$9,IF(I114='Transformador'!$G$11,'Transformador'!$G$9,IF(I114='Transformador'!$H$11,'Transformador'!$H$9,IF(I114='Transformador'!$I$11,'Transformador'!$I$9,IF(I114="-",'Transformador'!$B$9,"No Exise")))))))))</f>
        <v>471</v>
      </c>
      <c r="K114" t="s" s="17">
        <f>'Nombres'!I114</f>
        <v>443</v>
      </c>
      <c r="L114" t="s" s="17">
        <f>IF(K114='Transformador'!$B$12,'Transformador'!$B$9,IF(K114='Transformador'!$C$12,'Transformador'!$C$9,IF(K114='Transformador'!$D$12,'Transformador'!$D$9,IF(K114='Transformador'!$E$12,'Transformador'!$E$9,IF(K114='Transformador'!$F$12,'Transformador'!$F$9,IF(K114='Transformador'!$G$12,'Transformador'!$G$9,IF(K114='Transformador'!$H$12,'Transformador'!$H$9,IF(K114='Transformador'!$I$12,'Transformador'!$I$9,IF(K114="-",'Transformador'!$B$9,"No Exise")))))))))</f>
        <v>470</v>
      </c>
      <c r="M114" t="s" s="16">
        <f>'Nombres'!J114</f>
        <v>448</v>
      </c>
      <c r="N114" t="s" s="16">
        <f>IF(M114='Transformador'!$B$13,'Transformador'!$B$9,IF(M114='Transformador'!$C$13,'Transformador'!$C$9,IF(M114='Transformador'!$D$13,'Transformador'!$D$9,IF(M114='Transformador'!$E$13,'Transformador'!$E$9,IF(M114='Transformador'!$F$13,'Transformador'!$F$9,IF(M114='Transformador'!$G$13,'Transformador'!$G$9,IF(M114='Transformador'!$H$13,'Transformador'!$H$9,IF(M114='Transformador'!$I$13,'Transformador'!$I$9,IF(M114="-",'Transformador'!$B$9,"No Exise")))))))))</f>
        <v>471</v>
      </c>
      <c r="O114" t="s" s="17">
        <f>'Nombres'!K114</f>
        <v>443</v>
      </c>
      <c r="P114" t="s" s="17">
        <f>IF(O114='Transformador'!$B$14,'Transformador'!$B$9,IF(O114='Transformador'!$C$14,'Transformador'!$C$9,IF(O114='Transformador'!$D$14,'Transformador'!$D$9,IF(O114='Transformador'!$E$14,'Transformador'!$E$9,IF(O114='Transformador'!$F$14,'Transformador'!$F$9,IF(O114='Transformador'!$G$14,'Transformador'!$G$9,IF(O114='Transformador'!$H$14,'Transformador'!$H$9,IF(O114='Transformador'!$I$14,'Transformador'!$I$9,IF(O114="-",'Transformador'!$B$9,"No Exise")))))))))</f>
        <v>470</v>
      </c>
      <c r="Q114" t="s" s="16">
        <f>'Nombres'!L114</f>
        <v>443</v>
      </c>
      <c r="R114" t="s" s="16">
        <f>IF(Q114='Transformador'!$B$15,'Transformador'!$B$9,IF(Q114='Transformador'!$C$15,'Transformador'!$C$9,IF(Q114='Transformador'!$D$15,'Transformador'!$D$9,IF(Q114='Transformador'!$E$15,'Transformador'!$E$9,IF(Q114='Transformador'!$F$15,'Transformador'!$F$9,IF(Q114='Transformador'!$G$15,'Transformador'!$G$9,IF(Q114='Transformador'!$H$15,'Transformador'!$H$9,IF(Q114='Transformador'!$I$15,'Transformador'!$I$9,IF(Q114="-",'Transformador'!$B$9,"No Exise")))))))))</f>
        <v>470</v>
      </c>
      <c r="S114" t="s" s="17">
        <f>'Nombres'!M114</f>
        <v>19</v>
      </c>
      <c r="T114" t="s" s="16">
        <f>'Nombres'!N114</f>
        <v>19</v>
      </c>
      <c r="U114" t="s" s="17">
        <f>'Nombres'!O114</f>
        <v>19</v>
      </c>
    </row>
    <row r="115" ht="20" customHeight="1">
      <c r="A115" t="s" s="37">
        <f>'Nombres'!A115</f>
        <v>417</v>
      </c>
      <c r="B115" t="s" s="38">
        <f>'Nombres'!B115</f>
        <v>418</v>
      </c>
      <c r="C115" t="s" s="16">
        <f>'Nombres'!C115</f>
        <v>24</v>
      </c>
      <c r="D115" t="s" s="16">
        <f>'Nombres'!D115</f>
        <v>19</v>
      </c>
      <c r="E115" t="s" s="17">
        <f>'Nombres'!E115</f>
        <v>19</v>
      </c>
      <c r="F115" t="s" s="16">
        <f>'Nombres'!F115</f>
        <v>19</v>
      </c>
      <c r="G115" t="s" s="17">
        <f>'Nombres'!G115</f>
        <v>444</v>
      </c>
      <c r="H115" t="s" s="33">
        <f>IF(G115='Transformador'!$B$10,'Transformador'!$B$9,IF(G115='Transformador'!$C$10,'Transformador'!$C$9,IF(G115='Transformador'!$D$10,'Transformador'!$D$9,IF(G115='Transformador'!$E$10,'Transformador'!$E$9,IF(G115='Transformador'!$F$10,'Transformador'!$F$9,IF(G115='Transformador'!$G$10,'Transformador'!$G$9,IF(G115='Transformador'!$H$10,'Transformador'!$H$9,IF(G115='Transformador'!$I$10,'Transformador'!$I$9,IF(G115="-",'Transformador'!$B$9,"No Exise")))))))))</f>
        <v>471</v>
      </c>
      <c r="I115" t="s" s="16">
        <f>'Nombres'!H115</f>
        <v>446</v>
      </c>
      <c r="J115" t="s" s="16">
        <f>IF(I115='Transformador'!$B$11,'Transformador'!$B$9,IF(I115='Transformador'!$C$11,'Transformador'!$C$9,IF(I115='Transformador'!$D$11,'Transformador'!$D$9,IF(I115='Transformador'!$E$11,'Transformador'!$E$9,IF(I115='Transformador'!$F$11,'Transformador'!$F$9,IF(I115='Transformador'!$G$11,'Transformador'!$G$9,IF(I115='Transformador'!$H$11,'Transformador'!$H$9,IF(I115='Transformador'!$I$11,'Transformador'!$I$9,IF(I115="-",'Transformador'!$B$9,"No Exise")))))))))</f>
        <v>471</v>
      </c>
      <c r="K115" t="s" s="17">
        <f>'Nombres'!I115</f>
        <v>443</v>
      </c>
      <c r="L115" t="s" s="17">
        <f>IF(K115='Transformador'!$B$12,'Transformador'!$B$9,IF(K115='Transformador'!$C$12,'Transformador'!$C$9,IF(K115='Transformador'!$D$12,'Transformador'!$D$9,IF(K115='Transformador'!$E$12,'Transformador'!$E$9,IF(K115='Transformador'!$F$12,'Transformador'!$F$9,IF(K115='Transformador'!$G$12,'Transformador'!$G$9,IF(K115='Transformador'!$H$12,'Transformador'!$H$9,IF(K115='Transformador'!$I$12,'Transformador'!$I$9,IF(K115="-",'Transformador'!$B$9,"No Exise")))))))))</f>
        <v>470</v>
      </c>
      <c r="M115" t="s" s="16">
        <f>'Nombres'!J115</f>
        <v>445</v>
      </c>
      <c r="N115" t="s" s="16">
        <f>IF(M115='Transformador'!$B$13,'Transformador'!$B$9,IF(M115='Transformador'!$C$13,'Transformador'!$C$9,IF(M115='Transformador'!$D$13,'Transformador'!$D$9,IF(M115='Transformador'!$E$13,'Transformador'!$E$9,IF(M115='Transformador'!$F$13,'Transformador'!$F$9,IF(M115='Transformador'!$G$13,'Transformador'!$G$9,IF(M115='Transformador'!$H$13,'Transformador'!$H$9,IF(M115='Transformador'!$I$13,'Transformador'!$I$9,IF(M115="-",'Transformador'!$B$9,"No Exise")))))))))</f>
        <v>470</v>
      </c>
      <c r="O115" t="s" s="17">
        <f>'Nombres'!K115</f>
        <v>443</v>
      </c>
      <c r="P115" t="s" s="17">
        <f>IF(O115='Transformador'!$B$14,'Transformador'!$B$9,IF(O115='Transformador'!$C$14,'Transformador'!$C$9,IF(O115='Transformador'!$D$14,'Transformador'!$D$9,IF(O115='Transformador'!$E$14,'Transformador'!$E$9,IF(O115='Transformador'!$F$14,'Transformador'!$F$9,IF(O115='Transformador'!$G$14,'Transformador'!$G$9,IF(O115='Transformador'!$H$14,'Transformador'!$H$9,IF(O115='Transformador'!$I$14,'Transformador'!$I$9,IF(O115="-",'Transformador'!$B$9,"No Exise")))))))))</f>
        <v>470</v>
      </c>
      <c r="Q115" t="s" s="16">
        <f>'Nombres'!L115</f>
        <v>443</v>
      </c>
      <c r="R115" t="s" s="16">
        <f>IF(Q115='Transformador'!$B$15,'Transformador'!$B$9,IF(Q115='Transformador'!$C$15,'Transformador'!$C$9,IF(Q115='Transformador'!$D$15,'Transformador'!$D$9,IF(Q115='Transformador'!$E$15,'Transformador'!$E$9,IF(Q115='Transformador'!$F$15,'Transformador'!$F$9,IF(Q115='Transformador'!$G$15,'Transformador'!$G$9,IF(Q115='Transformador'!$H$15,'Transformador'!$H$9,IF(Q115='Transformador'!$I$15,'Transformador'!$I$9,IF(Q115="-",'Transformador'!$B$9,"No Exise")))))))))</f>
        <v>470</v>
      </c>
      <c r="S115" t="s" s="17">
        <f>'Nombres'!M115</f>
        <v>19</v>
      </c>
      <c r="T115" t="s" s="16">
        <f>'Nombres'!N115</f>
        <v>19</v>
      </c>
      <c r="U115" t="s" s="17">
        <f>'Nombres'!O115</f>
        <v>19</v>
      </c>
    </row>
    <row r="116" ht="20" customHeight="1">
      <c r="A116" t="s" s="37">
        <f>'Nombres'!A116</f>
        <v>421</v>
      </c>
      <c r="B116" t="s" s="38">
        <f>'Nombres'!B116</f>
        <v>422</v>
      </c>
      <c r="C116" t="s" s="16">
        <f>'Nombres'!C116</f>
        <v>24</v>
      </c>
      <c r="D116" t="s" s="16">
        <f>'Nombres'!D116</f>
        <v>19</v>
      </c>
      <c r="E116" t="s" s="17">
        <f>'Nombres'!E116</f>
        <v>19</v>
      </c>
      <c r="F116" t="s" s="16">
        <f>'Nombres'!F116</f>
        <v>19</v>
      </c>
      <c r="G116" t="s" s="17">
        <f>'Nombres'!G116</f>
        <v>444</v>
      </c>
      <c r="H116" t="s" s="33">
        <f>IF(G116='Transformador'!$B$10,'Transformador'!$B$9,IF(G116='Transformador'!$C$10,'Transformador'!$C$9,IF(G116='Transformador'!$D$10,'Transformador'!$D$9,IF(G116='Transformador'!$E$10,'Transformador'!$E$9,IF(G116='Transformador'!$F$10,'Transformador'!$F$9,IF(G116='Transformador'!$G$10,'Transformador'!$G$9,IF(G116='Transformador'!$H$10,'Transformador'!$H$9,IF(G116='Transformador'!$I$10,'Transformador'!$I$9,IF(G116="-",'Transformador'!$B$9,"No Exise")))))))))</f>
        <v>471</v>
      </c>
      <c r="I116" t="s" s="16">
        <f>'Nombres'!H116</f>
        <v>445</v>
      </c>
      <c r="J116" t="s" s="16">
        <f>IF(I116='Transformador'!$B$11,'Transformador'!$B$9,IF(I116='Transformador'!$C$11,'Transformador'!$C$9,IF(I116='Transformador'!$D$11,'Transformador'!$D$9,IF(I116='Transformador'!$E$11,'Transformador'!$E$9,IF(I116='Transformador'!$F$11,'Transformador'!$F$9,IF(I116='Transformador'!$G$11,'Transformador'!$G$9,IF(I116='Transformador'!$H$11,'Transformador'!$H$9,IF(I116='Transformador'!$I$11,'Transformador'!$I$9,IF(I116="-",'Transformador'!$B$9,"No Exise")))))))))</f>
        <v>472</v>
      </c>
      <c r="K116" t="s" s="17">
        <f>'Nombres'!I116</f>
        <v>443</v>
      </c>
      <c r="L116" t="s" s="17">
        <f>IF(K116='Transformador'!$B$12,'Transformador'!$B$9,IF(K116='Transformador'!$C$12,'Transformador'!$C$9,IF(K116='Transformador'!$D$12,'Transformador'!$D$9,IF(K116='Transformador'!$E$12,'Transformador'!$E$9,IF(K116='Transformador'!$F$12,'Transformador'!$F$9,IF(K116='Transformador'!$G$12,'Transformador'!$G$9,IF(K116='Transformador'!$H$12,'Transformador'!$H$9,IF(K116='Transformador'!$I$12,'Transformador'!$I$9,IF(K116="-",'Transformador'!$B$9,"No Exise")))))))))</f>
        <v>470</v>
      </c>
      <c r="M116" t="s" s="16">
        <f>'Nombres'!J116</f>
        <v>443</v>
      </c>
      <c r="N116" t="s" s="16">
        <f>IF(M116='Transformador'!$B$13,'Transformador'!$B$9,IF(M116='Transformador'!$C$13,'Transformador'!$C$9,IF(M116='Transformador'!$D$13,'Transformador'!$D$9,IF(M116='Transformador'!$E$13,'Transformador'!$E$9,IF(M116='Transformador'!$F$13,'Transformador'!$F$9,IF(M116='Transformador'!$G$13,'Transformador'!$G$9,IF(M116='Transformador'!$H$13,'Transformador'!$H$9,IF(M116='Transformador'!$I$13,'Transformador'!$I$9,IF(M116="-",'Transformador'!$B$9,"No Exise")))))))))</f>
        <v>470</v>
      </c>
      <c r="O116" t="s" s="17">
        <f>'Nombres'!K116</f>
        <v>443</v>
      </c>
      <c r="P116" t="s" s="17">
        <f>IF(O116='Transformador'!$B$14,'Transformador'!$B$9,IF(O116='Transformador'!$C$14,'Transformador'!$C$9,IF(O116='Transformador'!$D$14,'Transformador'!$D$9,IF(O116='Transformador'!$E$14,'Transformador'!$E$9,IF(O116='Transformador'!$F$14,'Transformador'!$F$9,IF(O116='Transformador'!$G$14,'Transformador'!$G$9,IF(O116='Transformador'!$H$14,'Transformador'!$H$9,IF(O116='Transformador'!$I$14,'Transformador'!$I$9,IF(O116="-",'Transformador'!$B$9,"No Exise")))))))))</f>
        <v>470</v>
      </c>
      <c r="Q116" t="s" s="16">
        <f>'Nombres'!L116</f>
        <v>443</v>
      </c>
      <c r="R116" t="s" s="16">
        <f>IF(Q116='Transformador'!$B$15,'Transformador'!$B$9,IF(Q116='Transformador'!$C$15,'Transformador'!$C$9,IF(Q116='Transformador'!$D$15,'Transformador'!$D$9,IF(Q116='Transformador'!$E$15,'Transformador'!$E$9,IF(Q116='Transformador'!$F$15,'Transformador'!$F$9,IF(Q116='Transformador'!$G$15,'Transformador'!$G$9,IF(Q116='Transformador'!$H$15,'Transformador'!$H$9,IF(Q116='Transformador'!$I$15,'Transformador'!$I$9,IF(Q116="-",'Transformador'!$B$9,"No Exise")))))))))</f>
        <v>470</v>
      </c>
      <c r="S116" t="s" s="17">
        <f>'Nombres'!M116</f>
        <v>19</v>
      </c>
      <c r="T116" t="s" s="16">
        <f>'Nombres'!N116</f>
        <v>19</v>
      </c>
      <c r="U116" t="s" s="17">
        <f>'Nombres'!O116</f>
        <v>19</v>
      </c>
    </row>
    <row r="117" ht="20" customHeight="1">
      <c r="A117" t="s" s="37">
        <f>'Nombres'!A117</f>
      </c>
      <c r="B117" t="s" s="38">
        <f>'Nombres'!B117</f>
        <v>425</v>
      </c>
      <c r="C117" t="s" s="16">
        <f>'Nombres'!C117</f>
      </c>
      <c r="D117" t="s" s="16">
        <f>'Nombres'!D117</f>
      </c>
      <c r="E117" t="s" s="17">
        <f>'Nombres'!E117</f>
      </c>
      <c r="F117" t="s" s="16">
        <f>'Nombres'!F117</f>
      </c>
      <c r="G117" t="s" s="17">
        <f>'Nombres'!G117</f>
      </c>
      <c r="H117" t="s" s="33">
        <f>IF(G117='Transformador'!$B$10,'Transformador'!$B$9,IF(G117='Transformador'!$C$10,'Transformador'!$C$9,IF(G117='Transformador'!$D$10,'Transformador'!$D$9,IF(G117='Transformador'!$E$10,'Transformador'!$E$9,IF(G117='Transformador'!$F$10,'Transformador'!$F$9,IF(G117='Transformador'!$G$10,'Transformador'!$G$9,IF(G117='Transformador'!$H$10,'Transformador'!$H$9,IF(G117='Transformador'!$I$10,'Transformador'!$I$9,IF(G117="-",'Transformador'!$B$9,"No Exise")))))))))</f>
        <v>475</v>
      </c>
      <c r="I117" t="s" s="16">
        <f>'Nombres'!H117</f>
      </c>
      <c r="J117" t="s" s="16">
        <f>IF(I117='Transformador'!$B$11,'Transformador'!$B$9,IF(I117='Transformador'!$C$11,'Transformador'!$C$9,IF(I117='Transformador'!$D$11,'Transformador'!$D$9,IF(I117='Transformador'!$E$11,'Transformador'!$E$9,IF(I117='Transformador'!$F$11,'Transformador'!$F$9,IF(I117='Transformador'!$G$11,'Transformador'!$G$9,IF(I117='Transformador'!$H$11,'Transformador'!$H$9,IF(I117='Transformador'!$I$11,'Transformador'!$I$9,IF(I117="-",'Transformador'!$B$9,"No Exise")))))))))</f>
        <v>475</v>
      </c>
      <c r="K117" t="s" s="17">
        <f>'Nombres'!I117</f>
      </c>
      <c r="L117" t="s" s="17">
        <f>IF(K117='Transformador'!$B$12,'Transformador'!$B$9,IF(K117='Transformador'!$C$12,'Transformador'!$C$9,IF(K117='Transformador'!$D$12,'Transformador'!$D$9,IF(K117='Transformador'!$E$12,'Transformador'!$E$9,IF(K117='Transformador'!$F$12,'Transformador'!$F$9,IF(K117='Transformador'!$G$12,'Transformador'!$G$9,IF(K117='Transformador'!$H$12,'Transformador'!$H$9,IF(K117='Transformador'!$I$12,'Transformador'!$I$9,IF(K117="-",'Transformador'!$B$9,"No Exise")))))))))</f>
        <v>476</v>
      </c>
      <c r="M117" t="s" s="16">
        <f>'Nombres'!J117</f>
      </c>
      <c r="N117" t="s" s="16">
        <f>IF(M117='Transformador'!$B$13,'Transformador'!$B$9,IF(M117='Transformador'!$C$13,'Transformador'!$C$9,IF(M117='Transformador'!$D$13,'Transformador'!$D$9,IF(M117='Transformador'!$E$13,'Transformador'!$E$9,IF(M117='Transformador'!$F$13,'Transformador'!$F$9,IF(M117='Transformador'!$G$13,'Transformador'!$G$9,IF(M117='Transformador'!$H$13,'Transformador'!$H$9,IF(M117='Transformador'!$I$13,'Transformador'!$I$9,IF(M117="-",'Transformador'!$B$9,"No Exise")))))))))</f>
        <v>472</v>
      </c>
      <c r="O117" t="s" s="17">
        <f>'Nombres'!K117</f>
      </c>
      <c r="P117" t="s" s="17">
        <f>IF(O117='Transformador'!$B$14,'Transformador'!$B$9,IF(O117='Transformador'!$C$14,'Transformador'!$C$9,IF(O117='Transformador'!$D$14,'Transformador'!$D$9,IF(O117='Transformador'!$E$14,'Transformador'!$E$9,IF(O117='Transformador'!$F$14,'Transformador'!$F$9,IF(O117='Transformador'!$G$14,'Transformador'!$G$9,IF(O117='Transformador'!$H$14,'Transformador'!$H$9,IF(O117='Transformador'!$I$14,'Transformador'!$I$9,IF(O117="-",'Transformador'!$B$9,"No Exise")))))))))</f>
        <v>471</v>
      </c>
      <c r="Q117" t="s" s="16">
        <f>'Nombres'!L117</f>
      </c>
      <c r="R117" t="s" s="16">
        <f>IF(Q117='Transformador'!$B$15,'Transformador'!$B$9,IF(Q117='Transformador'!$C$15,'Transformador'!$C$9,IF(Q117='Transformador'!$D$15,'Transformador'!$D$9,IF(Q117='Transformador'!$E$15,'Transformador'!$E$9,IF(Q117='Transformador'!$F$15,'Transformador'!$F$9,IF(Q117='Transformador'!$G$15,'Transformador'!$G$9,IF(Q117='Transformador'!$H$15,'Transformador'!$H$9,IF(Q117='Transformador'!$I$15,'Transformador'!$I$9,IF(Q117="-",'Transformador'!$B$9,"No Exise")))))))))</f>
        <v>471</v>
      </c>
      <c r="S117" t="s" s="17">
        <f>'Nombres'!M117</f>
      </c>
      <c r="T117" t="s" s="16">
        <f>'Nombres'!N117</f>
      </c>
      <c r="U117" t="s" s="17">
        <f>'Nombres'!O117</f>
      </c>
    </row>
    <row r="118" ht="20" customHeight="1">
      <c r="A118" t="s" s="37">
        <f>'Nombres'!A118</f>
      </c>
      <c r="B118" t="s" s="38">
        <f>'Nombres'!B118</f>
        <v>426</v>
      </c>
      <c r="C118" t="s" s="16">
        <f>'Nombres'!C118</f>
      </c>
      <c r="D118" t="s" s="16">
        <f>'Nombres'!D118</f>
      </c>
      <c r="E118" t="s" s="17">
        <f>'Nombres'!E118</f>
      </c>
      <c r="F118" t="s" s="16">
        <f>'Nombres'!F118</f>
      </c>
      <c r="G118" t="s" s="17">
        <f>'Nombres'!G118</f>
      </c>
      <c r="H118" t="s" s="33">
        <f>IF(G118='Transformador'!$B$10,'Transformador'!$B$9,IF(G118='Transformador'!$C$10,'Transformador'!$C$9,IF(G118='Transformador'!$D$10,'Transformador'!$D$9,IF(G118='Transformador'!$E$10,'Transformador'!$E$9,IF(G118='Transformador'!$F$10,'Transformador'!$F$9,IF(G118='Transformador'!$G$10,'Transformador'!$G$9,IF(G118='Transformador'!$H$10,'Transformador'!$H$9,IF(G118='Transformador'!$I$10,'Transformador'!$I$9,IF(G118="-",'Transformador'!$B$9,"No Exise")))))))))</f>
        <v>475</v>
      </c>
      <c r="I118" t="s" s="16">
        <f>'Nombres'!H118</f>
      </c>
      <c r="J118" t="s" s="16">
        <f>IF(I118='Transformador'!$B$11,'Transformador'!$B$9,IF(I118='Transformador'!$C$11,'Transformador'!$C$9,IF(I118='Transformador'!$D$11,'Transformador'!$D$9,IF(I118='Transformador'!$E$11,'Transformador'!$E$9,IF(I118='Transformador'!$F$11,'Transformador'!$F$9,IF(I118='Transformador'!$G$11,'Transformador'!$G$9,IF(I118='Transformador'!$H$11,'Transformador'!$H$9,IF(I118='Transformador'!$I$11,'Transformador'!$I$9,IF(I118="-",'Transformador'!$B$9,"No Exise")))))))))</f>
        <v>475</v>
      </c>
      <c r="K118" t="s" s="17">
        <f>'Nombres'!I118</f>
      </c>
      <c r="L118" t="s" s="17">
        <f>IF(K118='Transformador'!$B$12,'Transformador'!$B$9,IF(K118='Transformador'!$C$12,'Transformador'!$C$9,IF(K118='Transformador'!$D$12,'Transformador'!$D$9,IF(K118='Transformador'!$E$12,'Transformador'!$E$9,IF(K118='Transformador'!$F$12,'Transformador'!$F$9,IF(K118='Transformador'!$G$12,'Transformador'!$G$9,IF(K118='Transformador'!$H$12,'Transformador'!$H$9,IF(K118='Transformador'!$I$12,'Transformador'!$I$9,IF(K118="-",'Transformador'!$B$9,"No Exise")))))))))</f>
        <v>476</v>
      </c>
      <c r="M118" t="s" s="16">
        <f>'Nombres'!J118</f>
      </c>
      <c r="N118" t="s" s="16">
        <f>IF(M118='Transformador'!$B$13,'Transformador'!$B$9,IF(M118='Transformador'!$C$13,'Transformador'!$C$9,IF(M118='Transformador'!$D$13,'Transformador'!$D$9,IF(M118='Transformador'!$E$13,'Transformador'!$E$9,IF(M118='Transformador'!$F$13,'Transformador'!$F$9,IF(M118='Transformador'!$G$13,'Transformador'!$G$9,IF(M118='Transformador'!$H$13,'Transformador'!$H$9,IF(M118='Transformador'!$I$13,'Transformador'!$I$9,IF(M118="-",'Transformador'!$B$9,"No Exise")))))))))</f>
        <v>472</v>
      </c>
      <c r="O118" t="s" s="17">
        <f>'Nombres'!K118</f>
      </c>
      <c r="P118" t="s" s="17">
        <f>IF(O118='Transformador'!$B$14,'Transformador'!$B$9,IF(O118='Transformador'!$C$14,'Transformador'!$C$9,IF(O118='Transformador'!$D$14,'Transformador'!$D$9,IF(O118='Transformador'!$E$14,'Transformador'!$E$9,IF(O118='Transformador'!$F$14,'Transformador'!$F$9,IF(O118='Transformador'!$G$14,'Transformador'!$G$9,IF(O118='Transformador'!$H$14,'Transformador'!$H$9,IF(O118='Transformador'!$I$14,'Transformador'!$I$9,IF(O118="-",'Transformador'!$B$9,"No Exise")))))))))</f>
        <v>471</v>
      </c>
      <c r="Q118" t="s" s="16">
        <f>'Nombres'!L118</f>
      </c>
      <c r="R118" t="s" s="16">
        <f>IF(Q118='Transformador'!$B$15,'Transformador'!$B$9,IF(Q118='Transformador'!$C$15,'Transformador'!$C$9,IF(Q118='Transformador'!$D$15,'Transformador'!$D$9,IF(Q118='Transformador'!$E$15,'Transformador'!$E$9,IF(Q118='Transformador'!$F$15,'Transformador'!$F$9,IF(Q118='Transformador'!$G$15,'Transformador'!$G$9,IF(Q118='Transformador'!$H$15,'Transformador'!$H$9,IF(Q118='Transformador'!$I$15,'Transformador'!$I$9,IF(Q118="-",'Transformador'!$B$9,"No Exise")))))))))</f>
        <v>471</v>
      </c>
      <c r="S118" t="s" s="17">
        <f>'Nombres'!M118</f>
      </c>
      <c r="T118" t="s" s="16">
        <f>'Nombres'!N118</f>
      </c>
      <c r="U118" t="s" s="17">
        <f>'Nombres'!O118</f>
      </c>
    </row>
    <row r="119" ht="20" customHeight="1">
      <c r="A119" t="s" s="37">
        <f>'Nombres'!A119</f>
      </c>
      <c r="B119" t="s" s="38">
        <f>'Nombres'!B119</f>
        <v>427</v>
      </c>
      <c r="C119" t="s" s="16">
        <f>'Nombres'!C119</f>
      </c>
      <c r="D119" t="s" s="16">
        <f>'Nombres'!D119</f>
      </c>
      <c r="E119" t="s" s="17">
        <f>'Nombres'!E119</f>
      </c>
      <c r="F119" t="s" s="16">
        <f>'Nombres'!F119</f>
      </c>
      <c r="G119" t="s" s="17">
        <f>'Nombres'!G119</f>
      </c>
      <c r="H119" t="s" s="33">
        <f>IF(G119='Transformador'!$B$10,'Transformador'!$B$9,IF(G119='Transformador'!$C$10,'Transformador'!$C$9,IF(G119='Transformador'!$D$10,'Transformador'!$D$9,IF(G119='Transformador'!$E$10,'Transformador'!$E$9,IF(G119='Transformador'!$F$10,'Transformador'!$F$9,IF(G119='Transformador'!$G$10,'Transformador'!$G$9,IF(G119='Transformador'!$H$10,'Transformador'!$H$9,IF(G119='Transformador'!$I$10,'Transformador'!$I$9,IF(G119="-",'Transformador'!$B$9,"No Exise")))))))))</f>
        <v>475</v>
      </c>
      <c r="I119" t="s" s="16">
        <f>'Nombres'!H119</f>
      </c>
      <c r="J119" t="s" s="16">
        <f>IF(I119='Transformador'!$B$11,'Transformador'!$B$9,IF(I119='Transformador'!$C$11,'Transformador'!$C$9,IF(I119='Transformador'!$D$11,'Transformador'!$D$9,IF(I119='Transformador'!$E$11,'Transformador'!$E$9,IF(I119='Transformador'!$F$11,'Transformador'!$F$9,IF(I119='Transformador'!$G$11,'Transformador'!$G$9,IF(I119='Transformador'!$H$11,'Transformador'!$H$9,IF(I119='Transformador'!$I$11,'Transformador'!$I$9,IF(I119="-",'Transformador'!$B$9,"No Exise")))))))))</f>
        <v>475</v>
      </c>
      <c r="K119" t="s" s="17">
        <f>'Nombres'!I119</f>
      </c>
      <c r="L119" t="s" s="17">
        <f>IF(K119='Transformador'!$B$12,'Transformador'!$B$9,IF(K119='Transformador'!$C$12,'Transformador'!$C$9,IF(K119='Transformador'!$D$12,'Transformador'!$D$9,IF(K119='Transformador'!$E$12,'Transformador'!$E$9,IF(K119='Transformador'!$F$12,'Transformador'!$F$9,IF(K119='Transformador'!$G$12,'Transformador'!$G$9,IF(K119='Transformador'!$H$12,'Transformador'!$H$9,IF(K119='Transformador'!$I$12,'Transformador'!$I$9,IF(K119="-",'Transformador'!$B$9,"No Exise")))))))))</f>
        <v>476</v>
      </c>
      <c r="M119" t="s" s="16">
        <f>'Nombres'!J119</f>
      </c>
      <c r="N119" t="s" s="16">
        <f>IF(M119='Transformador'!$B$13,'Transformador'!$B$9,IF(M119='Transformador'!$C$13,'Transformador'!$C$9,IF(M119='Transformador'!$D$13,'Transformador'!$D$9,IF(M119='Transformador'!$E$13,'Transformador'!$E$9,IF(M119='Transformador'!$F$13,'Transformador'!$F$9,IF(M119='Transformador'!$G$13,'Transformador'!$G$9,IF(M119='Transformador'!$H$13,'Transformador'!$H$9,IF(M119='Transformador'!$I$13,'Transformador'!$I$9,IF(M119="-",'Transformador'!$B$9,"No Exise")))))))))</f>
        <v>472</v>
      </c>
      <c r="O119" t="s" s="17">
        <f>'Nombres'!K119</f>
      </c>
      <c r="P119" t="s" s="17">
        <f>IF(O119='Transformador'!$B$14,'Transformador'!$B$9,IF(O119='Transformador'!$C$14,'Transformador'!$C$9,IF(O119='Transformador'!$D$14,'Transformador'!$D$9,IF(O119='Transformador'!$E$14,'Transformador'!$E$9,IF(O119='Transformador'!$F$14,'Transformador'!$F$9,IF(O119='Transformador'!$G$14,'Transformador'!$G$9,IF(O119='Transformador'!$H$14,'Transformador'!$H$9,IF(O119='Transformador'!$I$14,'Transformador'!$I$9,IF(O119="-",'Transformador'!$B$9,"No Exise")))))))))</f>
        <v>471</v>
      </c>
      <c r="Q119" t="s" s="16">
        <f>'Nombres'!L119</f>
      </c>
      <c r="R119" t="s" s="16">
        <f>IF(Q119='Transformador'!$B$15,'Transformador'!$B$9,IF(Q119='Transformador'!$C$15,'Transformador'!$C$9,IF(Q119='Transformador'!$D$15,'Transformador'!$D$9,IF(Q119='Transformador'!$E$15,'Transformador'!$E$9,IF(Q119='Transformador'!$F$15,'Transformador'!$F$9,IF(Q119='Transformador'!$G$15,'Transformador'!$G$9,IF(Q119='Transformador'!$H$15,'Transformador'!$H$9,IF(Q119='Transformador'!$I$15,'Transformador'!$I$9,IF(Q119="-",'Transformador'!$B$9,"No Exise")))))))))</f>
        <v>471</v>
      </c>
      <c r="S119" t="s" s="17">
        <f>'Nombres'!M119</f>
      </c>
      <c r="T119" t="s" s="16">
        <f>'Nombres'!N119</f>
      </c>
      <c r="U119" t="s" s="17">
        <f>'Nombres'!O119</f>
      </c>
    </row>
    <row r="120" ht="20" customHeight="1">
      <c r="A120" t="s" s="37">
        <f>'Nombres'!A120</f>
      </c>
      <c r="B120" t="s" s="38">
        <f>'Nombres'!B120</f>
        <v>428</v>
      </c>
      <c r="C120" t="s" s="16">
        <f>'Nombres'!C120</f>
      </c>
      <c r="D120" t="s" s="16">
        <f>'Nombres'!D120</f>
      </c>
      <c r="E120" t="s" s="17">
        <f>'Nombres'!E120</f>
      </c>
      <c r="F120" t="s" s="16">
        <f>'Nombres'!F120</f>
      </c>
      <c r="G120" t="s" s="17">
        <f>'Nombres'!G120</f>
      </c>
      <c r="H120" t="s" s="33">
        <f>IF(G120='Transformador'!$B$10,'Transformador'!$B$9,IF(G120='Transformador'!$C$10,'Transformador'!$C$9,IF(G120='Transformador'!$D$10,'Transformador'!$D$9,IF(G120='Transformador'!$E$10,'Transformador'!$E$9,IF(G120='Transformador'!$F$10,'Transformador'!$F$9,IF(G120='Transformador'!$G$10,'Transformador'!$G$9,IF(G120='Transformador'!$H$10,'Transformador'!$H$9,IF(G120='Transformador'!$I$10,'Transformador'!$I$9,IF(G120="-",'Transformador'!$B$9,"No Exise")))))))))</f>
        <v>475</v>
      </c>
      <c r="I120" t="s" s="16">
        <f>'Nombres'!H120</f>
      </c>
      <c r="J120" t="s" s="16">
        <f>IF(I120='Transformador'!$B$11,'Transformador'!$B$9,IF(I120='Transformador'!$C$11,'Transformador'!$C$9,IF(I120='Transformador'!$D$11,'Transformador'!$D$9,IF(I120='Transformador'!$E$11,'Transformador'!$E$9,IF(I120='Transformador'!$F$11,'Transformador'!$F$9,IF(I120='Transformador'!$G$11,'Transformador'!$G$9,IF(I120='Transformador'!$H$11,'Transformador'!$H$9,IF(I120='Transformador'!$I$11,'Transformador'!$I$9,IF(I120="-",'Transformador'!$B$9,"No Exise")))))))))</f>
        <v>475</v>
      </c>
      <c r="K120" t="s" s="17">
        <f>'Nombres'!I120</f>
      </c>
      <c r="L120" t="s" s="17">
        <f>IF(K120='Transformador'!$B$12,'Transformador'!$B$9,IF(K120='Transformador'!$C$12,'Transformador'!$C$9,IF(K120='Transformador'!$D$12,'Transformador'!$D$9,IF(K120='Transformador'!$E$12,'Transformador'!$E$9,IF(K120='Transformador'!$F$12,'Transformador'!$F$9,IF(K120='Transformador'!$G$12,'Transformador'!$G$9,IF(K120='Transformador'!$H$12,'Transformador'!$H$9,IF(K120='Transformador'!$I$12,'Transformador'!$I$9,IF(K120="-",'Transformador'!$B$9,"No Exise")))))))))</f>
        <v>476</v>
      </c>
      <c r="M120" t="s" s="16">
        <f>'Nombres'!J120</f>
      </c>
      <c r="N120" t="s" s="16">
        <f>IF(M120='Transformador'!$B$13,'Transformador'!$B$9,IF(M120='Transformador'!$C$13,'Transformador'!$C$9,IF(M120='Transformador'!$D$13,'Transformador'!$D$9,IF(M120='Transformador'!$E$13,'Transformador'!$E$9,IF(M120='Transformador'!$F$13,'Transformador'!$F$9,IF(M120='Transformador'!$G$13,'Transformador'!$G$9,IF(M120='Transformador'!$H$13,'Transformador'!$H$9,IF(M120='Transformador'!$I$13,'Transformador'!$I$9,IF(M120="-",'Transformador'!$B$9,"No Exise")))))))))</f>
        <v>472</v>
      </c>
      <c r="O120" t="s" s="17">
        <f>'Nombres'!K120</f>
      </c>
      <c r="P120" t="s" s="17">
        <f>IF(O120='Transformador'!$B$14,'Transformador'!$B$9,IF(O120='Transformador'!$C$14,'Transformador'!$C$9,IF(O120='Transformador'!$D$14,'Transformador'!$D$9,IF(O120='Transformador'!$E$14,'Transformador'!$E$9,IF(O120='Transformador'!$F$14,'Transformador'!$F$9,IF(O120='Transformador'!$G$14,'Transformador'!$G$9,IF(O120='Transformador'!$H$14,'Transformador'!$H$9,IF(O120='Transformador'!$I$14,'Transformador'!$I$9,IF(O120="-",'Transformador'!$B$9,"No Exise")))))))))</f>
        <v>471</v>
      </c>
      <c r="Q120" t="s" s="16">
        <f>'Nombres'!L120</f>
      </c>
      <c r="R120" t="s" s="16">
        <f>IF(Q120='Transformador'!$B$15,'Transformador'!$B$9,IF(Q120='Transformador'!$C$15,'Transformador'!$C$9,IF(Q120='Transformador'!$D$15,'Transformador'!$D$9,IF(Q120='Transformador'!$E$15,'Transformador'!$E$9,IF(Q120='Transformador'!$F$15,'Transformador'!$F$9,IF(Q120='Transformador'!$G$15,'Transformador'!$G$9,IF(Q120='Transformador'!$H$15,'Transformador'!$H$9,IF(Q120='Transformador'!$I$15,'Transformador'!$I$9,IF(Q120="-",'Transformador'!$B$9,"No Exise")))))))))</f>
        <v>471</v>
      </c>
      <c r="S120" t="s" s="17">
        <f>'Nombres'!M120</f>
      </c>
      <c r="T120" t="s" s="16">
        <f>'Nombres'!N120</f>
      </c>
      <c r="U120" t="s" s="17">
        <f>'Nombres'!O120</f>
      </c>
    </row>
    <row r="121" ht="20" customHeight="1">
      <c r="A121" t="s" s="37">
        <f>'Nombres'!A121</f>
      </c>
      <c r="B121" t="s" s="38">
        <f>'Nombres'!B121</f>
        <v>429</v>
      </c>
      <c r="C121" t="s" s="16">
        <f>'Nombres'!C121</f>
      </c>
      <c r="D121" t="s" s="16">
        <f>'Nombres'!D121</f>
      </c>
      <c r="E121" t="s" s="17">
        <f>'Nombres'!E121</f>
      </c>
      <c r="F121" t="s" s="16">
        <f>'Nombres'!F121</f>
      </c>
      <c r="G121" t="s" s="17">
        <f>'Nombres'!G121</f>
      </c>
      <c r="H121" t="s" s="33">
        <f>IF(G121='Transformador'!$B$10,'Transformador'!$B$9,IF(G121='Transformador'!$C$10,'Transformador'!$C$9,IF(G121='Transformador'!$D$10,'Transformador'!$D$9,IF(G121='Transformador'!$E$10,'Transformador'!$E$9,IF(G121='Transformador'!$F$10,'Transformador'!$F$9,IF(G121='Transformador'!$G$10,'Transformador'!$G$9,IF(G121='Transformador'!$H$10,'Transformador'!$H$9,IF(G121='Transformador'!$I$10,'Transformador'!$I$9,IF(G121="-",'Transformador'!$B$9,"No Exise")))))))))</f>
        <v>475</v>
      </c>
      <c r="I121" t="s" s="16">
        <f>'Nombres'!H121</f>
      </c>
      <c r="J121" t="s" s="16">
        <f>IF(I121='Transformador'!$B$11,'Transformador'!$B$9,IF(I121='Transformador'!$C$11,'Transformador'!$C$9,IF(I121='Transformador'!$D$11,'Transformador'!$D$9,IF(I121='Transformador'!$E$11,'Transformador'!$E$9,IF(I121='Transformador'!$F$11,'Transformador'!$F$9,IF(I121='Transformador'!$G$11,'Transformador'!$G$9,IF(I121='Transformador'!$H$11,'Transformador'!$H$9,IF(I121='Transformador'!$I$11,'Transformador'!$I$9,IF(I121="-",'Transformador'!$B$9,"No Exise")))))))))</f>
        <v>475</v>
      </c>
      <c r="K121" t="s" s="17">
        <f>'Nombres'!I121</f>
      </c>
      <c r="L121" t="s" s="17">
        <f>IF(K121='Transformador'!$B$12,'Transformador'!$B$9,IF(K121='Transformador'!$C$12,'Transformador'!$C$9,IF(K121='Transformador'!$D$12,'Transformador'!$D$9,IF(K121='Transformador'!$E$12,'Transformador'!$E$9,IF(K121='Transformador'!$F$12,'Transformador'!$F$9,IF(K121='Transformador'!$G$12,'Transformador'!$G$9,IF(K121='Transformador'!$H$12,'Transformador'!$H$9,IF(K121='Transformador'!$I$12,'Transformador'!$I$9,IF(K121="-",'Transformador'!$B$9,"No Exise")))))))))</f>
        <v>476</v>
      </c>
      <c r="M121" t="s" s="16">
        <f>'Nombres'!J121</f>
      </c>
      <c r="N121" t="s" s="16">
        <f>IF(M121='Transformador'!$B$13,'Transformador'!$B$9,IF(M121='Transformador'!$C$13,'Transformador'!$C$9,IF(M121='Transformador'!$D$13,'Transformador'!$D$9,IF(M121='Transformador'!$E$13,'Transformador'!$E$9,IF(M121='Transformador'!$F$13,'Transformador'!$F$9,IF(M121='Transformador'!$G$13,'Transformador'!$G$9,IF(M121='Transformador'!$H$13,'Transformador'!$H$9,IF(M121='Transformador'!$I$13,'Transformador'!$I$9,IF(M121="-",'Transformador'!$B$9,"No Exise")))))))))</f>
        <v>472</v>
      </c>
      <c r="O121" t="s" s="17">
        <f>'Nombres'!K121</f>
      </c>
      <c r="P121" t="s" s="17">
        <f>IF(O121='Transformador'!$B$14,'Transformador'!$B$9,IF(O121='Transformador'!$C$14,'Transformador'!$C$9,IF(O121='Transformador'!$D$14,'Transformador'!$D$9,IF(O121='Transformador'!$E$14,'Transformador'!$E$9,IF(O121='Transformador'!$F$14,'Transformador'!$F$9,IF(O121='Transformador'!$G$14,'Transformador'!$G$9,IF(O121='Transformador'!$H$14,'Transformador'!$H$9,IF(O121='Transformador'!$I$14,'Transformador'!$I$9,IF(O121="-",'Transformador'!$B$9,"No Exise")))))))))</f>
        <v>471</v>
      </c>
      <c r="Q121" t="s" s="16">
        <f>'Nombres'!L121</f>
      </c>
      <c r="R121" t="s" s="16">
        <f>IF(Q121='Transformador'!$B$15,'Transformador'!$B$9,IF(Q121='Transformador'!$C$15,'Transformador'!$C$9,IF(Q121='Transformador'!$D$15,'Transformador'!$D$9,IF(Q121='Transformador'!$E$15,'Transformador'!$E$9,IF(Q121='Transformador'!$F$15,'Transformador'!$F$9,IF(Q121='Transformador'!$G$15,'Transformador'!$G$9,IF(Q121='Transformador'!$H$15,'Transformador'!$H$9,IF(Q121='Transformador'!$I$15,'Transformador'!$I$9,IF(Q121="-",'Transformador'!$B$9,"No Exise")))))))))</f>
        <v>471</v>
      </c>
      <c r="S121" t="s" s="17">
        <f>'Nombres'!M121</f>
      </c>
      <c r="T121" t="s" s="16">
        <f>'Nombres'!N121</f>
      </c>
      <c r="U121" t="s" s="17">
        <f>'Nombres'!O121</f>
      </c>
    </row>
    <row r="122" ht="20" customHeight="1">
      <c r="A122" t="s" s="37">
        <f>'Nombres'!A122</f>
      </c>
      <c r="B122" t="s" s="38">
        <f>'Nombres'!B122</f>
        <v>430</v>
      </c>
      <c r="C122" t="s" s="16">
        <f>'Nombres'!C122</f>
      </c>
      <c r="D122" t="s" s="16">
        <f>'Nombres'!D122</f>
      </c>
      <c r="E122" t="s" s="17">
        <f>'Nombres'!E122</f>
      </c>
      <c r="F122" t="s" s="16">
        <f>'Nombres'!F122</f>
      </c>
      <c r="G122" t="s" s="17">
        <f>'Nombres'!G122</f>
      </c>
      <c r="H122" t="s" s="33">
        <f>IF(G122='Transformador'!$B$10,'Transformador'!$B$9,IF(G122='Transformador'!$C$10,'Transformador'!$C$9,IF(G122='Transformador'!$D$10,'Transformador'!$D$9,IF(G122='Transformador'!$E$10,'Transformador'!$E$9,IF(G122='Transformador'!$F$10,'Transformador'!$F$9,IF(G122='Transformador'!$G$10,'Transformador'!$G$9,IF(G122='Transformador'!$H$10,'Transformador'!$H$9,IF(G122='Transformador'!$I$10,'Transformador'!$I$9,IF(G122="-",'Transformador'!$B$9,"No Exise")))))))))</f>
        <v>475</v>
      </c>
      <c r="I122" t="s" s="16">
        <f>'Nombres'!H122</f>
      </c>
      <c r="J122" t="s" s="16">
        <f>IF(I122='Transformador'!$B$11,'Transformador'!$B$9,IF(I122='Transformador'!$C$11,'Transformador'!$C$9,IF(I122='Transformador'!$D$11,'Transformador'!$D$9,IF(I122='Transformador'!$E$11,'Transformador'!$E$9,IF(I122='Transformador'!$F$11,'Transformador'!$F$9,IF(I122='Transformador'!$G$11,'Transformador'!$G$9,IF(I122='Transformador'!$H$11,'Transformador'!$H$9,IF(I122='Transformador'!$I$11,'Transformador'!$I$9,IF(I122="-",'Transformador'!$B$9,"No Exise")))))))))</f>
        <v>475</v>
      </c>
      <c r="K122" t="s" s="17">
        <f>'Nombres'!I122</f>
      </c>
      <c r="L122" t="s" s="17">
        <f>IF(K122='Transformador'!$B$12,'Transformador'!$B$9,IF(K122='Transformador'!$C$12,'Transformador'!$C$9,IF(K122='Transformador'!$D$12,'Transformador'!$D$9,IF(K122='Transformador'!$E$12,'Transformador'!$E$9,IF(K122='Transformador'!$F$12,'Transformador'!$F$9,IF(K122='Transformador'!$G$12,'Transformador'!$G$9,IF(K122='Transformador'!$H$12,'Transformador'!$H$9,IF(K122='Transformador'!$I$12,'Transformador'!$I$9,IF(K122="-",'Transformador'!$B$9,"No Exise")))))))))</f>
        <v>476</v>
      </c>
      <c r="M122" t="s" s="16">
        <f>'Nombres'!J122</f>
      </c>
      <c r="N122" t="s" s="16">
        <f>IF(M122='Transformador'!$B$13,'Transformador'!$B$9,IF(M122='Transformador'!$C$13,'Transformador'!$C$9,IF(M122='Transformador'!$D$13,'Transformador'!$D$9,IF(M122='Transformador'!$E$13,'Transformador'!$E$9,IF(M122='Transformador'!$F$13,'Transformador'!$F$9,IF(M122='Transformador'!$G$13,'Transformador'!$G$9,IF(M122='Transformador'!$H$13,'Transformador'!$H$9,IF(M122='Transformador'!$I$13,'Transformador'!$I$9,IF(M122="-",'Transformador'!$B$9,"No Exise")))))))))</f>
        <v>472</v>
      </c>
      <c r="O122" t="s" s="17">
        <f>'Nombres'!K122</f>
      </c>
      <c r="P122" t="s" s="17">
        <f>IF(O122='Transformador'!$B$14,'Transformador'!$B$9,IF(O122='Transformador'!$C$14,'Transformador'!$C$9,IF(O122='Transformador'!$D$14,'Transformador'!$D$9,IF(O122='Transformador'!$E$14,'Transformador'!$E$9,IF(O122='Transformador'!$F$14,'Transformador'!$F$9,IF(O122='Transformador'!$G$14,'Transformador'!$G$9,IF(O122='Transformador'!$H$14,'Transformador'!$H$9,IF(O122='Transformador'!$I$14,'Transformador'!$I$9,IF(O122="-",'Transformador'!$B$9,"No Exise")))))))))</f>
        <v>471</v>
      </c>
      <c r="Q122" t="s" s="16">
        <f>'Nombres'!L122</f>
      </c>
      <c r="R122" t="s" s="16">
        <f>IF(Q122='Transformador'!$B$15,'Transformador'!$B$9,IF(Q122='Transformador'!$C$15,'Transformador'!$C$9,IF(Q122='Transformador'!$D$15,'Transformador'!$D$9,IF(Q122='Transformador'!$E$15,'Transformador'!$E$9,IF(Q122='Transformador'!$F$15,'Transformador'!$F$9,IF(Q122='Transformador'!$G$15,'Transformador'!$G$9,IF(Q122='Transformador'!$H$15,'Transformador'!$H$9,IF(Q122='Transformador'!$I$15,'Transformador'!$I$9,IF(Q122="-",'Transformador'!$B$9,"No Exise")))))))))</f>
        <v>471</v>
      </c>
      <c r="S122" t="s" s="17">
        <f>'Nombres'!M122</f>
      </c>
      <c r="T122" t="s" s="16">
        <f>'Nombres'!N122</f>
      </c>
      <c r="U122" t="s" s="17">
        <f>'Nombres'!O122</f>
      </c>
    </row>
    <row r="123" ht="20" customHeight="1">
      <c r="A123" t="s" s="37">
        <f>'Nombres'!A123</f>
      </c>
      <c r="B123" t="s" s="38">
        <f>'Nombres'!B123</f>
        <v>431</v>
      </c>
      <c r="C123" t="s" s="16">
        <f>'Nombres'!C123</f>
      </c>
      <c r="D123" t="s" s="16">
        <f>'Nombres'!D123</f>
      </c>
      <c r="E123" t="s" s="17">
        <f>'Nombres'!E123</f>
      </c>
      <c r="F123" t="s" s="16">
        <f>'Nombres'!F123</f>
      </c>
      <c r="G123" t="s" s="17">
        <f>'Nombres'!G123</f>
      </c>
      <c r="H123" t="s" s="33">
        <f>IF(G123='Transformador'!$B$10,'Transformador'!$B$9,IF(G123='Transformador'!$C$10,'Transformador'!$C$9,IF(G123='Transformador'!$D$10,'Transformador'!$D$9,IF(G123='Transformador'!$E$10,'Transformador'!$E$9,IF(G123='Transformador'!$F$10,'Transformador'!$F$9,IF(G123='Transformador'!$G$10,'Transformador'!$G$9,IF(G123='Transformador'!$H$10,'Transformador'!$H$9,IF(G123='Transformador'!$I$10,'Transformador'!$I$9,IF(G123="-",'Transformador'!$B$9,"No Exise")))))))))</f>
        <v>475</v>
      </c>
      <c r="I123" t="s" s="16">
        <f>'Nombres'!H123</f>
      </c>
      <c r="J123" t="s" s="16">
        <f>IF(I123='Transformador'!$B$11,'Transformador'!$B$9,IF(I123='Transformador'!$C$11,'Transformador'!$C$9,IF(I123='Transformador'!$D$11,'Transformador'!$D$9,IF(I123='Transformador'!$E$11,'Transformador'!$E$9,IF(I123='Transformador'!$F$11,'Transformador'!$F$9,IF(I123='Transformador'!$G$11,'Transformador'!$G$9,IF(I123='Transformador'!$H$11,'Transformador'!$H$9,IF(I123='Transformador'!$I$11,'Transformador'!$I$9,IF(I123="-",'Transformador'!$B$9,"No Exise")))))))))</f>
        <v>475</v>
      </c>
      <c r="K123" t="s" s="17">
        <f>'Nombres'!I123</f>
      </c>
      <c r="L123" t="s" s="17">
        <f>IF(K123='Transformador'!$B$12,'Transformador'!$B$9,IF(K123='Transformador'!$C$12,'Transformador'!$C$9,IF(K123='Transformador'!$D$12,'Transformador'!$D$9,IF(K123='Transformador'!$E$12,'Transformador'!$E$9,IF(K123='Transformador'!$F$12,'Transformador'!$F$9,IF(K123='Transformador'!$G$12,'Transformador'!$G$9,IF(K123='Transformador'!$H$12,'Transformador'!$H$9,IF(K123='Transformador'!$I$12,'Transformador'!$I$9,IF(K123="-",'Transformador'!$B$9,"No Exise")))))))))</f>
        <v>476</v>
      </c>
      <c r="M123" t="s" s="16">
        <f>'Nombres'!J123</f>
      </c>
      <c r="N123" t="s" s="16">
        <f>IF(M123='Transformador'!$B$13,'Transformador'!$B$9,IF(M123='Transformador'!$C$13,'Transformador'!$C$9,IF(M123='Transformador'!$D$13,'Transformador'!$D$9,IF(M123='Transformador'!$E$13,'Transformador'!$E$9,IF(M123='Transformador'!$F$13,'Transformador'!$F$9,IF(M123='Transformador'!$G$13,'Transformador'!$G$9,IF(M123='Transformador'!$H$13,'Transformador'!$H$9,IF(M123='Transformador'!$I$13,'Transformador'!$I$9,IF(M123="-",'Transformador'!$B$9,"No Exise")))))))))</f>
        <v>472</v>
      </c>
      <c r="O123" t="s" s="17">
        <f>'Nombres'!K123</f>
      </c>
      <c r="P123" t="s" s="17">
        <f>IF(O123='Transformador'!$B$14,'Transformador'!$B$9,IF(O123='Transformador'!$C$14,'Transformador'!$C$9,IF(O123='Transformador'!$D$14,'Transformador'!$D$9,IF(O123='Transformador'!$E$14,'Transformador'!$E$9,IF(O123='Transformador'!$F$14,'Transformador'!$F$9,IF(O123='Transformador'!$G$14,'Transformador'!$G$9,IF(O123='Transformador'!$H$14,'Transformador'!$H$9,IF(O123='Transformador'!$I$14,'Transformador'!$I$9,IF(O123="-",'Transformador'!$B$9,"No Exise")))))))))</f>
        <v>471</v>
      </c>
      <c r="Q123" t="s" s="16">
        <f>'Nombres'!L123</f>
      </c>
      <c r="R123" t="s" s="16">
        <f>IF(Q123='Transformador'!$B$15,'Transformador'!$B$9,IF(Q123='Transformador'!$C$15,'Transformador'!$C$9,IF(Q123='Transformador'!$D$15,'Transformador'!$D$9,IF(Q123='Transformador'!$E$15,'Transformador'!$E$9,IF(Q123='Transformador'!$F$15,'Transformador'!$F$9,IF(Q123='Transformador'!$G$15,'Transformador'!$G$9,IF(Q123='Transformador'!$H$15,'Transformador'!$H$9,IF(Q123='Transformador'!$I$15,'Transformador'!$I$9,IF(Q123="-",'Transformador'!$B$9,"No Exise")))))))))</f>
        <v>471</v>
      </c>
      <c r="S123" t="s" s="17">
        <f>'Nombres'!M123</f>
      </c>
      <c r="T123" t="s" s="16">
        <f>'Nombres'!N123</f>
      </c>
      <c r="U123" t="s" s="17">
        <f>'Nombres'!O123</f>
      </c>
    </row>
    <row r="124" ht="20" customHeight="1">
      <c r="A124" t="s" s="37">
        <f>'Nombres'!A124</f>
      </c>
      <c r="B124" t="s" s="38">
        <f>'Nombres'!B124</f>
        <v>432</v>
      </c>
      <c r="C124" t="s" s="16">
        <f>'Nombres'!C124</f>
      </c>
      <c r="D124" t="s" s="16">
        <f>'Nombres'!D124</f>
      </c>
      <c r="E124" t="s" s="17">
        <f>'Nombres'!E124</f>
      </c>
      <c r="F124" t="s" s="16">
        <f>'Nombres'!F124</f>
      </c>
      <c r="G124" t="s" s="17">
        <f>'Nombres'!G124</f>
      </c>
      <c r="H124" t="s" s="33">
        <f>IF(G124='Transformador'!$B$10,'Transformador'!$B$9,IF(G124='Transformador'!$C$10,'Transformador'!$C$9,IF(G124='Transformador'!$D$10,'Transformador'!$D$9,IF(G124='Transformador'!$E$10,'Transformador'!$E$9,IF(G124='Transformador'!$F$10,'Transformador'!$F$9,IF(G124='Transformador'!$G$10,'Transformador'!$G$9,IF(G124='Transformador'!$H$10,'Transformador'!$H$9,IF(G124='Transformador'!$I$10,'Transformador'!$I$9,IF(G124="-",'Transformador'!$B$9,"No Exise")))))))))</f>
        <v>475</v>
      </c>
      <c r="I124" t="s" s="16">
        <f>'Nombres'!H124</f>
      </c>
      <c r="J124" t="s" s="16">
        <f>IF(I124='Transformador'!$B$11,'Transformador'!$B$9,IF(I124='Transformador'!$C$11,'Transformador'!$C$9,IF(I124='Transformador'!$D$11,'Transformador'!$D$9,IF(I124='Transformador'!$E$11,'Transformador'!$E$9,IF(I124='Transformador'!$F$11,'Transformador'!$F$9,IF(I124='Transformador'!$G$11,'Transformador'!$G$9,IF(I124='Transformador'!$H$11,'Transformador'!$H$9,IF(I124='Transformador'!$I$11,'Transformador'!$I$9,IF(I124="-",'Transformador'!$B$9,"No Exise")))))))))</f>
        <v>475</v>
      </c>
      <c r="K124" t="s" s="17">
        <f>'Nombres'!I124</f>
      </c>
      <c r="L124" t="s" s="17">
        <f>IF(K124='Transformador'!$B$12,'Transformador'!$B$9,IF(K124='Transformador'!$C$12,'Transformador'!$C$9,IF(K124='Transformador'!$D$12,'Transformador'!$D$9,IF(K124='Transformador'!$E$12,'Transformador'!$E$9,IF(K124='Transformador'!$F$12,'Transformador'!$F$9,IF(K124='Transformador'!$G$12,'Transformador'!$G$9,IF(K124='Transformador'!$H$12,'Transformador'!$H$9,IF(K124='Transformador'!$I$12,'Transformador'!$I$9,IF(K124="-",'Transformador'!$B$9,"No Exise")))))))))</f>
        <v>476</v>
      </c>
      <c r="M124" t="s" s="16">
        <f>'Nombres'!J124</f>
      </c>
      <c r="N124" t="s" s="16">
        <f>IF(M124='Transformador'!$B$13,'Transformador'!$B$9,IF(M124='Transformador'!$C$13,'Transformador'!$C$9,IF(M124='Transformador'!$D$13,'Transformador'!$D$9,IF(M124='Transformador'!$E$13,'Transformador'!$E$9,IF(M124='Transformador'!$F$13,'Transformador'!$F$9,IF(M124='Transformador'!$G$13,'Transformador'!$G$9,IF(M124='Transformador'!$H$13,'Transformador'!$H$9,IF(M124='Transformador'!$I$13,'Transformador'!$I$9,IF(M124="-",'Transformador'!$B$9,"No Exise")))))))))</f>
        <v>472</v>
      </c>
      <c r="O124" t="s" s="17">
        <f>'Nombres'!K124</f>
      </c>
      <c r="P124" t="s" s="17">
        <f>IF(O124='Transformador'!$B$14,'Transformador'!$B$9,IF(O124='Transformador'!$C$14,'Transformador'!$C$9,IF(O124='Transformador'!$D$14,'Transformador'!$D$9,IF(O124='Transformador'!$E$14,'Transformador'!$E$9,IF(O124='Transformador'!$F$14,'Transformador'!$F$9,IF(O124='Transformador'!$G$14,'Transformador'!$G$9,IF(O124='Transformador'!$H$14,'Transformador'!$H$9,IF(O124='Transformador'!$I$14,'Transformador'!$I$9,IF(O124="-",'Transformador'!$B$9,"No Exise")))))))))</f>
        <v>471</v>
      </c>
      <c r="Q124" t="s" s="16">
        <f>'Nombres'!L124</f>
      </c>
      <c r="R124" t="s" s="16">
        <f>IF(Q124='Transformador'!$B$15,'Transformador'!$B$9,IF(Q124='Transformador'!$C$15,'Transformador'!$C$9,IF(Q124='Transformador'!$D$15,'Transformador'!$D$9,IF(Q124='Transformador'!$E$15,'Transformador'!$E$9,IF(Q124='Transformador'!$F$15,'Transformador'!$F$9,IF(Q124='Transformador'!$G$15,'Transformador'!$G$9,IF(Q124='Transformador'!$H$15,'Transformador'!$H$9,IF(Q124='Transformador'!$I$15,'Transformador'!$I$9,IF(Q124="-",'Transformador'!$B$9,"No Exise")))))))))</f>
        <v>471</v>
      </c>
      <c r="S124" t="s" s="17">
        <f>'Nombres'!M124</f>
      </c>
      <c r="T124" t="s" s="16">
        <f>'Nombres'!N124</f>
      </c>
      <c r="U124" t="s" s="17">
        <f>'Nombres'!O124</f>
      </c>
    </row>
    <row r="125" ht="20" customHeight="1">
      <c r="A125" t="s" s="37">
        <f>'Nombres'!A125</f>
      </c>
      <c r="B125" t="s" s="38">
        <f>'Nombres'!B125</f>
        <v>433</v>
      </c>
      <c r="C125" t="s" s="16">
        <f>'Nombres'!C125</f>
      </c>
      <c r="D125" t="s" s="16">
        <f>'Nombres'!D125</f>
      </c>
      <c r="E125" t="s" s="17">
        <f>'Nombres'!E125</f>
      </c>
      <c r="F125" t="s" s="16">
        <f>'Nombres'!F125</f>
      </c>
      <c r="G125" t="s" s="17">
        <f>'Nombres'!G125</f>
      </c>
      <c r="H125" t="s" s="33">
        <f>IF(G125='Transformador'!$B$10,'Transformador'!$B$9,IF(G125='Transformador'!$C$10,'Transformador'!$C$9,IF(G125='Transformador'!$D$10,'Transformador'!$D$9,IF(G125='Transformador'!$E$10,'Transformador'!$E$9,IF(G125='Transformador'!$F$10,'Transformador'!$F$9,IF(G125='Transformador'!$G$10,'Transformador'!$G$9,IF(G125='Transformador'!$H$10,'Transformador'!$H$9,IF(G125='Transformador'!$I$10,'Transformador'!$I$9,IF(G125="-",'Transformador'!$B$9,"No Exise")))))))))</f>
        <v>475</v>
      </c>
      <c r="I125" t="s" s="16">
        <f>'Nombres'!H125</f>
      </c>
      <c r="J125" t="s" s="16">
        <f>IF(I125='Transformador'!$B$11,'Transformador'!$B$9,IF(I125='Transformador'!$C$11,'Transformador'!$C$9,IF(I125='Transformador'!$D$11,'Transformador'!$D$9,IF(I125='Transformador'!$E$11,'Transformador'!$E$9,IF(I125='Transformador'!$F$11,'Transformador'!$F$9,IF(I125='Transformador'!$G$11,'Transformador'!$G$9,IF(I125='Transformador'!$H$11,'Transformador'!$H$9,IF(I125='Transformador'!$I$11,'Transformador'!$I$9,IF(I125="-",'Transformador'!$B$9,"No Exise")))))))))</f>
        <v>475</v>
      </c>
      <c r="K125" t="s" s="17">
        <f>'Nombres'!I125</f>
      </c>
      <c r="L125" t="s" s="17">
        <f>IF(K125='Transformador'!$B$12,'Transformador'!$B$9,IF(K125='Transformador'!$C$12,'Transformador'!$C$9,IF(K125='Transformador'!$D$12,'Transformador'!$D$9,IF(K125='Transformador'!$E$12,'Transformador'!$E$9,IF(K125='Transformador'!$F$12,'Transformador'!$F$9,IF(K125='Transformador'!$G$12,'Transformador'!$G$9,IF(K125='Transformador'!$H$12,'Transformador'!$H$9,IF(K125='Transformador'!$I$12,'Transformador'!$I$9,IF(K125="-",'Transformador'!$B$9,"No Exise")))))))))</f>
        <v>476</v>
      </c>
      <c r="M125" t="s" s="16">
        <f>'Nombres'!J125</f>
      </c>
      <c r="N125" t="s" s="16">
        <f>IF(M125='Transformador'!$B$13,'Transformador'!$B$9,IF(M125='Transformador'!$C$13,'Transformador'!$C$9,IF(M125='Transformador'!$D$13,'Transformador'!$D$9,IF(M125='Transformador'!$E$13,'Transformador'!$E$9,IF(M125='Transformador'!$F$13,'Transformador'!$F$9,IF(M125='Transformador'!$G$13,'Transformador'!$G$9,IF(M125='Transformador'!$H$13,'Transformador'!$H$9,IF(M125='Transformador'!$I$13,'Transformador'!$I$9,IF(M125="-",'Transformador'!$B$9,"No Exise")))))))))</f>
        <v>472</v>
      </c>
      <c r="O125" t="s" s="17">
        <f>'Nombres'!K125</f>
      </c>
      <c r="P125" t="s" s="17">
        <f>IF(O125='Transformador'!$B$14,'Transformador'!$B$9,IF(O125='Transformador'!$C$14,'Transformador'!$C$9,IF(O125='Transformador'!$D$14,'Transformador'!$D$9,IF(O125='Transformador'!$E$14,'Transformador'!$E$9,IF(O125='Transformador'!$F$14,'Transformador'!$F$9,IF(O125='Transformador'!$G$14,'Transformador'!$G$9,IF(O125='Transformador'!$H$14,'Transformador'!$H$9,IF(O125='Transformador'!$I$14,'Transformador'!$I$9,IF(O125="-",'Transformador'!$B$9,"No Exise")))))))))</f>
        <v>471</v>
      </c>
      <c r="Q125" t="s" s="16">
        <f>'Nombres'!L125</f>
      </c>
      <c r="R125" t="s" s="16">
        <f>IF(Q125='Transformador'!$B$15,'Transformador'!$B$9,IF(Q125='Transformador'!$C$15,'Transformador'!$C$9,IF(Q125='Transformador'!$D$15,'Transformador'!$D$9,IF(Q125='Transformador'!$E$15,'Transformador'!$E$9,IF(Q125='Transformador'!$F$15,'Transformador'!$F$9,IF(Q125='Transformador'!$G$15,'Transformador'!$G$9,IF(Q125='Transformador'!$H$15,'Transformador'!$H$9,IF(Q125='Transformador'!$I$15,'Transformador'!$I$9,IF(Q125="-",'Transformador'!$B$9,"No Exise")))))))))</f>
        <v>471</v>
      </c>
      <c r="S125" t="s" s="17">
        <f>'Nombres'!M125</f>
      </c>
      <c r="T125" t="s" s="16">
        <f>'Nombres'!N125</f>
      </c>
      <c r="U125" t="s" s="17">
        <f>'Nombres'!O125</f>
      </c>
    </row>
    <row r="126" ht="20" customHeight="1">
      <c r="A126" t="s" s="37">
        <f>'Nombres'!A126</f>
      </c>
      <c r="B126" t="s" s="38">
        <f>'Nombres'!B126</f>
        <v>434</v>
      </c>
      <c r="C126" t="s" s="16">
        <f>'Nombres'!C126</f>
      </c>
      <c r="D126" t="s" s="16">
        <f>'Nombres'!D126</f>
      </c>
      <c r="E126" t="s" s="17">
        <f>'Nombres'!E126</f>
      </c>
      <c r="F126" t="s" s="16">
        <f>'Nombres'!F126</f>
      </c>
      <c r="G126" t="s" s="17">
        <f>'Nombres'!G126</f>
      </c>
      <c r="H126" t="s" s="33">
        <f>IF(G126='Transformador'!$B$10,'Transformador'!$B$9,IF(G126='Transformador'!$C$10,'Transformador'!$C$9,IF(G126='Transformador'!$D$10,'Transformador'!$D$9,IF(G126='Transformador'!$E$10,'Transformador'!$E$9,IF(G126='Transformador'!$F$10,'Transformador'!$F$9,IF(G126='Transformador'!$G$10,'Transformador'!$G$9,IF(G126='Transformador'!$H$10,'Transformador'!$H$9,IF(G126='Transformador'!$I$10,'Transformador'!$I$9,IF(G126="-",'Transformador'!$B$9,"No Exise")))))))))</f>
        <v>475</v>
      </c>
      <c r="I126" t="s" s="16">
        <f>'Nombres'!H126</f>
      </c>
      <c r="J126" t="s" s="16">
        <f>IF(I126='Transformador'!$B$11,'Transformador'!$B$9,IF(I126='Transformador'!$C$11,'Transformador'!$C$9,IF(I126='Transformador'!$D$11,'Transformador'!$D$9,IF(I126='Transformador'!$E$11,'Transformador'!$E$9,IF(I126='Transformador'!$F$11,'Transformador'!$F$9,IF(I126='Transformador'!$G$11,'Transformador'!$G$9,IF(I126='Transformador'!$H$11,'Transformador'!$H$9,IF(I126='Transformador'!$I$11,'Transformador'!$I$9,IF(I126="-",'Transformador'!$B$9,"No Exise")))))))))</f>
        <v>475</v>
      </c>
      <c r="K126" t="s" s="17">
        <f>'Nombres'!I126</f>
      </c>
      <c r="L126" t="s" s="17">
        <f>IF(K126='Transformador'!$B$12,'Transformador'!$B$9,IF(K126='Transformador'!$C$12,'Transformador'!$C$9,IF(K126='Transformador'!$D$12,'Transformador'!$D$9,IF(K126='Transformador'!$E$12,'Transformador'!$E$9,IF(K126='Transformador'!$F$12,'Transformador'!$F$9,IF(K126='Transformador'!$G$12,'Transformador'!$G$9,IF(K126='Transformador'!$H$12,'Transformador'!$H$9,IF(K126='Transformador'!$I$12,'Transformador'!$I$9,IF(K126="-",'Transformador'!$B$9,"No Exise")))))))))</f>
        <v>476</v>
      </c>
      <c r="M126" t="s" s="16">
        <f>'Nombres'!J126</f>
      </c>
      <c r="N126" t="s" s="16">
        <f>IF(M126='Transformador'!$B$13,'Transformador'!$B$9,IF(M126='Transformador'!$C$13,'Transformador'!$C$9,IF(M126='Transformador'!$D$13,'Transformador'!$D$9,IF(M126='Transformador'!$E$13,'Transformador'!$E$9,IF(M126='Transformador'!$F$13,'Transformador'!$F$9,IF(M126='Transformador'!$G$13,'Transformador'!$G$9,IF(M126='Transformador'!$H$13,'Transformador'!$H$9,IF(M126='Transformador'!$I$13,'Transformador'!$I$9,IF(M126="-",'Transformador'!$B$9,"No Exise")))))))))</f>
        <v>472</v>
      </c>
      <c r="O126" t="s" s="17">
        <f>'Nombres'!K126</f>
      </c>
      <c r="P126" t="s" s="17">
        <f>IF(O126='Transformador'!$B$14,'Transformador'!$B$9,IF(O126='Transformador'!$C$14,'Transformador'!$C$9,IF(O126='Transformador'!$D$14,'Transformador'!$D$9,IF(O126='Transformador'!$E$14,'Transformador'!$E$9,IF(O126='Transformador'!$F$14,'Transformador'!$F$9,IF(O126='Transformador'!$G$14,'Transformador'!$G$9,IF(O126='Transformador'!$H$14,'Transformador'!$H$9,IF(O126='Transformador'!$I$14,'Transformador'!$I$9,IF(O126="-",'Transformador'!$B$9,"No Exise")))))))))</f>
        <v>471</v>
      </c>
      <c r="Q126" t="s" s="16">
        <f>'Nombres'!L126</f>
      </c>
      <c r="R126" t="s" s="16">
        <f>IF(Q126='Transformador'!$B$15,'Transformador'!$B$9,IF(Q126='Transformador'!$C$15,'Transformador'!$C$9,IF(Q126='Transformador'!$D$15,'Transformador'!$D$9,IF(Q126='Transformador'!$E$15,'Transformador'!$E$9,IF(Q126='Transformador'!$F$15,'Transformador'!$F$9,IF(Q126='Transformador'!$G$15,'Transformador'!$G$9,IF(Q126='Transformador'!$H$15,'Transformador'!$H$9,IF(Q126='Transformador'!$I$15,'Transformador'!$I$9,IF(Q126="-",'Transformador'!$B$9,"No Exise")))))))))</f>
        <v>471</v>
      </c>
      <c r="S126" t="s" s="17">
        <f>'Nombres'!M126</f>
      </c>
      <c r="T126" t="s" s="16">
        <f>'Nombres'!N126</f>
      </c>
      <c r="U126" t="s" s="17">
        <f>'Nombres'!O126</f>
      </c>
    </row>
    <row r="127" ht="20" customHeight="1">
      <c r="A127" t="s" s="37">
        <f>'Nombres'!A127</f>
      </c>
      <c r="B127" t="s" s="38">
        <f>'Nombres'!B127</f>
        <v>435</v>
      </c>
      <c r="C127" t="s" s="16">
        <f>'Nombres'!C127</f>
      </c>
      <c r="D127" t="s" s="16">
        <f>'Nombres'!D127</f>
      </c>
      <c r="E127" t="s" s="17">
        <f>'Nombres'!E127</f>
      </c>
      <c r="F127" t="s" s="16">
        <f>'Nombres'!F127</f>
      </c>
      <c r="G127" t="s" s="17">
        <f>'Nombres'!G127</f>
      </c>
      <c r="H127" t="s" s="33">
        <f>IF(G127='Transformador'!$B$10,'Transformador'!$B$9,IF(G127='Transformador'!$C$10,'Transformador'!$C$9,IF(G127='Transformador'!$D$10,'Transformador'!$D$9,IF(G127='Transformador'!$E$10,'Transformador'!$E$9,IF(G127='Transformador'!$F$10,'Transformador'!$F$9,IF(G127='Transformador'!$G$10,'Transformador'!$G$9,IF(G127='Transformador'!$H$10,'Transformador'!$H$9,IF(G127='Transformador'!$I$10,'Transformador'!$I$9,IF(G127="-",'Transformador'!$B$9,"No Exise")))))))))</f>
        <v>475</v>
      </c>
      <c r="I127" t="s" s="16">
        <f>'Nombres'!H127</f>
      </c>
      <c r="J127" t="s" s="16">
        <f>IF(I127='Transformador'!$B$11,'Transformador'!$B$9,IF(I127='Transformador'!$C$11,'Transformador'!$C$9,IF(I127='Transformador'!$D$11,'Transformador'!$D$9,IF(I127='Transformador'!$E$11,'Transformador'!$E$9,IF(I127='Transformador'!$F$11,'Transformador'!$F$9,IF(I127='Transformador'!$G$11,'Transformador'!$G$9,IF(I127='Transformador'!$H$11,'Transformador'!$H$9,IF(I127='Transformador'!$I$11,'Transformador'!$I$9,IF(I127="-",'Transformador'!$B$9,"No Exise")))))))))</f>
        <v>475</v>
      </c>
      <c r="K127" t="s" s="17">
        <f>'Nombres'!I127</f>
      </c>
      <c r="L127" t="s" s="17">
        <f>IF(K127='Transformador'!$B$12,'Transformador'!$B$9,IF(K127='Transformador'!$C$12,'Transformador'!$C$9,IF(K127='Transformador'!$D$12,'Transformador'!$D$9,IF(K127='Transformador'!$E$12,'Transformador'!$E$9,IF(K127='Transformador'!$F$12,'Transformador'!$F$9,IF(K127='Transformador'!$G$12,'Transformador'!$G$9,IF(K127='Transformador'!$H$12,'Transformador'!$H$9,IF(K127='Transformador'!$I$12,'Transformador'!$I$9,IF(K127="-",'Transformador'!$B$9,"No Exise")))))))))</f>
        <v>476</v>
      </c>
      <c r="M127" t="s" s="16">
        <f>'Nombres'!J127</f>
      </c>
      <c r="N127" t="s" s="16">
        <f>IF(M127='Transformador'!$B$13,'Transformador'!$B$9,IF(M127='Transformador'!$C$13,'Transformador'!$C$9,IF(M127='Transformador'!$D$13,'Transformador'!$D$9,IF(M127='Transformador'!$E$13,'Transformador'!$E$9,IF(M127='Transformador'!$F$13,'Transformador'!$F$9,IF(M127='Transformador'!$G$13,'Transformador'!$G$9,IF(M127='Transformador'!$H$13,'Transformador'!$H$9,IF(M127='Transformador'!$I$13,'Transformador'!$I$9,IF(M127="-",'Transformador'!$B$9,"No Exise")))))))))</f>
        <v>472</v>
      </c>
      <c r="O127" t="s" s="17">
        <f>'Nombres'!K127</f>
      </c>
      <c r="P127" t="s" s="17">
        <f>IF(O127='Transformador'!$B$14,'Transformador'!$B$9,IF(O127='Transformador'!$C$14,'Transformador'!$C$9,IF(O127='Transformador'!$D$14,'Transformador'!$D$9,IF(O127='Transformador'!$E$14,'Transformador'!$E$9,IF(O127='Transformador'!$F$14,'Transformador'!$F$9,IF(O127='Transformador'!$G$14,'Transformador'!$G$9,IF(O127='Transformador'!$H$14,'Transformador'!$H$9,IF(O127='Transformador'!$I$14,'Transformador'!$I$9,IF(O127="-",'Transformador'!$B$9,"No Exise")))))))))</f>
        <v>471</v>
      </c>
      <c r="Q127" t="s" s="16">
        <f>'Nombres'!L127</f>
      </c>
      <c r="R127" t="s" s="16">
        <f>IF(Q127='Transformador'!$B$15,'Transformador'!$B$9,IF(Q127='Transformador'!$C$15,'Transformador'!$C$9,IF(Q127='Transformador'!$D$15,'Transformador'!$D$9,IF(Q127='Transformador'!$E$15,'Transformador'!$E$9,IF(Q127='Transformador'!$F$15,'Transformador'!$F$9,IF(Q127='Transformador'!$G$15,'Transformador'!$G$9,IF(Q127='Transformador'!$H$15,'Transformador'!$H$9,IF(Q127='Transformador'!$I$15,'Transformador'!$I$9,IF(Q127="-",'Transformador'!$B$9,"No Exise")))))))))</f>
        <v>471</v>
      </c>
      <c r="S127" t="s" s="17">
        <f>'Nombres'!M127</f>
      </c>
      <c r="T127" t="s" s="16">
        <f>'Nombres'!N127</f>
      </c>
      <c r="U127" t="s" s="17">
        <f>'Nombres'!O127</f>
      </c>
    </row>
    <row r="128" ht="21" customHeight="1">
      <c r="A128" t="s" s="37">
        <f>'Nombres'!A128</f>
        <v>436</v>
      </c>
      <c r="B128" t="s" s="38">
        <f>'Nombres'!B128</f>
        <v>437</v>
      </c>
      <c r="C128" t="s" s="16">
        <f>'Nombres'!C128</f>
        <v>19</v>
      </c>
      <c r="D128" t="s" s="16">
        <f>'Nombres'!D128</f>
        <v>19</v>
      </c>
      <c r="E128" t="s" s="17">
        <f>'Nombres'!E128</f>
        <v>24</v>
      </c>
      <c r="F128" t="s" s="16">
        <f>'Nombres'!F128</f>
        <v>19</v>
      </c>
      <c r="G128" t="s" s="17">
        <f>'Nombres'!G128</f>
        <v>441</v>
      </c>
      <c r="H128" t="s" s="33">
        <f>IF(G128='Transformador'!$B$10,'Transformador'!$B$9,IF(G128='Transformador'!$C$10,'Transformador'!$C$9,IF(G128='Transformador'!$D$10,'Transformador'!$D$9,IF(G128='Transformador'!$E$10,'Transformador'!$E$9,IF(G128='Transformador'!$F$10,'Transformador'!$F$9,IF(G128='Transformador'!$G$10,'Transformador'!$G$9,IF(G128='Transformador'!$H$10,'Transformador'!$H$9,IF(G128='Transformador'!$I$10,'Transformador'!$I$9,IF(G128="-",'Transformador'!$B$9,"No Exise")))))))))</f>
        <v>470</v>
      </c>
      <c r="I128" t="s" s="16">
        <f>'Nombres'!H128</f>
        <v>448</v>
      </c>
      <c r="J128" t="s" s="16">
        <f>IF(I128='Transformador'!$B$11,'Transformador'!$B$9,IF(I128='Transformador'!$C$11,'Transformador'!$C$9,IF(I128='Transformador'!$D$11,'Transformador'!$D$9,IF(I128='Transformador'!$E$11,'Transformador'!$E$9,IF(I128='Transformador'!$F$11,'Transformador'!$F$9,IF(I128='Transformador'!$G$11,'Transformador'!$G$9,IF(I128='Transformador'!$H$11,'Transformador'!$H$9,IF(I128='Transformador'!$I$11,'Transformador'!$I$9,IF(I128="-",'Transformador'!$B$9,"No Exise")))))))))</f>
        <v>473</v>
      </c>
      <c r="K128" t="s" s="17">
        <f>'Nombres'!I128</f>
        <v>442</v>
      </c>
      <c r="L128" t="s" s="17">
        <f>IF(K128='Transformador'!$B$12,'Transformador'!$B$9,IF(K128='Transformador'!$C$12,'Transformador'!$C$9,IF(K128='Transformador'!$D$12,'Transformador'!$D$9,IF(K128='Transformador'!$E$12,'Transformador'!$E$9,IF(K128='Transformador'!$F$12,'Transformador'!$F$9,IF(K128='Transformador'!$G$12,'Transformador'!$G$9,IF(K128='Transformador'!$H$12,'Transformador'!$H$9,IF(K128='Transformador'!$I$12,'Transformador'!$I$9,IF(K128="-",'Transformador'!$B$9,"No Exise")))))))))</f>
        <v>470</v>
      </c>
      <c r="M128" t="s" s="16">
        <f>'Nombres'!J128</f>
        <v>443</v>
      </c>
      <c r="N128" t="s" s="16">
        <f>IF(M128='Transformador'!$B$13,'Transformador'!$B$9,IF(M128='Transformador'!$C$13,'Transformador'!$C$9,IF(M128='Transformador'!$D$13,'Transformador'!$D$9,IF(M128='Transformador'!$E$13,'Transformador'!$E$9,IF(M128='Transformador'!$F$13,'Transformador'!$F$9,IF(M128='Transformador'!$G$13,'Transformador'!$G$9,IF(M128='Transformador'!$H$13,'Transformador'!$H$9,IF(M128='Transformador'!$I$13,'Transformador'!$I$9,IF(M128="-",'Transformador'!$B$9,"No Exise")))))))))</f>
        <v>470</v>
      </c>
      <c r="O128" t="s" s="17">
        <f>'Nombres'!K128</f>
        <v>443</v>
      </c>
      <c r="P128" t="s" s="17">
        <f>IF(O128='Transformador'!$B$14,'Transformador'!$B$9,IF(O128='Transformador'!$C$14,'Transformador'!$C$9,IF(O128='Transformador'!$D$14,'Transformador'!$D$9,IF(O128='Transformador'!$E$14,'Transformador'!$E$9,IF(O128='Transformador'!$F$14,'Transformador'!$F$9,IF(O128='Transformador'!$G$14,'Transformador'!$G$9,IF(O128='Transformador'!$H$14,'Transformador'!$H$9,IF(O128='Transformador'!$I$14,'Transformador'!$I$9,IF(O128="-",'Transformador'!$B$9,"No Exise")))))))))</f>
        <v>470</v>
      </c>
      <c r="Q128" t="s" s="16">
        <f>'Nombres'!L128</f>
        <v>443</v>
      </c>
      <c r="R128" t="s" s="16">
        <f>IF(Q128='Transformador'!$B$15,'Transformador'!$B$9,IF(Q128='Transformador'!$C$15,'Transformador'!$C$9,IF(Q128='Transformador'!$D$15,'Transformador'!$D$9,IF(Q128='Transformador'!$E$15,'Transformador'!$E$9,IF(Q128='Transformador'!$F$15,'Transformador'!$F$9,IF(Q128='Transformador'!$G$15,'Transformador'!$G$9,IF(Q128='Transformador'!$H$15,'Transformador'!$H$9,IF(Q128='Transformador'!$I$15,'Transformador'!$I$9,IF(Q128="-",'Transformador'!$B$9,"No Exise")))))))))</f>
        <v>470</v>
      </c>
      <c r="S128" t="s" s="17">
        <f>'Nombres'!M128</f>
        <v>19</v>
      </c>
      <c r="T128" t="s" s="16">
        <f>'Nombres'!N128</f>
        <v>19</v>
      </c>
      <c r="U128" t="s" s="17">
        <f>'Nombres'!O128</f>
        <v>19</v>
      </c>
    </row>
    <row r="129" ht="20" customHeight="1">
      <c r="A129" t="s" s="31">
        <f>'Nombres'!A129</f>
      </c>
      <c r="B129" t="s" s="11">
        <f>'Nombres'!B129</f>
        <v>440</v>
      </c>
      <c r="C129" t="s" s="16">
        <f>'Nombres'!C129</f>
      </c>
      <c r="D129" t="s" s="16">
        <f>'Nombres'!D129</f>
      </c>
      <c r="E129" t="s" s="17">
        <f>'Nombres'!E129</f>
      </c>
      <c r="F129" t="s" s="16">
        <f>'Nombres'!F129</f>
      </c>
      <c r="G129" t="s" s="17">
        <f>'Nombres'!G129</f>
      </c>
      <c r="H129" t="s" s="33">
        <f>IF(G129='Transformador'!$B$10,'Transformador'!$B$9,IF(G129='Transformador'!$C$10,'Transformador'!$C$9,IF(G129='Transformador'!$D$10,'Transformador'!$D$9,IF(G129='Transformador'!$E$10,'Transformador'!$E$9,IF(G129='Transformador'!$F$10,'Transformador'!$F$9,IF(G129='Transformador'!$G$10,'Transformador'!$G$9,IF(G129='Transformador'!$H$10,'Transformador'!$H$9,IF(G129='Transformador'!$I$10,'Transformador'!$I$9,IF(G129="-",'Transformador'!$B$9,"No Exise")))))))))</f>
        <v>475</v>
      </c>
      <c r="I129" t="s" s="16">
        <f>'Nombres'!H129</f>
      </c>
      <c r="J129" t="s" s="16">
        <f>IF(I129='Transformador'!$B$11,'Transformador'!$B$9,IF(I129='Transformador'!$C$11,'Transformador'!$C$9,IF(I129='Transformador'!$D$11,'Transformador'!$D$9,IF(I129='Transformador'!$E$11,'Transformador'!$E$9,IF(I129='Transformador'!$F$11,'Transformador'!$F$9,IF(I129='Transformador'!$G$11,'Transformador'!$G$9,IF(I129='Transformador'!$H$11,'Transformador'!$H$9,IF(I129='Transformador'!$I$11,'Transformador'!$I$9,IF(I129="-",'Transformador'!$B$9,"No Exise")))))))))</f>
        <v>475</v>
      </c>
      <c r="K129" t="s" s="17">
        <f>'Nombres'!I129</f>
      </c>
      <c r="L129" t="s" s="17">
        <f>IF(K129='Transformador'!$B$12,'Transformador'!$B$9,IF(K129='Transformador'!$C$12,'Transformador'!$C$9,IF(K129='Transformador'!$D$12,'Transformador'!$D$9,IF(K129='Transformador'!$E$12,'Transformador'!$E$9,IF(K129='Transformador'!$F$12,'Transformador'!$F$9,IF(K129='Transformador'!$G$12,'Transformador'!$G$9,IF(K129='Transformador'!$H$12,'Transformador'!$H$9,IF(K129='Transformador'!$I$12,'Transformador'!$I$9,IF(K129="-",'Transformador'!$B$9,"No Exise")))))))))</f>
        <v>476</v>
      </c>
      <c r="M129" t="s" s="16">
        <f>'Nombres'!J129</f>
      </c>
      <c r="N129" t="s" s="16">
        <f>IF(M129='Transformador'!$B$13,'Transformador'!$B$9,IF(M129='Transformador'!$C$13,'Transformador'!$C$9,IF(M129='Transformador'!$D$13,'Transformador'!$D$9,IF(M129='Transformador'!$E$13,'Transformador'!$E$9,IF(M129='Transformador'!$F$13,'Transformador'!$F$9,IF(M129='Transformador'!$G$13,'Transformador'!$G$9,IF(M129='Transformador'!$H$13,'Transformador'!$H$9,IF(M129='Transformador'!$I$13,'Transformador'!$I$9,IF(M129="-",'Transformador'!$B$9,"No Exise")))))))))</f>
        <v>472</v>
      </c>
      <c r="O129" t="s" s="17">
        <f>'Nombres'!K129</f>
      </c>
      <c r="P129" t="s" s="17">
        <f>IF(O129='Transformador'!$B$14,'Transformador'!$B$9,IF(O129='Transformador'!$C$14,'Transformador'!$C$9,IF(O129='Transformador'!$D$14,'Transformador'!$D$9,IF(O129='Transformador'!$E$14,'Transformador'!$E$9,IF(O129='Transformador'!$F$14,'Transformador'!$F$9,IF(O129='Transformador'!$G$14,'Transformador'!$G$9,IF(O129='Transformador'!$H$14,'Transformador'!$H$9,IF(O129='Transformador'!$I$14,'Transformador'!$I$9,IF(O129="-",'Transformador'!$B$9,"No Exise")))))))))</f>
        <v>471</v>
      </c>
      <c r="Q129" t="s" s="16">
        <f>'Nombres'!L129</f>
      </c>
      <c r="R129" t="s" s="16">
        <f>IF(Q129='Transformador'!$B$15,'Transformador'!$B$9,IF(Q129='Transformador'!$C$15,'Transformador'!$C$9,IF(Q129='Transformador'!$D$15,'Transformador'!$D$9,IF(Q129='Transformador'!$E$15,'Transformador'!$E$9,IF(Q129='Transformador'!$F$15,'Transformador'!$F$9,IF(Q129='Transformador'!$G$15,'Transformador'!$G$9,IF(Q129='Transformador'!$H$15,'Transformador'!$H$9,IF(Q129='Transformador'!$I$15,'Transformador'!$I$9,IF(Q129="-",'Transformador'!$B$9,"No Exise")))))))))</f>
        <v>471</v>
      </c>
      <c r="S129" t="s" s="17">
        <f>'Nombres'!M129</f>
      </c>
      <c r="T129" t="s" s="16">
        <f>'Nombres'!N129</f>
      </c>
      <c r="U129" t="s" s="17">
        <f>'Nombres'!O129</f>
      </c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&amp;L&amp;"Helvetica,Regular"&amp;12&amp;K000000&amp;P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J15"/>
  <sheetViews>
    <sheetView workbookViewId="0" showGridLines="0" defaultGridColor="1"/>
  </sheetViews>
  <sheetFormatPr defaultColWidth="10.625" defaultRowHeight="16" customHeight="1" outlineLevelRow="0" outlineLevelCol="0"/>
  <cols>
    <col min="1" max="1" width="10.875" style="40" customWidth="1"/>
    <col min="2" max="2" width="10.625" style="40" customWidth="1"/>
    <col min="3" max="3" width="10.625" style="40" customWidth="1"/>
    <col min="4" max="4" width="10.625" style="40" customWidth="1"/>
    <col min="5" max="5" width="10.625" style="40" customWidth="1"/>
    <col min="6" max="6" width="10.625" style="40" customWidth="1"/>
    <col min="7" max="7" width="10.625" style="40" customWidth="1"/>
    <col min="8" max="8" width="10.625" style="40" customWidth="1"/>
    <col min="9" max="9" width="10.625" style="40" customWidth="1"/>
    <col min="10" max="10" width="10.625" style="40" customWidth="1"/>
    <col min="11" max="256" width="10.625" style="40" customWidth="1"/>
  </cols>
  <sheetData>
    <row r="1" ht="18" customHeight="1">
      <c r="A1" s="41"/>
      <c r="B1" t="s" s="42">
        <v>470</v>
      </c>
      <c r="C1" t="s" s="42">
        <v>473</v>
      </c>
      <c r="D1" t="s" s="42">
        <v>471</v>
      </c>
      <c r="E1" t="s" s="42">
        <v>472</v>
      </c>
      <c r="F1" t="s" s="42">
        <v>475</v>
      </c>
      <c r="G1" t="s" s="42">
        <v>474</v>
      </c>
      <c r="H1" t="s" s="42">
        <v>477</v>
      </c>
      <c r="I1" t="s" s="42">
        <v>478</v>
      </c>
      <c r="J1" s="41"/>
    </row>
    <row r="2" ht="18" customHeight="1">
      <c r="A2" t="s" s="42">
        <v>479</v>
      </c>
      <c r="B2" t="s" s="42">
        <v>19</v>
      </c>
      <c r="C2" t="s" s="42">
        <v>24</v>
      </c>
      <c r="D2" t="s" s="42">
        <v>444</v>
      </c>
      <c r="E2" t="s" s="42">
        <v>480</v>
      </c>
      <c r="F2" s="41"/>
      <c r="G2" s="41"/>
      <c r="H2" s="41"/>
      <c r="I2" s="41"/>
      <c r="J2" s="41"/>
    </row>
    <row r="3" ht="18" customHeight="1">
      <c r="A3" t="s" s="42">
        <v>481</v>
      </c>
      <c r="B3" t="s" s="42">
        <v>19</v>
      </c>
      <c r="C3" t="s" s="42">
        <v>448</v>
      </c>
      <c r="D3" t="s" s="42">
        <v>446</v>
      </c>
      <c r="E3" t="s" s="42">
        <v>445</v>
      </c>
      <c r="F3" s="41"/>
      <c r="G3" s="41"/>
      <c r="H3" s="41"/>
      <c r="I3" s="41"/>
      <c r="J3" s="41"/>
    </row>
    <row r="4" ht="18" customHeight="1">
      <c r="A4" t="s" s="42">
        <v>482</v>
      </c>
      <c r="B4" t="s" s="42">
        <v>442</v>
      </c>
      <c r="C4" t="s" s="42">
        <v>449</v>
      </c>
      <c r="D4" t="s" s="42">
        <v>450</v>
      </c>
      <c r="E4" t="s" s="42">
        <v>451</v>
      </c>
      <c r="F4" t="s" s="42">
        <v>454</v>
      </c>
      <c r="G4" t="s" s="42">
        <v>452</v>
      </c>
      <c r="H4" t="s" s="42">
        <v>455</v>
      </c>
      <c r="I4" t="s" s="42">
        <v>457</v>
      </c>
      <c r="J4" s="41"/>
    </row>
    <row r="5" ht="18" customHeight="1">
      <c r="A5" t="s" s="42">
        <v>483</v>
      </c>
      <c r="B5" t="s" s="42">
        <v>459</v>
      </c>
      <c r="C5" t="s" s="42">
        <v>445</v>
      </c>
      <c r="D5" t="s" s="42">
        <v>448</v>
      </c>
      <c r="E5" t="s" s="42">
        <v>18</v>
      </c>
      <c r="F5" s="41"/>
      <c r="G5" s="41"/>
      <c r="H5" s="41"/>
      <c r="I5" s="41"/>
      <c r="J5" s="41"/>
    </row>
    <row r="6" ht="18" customHeight="1">
      <c r="A6" t="s" s="42">
        <v>484</v>
      </c>
      <c r="B6" t="s" s="42">
        <v>447</v>
      </c>
      <c r="C6" t="s" s="42">
        <v>485</v>
      </c>
      <c r="D6" s="41"/>
      <c r="E6" s="41"/>
      <c r="F6" s="41"/>
      <c r="G6" s="41"/>
      <c r="H6" s="41"/>
      <c r="I6" s="41"/>
      <c r="J6" s="41"/>
    </row>
    <row r="7" ht="18" customHeight="1">
      <c r="A7" t="s" s="42">
        <v>486</v>
      </c>
      <c r="B7" t="s" s="42">
        <v>445</v>
      </c>
      <c r="C7" t="s" s="42">
        <v>487</v>
      </c>
      <c r="D7" s="41"/>
      <c r="E7" s="41"/>
      <c r="F7" s="41"/>
      <c r="G7" s="41"/>
      <c r="H7" s="41"/>
      <c r="I7" s="41"/>
      <c r="J7" s="41"/>
    </row>
    <row r="8" ht="18" customHeight="1">
      <c r="A8" s="41"/>
      <c r="B8" s="41"/>
      <c r="C8" s="41"/>
      <c r="D8" s="41"/>
      <c r="E8" s="41"/>
      <c r="F8" s="41"/>
      <c r="G8" s="41"/>
      <c r="H8" s="41"/>
      <c r="I8" s="41"/>
      <c r="J8" s="41"/>
    </row>
    <row r="9" ht="18" customHeight="1">
      <c r="A9" t="s" s="43">
        <v>488</v>
      </c>
      <c r="B9" t="s" s="42">
        <v>470</v>
      </c>
      <c r="C9" t="s" s="42">
        <v>473</v>
      </c>
      <c r="D9" t="s" s="42">
        <v>471</v>
      </c>
      <c r="E9" t="s" s="42">
        <v>472</v>
      </c>
      <c r="F9" t="s" s="42">
        <v>475</v>
      </c>
      <c r="G9" t="s" s="42">
        <v>474</v>
      </c>
      <c r="H9" t="s" s="42">
        <v>477</v>
      </c>
      <c r="I9" t="s" s="42">
        <v>478</v>
      </c>
      <c r="J9" s="41"/>
    </row>
    <row r="10" ht="18" customHeight="1">
      <c r="A10" t="s" s="42">
        <v>489</v>
      </c>
      <c r="B10" t="s" s="42">
        <v>441</v>
      </c>
      <c r="C10" t="s" s="42">
        <v>458</v>
      </c>
      <c r="D10" t="s" s="42">
        <v>444</v>
      </c>
      <c r="E10" t="s" s="42">
        <v>469</v>
      </c>
      <c r="F10" s="41"/>
      <c r="G10" s="41"/>
      <c r="H10" s="41"/>
      <c r="I10" s="41"/>
      <c r="J10" t="s" s="42">
        <v>479</v>
      </c>
    </row>
    <row r="11" ht="18" customHeight="1">
      <c r="A11" t="s" s="42">
        <v>490</v>
      </c>
      <c r="B11" t="s" s="42">
        <v>441</v>
      </c>
      <c r="C11" t="s" s="42">
        <v>448</v>
      </c>
      <c r="D11" t="s" s="42">
        <v>446</v>
      </c>
      <c r="E11" t="s" s="42">
        <v>445</v>
      </c>
      <c r="F11" s="41"/>
      <c r="G11" s="41"/>
      <c r="H11" s="41"/>
      <c r="I11" s="41"/>
      <c r="J11" t="s" s="42">
        <v>481</v>
      </c>
    </row>
    <row r="12" ht="18" customHeight="1">
      <c r="A12" t="s" s="42">
        <v>491</v>
      </c>
      <c r="B12" t="s" s="42">
        <v>442</v>
      </c>
      <c r="C12" t="s" s="42">
        <v>449</v>
      </c>
      <c r="D12" t="s" s="42">
        <v>450</v>
      </c>
      <c r="E12" t="s" s="42">
        <v>451</v>
      </c>
      <c r="F12" t="s" s="42">
        <v>454</v>
      </c>
      <c r="G12" t="s" s="42">
        <v>452</v>
      </c>
      <c r="H12" t="s" s="42">
        <v>455</v>
      </c>
      <c r="I12" t="s" s="42">
        <v>457</v>
      </c>
      <c r="J12" t="s" s="42">
        <v>447</v>
      </c>
    </row>
    <row r="13" ht="18" customHeight="1">
      <c r="A13" t="s" s="42">
        <v>492</v>
      </c>
      <c r="B13" t="s" s="42">
        <v>445</v>
      </c>
      <c r="C13" t="s" s="42">
        <v>459</v>
      </c>
      <c r="D13" t="s" s="42">
        <v>448</v>
      </c>
      <c r="E13" s="42"/>
      <c r="F13" s="41"/>
      <c r="G13" s="41"/>
      <c r="H13" s="41"/>
      <c r="I13" s="41"/>
      <c r="J13" t="s" s="42">
        <v>492</v>
      </c>
    </row>
    <row r="14" ht="18" customHeight="1">
      <c r="A14" t="s" s="42">
        <v>493</v>
      </c>
      <c r="B14" t="s" s="42">
        <v>447</v>
      </c>
      <c r="C14" t="s" s="42">
        <v>468</v>
      </c>
      <c r="D14" s="41"/>
      <c r="E14" s="41"/>
      <c r="F14" s="41"/>
      <c r="G14" s="41"/>
      <c r="H14" s="41"/>
      <c r="I14" s="41"/>
      <c r="J14" t="s" s="42">
        <v>493</v>
      </c>
    </row>
    <row r="15" ht="18" customHeight="1">
      <c r="A15" t="s" s="42">
        <v>494</v>
      </c>
      <c r="B15" t="s" s="42">
        <v>445</v>
      </c>
      <c r="C15" t="s" s="42">
        <v>446</v>
      </c>
      <c r="D15" s="41"/>
      <c r="E15" s="41"/>
      <c r="F15" s="41"/>
      <c r="G15" s="41"/>
      <c r="H15" s="41"/>
      <c r="I15" s="41"/>
      <c r="J15" t="s" s="42">
        <v>494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U129"/>
  <sheetViews>
    <sheetView workbookViewId="0" showGridLines="0" defaultGridColor="1"/>
  </sheetViews>
  <sheetFormatPr defaultColWidth="9" defaultRowHeight="16.5" customHeight="1" outlineLevelRow="0" outlineLevelCol="0"/>
  <cols>
    <col min="1" max="1" width="11" style="44" customWidth="1"/>
    <col min="2" max="2" width="9" style="44" customWidth="1"/>
    <col min="3" max="3" width="6.375" style="44" customWidth="1"/>
    <col min="4" max="4" width="6.625" style="44" customWidth="1"/>
    <col min="5" max="5" width="4.125" style="44" customWidth="1"/>
    <col min="6" max="6" width="4.25" style="44" customWidth="1"/>
    <col min="7" max="7" width="4.375" style="44" customWidth="1"/>
    <col min="8" max="8" width="5.125" style="44" customWidth="1"/>
    <col min="9" max="9" width="7.25" style="44" customWidth="1"/>
    <col min="10" max="10" width="6.375" style="44" customWidth="1"/>
    <col min="11" max="11" width="6.375" style="44" customWidth="1"/>
    <col min="12" max="12" width="4.625" style="44" customWidth="1"/>
    <col min="13" max="13" width="4" style="44" customWidth="1"/>
    <col min="14" max="14" width="4.125" style="44" customWidth="1"/>
    <col min="15" max="15" width="3.75" style="44" customWidth="1"/>
    <col min="16" max="16" width="3.875" style="44" customWidth="1"/>
    <col min="17" max="17" width="3.75" style="44" customWidth="1"/>
    <col min="18" max="18" width="3.625" style="44" customWidth="1"/>
    <col min="19" max="19" width="5.625" style="44" customWidth="1"/>
    <col min="20" max="20" width="18.125" style="44" customWidth="1"/>
    <col min="21" max="21" width="44.75" style="44" customWidth="1"/>
    <col min="22" max="256" width="9" style="44" customWidth="1"/>
  </cols>
  <sheetData>
    <row r="1" ht="32.25" customHeight="1">
      <c r="A1" t="s" s="3">
        <v>0</v>
      </c>
      <c r="B1" t="s" s="3">
        <v>1</v>
      </c>
      <c r="C1" t="s" s="3">
        <v>495</v>
      </c>
      <c r="D1" t="s" s="3">
        <v>496</v>
      </c>
      <c r="E1" t="s" s="3">
        <v>497</v>
      </c>
      <c r="F1" t="s" s="3">
        <v>498</v>
      </c>
      <c r="G1" s="45"/>
      <c r="H1" t="s" s="3">
        <v>499</v>
      </c>
      <c r="I1" t="s" s="3">
        <v>500</v>
      </c>
      <c r="J1" t="s" s="3">
        <v>501</v>
      </c>
      <c r="K1" t="s" s="3">
        <v>502</v>
      </c>
      <c r="L1" t="s" s="3">
        <v>503</v>
      </c>
      <c r="M1" s="45"/>
      <c r="N1" t="s" s="3">
        <v>504</v>
      </c>
      <c r="O1" s="45"/>
      <c r="P1" t="s" s="3">
        <v>505</v>
      </c>
      <c r="Q1" s="45"/>
      <c r="R1" s="45"/>
      <c r="S1" t="s" s="3">
        <v>506</v>
      </c>
      <c r="T1" t="s" s="3">
        <v>15</v>
      </c>
      <c r="U1" t="s" s="3">
        <v>16</v>
      </c>
    </row>
    <row r="2" ht="17.5" customHeight="1">
      <c r="A2" t="s" s="31">
        <v>17</v>
      </c>
      <c r="B2" t="s" s="11">
        <v>18</v>
      </c>
      <c r="C2" s="46">
        <v>0</v>
      </c>
      <c r="D2" s="47">
        <v>0</v>
      </c>
      <c r="E2" s="46">
        <v>0</v>
      </c>
      <c r="F2" s="47">
        <v>0</v>
      </c>
      <c r="G2" s="47">
        <v>0</v>
      </c>
      <c r="H2" s="46">
        <v>0</v>
      </c>
      <c r="I2" s="47">
        <v>0</v>
      </c>
      <c r="J2" s="46">
        <v>0</v>
      </c>
      <c r="K2" s="47">
        <v>0</v>
      </c>
      <c r="L2" s="46">
        <v>0</v>
      </c>
      <c r="M2" s="46">
        <v>0</v>
      </c>
      <c r="N2" s="47">
        <v>0</v>
      </c>
      <c r="O2" s="47">
        <v>0</v>
      </c>
      <c r="P2" s="46">
        <v>0</v>
      </c>
      <c r="Q2" s="46">
        <v>0</v>
      </c>
      <c r="R2" s="46">
        <v>0</v>
      </c>
      <c r="S2" s="47">
        <v>0</v>
      </c>
      <c r="T2" t="s" s="13">
        <f>CONCATENATE(C1:C129,D1:D129,E1:E129,F1:F129,G1:G129,H1:H129,I1:I129,J1:J129,K1:K129,L1:L129,M1:M129,N1:N129,O1:O129,P1:P129,Q1:Q129,R1:R129,S1:S129)</f>
        <v>507</v>
      </c>
      <c r="U2" t="s" s="13">
        <f>CONCATENATE("'",T1:T129,"'"," when ","'",B1:B129,"'",","," --",A1:A129)</f>
        <v>508</v>
      </c>
    </row>
    <row r="3" ht="20" customHeight="1">
      <c r="A3" t="s" s="10">
        <v>22</v>
      </c>
      <c r="B3" t="s" s="15">
        <v>23</v>
      </c>
      <c r="C3" s="48">
        <v>0</v>
      </c>
      <c r="D3" s="49">
        <v>0</v>
      </c>
      <c r="E3" s="48">
        <v>0</v>
      </c>
      <c r="F3" s="49">
        <v>0</v>
      </c>
      <c r="G3" s="49">
        <v>0</v>
      </c>
      <c r="H3" s="48">
        <v>0</v>
      </c>
      <c r="I3" s="49">
        <v>0</v>
      </c>
      <c r="J3" s="48">
        <v>0</v>
      </c>
      <c r="K3" s="49">
        <v>1</v>
      </c>
      <c r="L3" s="48">
        <v>1</v>
      </c>
      <c r="M3" s="48">
        <v>0</v>
      </c>
      <c r="N3" s="49">
        <v>0</v>
      </c>
      <c r="O3" s="49">
        <v>0</v>
      </c>
      <c r="P3" s="48">
        <v>0</v>
      </c>
      <c r="Q3" s="48">
        <v>0</v>
      </c>
      <c r="R3" s="48">
        <v>0</v>
      </c>
      <c r="S3" s="49">
        <v>0</v>
      </c>
      <c r="T3" t="s" s="33">
        <f>CONCATENATE(C1:C129,D1:D129,E1:E129,F1:F129,G1:G129,H1:H129,I1:I129,J1:J129,K1:K129,L1:L129,M1:M129,N1:N129,O1:O129,P1:P129,Q1:Q129,R1:R129,S1:S129)</f>
        <v>509</v>
      </c>
      <c r="U3" t="s" s="33">
        <f>CONCATENATE("'",T1:T129,"'"," when ","'",B1:B129,"'",","," --",A1:A129)</f>
        <v>510</v>
      </c>
    </row>
    <row r="4" ht="20" customHeight="1">
      <c r="A4" t="s" s="10">
        <v>27</v>
      </c>
      <c r="B4" t="s" s="18">
        <v>28</v>
      </c>
      <c r="C4" s="48">
        <v>0</v>
      </c>
      <c r="D4" s="50">
        <v>0</v>
      </c>
      <c r="E4" s="48">
        <v>0</v>
      </c>
      <c r="F4" s="50">
        <v>0</v>
      </c>
      <c r="G4" s="50">
        <v>0</v>
      </c>
      <c r="H4" s="48">
        <v>0</v>
      </c>
      <c r="I4" s="50">
        <v>0</v>
      </c>
      <c r="J4" s="48">
        <v>1</v>
      </c>
      <c r="K4" s="50">
        <v>0</v>
      </c>
      <c r="L4" s="48">
        <v>0</v>
      </c>
      <c r="M4" s="48">
        <v>0</v>
      </c>
      <c r="N4" s="50">
        <v>1</v>
      </c>
      <c r="O4" s="50">
        <v>1</v>
      </c>
      <c r="P4" s="48">
        <v>0</v>
      </c>
      <c r="Q4" s="48">
        <v>0</v>
      </c>
      <c r="R4" s="48">
        <v>0</v>
      </c>
      <c r="S4" s="50">
        <v>0</v>
      </c>
      <c r="T4" t="s" s="17">
        <f>CONCATENATE(C1:C129,D1:D129,E1:E129,F1:F129,G1:G129,H1:H129,I1:I129,J1:J129,K1:K129,L1:L129,M1:M129,N1:N129,O1:O129,P1:P129,Q1:Q129,R1:R129,S1:S129)</f>
        <v>511</v>
      </c>
      <c r="U4" t="s" s="17">
        <f>CONCATENATE("'",T1:T129,"'"," when ","'",B1:B129,"'",","," --",A1:A129)</f>
        <v>512</v>
      </c>
    </row>
    <row r="5" ht="20" customHeight="1">
      <c r="A5" t="s" s="10">
        <v>31</v>
      </c>
      <c r="B5" t="s" s="15">
        <v>32</v>
      </c>
      <c r="C5" s="48">
        <v>0</v>
      </c>
      <c r="D5" s="49">
        <v>0</v>
      </c>
      <c r="E5" s="48">
        <v>0</v>
      </c>
      <c r="F5" s="49">
        <v>0</v>
      </c>
      <c r="G5" s="49">
        <v>0</v>
      </c>
      <c r="H5" s="48">
        <v>0</v>
      </c>
      <c r="I5" s="49">
        <v>0</v>
      </c>
      <c r="J5" s="48">
        <v>0</v>
      </c>
      <c r="K5" s="49">
        <v>1</v>
      </c>
      <c r="L5" s="48">
        <v>0</v>
      </c>
      <c r="M5" s="48">
        <v>0</v>
      </c>
      <c r="N5" s="49">
        <v>1</v>
      </c>
      <c r="O5" s="49">
        <v>1</v>
      </c>
      <c r="P5" s="48">
        <v>0</v>
      </c>
      <c r="Q5" s="48">
        <v>0</v>
      </c>
      <c r="R5" s="48">
        <v>0</v>
      </c>
      <c r="S5" s="49">
        <v>0</v>
      </c>
      <c r="T5" t="s" s="33">
        <f>CONCATENATE(C1:C129,D1:D129,E1:E129,F1:F129,G1:G129,H1:H129,I1:I129,J1:J129,K1:K129,L1:L129,M1:M129,N1:N129,O1:O129,P1:P129,Q1:Q129,R1:R129,S1:S129)</f>
        <v>513</v>
      </c>
      <c r="U5" t="s" s="33">
        <f>CONCATENATE("'",T1:T129,"'"," when ","'",B1:B129,"'",","," --",A1:A129)</f>
        <v>514</v>
      </c>
    </row>
    <row r="6" ht="20" customHeight="1">
      <c r="A6" t="s" s="10">
        <v>35</v>
      </c>
      <c r="B6" t="s" s="18">
        <v>36</v>
      </c>
      <c r="C6" s="48">
        <v>0</v>
      </c>
      <c r="D6" s="50">
        <v>0</v>
      </c>
      <c r="E6" s="48">
        <v>0</v>
      </c>
      <c r="F6" s="50">
        <v>0</v>
      </c>
      <c r="G6" s="50">
        <v>1</v>
      </c>
      <c r="H6" s="48">
        <v>0</v>
      </c>
      <c r="I6" s="50">
        <v>0</v>
      </c>
      <c r="J6" s="48">
        <v>1</v>
      </c>
      <c r="K6" s="50">
        <v>0</v>
      </c>
      <c r="L6" s="48">
        <v>0</v>
      </c>
      <c r="M6" s="48">
        <v>0</v>
      </c>
      <c r="N6" s="50">
        <v>1</v>
      </c>
      <c r="O6" s="50">
        <v>0</v>
      </c>
      <c r="P6" s="48">
        <v>0</v>
      </c>
      <c r="Q6" s="48">
        <v>0</v>
      </c>
      <c r="R6" s="48">
        <v>0</v>
      </c>
      <c r="S6" s="50">
        <v>0</v>
      </c>
      <c r="T6" t="s" s="17">
        <f>CONCATENATE(C1:C129,D1:D129,E1:E129,F1:F129,G1:G129,H1:H129,I1:I129,J1:J129,K1:K129,L1:L129,M1:M129,N1:N129,O1:O129,P1:P129,Q1:Q129,R1:R129,S1:S129)</f>
        <v>515</v>
      </c>
      <c r="U6" t="s" s="17">
        <f>CONCATENATE("'",T1:T129,"'"," when ","'",B1:B129,"'",","," --",A1:A129)</f>
        <v>516</v>
      </c>
    </row>
    <row r="7" ht="20" customHeight="1">
      <c r="A7" t="s" s="10">
        <v>39</v>
      </c>
      <c r="B7" t="s" s="15">
        <v>40</v>
      </c>
      <c r="C7" s="48">
        <v>0</v>
      </c>
      <c r="D7" s="49">
        <v>0</v>
      </c>
      <c r="E7" s="48">
        <v>0</v>
      </c>
      <c r="F7" s="49">
        <v>0</v>
      </c>
      <c r="G7" s="49">
        <v>1</v>
      </c>
      <c r="H7" s="48">
        <v>0</v>
      </c>
      <c r="I7" s="49">
        <v>0</v>
      </c>
      <c r="J7" s="48">
        <v>0</v>
      </c>
      <c r="K7" s="49">
        <v>1</v>
      </c>
      <c r="L7" s="48">
        <v>0</v>
      </c>
      <c r="M7" s="48">
        <v>0</v>
      </c>
      <c r="N7" s="49">
        <v>1</v>
      </c>
      <c r="O7" s="49">
        <v>0</v>
      </c>
      <c r="P7" s="48">
        <v>0</v>
      </c>
      <c r="Q7" s="48">
        <v>0</v>
      </c>
      <c r="R7" s="48">
        <v>0</v>
      </c>
      <c r="S7" s="49">
        <v>0</v>
      </c>
      <c r="T7" t="s" s="51">
        <f>CONCATENATE(C1:C129,D1:D129,E1:E129,F1:F129,G1:G129,H1:H129,I1:I129,J1:J129,K1:K129,L1:L129,M1:M129,N1:N129,O1:O129,P1:P129,Q1:Q129,R1:R129,S1:S129)</f>
        <v>517</v>
      </c>
      <c r="U7" t="s" s="33">
        <f>CONCATENATE("'",T1:T129,"'"," when ","'",B1:B129,"'",","," --",A1:A129)</f>
        <v>518</v>
      </c>
    </row>
    <row r="8" ht="20" customHeight="1">
      <c r="A8" t="s" s="10">
        <v>43</v>
      </c>
      <c r="B8" t="s" s="18">
        <v>44</v>
      </c>
      <c r="C8" s="48">
        <v>0</v>
      </c>
      <c r="D8" s="50">
        <v>0</v>
      </c>
      <c r="E8" s="48">
        <v>0</v>
      </c>
      <c r="F8" s="50">
        <v>0</v>
      </c>
      <c r="G8" s="50">
        <v>1</v>
      </c>
      <c r="H8" s="48">
        <v>0</v>
      </c>
      <c r="I8" s="50">
        <v>0</v>
      </c>
      <c r="J8" s="48">
        <v>0</v>
      </c>
      <c r="K8" s="50">
        <v>0</v>
      </c>
      <c r="L8" s="48">
        <v>1</v>
      </c>
      <c r="M8" s="48">
        <v>0</v>
      </c>
      <c r="N8" s="50">
        <v>0</v>
      </c>
      <c r="O8" s="50">
        <v>0</v>
      </c>
      <c r="P8" s="48">
        <v>0</v>
      </c>
      <c r="Q8" s="48">
        <v>0</v>
      </c>
      <c r="R8" s="48">
        <v>0</v>
      </c>
      <c r="S8" s="50">
        <v>1</v>
      </c>
      <c r="T8" t="s" s="51">
        <f>CONCATENATE(C1:C129,D1:D129,E1:E129,F1:F129,G1:G129,H1:H129,I1:I129,J1:J129,K1:K129,L1:L129,M1:M129,N1:N129,O1:O129,P1:P129,Q1:Q129,R1:R129,S1:S129)</f>
        <v>519</v>
      </c>
      <c r="U8" t="s" s="17">
        <f>CONCATENATE("'",T1:T129,"'"," when ","'",B1:B129,"'",","," --",A1:A129)</f>
        <v>520</v>
      </c>
    </row>
    <row r="9" ht="20" customHeight="1">
      <c r="A9" t="s" s="10">
        <v>47</v>
      </c>
      <c r="B9" t="s" s="15">
        <v>48</v>
      </c>
      <c r="C9" s="48">
        <v>0</v>
      </c>
      <c r="D9" s="49">
        <v>0</v>
      </c>
      <c r="E9" s="48">
        <v>0</v>
      </c>
      <c r="F9" s="49">
        <v>0</v>
      </c>
      <c r="G9" s="49">
        <v>1</v>
      </c>
      <c r="H9" s="48">
        <v>0</v>
      </c>
      <c r="I9" s="49">
        <v>0</v>
      </c>
      <c r="J9" s="48">
        <v>0</v>
      </c>
      <c r="K9" s="49">
        <v>0</v>
      </c>
      <c r="L9" s="48">
        <v>0</v>
      </c>
      <c r="M9" s="48">
        <v>0</v>
      </c>
      <c r="N9" s="49">
        <v>0</v>
      </c>
      <c r="O9" s="49">
        <v>1</v>
      </c>
      <c r="P9" s="48">
        <v>0</v>
      </c>
      <c r="Q9" s="48">
        <v>0</v>
      </c>
      <c r="R9" s="48">
        <v>0</v>
      </c>
      <c r="S9" s="49">
        <v>1</v>
      </c>
      <c r="T9" t="s" s="51">
        <f>CONCATENATE(C1:C129,D1:D129,E1:E129,F1:F129,G1:G129,H1:H129,I1:I129,J1:J129,K1:K129,L1:L129,M1:M129,N1:N129,O1:O129,P1:P129,Q1:Q129,R1:R129,S1:S129)</f>
        <v>521</v>
      </c>
      <c r="U9" t="s" s="33">
        <f>CONCATENATE("'",T1:T129,"'"," when ","'",B1:B129,"'",","," --",A1:A129)</f>
        <v>522</v>
      </c>
    </row>
    <row r="10" ht="21" customHeight="1">
      <c r="A10" t="s" s="10">
        <v>51</v>
      </c>
      <c r="B10" t="s" s="18">
        <v>52</v>
      </c>
      <c r="C10" s="48">
        <v>0</v>
      </c>
      <c r="D10" s="50">
        <v>0</v>
      </c>
      <c r="E10" s="48">
        <v>0</v>
      </c>
      <c r="F10" s="50">
        <v>1</v>
      </c>
      <c r="G10" s="50">
        <v>1</v>
      </c>
      <c r="H10" s="48">
        <v>0</v>
      </c>
      <c r="I10" s="50">
        <v>0</v>
      </c>
      <c r="J10" s="48">
        <v>1</v>
      </c>
      <c r="K10" s="50">
        <v>0</v>
      </c>
      <c r="L10" s="48">
        <v>0</v>
      </c>
      <c r="M10" s="48">
        <v>0</v>
      </c>
      <c r="N10" s="50">
        <v>1</v>
      </c>
      <c r="O10" s="50">
        <v>0</v>
      </c>
      <c r="P10" s="48">
        <v>0</v>
      </c>
      <c r="Q10" s="48">
        <v>0</v>
      </c>
      <c r="R10" s="48">
        <v>0</v>
      </c>
      <c r="S10" s="50">
        <v>0</v>
      </c>
      <c r="T10" t="s" s="51">
        <f>CONCATENATE(C1:C129,D1:D129,E1:E129,F1:F129,G1:G129,H1:H129,I1:I129,J1:J129,K1:K129,L1:L129,M1:M129,N1:N129,O1:O129,P1:P129,Q1:Q129,R1:R129,S1:S129)</f>
        <v>523</v>
      </c>
      <c r="U10" t="s" s="17">
        <f>CONCATENATE("'",T1:T129,"'"," when ","'",B1:B129,"'",","," --",A1:A129)</f>
        <v>524</v>
      </c>
    </row>
    <row r="11" ht="21" customHeight="1">
      <c r="A11" t="s" s="10">
        <v>55</v>
      </c>
      <c r="B11" t="s" s="15">
        <v>56</v>
      </c>
      <c r="C11" s="48">
        <v>0</v>
      </c>
      <c r="D11" s="49">
        <v>0</v>
      </c>
      <c r="E11" s="48">
        <v>0</v>
      </c>
      <c r="F11" s="49">
        <v>1</v>
      </c>
      <c r="G11" s="49">
        <v>1</v>
      </c>
      <c r="H11" s="48">
        <v>0</v>
      </c>
      <c r="I11" s="49">
        <v>0</v>
      </c>
      <c r="J11" s="48">
        <v>0</v>
      </c>
      <c r="K11" s="49">
        <v>1</v>
      </c>
      <c r="L11" s="48">
        <v>0</v>
      </c>
      <c r="M11" s="48">
        <v>0</v>
      </c>
      <c r="N11" s="49">
        <v>1</v>
      </c>
      <c r="O11" s="49">
        <v>0</v>
      </c>
      <c r="P11" s="48">
        <v>0</v>
      </c>
      <c r="Q11" s="48">
        <v>0</v>
      </c>
      <c r="R11" s="48">
        <v>0</v>
      </c>
      <c r="S11" s="49">
        <v>0</v>
      </c>
      <c r="T11" t="s" s="51">
        <f>CONCATENATE(C1:C129,D1:D129,E1:E129,F1:F129,G1:G129,H1:H129,I1:I129,J1:J129,K1:K129,L1:L129,M1:M129,N1:N129,O1:O129,P1:P129,Q1:Q129,R1:R129,S1:S129)</f>
        <v>525</v>
      </c>
      <c r="U11" t="s" s="33">
        <f>CONCATENATE("'",T1:T129,"'"," when ","'",B1:B129,"'",","," --",A1:A129)</f>
        <v>526</v>
      </c>
    </row>
    <row r="12" ht="21" customHeight="1">
      <c r="A12" t="s" s="10">
        <v>59</v>
      </c>
      <c r="B12" t="s" s="18">
        <v>60</v>
      </c>
      <c r="C12" s="48">
        <v>0</v>
      </c>
      <c r="D12" s="50">
        <v>0</v>
      </c>
      <c r="E12" s="48">
        <v>0</v>
      </c>
      <c r="F12" s="50">
        <v>1</v>
      </c>
      <c r="G12" s="50">
        <v>1</v>
      </c>
      <c r="H12" s="48">
        <v>0</v>
      </c>
      <c r="I12" s="50">
        <v>0</v>
      </c>
      <c r="J12" s="48">
        <v>1</v>
      </c>
      <c r="K12" s="50">
        <v>0</v>
      </c>
      <c r="L12" s="48">
        <v>1</v>
      </c>
      <c r="M12" s="48">
        <v>0</v>
      </c>
      <c r="N12" s="50">
        <v>0</v>
      </c>
      <c r="O12" s="50">
        <v>0</v>
      </c>
      <c r="P12" s="48">
        <v>0</v>
      </c>
      <c r="Q12" s="48">
        <v>0</v>
      </c>
      <c r="R12" s="48">
        <v>0</v>
      </c>
      <c r="S12" s="50">
        <v>1</v>
      </c>
      <c r="T12" t="s" s="51">
        <f>CONCATENATE(C1:C129,D1:D129,E1:E129,F1:F129,G1:G129,H1:H129,I1:I129,J1:J129,K1:K129,L1:L129,M1:M129,N1:N129,O1:O129,P1:P129,Q1:Q129,R1:R129,S1:S129)</f>
        <v>527</v>
      </c>
      <c r="U12" t="s" s="17">
        <f>CONCATENATE("'",T1:T129,"'"," when ","'",B1:B129,"'",","," --",A1:A129)</f>
        <v>528</v>
      </c>
    </row>
    <row r="13" ht="20" customHeight="1">
      <c r="A13" t="s" s="10">
        <v>63</v>
      </c>
      <c r="B13" t="s" s="15">
        <v>64</v>
      </c>
      <c r="C13" s="48">
        <v>0</v>
      </c>
      <c r="D13" s="49">
        <v>0</v>
      </c>
      <c r="E13" s="48">
        <v>0</v>
      </c>
      <c r="F13" s="49">
        <v>0</v>
      </c>
      <c r="G13" s="49">
        <v>0</v>
      </c>
      <c r="H13" s="48">
        <v>0</v>
      </c>
      <c r="I13" s="49">
        <v>0</v>
      </c>
      <c r="J13" s="48">
        <v>1</v>
      </c>
      <c r="K13" s="49">
        <v>0</v>
      </c>
      <c r="L13" s="48">
        <v>1</v>
      </c>
      <c r="M13" s="48">
        <v>0</v>
      </c>
      <c r="N13" s="49">
        <v>0</v>
      </c>
      <c r="O13" s="49">
        <v>1</v>
      </c>
      <c r="P13" s="48">
        <v>0</v>
      </c>
      <c r="Q13" s="48">
        <v>0</v>
      </c>
      <c r="R13" s="48">
        <v>0</v>
      </c>
      <c r="S13" s="49">
        <v>0</v>
      </c>
      <c r="T13" t="s" s="33">
        <f>CONCATENATE(C1:C129,D1:D129,E1:E129,F1:F129,G1:G129,H1:H129,I1:I129,J1:J129,K1:K129,L1:L129,M1:M129,N1:N129,O1:O129,P1:P129,Q1:Q129,R1:R129,S1:S129)</f>
        <v>529</v>
      </c>
      <c r="U13" t="s" s="33">
        <f>CONCATENATE("'",T1:T129,"'"," when ","'",B1:B129,"'",","," --",A1:A129)</f>
        <v>530</v>
      </c>
    </row>
    <row r="14" ht="20" customHeight="1">
      <c r="A14" t="s" s="10">
        <v>67</v>
      </c>
      <c r="B14" t="s" s="18">
        <v>68</v>
      </c>
      <c r="C14" s="48">
        <v>0</v>
      </c>
      <c r="D14" s="50">
        <v>0</v>
      </c>
      <c r="E14" s="48">
        <v>0</v>
      </c>
      <c r="F14" s="50">
        <v>0</v>
      </c>
      <c r="G14" s="50">
        <v>0</v>
      </c>
      <c r="H14" s="48">
        <v>0</v>
      </c>
      <c r="I14" s="50">
        <v>0</v>
      </c>
      <c r="J14" s="48">
        <v>0</v>
      </c>
      <c r="K14" s="50">
        <v>1</v>
      </c>
      <c r="L14" s="48">
        <v>1</v>
      </c>
      <c r="M14" s="48">
        <v>0</v>
      </c>
      <c r="N14" s="50">
        <v>0</v>
      </c>
      <c r="O14" s="50">
        <v>1</v>
      </c>
      <c r="P14" s="48">
        <v>0</v>
      </c>
      <c r="Q14" s="48">
        <v>0</v>
      </c>
      <c r="R14" s="48">
        <v>0</v>
      </c>
      <c r="S14" s="50">
        <v>0</v>
      </c>
      <c r="T14" t="s" s="17">
        <f>CONCATENATE(C1:C129,D1:D129,E1:E129,F1:F129,G1:G129,H1:H129,I1:I129,J1:J129,K1:K129,L1:L129,M1:M129,N1:N129,O1:O129,P1:P129,Q1:Q129,R1:R129,S1:S129)</f>
        <v>531</v>
      </c>
      <c r="U14" t="s" s="17">
        <f>CONCATENATE("'",T1:T129,"'"," when ","'",B1:B129,"'",","," --",A1:A129)</f>
        <v>532</v>
      </c>
    </row>
    <row r="15" ht="20" customHeight="1">
      <c r="A15" t="s" s="10">
        <v>71</v>
      </c>
      <c r="B15" t="s" s="15">
        <v>72</v>
      </c>
      <c r="C15" s="48">
        <v>0</v>
      </c>
      <c r="D15" s="49">
        <v>0</v>
      </c>
      <c r="E15" s="48">
        <v>0</v>
      </c>
      <c r="F15" s="49">
        <v>0</v>
      </c>
      <c r="G15" s="49">
        <v>0</v>
      </c>
      <c r="H15" s="48">
        <v>0</v>
      </c>
      <c r="I15" s="49">
        <v>0</v>
      </c>
      <c r="J15" s="48">
        <v>1</v>
      </c>
      <c r="K15" s="49">
        <v>0</v>
      </c>
      <c r="L15" s="48">
        <v>1</v>
      </c>
      <c r="M15" s="48">
        <v>0</v>
      </c>
      <c r="N15" s="49">
        <v>1</v>
      </c>
      <c r="O15" s="49">
        <v>1</v>
      </c>
      <c r="P15" s="48">
        <v>0</v>
      </c>
      <c r="Q15" s="48">
        <v>0</v>
      </c>
      <c r="R15" s="48">
        <v>0</v>
      </c>
      <c r="S15" s="49">
        <v>0</v>
      </c>
      <c r="T15" t="s" s="33">
        <f>CONCATENATE(C1:C129,D1:D129,E1:E129,F1:F129,G1:G129,H1:H129,I1:I129,J1:J129,K1:K129,L1:L129,M1:M129,N1:N129,O1:O129,P1:P129,Q1:Q129,R1:R129,S1:S129)</f>
        <v>533</v>
      </c>
      <c r="U15" t="s" s="33">
        <f>CONCATENATE("'",T1:T129,"'"," when ","'",B1:B129,"'",","," --",A1:A129)</f>
        <v>534</v>
      </c>
    </row>
    <row r="16" ht="20" customHeight="1">
      <c r="A16" t="s" s="10">
        <v>75</v>
      </c>
      <c r="B16" t="s" s="18">
        <v>76</v>
      </c>
      <c r="C16" s="48">
        <v>0</v>
      </c>
      <c r="D16" s="50">
        <v>0</v>
      </c>
      <c r="E16" s="48">
        <v>0</v>
      </c>
      <c r="F16" s="50">
        <v>1</v>
      </c>
      <c r="G16" s="50">
        <v>0</v>
      </c>
      <c r="H16" s="48">
        <v>0</v>
      </c>
      <c r="I16" s="50">
        <v>0</v>
      </c>
      <c r="J16" s="48">
        <v>1</v>
      </c>
      <c r="K16" s="50">
        <v>0</v>
      </c>
      <c r="L16" s="48">
        <v>1</v>
      </c>
      <c r="M16" s="48">
        <v>0</v>
      </c>
      <c r="N16" s="50">
        <v>1</v>
      </c>
      <c r="O16" s="50">
        <v>0</v>
      </c>
      <c r="P16" s="48">
        <v>0</v>
      </c>
      <c r="Q16" s="48">
        <v>0</v>
      </c>
      <c r="R16" s="48">
        <v>0</v>
      </c>
      <c r="S16" s="50">
        <v>0</v>
      </c>
      <c r="T16" t="s" s="17">
        <f>CONCATENATE(C1:C129,D1:D129,E1:E129,F1:F129,G1:G129,H1:H129,I1:I129,J1:J129,K1:K129,L1:L129,M1:M129,N1:N129,O1:O129,P1:P129,Q1:Q129,R1:R129,S1:S129)</f>
        <v>535</v>
      </c>
      <c r="U16" t="s" s="17">
        <f>CONCATENATE("'",T1:T129,"'"," when ","'",B1:B129,"'",","," --",A1:A129)</f>
        <v>536</v>
      </c>
    </row>
    <row r="17" ht="21" customHeight="1">
      <c r="A17" t="s" s="10">
        <v>78</v>
      </c>
      <c r="B17" t="s" s="15">
        <v>79</v>
      </c>
      <c r="C17" s="48">
        <v>0</v>
      </c>
      <c r="D17" s="49">
        <v>0</v>
      </c>
      <c r="E17" s="48">
        <v>0</v>
      </c>
      <c r="F17" s="49">
        <v>1</v>
      </c>
      <c r="G17" s="49">
        <v>1</v>
      </c>
      <c r="H17" s="48">
        <v>0</v>
      </c>
      <c r="I17" s="49">
        <v>0</v>
      </c>
      <c r="J17" s="48">
        <v>0</v>
      </c>
      <c r="K17" s="49">
        <v>1</v>
      </c>
      <c r="L17" s="48">
        <v>1</v>
      </c>
      <c r="M17" s="48">
        <v>0</v>
      </c>
      <c r="N17" s="49">
        <v>1</v>
      </c>
      <c r="O17" s="49">
        <v>0</v>
      </c>
      <c r="P17" s="48">
        <v>0</v>
      </c>
      <c r="Q17" s="48">
        <v>0</v>
      </c>
      <c r="R17" s="48">
        <v>0</v>
      </c>
      <c r="S17" s="49">
        <v>0</v>
      </c>
      <c r="T17" t="s" s="52">
        <f>CONCATENATE(C1:C129,D1:D129,E1:E129,F1:F129,G1:G129,H1:H129,I1:I129,J1:J129,K1:K129,L1:L129,M1:M129,N1:N129,O1:O129,P1:P129,Q1:Q129,R1:R129,S1:S129)</f>
        <v>537</v>
      </c>
      <c r="U17" t="s" s="33">
        <f>CONCATENATE("'",T1:T129,"'"," when ","'",B1:B129,"'",","," --",A1:A129)</f>
        <v>538</v>
      </c>
    </row>
    <row r="18" ht="20" customHeight="1">
      <c r="A18" t="s" s="10">
        <v>82</v>
      </c>
      <c r="B18" t="s" s="18">
        <v>83</v>
      </c>
      <c r="C18" s="48">
        <v>0</v>
      </c>
      <c r="D18" s="50">
        <v>0</v>
      </c>
      <c r="E18" s="48">
        <v>0</v>
      </c>
      <c r="F18" s="50">
        <v>1</v>
      </c>
      <c r="G18" s="50">
        <v>0</v>
      </c>
      <c r="H18" s="48">
        <v>0</v>
      </c>
      <c r="I18" s="50">
        <v>0</v>
      </c>
      <c r="J18" s="48">
        <v>0</v>
      </c>
      <c r="K18" s="50">
        <v>0</v>
      </c>
      <c r="L18" s="48">
        <v>1</v>
      </c>
      <c r="M18" s="48">
        <v>0</v>
      </c>
      <c r="N18" s="50">
        <v>0</v>
      </c>
      <c r="O18" s="50">
        <v>1</v>
      </c>
      <c r="P18" s="48">
        <v>0</v>
      </c>
      <c r="Q18" s="48">
        <v>0</v>
      </c>
      <c r="R18" s="48">
        <v>0</v>
      </c>
      <c r="S18" s="50">
        <v>1</v>
      </c>
      <c r="T18" t="s" s="52">
        <f>CONCATENATE(C1:C129,D1:D129,E1:E129,F1:F129,G1:G129,H1:H129,I1:I129,J1:J129,K1:K129,L1:L129,M1:M129,N1:N129,O1:O129,P1:P129,Q1:Q129,R1:R129,S1:S129)</f>
        <v>539</v>
      </c>
      <c r="U18" t="s" s="17">
        <f>CONCATENATE("'",T1:T129,"'"," when ","'",B1:B129,"'",","," --",A1:A129)</f>
        <v>540</v>
      </c>
    </row>
    <row r="19" ht="20" customHeight="1">
      <c r="A19" t="s" s="10">
        <v>86</v>
      </c>
      <c r="B19" t="s" s="15">
        <v>87</v>
      </c>
      <c r="C19" s="48">
        <v>0</v>
      </c>
      <c r="D19" s="49">
        <v>0</v>
      </c>
      <c r="E19" s="48">
        <v>0</v>
      </c>
      <c r="F19" s="49">
        <v>0</v>
      </c>
      <c r="G19" s="49">
        <v>0</v>
      </c>
      <c r="H19" s="48">
        <v>0</v>
      </c>
      <c r="I19" s="49">
        <v>0</v>
      </c>
      <c r="J19" s="48">
        <v>1</v>
      </c>
      <c r="K19" s="49">
        <v>0</v>
      </c>
      <c r="L19" s="48">
        <v>1</v>
      </c>
      <c r="M19" s="48">
        <v>0</v>
      </c>
      <c r="N19" s="49">
        <v>0</v>
      </c>
      <c r="O19" s="49">
        <v>1</v>
      </c>
      <c r="P19" s="48">
        <v>0</v>
      </c>
      <c r="Q19" s="48">
        <v>0</v>
      </c>
      <c r="R19" s="48">
        <v>1</v>
      </c>
      <c r="S19" s="49">
        <v>0</v>
      </c>
      <c r="T19" t="s" s="33">
        <f>CONCATENATE(C1:C129,D1:D129,E1:E129,F1:F129,G1:G129,H1:H129,I1:I129,J1:J129,K1:K129,L1:L129,M1:M129,N1:N129,O1:O129,P1:P129,Q1:Q129,R1:R129,S1:S129)</f>
        <v>541</v>
      </c>
      <c r="U19" t="s" s="33">
        <f>CONCATENATE("'",T1:T129,"'"," when ","'",B1:B129,"'",","," --",A1:A129)</f>
        <v>542</v>
      </c>
    </row>
    <row r="20" ht="20" customHeight="1">
      <c r="A20" t="s" s="10">
        <v>90</v>
      </c>
      <c r="B20" t="s" s="18">
        <v>91</v>
      </c>
      <c r="C20" s="48">
        <v>0</v>
      </c>
      <c r="D20" s="50">
        <v>0</v>
      </c>
      <c r="E20" s="48">
        <v>0</v>
      </c>
      <c r="F20" s="50">
        <v>0</v>
      </c>
      <c r="G20" s="50">
        <v>0</v>
      </c>
      <c r="H20" s="48">
        <v>0</v>
      </c>
      <c r="I20" s="50">
        <v>0</v>
      </c>
      <c r="J20" s="48">
        <v>0</v>
      </c>
      <c r="K20" s="50">
        <v>1</v>
      </c>
      <c r="L20" s="48">
        <v>1</v>
      </c>
      <c r="M20" s="48">
        <v>0</v>
      </c>
      <c r="N20" s="50">
        <v>0</v>
      </c>
      <c r="O20" s="50">
        <v>1</v>
      </c>
      <c r="P20" s="48">
        <v>0</v>
      </c>
      <c r="Q20" s="48">
        <v>0</v>
      </c>
      <c r="R20" s="48">
        <v>1</v>
      </c>
      <c r="S20" s="50">
        <v>0</v>
      </c>
      <c r="T20" t="s" s="17">
        <f>CONCATENATE(C1:C129,D1:D129,E1:E129,F1:F129,G1:G129,H1:H129,I1:I129,J1:J129,K1:K129,L1:L129,M1:M129,N1:N129,O1:O129,P1:P129,Q1:Q129,R1:R129,S1:S129)</f>
        <v>543</v>
      </c>
      <c r="U20" t="s" s="17">
        <f>CONCATENATE("'",T1:T129,"'"," when ","'",B1:B129,"'",","," --",A1:A129)</f>
        <v>544</v>
      </c>
    </row>
    <row r="21" ht="20" customHeight="1">
      <c r="A21" t="s" s="10">
        <v>94</v>
      </c>
      <c r="B21" t="s" s="15">
        <v>95</v>
      </c>
      <c r="C21" s="48">
        <v>0</v>
      </c>
      <c r="D21" s="49">
        <v>0</v>
      </c>
      <c r="E21" s="48">
        <v>0</v>
      </c>
      <c r="F21" s="49">
        <v>1</v>
      </c>
      <c r="G21" s="49">
        <v>0</v>
      </c>
      <c r="H21" s="48">
        <v>0</v>
      </c>
      <c r="I21" s="49">
        <v>0</v>
      </c>
      <c r="J21" s="48">
        <v>1</v>
      </c>
      <c r="K21" s="49">
        <v>0</v>
      </c>
      <c r="L21" s="48">
        <v>1</v>
      </c>
      <c r="M21" s="48">
        <v>0</v>
      </c>
      <c r="N21" s="49">
        <v>1</v>
      </c>
      <c r="O21" s="49">
        <v>0</v>
      </c>
      <c r="P21" s="48">
        <v>0</v>
      </c>
      <c r="Q21" s="48">
        <v>0</v>
      </c>
      <c r="R21" s="48">
        <v>1</v>
      </c>
      <c r="S21" s="49">
        <v>0</v>
      </c>
      <c r="T21" t="s" s="52">
        <f>CONCATENATE(C1:C129,D1:D129,E1:E129,F1:F129,G1:G129,H1:H129,I1:I129,J1:J129,K1:K129,L1:L129,M1:M129,N1:N129,O1:O129,P1:P129,Q1:Q129,R1:R129,S1:S129)</f>
        <v>545</v>
      </c>
      <c r="U21" t="s" s="33">
        <f>CONCATENATE("'",T1:T129,"'"," when ","'",B1:B129,"'",","," --",A1:A129)</f>
        <v>546</v>
      </c>
    </row>
    <row r="22" ht="21" customHeight="1">
      <c r="A22" t="s" s="10">
        <v>98</v>
      </c>
      <c r="B22" t="s" s="18">
        <v>99</v>
      </c>
      <c r="C22" s="48">
        <v>0</v>
      </c>
      <c r="D22" s="50">
        <v>0</v>
      </c>
      <c r="E22" s="48">
        <v>0</v>
      </c>
      <c r="F22" s="50">
        <v>1</v>
      </c>
      <c r="G22" s="50">
        <v>1</v>
      </c>
      <c r="H22" s="48">
        <v>0</v>
      </c>
      <c r="I22" s="50">
        <v>0</v>
      </c>
      <c r="J22" s="48">
        <v>1</v>
      </c>
      <c r="K22" s="50">
        <v>0</v>
      </c>
      <c r="L22" s="48">
        <v>1</v>
      </c>
      <c r="M22" s="48">
        <v>0</v>
      </c>
      <c r="N22" s="50">
        <v>1</v>
      </c>
      <c r="O22" s="50">
        <v>0</v>
      </c>
      <c r="P22" s="48">
        <v>0</v>
      </c>
      <c r="Q22" s="48">
        <v>0</v>
      </c>
      <c r="R22" s="48">
        <v>1</v>
      </c>
      <c r="S22" s="50">
        <v>0</v>
      </c>
      <c r="T22" t="s" s="52">
        <f>CONCATENATE(C1:C129,D1:D129,E1:E129,F1:F129,G1:G129,H1:H129,I1:I129,J1:J129,K1:K129,L1:L129,M1:M129,N1:N129,O1:O129,P1:P129,Q1:Q129,R1:R129,S1:S129)</f>
        <v>547</v>
      </c>
      <c r="U22" t="s" s="17">
        <f>CONCATENATE("'",T1:T129,"'"," when ","'",B1:B129,"'",","," --",A1:A129)</f>
        <v>548</v>
      </c>
    </row>
    <row r="23" ht="20" customHeight="1">
      <c r="A23" t="s" s="10">
        <v>102</v>
      </c>
      <c r="B23" t="s" s="15">
        <v>103</v>
      </c>
      <c r="C23" s="48">
        <v>0</v>
      </c>
      <c r="D23" s="49">
        <v>0</v>
      </c>
      <c r="E23" s="48">
        <v>0</v>
      </c>
      <c r="F23" s="49">
        <v>1</v>
      </c>
      <c r="G23" s="49">
        <v>0</v>
      </c>
      <c r="H23" s="48">
        <v>0</v>
      </c>
      <c r="I23" s="49">
        <v>0</v>
      </c>
      <c r="J23" s="48">
        <v>0</v>
      </c>
      <c r="K23" s="49">
        <v>0</v>
      </c>
      <c r="L23" s="48">
        <v>1</v>
      </c>
      <c r="M23" s="48">
        <v>0</v>
      </c>
      <c r="N23" s="49">
        <v>0</v>
      </c>
      <c r="O23" s="49">
        <v>1</v>
      </c>
      <c r="P23" s="48">
        <v>0</v>
      </c>
      <c r="Q23" s="48">
        <v>0</v>
      </c>
      <c r="R23" s="48">
        <v>1</v>
      </c>
      <c r="S23" s="49">
        <v>1</v>
      </c>
      <c r="T23" t="s" s="52">
        <f>CONCATENATE(C1:C129,D1:D129,E1:E129,F1:F129,G1:G129,H1:H129,I1:I129,J1:J129,K1:K129,L1:L129,M1:M129,N1:N129,O1:O129,P1:P129,Q1:Q129,R1:R129,S1:S129)</f>
        <v>549</v>
      </c>
      <c r="U23" t="s" s="33">
        <f>CONCATENATE("'",T1:T129,"'"," when ","'",B1:B129,"'",","," --",A1:A129)</f>
        <v>550</v>
      </c>
    </row>
    <row r="24" ht="20" customHeight="1">
      <c r="A24" t="s" s="10">
        <v>106</v>
      </c>
      <c r="B24" t="s" s="18">
        <v>107</v>
      </c>
      <c r="C24" s="48">
        <v>0</v>
      </c>
      <c r="D24" s="50">
        <v>0</v>
      </c>
      <c r="E24" s="48">
        <v>0</v>
      </c>
      <c r="F24" s="50">
        <v>0</v>
      </c>
      <c r="G24" s="50">
        <v>0</v>
      </c>
      <c r="H24" s="48">
        <v>0</v>
      </c>
      <c r="I24" s="50">
        <v>0</v>
      </c>
      <c r="J24" s="48">
        <v>1</v>
      </c>
      <c r="K24" s="50">
        <v>0</v>
      </c>
      <c r="L24" s="48">
        <v>1</v>
      </c>
      <c r="M24" s="48">
        <v>0</v>
      </c>
      <c r="N24" s="50">
        <v>0</v>
      </c>
      <c r="O24" s="50">
        <v>1</v>
      </c>
      <c r="P24" s="48">
        <v>0</v>
      </c>
      <c r="Q24" s="48">
        <v>1</v>
      </c>
      <c r="R24" s="48">
        <v>0</v>
      </c>
      <c r="S24" s="50">
        <v>0</v>
      </c>
      <c r="T24" t="s" s="17">
        <f>CONCATENATE(C1:C129,D1:D129,E1:E129,F1:F129,G1:G129,H1:H129,I1:I129,J1:J129,K1:K129,L1:L129,M1:M129,N1:N129,O1:O129,P1:P129,Q1:Q129,R1:R129,S1:S129)</f>
        <v>551</v>
      </c>
      <c r="U24" t="s" s="17">
        <f>CONCATENATE("'",T1:T129,"'"," when ","'",B1:B129,"'",","," --",A1:A129)</f>
        <v>552</v>
      </c>
    </row>
    <row r="25" ht="20" customHeight="1">
      <c r="A25" t="s" s="10">
        <v>110</v>
      </c>
      <c r="B25" t="s" s="15">
        <v>111</v>
      </c>
      <c r="C25" s="48">
        <v>0</v>
      </c>
      <c r="D25" s="49">
        <v>0</v>
      </c>
      <c r="E25" s="48">
        <v>0</v>
      </c>
      <c r="F25" s="49">
        <v>0</v>
      </c>
      <c r="G25" s="49">
        <v>0</v>
      </c>
      <c r="H25" s="48">
        <v>0</v>
      </c>
      <c r="I25" s="49">
        <v>0</v>
      </c>
      <c r="J25" s="48">
        <v>0</v>
      </c>
      <c r="K25" s="49">
        <v>1</v>
      </c>
      <c r="L25" s="48">
        <v>1</v>
      </c>
      <c r="M25" s="48">
        <v>0</v>
      </c>
      <c r="N25" s="49">
        <v>0</v>
      </c>
      <c r="O25" s="49">
        <v>1</v>
      </c>
      <c r="P25" s="48">
        <v>0</v>
      </c>
      <c r="Q25" s="48">
        <v>1</v>
      </c>
      <c r="R25" s="48">
        <v>0</v>
      </c>
      <c r="S25" s="49">
        <v>0</v>
      </c>
      <c r="T25" t="s" s="33">
        <f>CONCATENATE(C1:C129,D1:D129,E1:E129,F1:F129,G1:G129,H1:H129,I1:I129,J1:J129,K1:K129,L1:L129,M1:M129,N1:N129,O1:O129,P1:P129,Q1:Q129,R1:R129,S1:S129)</f>
        <v>553</v>
      </c>
      <c r="U25" t="s" s="33">
        <f>CONCATENATE("'",T1:T129,"'"," when ","'",B1:B129,"'",","," --",A1:A129)</f>
        <v>554</v>
      </c>
    </row>
    <row r="26" ht="20" customHeight="1">
      <c r="A26" t="s" s="10">
        <v>114</v>
      </c>
      <c r="B26" t="s" s="18">
        <v>115</v>
      </c>
      <c r="C26" s="48">
        <v>0</v>
      </c>
      <c r="D26" s="50">
        <v>0</v>
      </c>
      <c r="E26" s="48">
        <v>0</v>
      </c>
      <c r="F26" s="50">
        <v>0</v>
      </c>
      <c r="G26" s="50">
        <v>0</v>
      </c>
      <c r="H26" s="48">
        <v>0</v>
      </c>
      <c r="I26" s="50">
        <v>0</v>
      </c>
      <c r="J26" s="48">
        <v>1</v>
      </c>
      <c r="K26" s="50">
        <v>0</v>
      </c>
      <c r="L26" s="48">
        <v>1</v>
      </c>
      <c r="M26" s="48">
        <v>0</v>
      </c>
      <c r="N26" s="50">
        <v>1</v>
      </c>
      <c r="O26" s="50">
        <v>1</v>
      </c>
      <c r="P26" s="48">
        <v>0</v>
      </c>
      <c r="Q26" s="48">
        <v>1</v>
      </c>
      <c r="R26" s="48">
        <v>0</v>
      </c>
      <c r="S26" s="50">
        <v>0</v>
      </c>
      <c r="T26" t="s" s="17">
        <f>CONCATENATE(C1:C129,D1:D129,E1:E129,F1:F129,G1:G129,H1:H129,I1:I129,J1:J129,K1:K129,L1:L129,M1:M129,N1:N129,O1:O129,P1:P129,Q1:Q129,R1:R129,S1:S129)</f>
        <v>555</v>
      </c>
      <c r="U26" t="s" s="17">
        <f>CONCATENATE("'",T1:T129,"'"," when ","'",B1:B129,"'",","," --",A1:A129)</f>
        <v>556</v>
      </c>
    </row>
    <row r="27" ht="20" customHeight="1">
      <c r="A27" t="s" s="10">
        <v>118</v>
      </c>
      <c r="B27" t="s" s="15">
        <v>119</v>
      </c>
      <c r="C27" s="48">
        <v>0</v>
      </c>
      <c r="D27" s="49">
        <v>0</v>
      </c>
      <c r="E27" s="48">
        <v>0</v>
      </c>
      <c r="F27" s="49">
        <v>1</v>
      </c>
      <c r="G27" s="49">
        <v>0</v>
      </c>
      <c r="H27" s="48">
        <v>0</v>
      </c>
      <c r="I27" s="49">
        <v>0</v>
      </c>
      <c r="J27" s="48">
        <v>1</v>
      </c>
      <c r="K27" s="49">
        <v>0</v>
      </c>
      <c r="L27" s="48">
        <v>1</v>
      </c>
      <c r="M27" s="48">
        <v>0</v>
      </c>
      <c r="N27" s="49">
        <v>1</v>
      </c>
      <c r="O27" s="49">
        <v>0</v>
      </c>
      <c r="P27" s="48">
        <v>0</v>
      </c>
      <c r="Q27" s="48">
        <v>1</v>
      </c>
      <c r="R27" s="48">
        <v>0</v>
      </c>
      <c r="S27" s="49">
        <v>0</v>
      </c>
      <c r="T27" t="s" s="52">
        <f>CONCATENATE(C1:C129,D1:D129,E1:E129,F1:F129,G1:G129,H1:H129,I1:I129,J1:J129,K1:K129,L1:L129,M1:M129,N1:N129,O1:O129,P1:P129,Q1:Q129,R1:R129,S1:S129)</f>
        <v>557</v>
      </c>
      <c r="U27" t="s" s="33">
        <f>CONCATENATE("'",T1:T129,"'"," when ","'",B1:B129,"'",","," --",A1:A129)</f>
        <v>558</v>
      </c>
    </row>
    <row r="28" ht="21" customHeight="1">
      <c r="A28" t="s" s="10">
        <v>122</v>
      </c>
      <c r="B28" t="s" s="18">
        <v>123</v>
      </c>
      <c r="C28" s="48">
        <v>0</v>
      </c>
      <c r="D28" s="50">
        <v>0</v>
      </c>
      <c r="E28" s="48">
        <v>0</v>
      </c>
      <c r="F28" s="50">
        <v>1</v>
      </c>
      <c r="G28" s="50">
        <v>1</v>
      </c>
      <c r="H28" s="48">
        <v>0</v>
      </c>
      <c r="I28" s="50">
        <v>0</v>
      </c>
      <c r="J28" s="48">
        <v>1</v>
      </c>
      <c r="K28" s="50">
        <v>0</v>
      </c>
      <c r="L28" s="48">
        <v>1</v>
      </c>
      <c r="M28" s="48">
        <v>0</v>
      </c>
      <c r="N28" s="50">
        <v>1</v>
      </c>
      <c r="O28" s="50">
        <v>0</v>
      </c>
      <c r="P28" s="48">
        <v>0</v>
      </c>
      <c r="Q28" s="48">
        <v>1</v>
      </c>
      <c r="R28" s="48">
        <v>0</v>
      </c>
      <c r="S28" s="50">
        <v>0</v>
      </c>
      <c r="T28" t="s" s="52">
        <f>CONCATENATE(C1:C129,D1:D129,E1:E129,F1:F129,G1:G129,H1:H129,I1:I129,J1:J129,K1:K129,L1:L129,M1:M129,N1:N129,O1:O129,P1:P129,Q1:Q129,R1:R129,S1:S129)</f>
        <v>559</v>
      </c>
      <c r="U28" t="s" s="17">
        <f>CONCATENATE("'",T1:T129,"'"," when ","'",B1:B129,"'",","," --",A1:A129)</f>
        <v>560</v>
      </c>
    </row>
    <row r="29" ht="20" customHeight="1">
      <c r="A29" t="s" s="10">
        <v>561</v>
      </c>
      <c r="B29" t="s" s="15">
        <v>127</v>
      </c>
      <c r="C29" s="48">
        <v>0</v>
      </c>
      <c r="D29" s="49">
        <v>0</v>
      </c>
      <c r="E29" s="48">
        <v>0</v>
      </c>
      <c r="F29" s="49">
        <v>1</v>
      </c>
      <c r="G29" s="49">
        <v>0</v>
      </c>
      <c r="H29" s="48">
        <v>0</v>
      </c>
      <c r="I29" s="49">
        <v>0</v>
      </c>
      <c r="J29" s="48">
        <v>0</v>
      </c>
      <c r="K29" s="49">
        <v>0</v>
      </c>
      <c r="L29" s="48">
        <v>1</v>
      </c>
      <c r="M29" s="48">
        <v>0</v>
      </c>
      <c r="N29" s="49">
        <v>0</v>
      </c>
      <c r="O29" s="49">
        <v>1</v>
      </c>
      <c r="P29" s="48">
        <v>0</v>
      </c>
      <c r="Q29" s="48">
        <v>1</v>
      </c>
      <c r="R29" s="48">
        <v>0</v>
      </c>
      <c r="S29" s="49">
        <v>1</v>
      </c>
      <c r="T29" t="s" s="52">
        <f>CONCATENATE(C1:C129,D1:D129,E1:E129,F1:F129,G1:G129,H1:H129,I1:I129,J1:J129,K1:K129,L1:L129,M1:M129,N1:N129,O1:O129,P1:P129,Q1:Q129,R1:R129,S1:S129)</f>
        <v>562</v>
      </c>
      <c r="U29" t="s" s="33">
        <f>CONCATENATE("'",T1:T129,"'"," when ","'",B1:B129,"'",","," --",A1:A129)</f>
        <v>563</v>
      </c>
    </row>
    <row r="30" ht="20" customHeight="1">
      <c r="A30" t="s" s="10">
        <v>130</v>
      </c>
      <c r="B30" t="s" s="18">
        <v>131</v>
      </c>
      <c r="C30" s="48">
        <v>0</v>
      </c>
      <c r="D30" s="50">
        <v>0</v>
      </c>
      <c r="E30" s="48">
        <v>0</v>
      </c>
      <c r="F30" s="50">
        <v>0</v>
      </c>
      <c r="G30" s="50">
        <v>0</v>
      </c>
      <c r="H30" s="48">
        <v>0</v>
      </c>
      <c r="I30" s="50">
        <v>0</v>
      </c>
      <c r="J30" s="48">
        <v>1</v>
      </c>
      <c r="K30" s="50">
        <v>0</v>
      </c>
      <c r="L30" s="48">
        <v>1</v>
      </c>
      <c r="M30" s="48">
        <v>0</v>
      </c>
      <c r="N30" s="50">
        <v>0</v>
      </c>
      <c r="O30" s="50">
        <v>1</v>
      </c>
      <c r="P30" s="48">
        <v>0</v>
      </c>
      <c r="Q30" s="48">
        <v>1</v>
      </c>
      <c r="R30" s="48">
        <v>1</v>
      </c>
      <c r="S30" s="50">
        <v>0</v>
      </c>
      <c r="T30" t="s" s="17">
        <f>CONCATENATE(C1:C129,D1:D129,E1:E129,F1:F129,G1:G129,H1:H129,I1:I129,J1:J129,K1:K129,L1:L129,M1:M129,N1:N129,O1:O129,P1:P129,Q1:Q129,R1:R129,S1:S129)</f>
        <v>564</v>
      </c>
      <c r="U30" t="s" s="17">
        <f>CONCATENATE("'",T1:T129,"'"," when ","'",B1:B129,"'",","," --",A1:A129)</f>
        <v>565</v>
      </c>
    </row>
    <row r="31" ht="20" customHeight="1">
      <c r="A31" t="s" s="10">
        <v>134</v>
      </c>
      <c r="B31" t="s" s="15">
        <v>135</v>
      </c>
      <c r="C31" s="48">
        <v>0</v>
      </c>
      <c r="D31" s="49">
        <v>0</v>
      </c>
      <c r="E31" s="48">
        <v>0</v>
      </c>
      <c r="F31" s="49">
        <v>0</v>
      </c>
      <c r="G31" s="49">
        <v>0</v>
      </c>
      <c r="H31" s="48">
        <v>0</v>
      </c>
      <c r="I31" s="49">
        <v>0</v>
      </c>
      <c r="J31" s="48">
        <v>0</v>
      </c>
      <c r="K31" s="49">
        <v>1</v>
      </c>
      <c r="L31" s="48">
        <v>1</v>
      </c>
      <c r="M31" s="48">
        <v>0</v>
      </c>
      <c r="N31" s="49">
        <v>0</v>
      </c>
      <c r="O31" s="49">
        <v>1</v>
      </c>
      <c r="P31" s="48">
        <v>0</v>
      </c>
      <c r="Q31" s="48">
        <v>1</v>
      </c>
      <c r="R31" s="48">
        <v>1</v>
      </c>
      <c r="S31" s="49">
        <v>0</v>
      </c>
      <c r="T31" t="s" s="33">
        <f>CONCATENATE(C1:C129,D1:D129,E1:E129,F1:F129,G1:G129,H1:H129,I1:I129,J1:J129,K1:K129,L1:L129,M1:M129,N1:N129,O1:O129,P1:P129,Q1:Q129,R1:R129,S1:S129)</f>
        <v>566</v>
      </c>
      <c r="U31" t="s" s="33">
        <f>CONCATENATE("'",T1:T129,"'"," when ","'",B1:B129,"'",","," --",A1:A129)</f>
        <v>567</v>
      </c>
    </row>
    <row r="32" ht="20" customHeight="1">
      <c r="A32" t="s" s="10">
        <v>138</v>
      </c>
      <c r="B32" t="s" s="18">
        <v>139</v>
      </c>
      <c r="C32" s="48">
        <v>0</v>
      </c>
      <c r="D32" s="50">
        <v>0</v>
      </c>
      <c r="E32" s="48">
        <v>0</v>
      </c>
      <c r="F32" s="50">
        <v>0</v>
      </c>
      <c r="G32" s="50">
        <v>0</v>
      </c>
      <c r="H32" s="48">
        <v>0</v>
      </c>
      <c r="I32" s="50">
        <v>0</v>
      </c>
      <c r="J32" s="48">
        <v>1</v>
      </c>
      <c r="K32" s="50">
        <v>0</v>
      </c>
      <c r="L32" s="48">
        <v>1</v>
      </c>
      <c r="M32" s="48">
        <v>0</v>
      </c>
      <c r="N32" s="50">
        <v>1</v>
      </c>
      <c r="O32" s="50">
        <v>1</v>
      </c>
      <c r="P32" s="48">
        <v>0</v>
      </c>
      <c r="Q32" s="48">
        <v>1</v>
      </c>
      <c r="R32" s="48">
        <v>1</v>
      </c>
      <c r="S32" s="50">
        <v>0</v>
      </c>
      <c r="T32" t="s" s="17">
        <f>CONCATENATE(C1:C129,D1:D129,E1:E129,F1:F129,G1:G129,H1:H129,I1:I129,J1:J129,K1:K129,L1:L129,M1:M129,N1:N129,O1:O129,P1:P129,Q1:Q129,R1:R129,S1:S129)</f>
        <v>568</v>
      </c>
      <c r="U32" t="s" s="17">
        <f>CONCATENATE("'",T1:T129,"'"," when ","'",B1:B129,"'",","," --",A1:A129)</f>
        <v>569</v>
      </c>
    </row>
    <row r="33" ht="20" customHeight="1">
      <c r="A33" t="s" s="10">
        <v>142</v>
      </c>
      <c r="B33" t="s" s="15">
        <v>143</v>
      </c>
      <c r="C33" s="48">
        <v>0</v>
      </c>
      <c r="D33" s="49">
        <v>0</v>
      </c>
      <c r="E33" s="48">
        <v>0</v>
      </c>
      <c r="F33" s="49">
        <v>1</v>
      </c>
      <c r="G33" s="49">
        <v>0</v>
      </c>
      <c r="H33" s="48">
        <v>0</v>
      </c>
      <c r="I33" s="49">
        <v>0</v>
      </c>
      <c r="J33" s="48">
        <v>1</v>
      </c>
      <c r="K33" s="49">
        <v>0</v>
      </c>
      <c r="L33" s="48">
        <v>1</v>
      </c>
      <c r="M33" s="48">
        <v>0</v>
      </c>
      <c r="N33" s="49">
        <v>1</v>
      </c>
      <c r="O33" s="49">
        <v>0</v>
      </c>
      <c r="P33" s="48">
        <v>0</v>
      </c>
      <c r="Q33" s="48">
        <v>1</v>
      </c>
      <c r="R33" s="48">
        <v>1</v>
      </c>
      <c r="S33" s="49">
        <v>0</v>
      </c>
      <c r="T33" t="s" s="52">
        <f>CONCATENATE(C1:C129,D1:D129,E1:E129,F1:F129,G1:G129,H1:H129,I1:I129,J1:J129,K1:K129,L1:L129,M1:M129,N1:N129,O1:O129,P1:P129,Q1:Q129,R1:R129,S1:S129)</f>
        <v>570</v>
      </c>
      <c r="U33" t="s" s="33">
        <f>CONCATENATE("'",T1:T129,"'"," when ","'",B1:B129,"'",","," --",A1:A129)</f>
        <v>571</v>
      </c>
    </row>
    <row r="34" ht="21" customHeight="1">
      <c r="A34" t="s" s="10">
        <v>146</v>
      </c>
      <c r="B34" t="s" s="18">
        <v>147</v>
      </c>
      <c r="C34" s="48">
        <v>0</v>
      </c>
      <c r="D34" s="50">
        <v>0</v>
      </c>
      <c r="E34" s="48">
        <v>0</v>
      </c>
      <c r="F34" s="50">
        <v>1</v>
      </c>
      <c r="G34" s="50">
        <v>1</v>
      </c>
      <c r="H34" s="48">
        <v>0</v>
      </c>
      <c r="I34" s="50">
        <v>0</v>
      </c>
      <c r="J34" s="48">
        <v>1</v>
      </c>
      <c r="K34" s="50">
        <v>0</v>
      </c>
      <c r="L34" s="48">
        <v>1</v>
      </c>
      <c r="M34" s="48">
        <v>0</v>
      </c>
      <c r="N34" s="50">
        <v>1</v>
      </c>
      <c r="O34" s="50">
        <v>0</v>
      </c>
      <c r="P34" s="48">
        <v>0</v>
      </c>
      <c r="Q34" s="48">
        <v>1</v>
      </c>
      <c r="R34" s="48">
        <v>1</v>
      </c>
      <c r="S34" s="50">
        <v>0</v>
      </c>
      <c r="T34" t="s" s="52">
        <f>CONCATENATE(C1:C129,D1:D129,E1:E129,F1:F129,G1:G129,H1:H129,I1:I129,J1:J129,K1:K129,L1:L129,M1:M129,N1:N129,O1:O129,P1:P129,Q1:Q129,R1:R129,S1:S129)</f>
        <v>572</v>
      </c>
      <c r="U34" t="s" s="17">
        <f>CONCATENATE("'",T1:T129,"'"," when ","'",B1:B129,"'",","," --",A1:A129)</f>
        <v>573</v>
      </c>
    </row>
    <row r="35" ht="20" customHeight="1">
      <c r="A35" t="s" s="10">
        <v>150</v>
      </c>
      <c r="B35" t="s" s="15">
        <v>151</v>
      </c>
      <c r="C35" s="48">
        <v>0</v>
      </c>
      <c r="D35" s="49">
        <v>0</v>
      </c>
      <c r="E35" s="48">
        <v>0</v>
      </c>
      <c r="F35" s="49">
        <v>1</v>
      </c>
      <c r="G35" s="49">
        <v>0</v>
      </c>
      <c r="H35" s="48">
        <v>0</v>
      </c>
      <c r="I35" s="49">
        <v>0</v>
      </c>
      <c r="J35" s="48">
        <v>0</v>
      </c>
      <c r="K35" s="49">
        <v>0</v>
      </c>
      <c r="L35" s="48">
        <v>1</v>
      </c>
      <c r="M35" s="48">
        <v>0</v>
      </c>
      <c r="N35" s="49">
        <v>0</v>
      </c>
      <c r="O35" s="49">
        <v>1</v>
      </c>
      <c r="P35" s="48">
        <v>0</v>
      </c>
      <c r="Q35" s="48">
        <v>1</v>
      </c>
      <c r="R35" s="48">
        <v>1</v>
      </c>
      <c r="S35" s="49">
        <v>1</v>
      </c>
      <c r="T35" t="s" s="52">
        <f>CONCATENATE(C1:C129,D1:D129,E1:E129,F1:F129,G1:G129,H1:H129,I1:I129,J1:J129,K1:K129,L1:L129,M1:M129,N1:N129,O1:O129,P1:P129,Q1:Q129,R1:R129,S1:S129)</f>
        <v>574</v>
      </c>
      <c r="U35" t="s" s="33">
        <f>CONCATENATE("'",T1:T129,"'"," when ","'",B1:B129,"'",","," --",A1:A129)</f>
        <v>575</v>
      </c>
    </row>
    <row r="36" ht="20" customHeight="1">
      <c r="A36" t="s" s="10">
        <v>154</v>
      </c>
      <c r="B36" t="s" s="18">
        <v>155</v>
      </c>
      <c r="C36" s="48">
        <v>0</v>
      </c>
      <c r="D36" s="50">
        <v>0</v>
      </c>
      <c r="E36" s="48">
        <v>0</v>
      </c>
      <c r="F36" s="50">
        <v>0</v>
      </c>
      <c r="G36" s="50">
        <v>0</v>
      </c>
      <c r="H36" s="48">
        <v>0</v>
      </c>
      <c r="I36" s="50">
        <v>0</v>
      </c>
      <c r="J36" s="48">
        <v>1</v>
      </c>
      <c r="K36" s="50">
        <v>0</v>
      </c>
      <c r="L36" s="48">
        <v>1</v>
      </c>
      <c r="M36" s="48">
        <v>0</v>
      </c>
      <c r="N36" s="50">
        <v>0</v>
      </c>
      <c r="O36" s="50">
        <v>0</v>
      </c>
      <c r="P36" s="48">
        <v>1</v>
      </c>
      <c r="Q36" s="48">
        <v>0</v>
      </c>
      <c r="R36" s="48">
        <v>1</v>
      </c>
      <c r="S36" s="50">
        <v>0</v>
      </c>
      <c r="T36" t="s" s="17">
        <f>CONCATENATE(C1:C129,D1:D129,E1:E129,F1:F129,G1:G129,H1:H129,I1:I129,J1:J129,K1:K129,L1:L129,M1:M129,N1:N129,O1:O129,P1:P129,Q1:Q129,R1:R129,S1:S129)</f>
        <v>576</v>
      </c>
      <c r="U36" t="s" s="17">
        <f>CONCATENATE("'",T1:T129,"'"," when ","'",B1:B129,"'",","," --",A1:A129)</f>
        <v>577</v>
      </c>
    </row>
    <row r="37" ht="20" customHeight="1">
      <c r="A37" t="s" s="10">
        <v>158</v>
      </c>
      <c r="B37" t="s" s="15">
        <v>453</v>
      </c>
      <c r="C37" s="48">
        <v>0</v>
      </c>
      <c r="D37" s="49">
        <v>0</v>
      </c>
      <c r="E37" s="48">
        <v>0</v>
      </c>
      <c r="F37" s="49">
        <v>0</v>
      </c>
      <c r="G37" s="49">
        <v>0</v>
      </c>
      <c r="H37" s="48">
        <v>0</v>
      </c>
      <c r="I37" s="49">
        <v>0</v>
      </c>
      <c r="J37" s="48">
        <v>0</v>
      </c>
      <c r="K37" s="49">
        <v>1</v>
      </c>
      <c r="L37" s="48">
        <v>1</v>
      </c>
      <c r="M37" s="48">
        <v>0</v>
      </c>
      <c r="N37" s="49">
        <v>0</v>
      </c>
      <c r="O37" s="49">
        <v>0</v>
      </c>
      <c r="P37" s="48">
        <v>1</v>
      </c>
      <c r="Q37" s="48">
        <v>0</v>
      </c>
      <c r="R37" s="48">
        <v>1</v>
      </c>
      <c r="S37" s="49">
        <v>0</v>
      </c>
      <c r="T37" t="s" s="33">
        <f>CONCATENATE(C1:C129,D1:D129,E1:E129,F1:F129,G1:G129,H1:H129,I1:I129,J1:J129,K1:K129,L1:L129,M1:M129,N1:N129,O1:O129,P1:P129,Q1:Q129,R1:R129,S1:S129)</f>
        <v>578</v>
      </c>
      <c r="U37" t="s" s="33">
        <f>CONCATENATE("'",T1:T129,"'"," when ","'",B1:B129,"'",","," --",A1:A129)</f>
        <v>579</v>
      </c>
    </row>
    <row r="38" ht="22" customHeight="1">
      <c r="A38" s="53"/>
      <c r="B38" t="s" s="18">
        <v>162</v>
      </c>
      <c r="C38" s="48"/>
      <c r="D38" s="50"/>
      <c r="E38" s="48"/>
      <c r="F38" s="50"/>
      <c r="G38" s="50"/>
      <c r="H38" s="48"/>
      <c r="I38" s="50"/>
      <c r="J38" s="48"/>
      <c r="K38" s="50"/>
      <c r="L38" s="48"/>
      <c r="M38" s="48"/>
      <c r="N38" s="50"/>
      <c r="O38" s="50"/>
      <c r="P38" s="48"/>
      <c r="Q38" s="48"/>
      <c r="R38" s="48"/>
      <c r="S38" s="50"/>
      <c r="T38" t="s" s="17">
        <f>CONCATENATE(C1:C129,D1:D129,E1:E129,F1:F129,G1:G129,H1:H129,I1:I129,J1:J129,K1:K129,L1:L129,M1:M129,N1:N129,O1:O129,P1:P129,Q1:Q129,R1:R129,S1:S129)</f>
      </c>
      <c r="U38" s="50"/>
    </row>
    <row r="39" ht="22" customHeight="1">
      <c r="A39" s="53"/>
      <c r="B39" t="s" s="15">
        <v>167</v>
      </c>
      <c r="C39" s="48"/>
      <c r="D39" s="49"/>
      <c r="E39" s="48"/>
      <c r="F39" s="49"/>
      <c r="G39" s="49"/>
      <c r="H39" s="48"/>
      <c r="I39" s="49"/>
      <c r="J39" s="48"/>
      <c r="K39" s="49"/>
      <c r="L39" s="48"/>
      <c r="M39" s="48"/>
      <c r="N39" s="49"/>
      <c r="O39" s="49"/>
      <c r="P39" s="48"/>
      <c r="Q39" s="48"/>
      <c r="R39" s="48"/>
      <c r="S39" s="49"/>
      <c r="T39" t="s" s="33">
        <f>CONCATENATE(C1:C129,D1:D129,E1:E129,F1:F129,G1:G129,H1:H129,I1:I129,J1:J129,K1:K129,L1:L129,M1:M129,N1:N129,O1:O129,P1:P129,Q1:Q129,R1:R129,S1:S129)</f>
      </c>
      <c r="U39" s="49"/>
    </row>
    <row r="40" ht="22" customHeight="1">
      <c r="A40" s="53"/>
      <c r="B40" t="s" s="18">
        <v>168</v>
      </c>
      <c r="C40" s="48"/>
      <c r="D40" s="50"/>
      <c r="E40" s="48"/>
      <c r="F40" s="50"/>
      <c r="G40" s="50"/>
      <c r="H40" s="48"/>
      <c r="I40" s="50"/>
      <c r="J40" s="48"/>
      <c r="K40" s="50"/>
      <c r="L40" s="48"/>
      <c r="M40" s="48"/>
      <c r="N40" s="50"/>
      <c r="O40" s="50"/>
      <c r="P40" s="48"/>
      <c r="Q40" s="48"/>
      <c r="R40" s="48"/>
      <c r="S40" s="50"/>
      <c r="T40" t="s" s="17">
        <f>CONCATENATE(C1:C129,D1:D129,E1:E129,F1:F129,G1:G129,H1:H129,I1:I129,J1:J129,K1:K129,L1:L129,M1:M129,N1:N129,O1:O129,P1:P129,Q1:Q129,R1:R129,S1:S129)</f>
      </c>
      <c r="U40" s="50"/>
    </row>
    <row r="41" ht="22" customHeight="1">
      <c r="A41" s="53"/>
      <c r="B41" t="s" s="15">
        <v>169</v>
      </c>
      <c r="C41" s="48"/>
      <c r="D41" s="49"/>
      <c r="E41" s="48"/>
      <c r="F41" s="49"/>
      <c r="G41" s="49"/>
      <c r="H41" s="48"/>
      <c r="I41" s="49"/>
      <c r="J41" s="48"/>
      <c r="K41" s="49"/>
      <c r="L41" s="48"/>
      <c r="M41" s="48"/>
      <c r="N41" s="49"/>
      <c r="O41" s="49"/>
      <c r="P41" s="48"/>
      <c r="Q41" s="48"/>
      <c r="R41" s="48"/>
      <c r="S41" s="49"/>
      <c r="T41" t="s" s="33">
        <f>CONCATENATE(C1:C129,D1:D129,E1:E129,F1:F129,G1:G129,H1:H129,I1:I129,J1:J129,K1:K129,L1:L129,M1:M129,N1:N129,O1:O129,P1:P129,Q1:Q129,R1:R129,S1:S129)</f>
      </c>
      <c r="U41" s="49"/>
    </row>
    <row r="42" ht="20" customHeight="1">
      <c r="A42" t="s" s="10">
        <v>170</v>
      </c>
      <c r="B42" t="s" s="18">
        <v>171</v>
      </c>
      <c r="C42" s="48">
        <v>0</v>
      </c>
      <c r="D42" s="50">
        <v>0</v>
      </c>
      <c r="E42" s="48">
        <v>0</v>
      </c>
      <c r="F42" s="50">
        <v>0</v>
      </c>
      <c r="G42" s="50">
        <v>0</v>
      </c>
      <c r="H42" s="48">
        <v>0</v>
      </c>
      <c r="I42" s="50">
        <v>0</v>
      </c>
      <c r="J42" s="48">
        <v>1</v>
      </c>
      <c r="K42" s="50">
        <v>0</v>
      </c>
      <c r="L42" s="48">
        <v>1</v>
      </c>
      <c r="M42" s="48">
        <v>0</v>
      </c>
      <c r="N42" s="50">
        <v>0</v>
      </c>
      <c r="O42" s="50">
        <v>1</v>
      </c>
      <c r="P42" s="48">
        <v>1</v>
      </c>
      <c r="Q42" s="48">
        <v>0</v>
      </c>
      <c r="R42" s="48">
        <v>0</v>
      </c>
      <c r="S42" s="50">
        <v>0</v>
      </c>
      <c r="T42" t="s" s="17">
        <f>CONCATENATE(C1:C129,D1:D129,E1:E129,F1:F129,G1:G129,H1:H129,I1:I129,J1:J129,K1:K129,L1:L129,M1:M129,N1:N129,O1:O129,P1:P129,Q1:Q129,R1:R129,S1:S129)</f>
        <v>580</v>
      </c>
      <c r="U42" t="s" s="17">
        <f>CONCATENATE("'",T1:T129,"'"," when ","'",B1:B129,"'",","," --",A1:A129)</f>
        <v>581</v>
      </c>
    </row>
    <row r="43" ht="20" customHeight="1">
      <c r="A43" t="s" s="10">
        <v>174</v>
      </c>
      <c r="B43" t="s" s="15">
        <v>175</v>
      </c>
      <c r="C43" s="48">
        <v>0</v>
      </c>
      <c r="D43" s="49">
        <v>0</v>
      </c>
      <c r="E43" s="48">
        <v>0</v>
      </c>
      <c r="F43" s="49">
        <v>0</v>
      </c>
      <c r="G43" s="49">
        <v>0</v>
      </c>
      <c r="H43" s="48">
        <v>0</v>
      </c>
      <c r="I43" s="49">
        <v>0</v>
      </c>
      <c r="J43" s="48">
        <v>0</v>
      </c>
      <c r="K43" s="49">
        <v>1</v>
      </c>
      <c r="L43" s="48">
        <v>1</v>
      </c>
      <c r="M43" s="48">
        <v>0</v>
      </c>
      <c r="N43" s="49">
        <v>0</v>
      </c>
      <c r="O43" s="49">
        <v>1</v>
      </c>
      <c r="P43" s="48">
        <v>1</v>
      </c>
      <c r="Q43" s="48">
        <v>0</v>
      </c>
      <c r="R43" s="48">
        <v>0</v>
      </c>
      <c r="S43" s="49">
        <v>0</v>
      </c>
      <c r="T43" t="s" s="33">
        <f>CONCATENATE(C1:C129,D1:D129,E1:E129,F1:F129,G1:G129,H1:H129,I1:I129,J1:J129,K1:K129,L1:L129,M1:M129,N1:N129,O1:O129,P1:P129,Q1:Q129,R1:R129,S1:S129)</f>
        <v>582</v>
      </c>
      <c r="U43" t="s" s="33">
        <f>CONCATENATE("'",T1:T129,"'"," when ","'",B1:B129,"'",","," --",A1:A129)</f>
        <v>583</v>
      </c>
    </row>
    <row r="44" ht="20" customHeight="1">
      <c r="A44" t="s" s="10">
        <v>178</v>
      </c>
      <c r="B44" t="s" s="18">
        <v>179</v>
      </c>
      <c r="C44" s="48">
        <v>0</v>
      </c>
      <c r="D44" s="50">
        <v>0</v>
      </c>
      <c r="E44" s="48">
        <v>0</v>
      </c>
      <c r="F44" s="50">
        <v>0</v>
      </c>
      <c r="G44" s="50">
        <v>0</v>
      </c>
      <c r="H44" s="48">
        <v>0</v>
      </c>
      <c r="I44" s="50">
        <v>0</v>
      </c>
      <c r="J44" s="48">
        <v>1</v>
      </c>
      <c r="K44" s="50">
        <v>0</v>
      </c>
      <c r="L44" s="48">
        <v>1</v>
      </c>
      <c r="M44" s="48">
        <v>0</v>
      </c>
      <c r="N44" s="50">
        <v>1</v>
      </c>
      <c r="O44" s="50">
        <v>1</v>
      </c>
      <c r="P44" s="48">
        <v>1</v>
      </c>
      <c r="Q44" s="48">
        <v>0</v>
      </c>
      <c r="R44" s="48">
        <v>0</v>
      </c>
      <c r="S44" s="50">
        <v>0</v>
      </c>
      <c r="T44" t="s" s="17">
        <f>CONCATENATE(C1:C129,D1:D129,E1:E129,F1:F129,G1:G129,H1:H129,I1:I129,J1:J129,K1:K129,L1:L129,M1:M129,N1:N129,O1:O129,P1:P129,Q1:Q129,R1:R129,S1:S129)</f>
        <v>584</v>
      </c>
      <c r="U44" t="s" s="17">
        <f>CONCATENATE("'",T1:T129,"'"," when ","'",B1:B129,"'",","," --",A1:A129)</f>
        <v>585</v>
      </c>
    </row>
    <row r="45" ht="20" customHeight="1">
      <c r="A45" t="s" s="10">
        <v>182</v>
      </c>
      <c r="B45" t="s" s="15">
        <v>183</v>
      </c>
      <c r="C45" s="48">
        <v>0</v>
      </c>
      <c r="D45" s="49">
        <v>0</v>
      </c>
      <c r="E45" s="48">
        <v>0</v>
      </c>
      <c r="F45" s="49">
        <v>1</v>
      </c>
      <c r="G45" s="49">
        <v>0</v>
      </c>
      <c r="H45" s="48">
        <v>0</v>
      </c>
      <c r="I45" s="49">
        <v>0</v>
      </c>
      <c r="J45" s="48">
        <v>1</v>
      </c>
      <c r="K45" s="49">
        <v>0</v>
      </c>
      <c r="L45" s="48">
        <v>1</v>
      </c>
      <c r="M45" s="48">
        <v>0</v>
      </c>
      <c r="N45" s="49">
        <v>1</v>
      </c>
      <c r="O45" s="49">
        <v>0</v>
      </c>
      <c r="P45" s="48">
        <v>1</v>
      </c>
      <c r="Q45" s="48">
        <v>0</v>
      </c>
      <c r="R45" s="48">
        <v>0</v>
      </c>
      <c r="S45" s="49">
        <v>0</v>
      </c>
      <c r="T45" t="s" s="52">
        <f>CONCATENATE(C1:C129,D1:D129,E1:E129,F1:F129,G1:G129,H1:H129,I1:I129,J1:J129,K1:K129,L1:L129,M1:M129,N1:N129,O1:O129,P1:P129,Q1:Q129,R1:R129,S1:S129)</f>
        <v>586</v>
      </c>
      <c r="U45" t="s" s="33">
        <f>CONCATENATE("'",T1:T129,"'"," when ","'",B1:B129,"'",","," --",A1:A129)</f>
        <v>587</v>
      </c>
    </row>
    <row r="46" ht="21" customHeight="1">
      <c r="A46" t="s" s="10">
        <v>186</v>
      </c>
      <c r="B46" t="s" s="18">
        <v>187</v>
      </c>
      <c r="C46" s="48">
        <v>0</v>
      </c>
      <c r="D46" s="50">
        <v>0</v>
      </c>
      <c r="E46" s="48">
        <v>0</v>
      </c>
      <c r="F46" s="50">
        <v>1</v>
      </c>
      <c r="G46" s="50">
        <v>1</v>
      </c>
      <c r="H46" s="48">
        <v>0</v>
      </c>
      <c r="I46" s="50">
        <v>0</v>
      </c>
      <c r="J46" s="48">
        <v>1</v>
      </c>
      <c r="K46" s="50">
        <v>0</v>
      </c>
      <c r="L46" s="48">
        <v>1</v>
      </c>
      <c r="M46" s="48">
        <v>0</v>
      </c>
      <c r="N46" s="50">
        <v>1</v>
      </c>
      <c r="O46" s="50">
        <v>0</v>
      </c>
      <c r="P46" s="48">
        <v>1</v>
      </c>
      <c r="Q46" s="48">
        <v>0</v>
      </c>
      <c r="R46" s="48">
        <v>0</v>
      </c>
      <c r="S46" s="50">
        <v>0</v>
      </c>
      <c r="T46" t="s" s="52">
        <f>CONCATENATE(C1:C129,D1:D129,E1:E129,F1:F129,G1:G129,H1:H129,I1:I129,J1:J129,K1:K129,L1:L129,M1:M129,N1:N129,O1:O129,P1:P129,Q1:Q129,R1:R129,S1:S129)</f>
        <v>588</v>
      </c>
      <c r="U46" t="s" s="17">
        <f>CONCATENATE("'",T1:T129,"'"," when ","'",B1:B129,"'",","," --",A1:A129)</f>
        <v>589</v>
      </c>
    </row>
    <row r="47" ht="20" customHeight="1">
      <c r="A47" t="s" s="10">
        <v>190</v>
      </c>
      <c r="B47" t="s" s="15">
        <v>191</v>
      </c>
      <c r="C47" s="48">
        <v>0</v>
      </c>
      <c r="D47" s="49">
        <v>0</v>
      </c>
      <c r="E47" s="48">
        <v>0</v>
      </c>
      <c r="F47" s="49">
        <v>1</v>
      </c>
      <c r="G47" s="49">
        <v>0</v>
      </c>
      <c r="H47" s="48">
        <v>0</v>
      </c>
      <c r="I47" s="49">
        <v>0</v>
      </c>
      <c r="J47" s="48">
        <v>0</v>
      </c>
      <c r="K47" s="49">
        <v>0</v>
      </c>
      <c r="L47" s="48">
        <v>1</v>
      </c>
      <c r="M47" s="48">
        <v>0</v>
      </c>
      <c r="N47" s="49">
        <v>0</v>
      </c>
      <c r="O47" s="49">
        <v>1</v>
      </c>
      <c r="P47" s="48">
        <v>1</v>
      </c>
      <c r="Q47" s="48">
        <v>0</v>
      </c>
      <c r="R47" s="48">
        <v>0</v>
      </c>
      <c r="S47" s="49">
        <v>1</v>
      </c>
      <c r="T47" t="s" s="52">
        <f>CONCATENATE(C1:C129,D1:D129,E1:E129,F1:F129,G1:G129,H1:H129,I1:I129,J1:J129,K1:K129,L1:L129,M1:M129,N1:N129,O1:O129,P1:P129,Q1:Q129,R1:R129,S1:S129)</f>
        <v>590</v>
      </c>
      <c r="U47" t="s" s="33">
        <f>CONCATENATE("'",T1:T129,"'"," when ","'",B1:B129,"'",","," --",A1:A129)</f>
        <v>591</v>
      </c>
    </row>
    <row r="48" ht="20" customHeight="1">
      <c r="A48" t="s" s="10">
        <v>194</v>
      </c>
      <c r="B48" t="s" s="18">
        <v>195</v>
      </c>
      <c r="C48" s="48">
        <v>0</v>
      </c>
      <c r="D48" s="50">
        <v>0</v>
      </c>
      <c r="E48" s="48">
        <v>0</v>
      </c>
      <c r="F48" s="50">
        <v>0</v>
      </c>
      <c r="G48" s="50">
        <v>0</v>
      </c>
      <c r="H48" s="48">
        <v>0</v>
      </c>
      <c r="I48" s="50">
        <v>0</v>
      </c>
      <c r="J48" s="48">
        <v>1</v>
      </c>
      <c r="K48" s="50">
        <v>0</v>
      </c>
      <c r="L48" s="48">
        <v>1</v>
      </c>
      <c r="M48" s="48">
        <v>0</v>
      </c>
      <c r="N48" s="50">
        <v>0</v>
      </c>
      <c r="O48" s="50">
        <v>0</v>
      </c>
      <c r="P48" s="48">
        <v>1</v>
      </c>
      <c r="Q48" s="48">
        <v>1</v>
      </c>
      <c r="R48" s="48">
        <v>0</v>
      </c>
      <c r="S48" s="50">
        <v>0</v>
      </c>
      <c r="T48" t="s" s="17">
        <f>CONCATENATE(C1:C129,D1:D129,E1:E129,F1:F129,G1:G129,H1:H129,I1:I129,J1:J129,K1:K129,L1:L129,M1:M129,N1:N129,O1:O129,P1:P129,Q1:Q129,R1:R129,S1:S129)</f>
        <v>592</v>
      </c>
      <c r="U48" t="s" s="17">
        <f>CONCATENATE("'",T1:T129,"'"," when ","'",B1:B129,"'",","," --",A1:A129)</f>
        <v>593</v>
      </c>
    </row>
    <row r="49" ht="20" customHeight="1">
      <c r="A49" t="s" s="10">
        <v>198</v>
      </c>
      <c r="B49" t="s" s="15">
        <v>199</v>
      </c>
      <c r="C49" s="48">
        <v>0</v>
      </c>
      <c r="D49" s="49">
        <v>0</v>
      </c>
      <c r="E49" s="48">
        <v>0</v>
      </c>
      <c r="F49" s="49">
        <v>0</v>
      </c>
      <c r="G49" s="49">
        <v>0</v>
      </c>
      <c r="H49" s="48">
        <v>0</v>
      </c>
      <c r="I49" s="49">
        <v>0</v>
      </c>
      <c r="J49" s="48">
        <v>0</v>
      </c>
      <c r="K49" s="49">
        <v>1</v>
      </c>
      <c r="L49" s="48">
        <v>1</v>
      </c>
      <c r="M49" s="48">
        <v>0</v>
      </c>
      <c r="N49" s="49">
        <v>0</v>
      </c>
      <c r="O49" s="49">
        <v>0</v>
      </c>
      <c r="P49" s="48">
        <v>1</v>
      </c>
      <c r="Q49" s="48">
        <v>1</v>
      </c>
      <c r="R49" s="48">
        <v>0</v>
      </c>
      <c r="S49" s="49">
        <v>0</v>
      </c>
      <c r="T49" t="s" s="33">
        <f>CONCATENATE(C1:C129,D1:D129,E1:E129,F1:F129,G1:G129,H1:H129,I1:I129,J1:J129,K1:K129,L1:L129,M1:M129,N1:N129,O1:O129,P1:P129,Q1:Q129,R1:R129,S1:S129)</f>
        <v>594</v>
      </c>
      <c r="U49" t="s" s="33">
        <f>CONCATENATE("'",T1:T129,"'"," when ","'",B1:B129,"'",","," --",A1:A129)</f>
        <v>595</v>
      </c>
    </row>
    <row r="50" ht="20" customHeight="1">
      <c r="A50" s="53"/>
      <c r="B50" t="s" s="18">
        <v>202</v>
      </c>
      <c r="C50" s="48"/>
      <c r="D50" s="50"/>
      <c r="E50" s="48"/>
      <c r="F50" s="50"/>
      <c r="G50" s="50"/>
      <c r="H50" s="48"/>
      <c r="I50" s="50"/>
      <c r="J50" s="48"/>
      <c r="K50" s="50"/>
      <c r="L50" s="48"/>
      <c r="M50" s="48"/>
      <c r="N50" s="50"/>
      <c r="O50" s="50"/>
      <c r="P50" s="48"/>
      <c r="Q50" s="48"/>
      <c r="R50" s="48"/>
      <c r="S50" s="50"/>
      <c r="T50" t="s" s="17">
        <f>CONCATENATE(C1:C129,D1:D129,E1:E129,F1:F129,G1:G129,H1:H129,I1:I129,J1:J129,K1:K129,L1:L129,M1:M129,N1:N129,O1:O129,P1:P129,Q1:Q129,R1:R129,S1:S129)</f>
      </c>
      <c r="U50" s="50"/>
    </row>
    <row r="51" ht="20" customHeight="1">
      <c r="A51" s="53"/>
      <c r="B51" t="s" s="15">
        <v>203</v>
      </c>
      <c r="C51" s="48"/>
      <c r="D51" s="49"/>
      <c r="E51" s="48"/>
      <c r="F51" s="49"/>
      <c r="G51" s="49"/>
      <c r="H51" s="48"/>
      <c r="I51" s="49"/>
      <c r="J51" s="48"/>
      <c r="K51" s="49"/>
      <c r="L51" s="48"/>
      <c r="M51" s="48"/>
      <c r="N51" s="49"/>
      <c r="O51" s="49"/>
      <c r="P51" s="48"/>
      <c r="Q51" s="48"/>
      <c r="R51" s="48"/>
      <c r="S51" s="49"/>
      <c r="T51" t="s" s="33">
        <f>CONCATENATE(C1:C129,D1:D129,E1:E129,F1:F129,G1:G129,H1:H129,I1:I129,J1:J129,K1:K129,L1:L129,M1:M129,N1:N129,O1:O129,P1:P129,Q1:Q129,R1:R129,S1:S129)</f>
      </c>
      <c r="U51" s="49"/>
    </row>
    <row r="52" ht="20" customHeight="1">
      <c r="A52" s="53"/>
      <c r="B52" t="s" s="18">
        <v>204</v>
      </c>
      <c r="C52" s="48"/>
      <c r="D52" s="50"/>
      <c r="E52" s="48"/>
      <c r="F52" s="50"/>
      <c r="G52" s="50"/>
      <c r="H52" s="48"/>
      <c r="I52" s="50"/>
      <c r="J52" s="48"/>
      <c r="K52" s="50"/>
      <c r="L52" s="48"/>
      <c r="M52" s="48"/>
      <c r="N52" s="50"/>
      <c r="O52" s="50"/>
      <c r="P52" s="48"/>
      <c r="Q52" s="48"/>
      <c r="R52" s="48"/>
      <c r="S52" s="50"/>
      <c r="T52" t="s" s="17">
        <f>CONCATENATE(C1:C129,D1:D129,E1:E129,F1:F129,G1:G129,H1:H129,I1:I129,J1:J129,K1:K129,L1:L129,M1:M129,N1:N129,O1:O129,P1:P129,Q1:Q129,R1:R129,S1:S129)</f>
      </c>
      <c r="U52" s="50"/>
    </row>
    <row r="53" ht="20" customHeight="1">
      <c r="A53" t="s" s="10">
        <v>205</v>
      </c>
      <c r="B53" t="s" s="15">
        <v>206</v>
      </c>
      <c r="C53" s="48">
        <v>0</v>
      </c>
      <c r="D53" s="49">
        <v>0</v>
      </c>
      <c r="E53" s="48">
        <v>0</v>
      </c>
      <c r="F53" s="49">
        <v>1</v>
      </c>
      <c r="G53" s="49">
        <v>0</v>
      </c>
      <c r="H53" s="48">
        <v>0</v>
      </c>
      <c r="I53" s="49">
        <v>0</v>
      </c>
      <c r="J53" s="48">
        <v>0</v>
      </c>
      <c r="K53" s="49">
        <v>0</v>
      </c>
      <c r="L53" s="48">
        <v>1</v>
      </c>
      <c r="M53" s="48">
        <v>0</v>
      </c>
      <c r="N53" s="49">
        <v>0</v>
      </c>
      <c r="O53" s="49">
        <v>1</v>
      </c>
      <c r="P53" s="48">
        <v>1</v>
      </c>
      <c r="Q53" s="48">
        <v>1</v>
      </c>
      <c r="R53" s="48">
        <v>0</v>
      </c>
      <c r="S53" s="49">
        <v>1</v>
      </c>
      <c r="T53" t="s" s="52">
        <f>CONCATENATE(C1:C129,D1:D129,E1:E129,F1:F129,G1:G129,H1:H129,I1:I129,J1:J129,K1:K129,L1:L129,M1:M129,N1:N129,O1:O129,P1:P129,Q1:Q129,R1:R129,S1:S129)</f>
        <v>596</v>
      </c>
      <c r="U53" t="s" s="33">
        <f>CONCATENATE("'",T1:T129,"'"," when ","'",B1:B129,"'",","," --",A1:A129)</f>
        <v>597</v>
      </c>
    </row>
    <row r="54" ht="20" customHeight="1">
      <c r="A54" t="s" s="10">
        <v>209</v>
      </c>
      <c r="B54" t="s" s="18">
        <v>210</v>
      </c>
      <c r="C54" s="48">
        <v>0</v>
      </c>
      <c r="D54" s="50">
        <v>0</v>
      </c>
      <c r="E54" s="48">
        <v>0</v>
      </c>
      <c r="F54" s="50">
        <v>0</v>
      </c>
      <c r="G54" s="50">
        <v>0</v>
      </c>
      <c r="H54" s="48">
        <v>0</v>
      </c>
      <c r="I54" s="50">
        <v>0</v>
      </c>
      <c r="J54" s="48">
        <v>1</v>
      </c>
      <c r="K54" s="50">
        <v>0</v>
      </c>
      <c r="L54" s="48">
        <v>1</v>
      </c>
      <c r="M54" s="48">
        <v>0</v>
      </c>
      <c r="N54" s="50">
        <v>0</v>
      </c>
      <c r="O54" s="50">
        <v>0</v>
      </c>
      <c r="P54" s="48">
        <v>1</v>
      </c>
      <c r="Q54" s="48">
        <v>1</v>
      </c>
      <c r="R54" s="48">
        <v>1</v>
      </c>
      <c r="S54" s="50">
        <v>0</v>
      </c>
      <c r="T54" t="s" s="17">
        <f>CONCATENATE(C1:C129,D1:D129,E1:E129,F1:F129,G1:G129,H1:H129,I1:I129,J1:J129,K1:K129,L1:L129,M1:M129,N1:N129,O1:O129,P1:P129,Q1:Q129,R1:R129,S1:S129)</f>
        <v>598</v>
      </c>
      <c r="U54" t="s" s="17">
        <f>CONCATENATE("'",T1:T129,"'"," when ","'",B1:B129,"'",","," --",A1:A129)</f>
        <v>599</v>
      </c>
    </row>
    <row r="55" ht="20" customHeight="1">
      <c r="A55" t="s" s="10">
        <v>213</v>
      </c>
      <c r="B55" t="s" s="15">
        <v>214</v>
      </c>
      <c r="C55" s="48">
        <v>0</v>
      </c>
      <c r="D55" s="49">
        <v>0</v>
      </c>
      <c r="E55" s="48">
        <v>0</v>
      </c>
      <c r="F55" s="49">
        <v>0</v>
      </c>
      <c r="G55" s="49">
        <v>0</v>
      </c>
      <c r="H55" s="48">
        <v>0</v>
      </c>
      <c r="I55" s="49">
        <v>0</v>
      </c>
      <c r="J55" s="48">
        <v>0</v>
      </c>
      <c r="K55" s="49">
        <v>1</v>
      </c>
      <c r="L55" s="48">
        <v>1</v>
      </c>
      <c r="M55" s="48">
        <v>0</v>
      </c>
      <c r="N55" s="49">
        <v>0</v>
      </c>
      <c r="O55" s="49">
        <v>0</v>
      </c>
      <c r="P55" s="48">
        <v>1</v>
      </c>
      <c r="Q55" s="48">
        <v>1</v>
      </c>
      <c r="R55" s="48">
        <v>1</v>
      </c>
      <c r="S55" s="49">
        <v>0</v>
      </c>
      <c r="T55" t="s" s="33">
        <f>CONCATENATE(C1:C129,D1:D129,E1:E129,F1:F129,G1:G129,H1:H129,I1:I129,J1:J129,K1:K129,L1:L129,M1:M129,N1:N129,O1:O129,P1:P129,Q1:Q129,R1:R129,S1:S129)</f>
        <v>600</v>
      </c>
      <c r="U55" t="s" s="33">
        <f>CONCATENATE("'",T1:T129,"'"," when ","'",B1:B129,"'",","," --",A1:A129)</f>
        <v>601</v>
      </c>
    </row>
    <row r="56" ht="20" customHeight="1">
      <c r="A56" s="53"/>
      <c r="B56" t="s" s="18">
        <v>217</v>
      </c>
      <c r="C56" s="48"/>
      <c r="D56" s="50"/>
      <c r="E56" s="48"/>
      <c r="F56" s="50"/>
      <c r="G56" s="50"/>
      <c r="H56" s="48"/>
      <c r="I56" s="50"/>
      <c r="J56" s="48"/>
      <c r="K56" s="50"/>
      <c r="L56" s="48"/>
      <c r="M56" s="48"/>
      <c r="N56" s="50"/>
      <c r="O56" s="50"/>
      <c r="P56" s="48"/>
      <c r="Q56" s="48"/>
      <c r="R56" s="48"/>
      <c r="S56" s="50"/>
      <c r="T56" t="s" s="17">
        <f>CONCATENATE(C1:C129,D1:D129,E1:E129,F1:F129,G1:G129,H1:H129,I1:I129,J1:J129,K1:K129,L1:L129,M1:M129,N1:N129,O1:O129,P1:P129,Q1:Q129,R1:R129,S1:S129)</f>
      </c>
      <c r="U56" s="50"/>
    </row>
    <row r="57" ht="20" customHeight="1">
      <c r="A57" s="53"/>
      <c r="B57" t="s" s="15">
        <v>218</v>
      </c>
      <c r="C57" s="48"/>
      <c r="D57" s="49"/>
      <c r="E57" s="48"/>
      <c r="F57" s="49"/>
      <c r="G57" s="49"/>
      <c r="H57" s="48"/>
      <c r="I57" s="49"/>
      <c r="J57" s="48"/>
      <c r="K57" s="49"/>
      <c r="L57" s="48"/>
      <c r="M57" s="48"/>
      <c r="N57" s="49"/>
      <c r="O57" s="49"/>
      <c r="P57" s="48"/>
      <c r="Q57" s="48"/>
      <c r="R57" s="48"/>
      <c r="S57" s="49"/>
      <c r="T57" t="s" s="33">
        <f>CONCATENATE(C1:C129,D1:D129,E1:E129,F1:F129,G1:G129,H1:H129,I1:I129,J1:J129,K1:K129,L1:L129,M1:M129,N1:N129,O1:O129,P1:P129,Q1:Q129,R1:R129,S1:S129)</f>
      </c>
      <c r="U57" s="49"/>
    </row>
    <row r="58" ht="20" customHeight="1">
      <c r="A58" s="53"/>
      <c r="B58" t="s" s="18">
        <v>219</v>
      </c>
      <c r="C58" s="48"/>
      <c r="D58" s="50"/>
      <c r="E58" s="48"/>
      <c r="F58" s="50"/>
      <c r="G58" s="50"/>
      <c r="H58" s="48"/>
      <c r="I58" s="50"/>
      <c r="J58" s="48"/>
      <c r="K58" s="50"/>
      <c r="L58" s="48"/>
      <c r="M58" s="48"/>
      <c r="N58" s="50"/>
      <c r="O58" s="50"/>
      <c r="P58" s="48"/>
      <c r="Q58" s="48"/>
      <c r="R58" s="48"/>
      <c r="S58" s="50"/>
      <c r="T58" t="s" s="17">
        <f>CONCATENATE(C1:C129,D1:D129,E1:E129,F1:F129,G1:G129,H1:H129,I1:I129,J1:J129,K1:K129,L1:L129,M1:M129,N1:N129,O1:O129,P1:P129,Q1:Q129,R1:R129,S1:S129)</f>
      </c>
      <c r="U58" s="50"/>
    </row>
    <row r="59" ht="20" customHeight="1">
      <c r="A59" t="s" s="10">
        <v>220</v>
      </c>
      <c r="B59" t="s" s="15">
        <v>221</v>
      </c>
      <c r="C59" s="48">
        <v>0</v>
      </c>
      <c r="D59" s="49">
        <v>0</v>
      </c>
      <c r="E59" s="48">
        <v>0</v>
      </c>
      <c r="F59" s="49">
        <v>1</v>
      </c>
      <c r="G59" s="49">
        <v>0</v>
      </c>
      <c r="H59" s="48">
        <v>0</v>
      </c>
      <c r="I59" s="49">
        <v>0</v>
      </c>
      <c r="J59" s="48">
        <v>0</v>
      </c>
      <c r="K59" s="49">
        <v>0</v>
      </c>
      <c r="L59" s="48">
        <v>1</v>
      </c>
      <c r="M59" s="48">
        <v>0</v>
      </c>
      <c r="N59" s="49">
        <v>0</v>
      </c>
      <c r="O59" s="49">
        <v>1</v>
      </c>
      <c r="P59" s="48">
        <v>1</v>
      </c>
      <c r="Q59" s="48">
        <v>1</v>
      </c>
      <c r="R59" s="48">
        <v>1</v>
      </c>
      <c r="S59" s="49">
        <v>1</v>
      </c>
      <c r="T59" t="s" s="52">
        <f>CONCATENATE(C1:C129,D1:D129,E1:E129,F1:F129,G1:G129,H1:H129,I1:I129,J1:J129,K1:K129,L1:L129,M1:M129,N1:N129,O1:O129,P1:P129,Q1:Q129,R1:R129,S1:S129)</f>
        <v>602</v>
      </c>
      <c r="U59" t="s" s="33">
        <f>CONCATENATE("'",T1:T129,"'"," when ","'",B1:B129,"'",","," --",A1:A129)</f>
        <v>603</v>
      </c>
    </row>
    <row r="60" ht="20" customHeight="1">
      <c r="A60" t="s" s="10">
        <v>405</v>
      </c>
      <c r="B60" t="s" s="18">
        <v>225</v>
      </c>
      <c r="C60" s="48">
        <v>0</v>
      </c>
      <c r="D60" s="50">
        <v>0</v>
      </c>
      <c r="E60" s="48">
        <v>0</v>
      </c>
      <c r="F60" s="50">
        <v>0</v>
      </c>
      <c r="G60" s="50">
        <v>0</v>
      </c>
      <c r="H60" s="48">
        <v>0</v>
      </c>
      <c r="I60" s="50">
        <v>0</v>
      </c>
      <c r="J60" s="48">
        <v>0</v>
      </c>
      <c r="K60" s="50">
        <v>1</v>
      </c>
      <c r="L60" s="48">
        <v>0</v>
      </c>
      <c r="M60" s="48">
        <v>1</v>
      </c>
      <c r="N60" s="50">
        <v>0</v>
      </c>
      <c r="O60" s="50">
        <v>1</v>
      </c>
      <c r="P60" s="48">
        <v>0</v>
      </c>
      <c r="Q60" s="48">
        <v>0</v>
      </c>
      <c r="R60" s="48">
        <v>0</v>
      </c>
      <c r="S60" s="50">
        <v>0</v>
      </c>
      <c r="T60" t="s" s="17">
        <f>CONCATENATE(C1:C129,D1:D129,E1:E129,F1:F129,G1:G129,H1:H129,I1:I129,J1:J129,K1:K129,L1:L129,M1:M129,N1:N129,O1:O129,P1:P129,Q1:Q129,R1:R129,S1:S129)</f>
        <v>604</v>
      </c>
      <c r="U60" t="s" s="17">
        <f>CONCATENATE("'",T1:T129,"'"," when ","'",B1:B129,"'",","," --",A1:A129)</f>
        <v>605</v>
      </c>
    </row>
    <row r="61" ht="20" customHeight="1">
      <c r="A61" t="s" s="10">
        <v>228</v>
      </c>
      <c r="B61" t="s" s="15">
        <v>229</v>
      </c>
      <c r="C61" s="48">
        <v>0</v>
      </c>
      <c r="D61" s="49">
        <v>0</v>
      </c>
      <c r="E61" s="48">
        <v>0</v>
      </c>
      <c r="F61" s="49">
        <v>0</v>
      </c>
      <c r="G61" s="49">
        <v>0</v>
      </c>
      <c r="H61" s="48">
        <v>0</v>
      </c>
      <c r="I61" s="49">
        <v>0</v>
      </c>
      <c r="J61" s="48">
        <v>0</v>
      </c>
      <c r="K61" s="49">
        <v>0</v>
      </c>
      <c r="L61" s="48">
        <v>1</v>
      </c>
      <c r="M61" s="48">
        <v>0</v>
      </c>
      <c r="N61" s="49">
        <v>0</v>
      </c>
      <c r="O61" s="49">
        <v>1</v>
      </c>
      <c r="P61" s="48">
        <v>0</v>
      </c>
      <c r="Q61" s="48">
        <v>0</v>
      </c>
      <c r="R61" s="48">
        <v>1</v>
      </c>
      <c r="S61" s="49">
        <v>0</v>
      </c>
      <c r="T61" t="s" s="33">
        <f>CONCATENATE(C1:C129,D1:D129,E1:E129,F1:F129,G1:G129,H1:H129,I1:I129,J1:J129,K1:K129,L1:L129,M1:M129,N1:N129,O1:O129,P1:P129,Q1:Q129,R1:R129,S1:S129)</f>
        <v>606</v>
      </c>
      <c r="U61" t="s" s="33">
        <f>CONCATENATE("'",T1:T129,"'"," when ","'",B1:B129,"'",","," --",A1:A129)</f>
        <v>607</v>
      </c>
    </row>
    <row r="62" ht="20" customHeight="1">
      <c r="A62" t="s" s="10">
        <v>232</v>
      </c>
      <c r="B62" t="s" s="18">
        <v>233</v>
      </c>
      <c r="C62" s="48">
        <v>0</v>
      </c>
      <c r="D62" s="50">
        <v>0</v>
      </c>
      <c r="E62" s="48">
        <v>0</v>
      </c>
      <c r="F62" s="50">
        <v>0</v>
      </c>
      <c r="G62" s="50">
        <v>0</v>
      </c>
      <c r="H62" s="48">
        <v>0</v>
      </c>
      <c r="I62" s="50">
        <v>0</v>
      </c>
      <c r="J62" s="48">
        <v>0</v>
      </c>
      <c r="K62" s="50">
        <v>0</v>
      </c>
      <c r="L62" s="48">
        <v>1</v>
      </c>
      <c r="M62" s="48">
        <v>0</v>
      </c>
      <c r="N62" s="50">
        <v>1</v>
      </c>
      <c r="O62" s="50">
        <v>1</v>
      </c>
      <c r="P62" s="48">
        <v>0</v>
      </c>
      <c r="Q62" s="48">
        <v>0</v>
      </c>
      <c r="R62" s="48">
        <v>1</v>
      </c>
      <c r="S62" s="50">
        <v>0</v>
      </c>
      <c r="T62" t="s" s="17">
        <f>CONCATENATE(C1:C129,D1:D129,E1:E129,F1:F129,G1:G129,H1:H129,I1:I129,J1:J129,K1:K129,L1:L129,M1:M129,N1:N129,O1:O129,P1:P129,Q1:Q129,R1:R129,S1:S129)</f>
        <v>608</v>
      </c>
      <c r="U62" t="s" s="17">
        <f>CONCATENATE("'",T1:T129,"'"," when ","'",B1:B129,"'",","," --",A1:A129)</f>
        <v>609</v>
      </c>
    </row>
    <row r="63" ht="20" customHeight="1">
      <c r="A63" t="s" s="10">
        <v>236</v>
      </c>
      <c r="B63" t="s" s="15">
        <v>237</v>
      </c>
      <c r="C63" s="48">
        <v>0</v>
      </c>
      <c r="D63" s="49">
        <v>0</v>
      </c>
      <c r="E63" s="48">
        <v>0</v>
      </c>
      <c r="F63" s="49">
        <v>0</v>
      </c>
      <c r="G63" s="49">
        <v>0</v>
      </c>
      <c r="H63" s="48">
        <v>0</v>
      </c>
      <c r="I63" s="49">
        <v>1</v>
      </c>
      <c r="J63" s="48">
        <v>0</v>
      </c>
      <c r="K63" s="49">
        <v>0</v>
      </c>
      <c r="L63" s="48">
        <v>0</v>
      </c>
      <c r="M63" s="48">
        <v>0</v>
      </c>
      <c r="N63" s="49">
        <v>0</v>
      </c>
      <c r="O63" s="49">
        <v>0</v>
      </c>
      <c r="P63" s="48">
        <v>0</v>
      </c>
      <c r="Q63" s="48">
        <v>0</v>
      </c>
      <c r="R63" s="48">
        <v>0</v>
      </c>
      <c r="S63" s="49">
        <v>0</v>
      </c>
      <c r="T63" t="s" s="33">
        <f>CONCATENATE(C1:C129,D1:D129,E1:E129,F1:F129,G1:G129,H1:H129,I1:I129,J1:J129,K1:K129,L1:L129,M1:M129,N1:N129,O1:O129,P1:P129,Q1:Q129,R1:R129,S1:S129)</f>
        <v>610</v>
      </c>
      <c r="U63" t="s" s="33">
        <f>CONCATENATE("'",T1:T129,"'"," when ","'",B1:B129,"'",","," --",A1:A129)</f>
        <v>611</v>
      </c>
    </row>
    <row r="64" ht="20" customHeight="1">
      <c r="A64" s="53"/>
      <c r="B64" t="s" s="18">
        <v>240</v>
      </c>
      <c r="C64" s="48"/>
      <c r="D64" s="50"/>
      <c r="E64" s="48"/>
      <c r="F64" s="50"/>
      <c r="G64" s="50"/>
      <c r="H64" s="48"/>
      <c r="I64" s="50"/>
      <c r="J64" s="48"/>
      <c r="K64" s="50"/>
      <c r="L64" s="48"/>
      <c r="M64" s="48"/>
      <c r="N64" s="50"/>
      <c r="O64" s="50"/>
      <c r="P64" s="48"/>
      <c r="Q64" s="48"/>
      <c r="R64" s="48"/>
      <c r="S64" s="50"/>
      <c r="T64" t="s" s="17">
        <f>CONCATENATE(C1:C129,D1:D129,E1:E129,F1:F129,G1:G129,H1:H129,I1:I129,J1:J129,K1:K129,L1:L129,M1:M129,N1:N129,O1:O129,P1:P129,Q1:Q129,R1:R129,S1:S129)</f>
      </c>
      <c r="U64" s="50"/>
    </row>
    <row r="65" ht="20" customHeight="1">
      <c r="A65" s="53"/>
      <c r="B65" t="s" s="15">
        <v>241</v>
      </c>
      <c r="C65" s="48"/>
      <c r="D65" s="49"/>
      <c r="E65" s="48"/>
      <c r="F65" s="49"/>
      <c r="G65" s="49"/>
      <c r="H65" s="48"/>
      <c r="I65" s="49"/>
      <c r="J65" s="48"/>
      <c r="K65" s="49"/>
      <c r="L65" s="48"/>
      <c r="M65" s="48"/>
      <c r="N65" s="49"/>
      <c r="O65" s="49"/>
      <c r="P65" s="48"/>
      <c r="Q65" s="48"/>
      <c r="R65" s="48"/>
      <c r="S65" s="49"/>
      <c r="T65" t="s" s="33">
        <f>CONCATENATE(C1:C129,D1:D129,E1:E129,F1:F129,G1:G129,H1:H129,I1:I129,J1:J129,K1:K129,L1:L129,M1:M129,N1:N129,O1:O129,P1:P129,Q1:Q129,R1:R129,S1:S129)</f>
      </c>
      <c r="U65" s="49"/>
    </row>
    <row r="66" ht="20" customHeight="1">
      <c r="A66" t="s" s="10">
        <v>242</v>
      </c>
      <c r="B66" t="s" s="18">
        <v>243</v>
      </c>
      <c r="C66" s="48">
        <v>0</v>
      </c>
      <c r="D66" s="50">
        <v>0</v>
      </c>
      <c r="E66" s="48">
        <v>0</v>
      </c>
      <c r="F66" s="50">
        <v>0</v>
      </c>
      <c r="G66" s="50">
        <v>0</v>
      </c>
      <c r="H66" s="48">
        <v>0</v>
      </c>
      <c r="I66" s="50">
        <v>0</v>
      </c>
      <c r="J66" s="48">
        <v>0</v>
      </c>
      <c r="K66" s="50">
        <v>1</v>
      </c>
      <c r="L66" s="48">
        <v>1</v>
      </c>
      <c r="M66" s="48">
        <v>0</v>
      </c>
      <c r="N66" s="50">
        <v>1</v>
      </c>
      <c r="O66" s="50">
        <v>1</v>
      </c>
      <c r="P66" s="48">
        <v>0</v>
      </c>
      <c r="Q66" s="48">
        <v>0</v>
      </c>
      <c r="R66" s="48">
        <v>0</v>
      </c>
      <c r="S66" s="50">
        <v>0</v>
      </c>
      <c r="T66" t="s" s="17">
        <f>CONCATENATE(C1:C129,D1:D129,E1:E129,F1:F129,G1:G129,H1:H129,I1:I129,J1:J129,K1:K129,L1:L129,M1:M129,N1:N129,O1:O129,P1:P129,Q1:Q129,R1:R129,S1:S129)</f>
        <v>612</v>
      </c>
      <c r="U66" t="s" s="17">
        <f>CONCATENATE("'",T1:T129,"'"," when ","'",B1:B129,"'",","," --",A1:A129)</f>
        <v>613</v>
      </c>
    </row>
    <row r="67" ht="20" customHeight="1">
      <c r="A67" t="s" s="10">
        <v>246</v>
      </c>
      <c r="B67" t="s" s="15">
        <v>247</v>
      </c>
      <c r="C67" s="48">
        <v>0</v>
      </c>
      <c r="D67" s="49">
        <v>0</v>
      </c>
      <c r="E67" s="48">
        <v>0</v>
      </c>
      <c r="F67" s="49">
        <v>1</v>
      </c>
      <c r="G67" s="49">
        <v>0</v>
      </c>
      <c r="H67" s="48">
        <v>0</v>
      </c>
      <c r="I67" s="49">
        <v>0</v>
      </c>
      <c r="J67" s="48">
        <v>0</v>
      </c>
      <c r="K67" s="49">
        <v>1</v>
      </c>
      <c r="L67" s="48">
        <v>1</v>
      </c>
      <c r="M67" s="48">
        <v>0</v>
      </c>
      <c r="N67" s="49">
        <v>1</v>
      </c>
      <c r="O67" s="49">
        <v>0</v>
      </c>
      <c r="P67" s="48">
        <v>0</v>
      </c>
      <c r="Q67" s="48">
        <v>0</v>
      </c>
      <c r="R67" s="48">
        <v>0</v>
      </c>
      <c r="S67" s="49">
        <v>0</v>
      </c>
      <c r="T67" t="s" s="52">
        <f>CONCATENATE(C1:C129,D1:D129,E1:E129,F1:F129,G1:G129,H1:H129,I1:I129,J1:J129,K1:K129,L1:L129,M1:M129,N1:N129,O1:O129,P1:P129,Q1:Q129,R1:R129,S1:S129)</f>
        <v>614</v>
      </c>
      <c r="U67" t="s" s="33">
        <f>CONCATENATE("'",T1:T129,"'"," when ","'",B1:B129,"'",","," --",A1:A129)</f>
        <v>615</v>
      </c>
    </row>
    <row r="68" ht="20" customHeight="1">
      <c r="A68" t="s" s="10">
        <v>250</v>
      </c>
      <c r="B68" t="s" s="18">
        <v>251</v>
      </c>
      <c r="C68" s="48">
        <v>0</v>
      </c>
      <c r="D68" s="50">
        <v>0</v>
      </c>
      <c r="E68" s="48">
        <v>0</v>
      </c>
      <c r="F68" s="50">
        <v>0</v>
      </c>
      <c r="G68" s="50">
        <v>0</v>
      </c>
      <c r="H68" s="48">
        <v>0</v>
      </c>
      <c r="I68" s="50">
        <v>0</v>
      </c>
      <c r="J68" s="48">
        <v>1</v>
      </c>
      <c r="K68" s="50">
        <v>0</v>
      </c>
      <c r="L68" s="48">
        <v>1</v>
      </c>
      <c r="M68" s="48">
        <v>0</v>
      </c>
      <c r="N68" s="50">
        <v>1</v>
      </c>
      <c r="O68" s="50">
        <v>1</v>
      </c>
      <c r="P68" s="48">
        <v>0</v>
      </c>
      <c r="Q68" s="48">
        <v>0</v>
      </c>
      <c r="R68" s="48">
        <v>1</v>
      </c>
      <c r="S68" s="50">
        <v>0</v>
      </c>
      <c r="T68" t="s" s="17">
        <f>CONCATENATE(C1:C129,D1:D129,E1:E129,F1:F129,G1:G129,H1:H129,I1:I129,J1:J129,K1:K129,L1:L129,M1:M129,N1:N129,O1:O129,P1:P129,Q1:Q129,R1:R129,S1:S129)</f>
        <v>616</v>
      </c>
      <c r="U68" t="s" s="17">
        <f>CONCATENATE("'",T1:T129,"'"," when ","'",B1:B129,"'",","," --",A1:A129)</f>
        <v>617</v>
      </c>
    </row>
    <row r="69" ht="20" customHeight="1">
      <c r="A69" t="s" s="10">
        <v>254</v>
      </c>
      <c r="B69" t="s" s="15">
        <v>255</v>
      </c>
      <c r="C69" s="48">
        <v>0</v>
      </c>
      <c r="D69" s="49">
        <v>0</v>
      </c>
      <c r="E69" s="48">
        <v>0</v>
      </c>
      <c r="F69" s="49">
        <v>0</v>
      </c>
      <c r="G69" s="49">
        <v>0</v>
      </c>
      <c r="H69" s="48">
        <v>0</v>
      </c>
      <c r="I69" s="49">
        <v>0</v>
      </c>
      <c r="J69" s="48">
        <v>0</v>
      </c>
      <c r="K69" s="49">
        <v>1</v>
      </c>
      <c r="L69" s="48">
        <v>1</v>
      </c>
      <c r="M69" s="48">
        <v>0</v>
      </c>
      <c r="N69" s="49">
        <v>1</v>
      </c>
      <c r="O69" s="49">
        <v>1</v>
      </c>
      <c r="P69" s="48">
        <v>0</v>
      </c>
      <c r="Q69" s="48">
        <v>0</v>
      </c>
      <c r="R69" s="48">
        <v>1</v>
      </c>
      <c r="S69" s="49">
        <v>0</v>
      </c>
      <c r="T69" t="s" s="33">
        <f>CONCATENATE(C1:C129,D1:D129,E1:E129,F1:F129,G1:G129,H1:H129,I1:I129,J1:J129,K1:K129,L1:L129,M1:M129,N1:N129,O1:O129,P1:P129,Q1:Q129,R1:R129,S1:S129)</f>
        <v>618</v>
      </c>
      <c r="U69" t="s" s="33">
        <f>CONCATENATE("'",T1:T129,"'"," when ","'",B1:B129,"'",","," --",A1:A129)</f>
        <v>619</v>
      </c>
    </row>
    <row r="70" ht="25.75" customHeight="1">
      <c r="A70" t="s" s="10">
        <v>258</v>
      </c>
      <c r="B70" t="s" s="18">
        <v>259</v>
      </c>
      <c r="C70" s="48">
        <v>0</v>
      </c>
      <c r="D70" s="50">
        <v>0</v>
      </c>
      <c r="E70" s="48">
        <v>0</v>
      </c>
      <c r="F70" s="50">
        <v>1</v>
      </c>
      <c r="G70" s="50">
        <v>0</v>
      </c>
      <c r="H70" s="48">
        <v>0</v>
      </c>
      <c r="I70" s="50">
        <v>0</v>
      </c>
      <c r="J70" s="48">
        <v>0</v>
      </c>
      <c r="K70" s="50">
        <v>1</v>
      </c>
      <c r="L70" s="48">
        <v>1</v>
      </c>
      <c r="M70" s="48">
        <v>0</v>
      </c>
      <c r="N70" s="50">
        <v>1</v>
      </c>
      <c r="O70" s="50">
        <v>0</v>
      </c>
      <c r="P70" s="48">
        <v>0</v>
      </c>
      <c r="Q70" s="48">
        <v>0</v>
      </c>
      <c r="R70" s="48">
        <v>1</v>
      </c>
      <c r="S70" s="50">
        <v>0</v>
      </c>
      <c r="T70" t="s" s="52">
        <f>CONCATENATE(C1:C129,D1:D129,E1:E129,F1:F129,G1:G129,H1:H129,I1:I129,J1:J129,K1:K129,L1:L129,M1:M129,N1:N129,O1:O129,P1:P129,Q1:Q129,R1:R129,S1:S129)</f>
        <v>620</v>
      </c>
      <c r="U70" t="s" s="17">
        <f>CONCATENATE("'",T1:T129,"'"," when ","'",B1:B129,"'",","," --",A1:A129)</f>
        <v>621</v>
      </c>
    </row>
    <row r="71" ht="20" customHeight="1">
      <c r="A71" t="s" s="10">
        <v>262</v>
      </c>
      <c r="B71" t="s" s="15">
        <v>263</v>
      </c>
      <c r="C71" s="48">
        <v>0</v>
      </c>
      <c r="D71" s="49">
        <v>0</v>
      </c>
      <c r="E71" s="48">
        <v>0</v>
      </c>
      <c r="F71" s="49">
        <v>0</v>
      </c>
      <c r="G71" s="49">
        <v>0</v>
      </c>
      <c r="H71" s="48">
        <v>0</v>
      </c>
      <c r="I71" s="49">
        <v>0</v>
      </c>
      <c r="J71" s="48">
        <v>0</v>
      </c>
      <c r="K71" s="49">
        <v>1</v>
      </c>
      <c r="L71" s="48">
        <v>1</v>
      </c>
      <c r="M71" s="48">
        <v>0</v>
      </c>
      <c r="N71" s="49">
        <v>1</v>
      </c>
      <c r="O71" s="49">
        <v>1</v>
      </c>
      <c r="P71" s="48">
        <v>0</v>
      </c>
      <c r="Q71" s="48">
        <v>1</v>
      </c>
      <c r="R71" s="48">
        <v>0</v>
      </c>
      <c r="S71" s="49">
        <v>0</v>
      </c>
      <c r="T71" t="s" s="33">
        <f>CONCATENATE(C1:C129,D1:D129,E1:E129,F1:F129,G1:G129,H1:H129,I1:I129,J1:J129,K1:K129,L1:L129,M1:M129,N1:N129,O1:O129,P1:P129,Q1:Q129,R1:R129,S1:S129)</f>
        <v>622</v>
      </c>
      <c r="U71" t="s" s="33">
        <f>CONCATENATE("'",T1:T129,"'"," when ","'",B1:B129,"'",","," --",A1:A129)</f>
        <v>623</v>
      </c>
    </row>
    <row r="72" ht="17.25" customHeight="1">
      <c r="A72" t="s" s="10">
        <v>266</v>
      </c>
      <c r="B72" t="s" s="18">
        <v>267</v>
      </c>
      <c r="C72" s="48">
        <v>0</v>
      </c>
      <c r="D72" s="50">
        <v>0</v>
      </c>
      <c r="E72" s="48">
        <v>1</v>
      </c>
      <c r="F72" s="50">
        <v>0</v>
      </c>
      <c r="G72" s="50">
        <v>1</v>
      </c>
      <c r="H72" s="48">
        <v>0</v>
      </c>
      <c r="I72" s="50">
        <v>1</v>
      </c>
      <c r="J72" s="48">
        <v>0</v>
      </c>
      <c r="K72" s="50">
        <v>0</v>
      </c>
      <c r="L72" s="48">
        <v>0</v>
      </c>
      <c r="M72" s="48">
        <v>0</v>
      </c>
      <c r="N72" s="50">
        <v>0</v>
      </c>
      <c r="O72" s="50">
        <v>0</v>
      </c>
      <c r="P72" s="48">
        <v>0</v>
      </c>
      <c r="Q72" s="48">
        <v>0</v>
      </c>
      <c r="R72" s="48">
        <v>0</v>
      </c>
      <c r="S72" s="50">
        <v>0</v>
      </c>
      <c r="T72" t="s" s="17">
        <f>CONCATENATE(C1:C129,D1:D129,E1:E129,F1:F129,G1:G129,H1:H129,I1:I129,J1:J129,K1:K129,L1:L129,M1:M129,N1:N129,O1:O129,P1:P129,Q1:Q129,R1:R129,S1:S129)</f>
        <v>624</v>
      </c>
      <c r="U72" t="s" s="17">
        <f>CONCATENATE("'",T1:T129,"'"," when ","'",B1:B129,"'",","," --",A1:A129)</f>
        <v>625</v>
      </c>
    </row>
    <row r="73" ht="20" customHeight="1">
      <c r="A73" t="s" s="10">
        <v>270</v>
      </c>
      <c r="B73" t="s" s="15">
        <v>271</v>
      </c>
      <c r="C73" s="48">
        <v>0</v>
      </c>
      <c r="D73" s="49">
        <v>0</v>
      </c>
      <c r="E73" s="48">
        <v>0</v>
      </c>
      <c r="F73" s="49">
        <v>0</v>
      </c>
      <c r="G73" s="49">
        <v>0</v>
      </c>
      <c r="H73" s="48">
        <v>0</v>
      </c>
      <c r="I73" s="49">
        <v>0</v>
      </c>
      <c r="J73" s="48">
        <v>0</v>
      </c>
      <c r="K73" s="49">
        <v>1</v>
      </c>
      <c r="L73" s="48">
        <v>1</v>
      </c>
      <c r="M73" s="48">
        <v>0</v>
      </c>
      <c r="N73" s="49">
        <v>1</v>
      </c>
      <c r="O73" s="49">
        <v>1</v>
      </c>
      <c r="P73" s="48">
        <v>0</v>
      </c>
      <c r="Q73" s="48">
        <v>1</v>
      </c>
      <c r="R73" s="48">
        <v>1</v>
      </c>
      <c r="S73" s="49">
        <v>0</v>
      </c>
      <c r="T73" t="s" s="33">
        <f>CONCATENATE(C1:C129,D1:D129,E1:E129,F1:F129,G1:G129,H1:H129,I1:I129,J1:J129,K1:K129,L1:L129,M1:M129,N1:N129,O1:O129,P1:P129,Q1:Q129,R1:R129,S1:S129)</f>
        <v>626</v>
      </c>
      <c r="U73" t="s" s="33">
        <f>CONCATENATE("'",T1:T129,"'"," when ","'",B1:B129,"'",","," --",A1:A129)</f>
        <v>627</v>
      </c>
    </row>
    <row r="74" ht="20" customHeight="1">
      <c r="A74" t="s" s="10">
        <v>274</v>
      </c>
      <c r="B74" t="s" s="18">
        <v>275</v>
      </c>
      <c r="C74" s="48">
        <v>0</v>
      </c>
      <c r="D74" s="50">
        <v>0</v>
      </c>
      <c r="E74" s="48">
        <v>0</v>
      </c>
      <c r="F74" s="50">
        <v>1</v>
      </c>
      <c r="G74" s="50">
        <v>0</v>
      </c>
      <c r="H74" s="48">
        <v>0</v>
      </c>
      <c r="I74" s="50">
        <v>0</v>
      </c>
      <c r="J74" s="48">
        <v>0</v>
      </c>
      <c r="K74" s="50">
        <v>1</v>
      </c>
      <c r="L74" s="48">
        <v>1</v>
      </c>
      <c r="M74" s="48">
        <v>0</v>
      </c>
      <c r="N74" s="50">
        <v>1</v>
      </c>
      <c r="O74" s="50">
        <v>0</v>
      </c>
      <c r="P74" s="48">
        <v>0</v>
      </c>
      <c r="Q74" s="48">
        <v>1</v>
      </c>
      <c r="R74" s="48">
        <v>1</v>
      </c>
      <c r="S74" s="50">
        <v>0</v>
      </c>
      <c r="T74" t="s" s="52">
        <f>CONCATENATE(C1:C129,D1:D129,E1:E129,F1:F129,G1:G129,H1:H129,I1:I129,J1:J129,K1:K129,L1:L129,M1:M129,N1:N129,O1:O129,P1:P129,Q1:Q129,R1:R129,S1:S129)</f>
        <v>628</v>
      </c>
      <c r="U74" t="s" s="17">
        <f>CONCATENATE("'",T1:T129,"'"," when ","'",B1:B129,"'",","," --",A1:A129)</f>
        <v>629</v>
      </c>
    </row>
    <row r="75" ht="20" customHeight="1">
      <c r="A75" t="s" s="10">
        <v>278</v>
      </c>
      <c r="B75" t="s" s="15">
        <v>279</v>
      </c>
      <c r="C75" s="48">
        <v>0</v>
      </c>
      <c r="D75" s="49">
        <v>0</v>
      </c>
      <c r="E75" s="48">
        <v>0</v>
      </c>
      <c r="F75" s="49">
        <v>0</v>
      </c>
      <c r="G75" s="49">
        <v>0</v>
      </c>
      <c r="H75" s="48">
        <v>0</v>
      </c>
      <c r="I75" s="49">
        <v>0</v>
      </c>
      <c r="J75" s="48">
        <v>0</v>
      </c>
      <c r="K75" s="49">
        <v>1</v>
      </c>
      <c r="L75" s="48">
        <v>1</v>
      </c>
      <c r="M75" s="48">
        <v>0</v>
      </c>
      <c r="N75" s="49">
        <v>1</v>
      </c>
      <c r="O75" s="49">
        <v>1</v>
      </c>
      <c r="P75" s="48">
        <v>1</v>
      </c>
      <c r="Q75" s="48">
        <v>0</v>
      </c>
      <c r="R75" s="48">
        <v>0</v>
      </c>
      <c r="S75" s="49">
        <v>0</v>
      </c>
      <c r="T75" t="s" s="33">
        <f>CONCATENATE(C1:C129,D1:D129,E1:E129,F1:F129,G1:G129,H1:H129,I1:I129,J1:J129,K1:K129,L1:L129,M1:M129,N1:N129,O1:O129,P1:P129,Q1:Q129,R1:R129,S1:S129)</f>
        <v>630</v>
      </c>
      <c r="U75" t="s" s="33">
        <f>CONCATENATE("'",T1:T129,"'"," when ","'",B1:B129,"'",","," --",A1:A129)</f>
        <v>631</v>
      </c>
    </row>
    <row r="76" ht="20" customHeight="1">
      <c r="A76" t="s" s="10">
        <v>282</v>
      </c>
      <c r="B76" t="s" s="18">
        <v>283</v>
      </c>
      <c r="C76" s="48">
        <v>0</v>
      </c>
      <c r="D76" s="50">
        <v>0</v>
      </c>
      <c r="E76" s="48">
        <v>0</v>
      </c>
      <c r="F76" s="50">
        <v>1</v>
      </c>
      <c r="G76" s="50">
        <v>0</v>
      </c>
      <c r="H76" s="48">
        <v>0</v>
      </c>
      <c r="I76" s="50">
        <v>0</v>
      </c>
      <c r="J76" s="48">
        <v>0</v>
      </c>
      <c r="K76" s="50">
        <v>1</v>
      </c>
      <c r="L76" s="48">
        <v>1</v>
      </c>
      <c r="M76" s="48">
        <v>0</v>
      </c>
      <c r="N76" s="50">
        <v>1</v>
      </c>
      <c r="O76" s="50">
        <v>0</v>
      </c>
      <c r="P76" s="48">
        <v>1</v>
      </c>
      <c r="Q76" s="48">
        <v>0</v>
      </c>
      <c r="R76" s="48">
        <v>0</v>
      </c>
      <c r="S76" s="50">
        <v>0</v>
      </c>
      <c r="T76" t="s" s="52">
        <f>CONCATENATE(C1:C129,D1:D129,E1:E129,F1:F129,G1:G129,H1:H129,I1:I129,J1:J129,K1:K129,L1:L129,M1:M129,N1:N129,O1:O129,P1:P129,Q1:Q129,R1:R129,S1:S129)</f>
        <v>632</v>
      </c>
      <c r="U76" t="s" s="17">
        <f>CONCATENATE("'",T1:T129,"'"," when ","'",B1:B129,"'",","," --",A1:A129)</f>
        <v>633</v>
      </c>
    </row>
    <row r="77" ht="20" customHeight="1">
      <c r="A77" t="s" s="10">
        <v>286</v>
      </c>
      <c r="B77" t="s" s="15">
        <v>287</v>
      </c>
      <c r="C77" s="48">
        <v>0</v>
      </c>
      <c r="D77" s="49">
        <v>0</v>
      </c>
      <c r="E77" s="48">
        <v>0</v>
      </c>
      <c r="F77" s="49">
        <v>0</v>
      </c>
      <c r="G77" s="49">
        <v>1</v>
      </c>
      <c r="H77" s="48">
        <v>0</v>
      </c>
      <c r="I77" s="49">
        <v>0</v>
      </c>
      <c r="J77" s="48">
        <v>0</v>
      </c>
      <c r="K77" s="49">
        <v>0</v>
      </c>
      <c r="L77" s="48">
        <v>0</v>
      </c>
      <c r="M77" s="48">
        <v>1</v>
      </c>
      <c r="N77" s="49">
        <v>1</v>
      </c>
      <c r="O77" s="49">
        <v>0</v>
      </c>
      <c r="P77" s="48">
        <v>0</v>
      </c>
      <c r="Q77" s="48">
        <v>0</v>
      </c>
      <c r="R77" s="48">
        <v>0</v>
      </c>
      <c r="S77" s="49">
        <v>1</v>
      </c>
      <c r="T77" t="s" s="54">
        <f>CONCATENATE(C1:C129,D1:D129,E1:E129,F1:F129,G1:G129,H1:H129,I1:I129,J1:J129,K1:K129,L1:L129,M1:M129,N1:N129,O1:O129,P1:P129,Q1:Q129,R1:R129,S1:S129)</f>
        <v>634</v>
      </c>
      <c r="U77" t="s" s="33">
        <f>CONCATENATE("'",T1:T129,"'"," when ","'",B1:B129,"'",","," --",A1:A129)</f>
        <v>635</v>
      </c>
    </row>
    <row r="78" ht="20" customHeight="1">
      <c r="A78" t="s" s="10">
        <v>290</v>
      </c>
      <c r="B78" t="s" s="18">
        <v>291</v>
      </c>
      <c r="C78" s="48">
        <v>0</v>
      </c>
      <c r="D78" s="50">
        <v>0</v>
      </c>
      <c r="E78" s="48">
        <v>0</v>
      </c>
      <c r="F78" s="50">
        <v>1</v>
      </c>
      <c r="G78" s="50">
        <v>0</v>
      </c>
      <c r="H78" s="48">
        <v>0</v>
      </c>
      <c r="I78" s="50">
        <v>0</v>
      </c>
      <c r="J78" s="48">
        <v>0</v>
      </c>
      <c r="K78" s="50">
        <v>0</v>
      </c>
      <c r="L78" s="48">
        <v>1</v>
      </c>
      <c r="M78" s="48">
        <v>0</v>
      </c>
      <c r="N78" s="50">
        <v>1</v>
      </c>
      <c r="O78" s="50">
        <v>0</v>
      </c>
      <c r="P78" s="48">
        <v>0</v>
      </c>
      <c r="Q78" s="48">
        <v>0</v>
      </c>
      <c r="R78" s="48">
        <v>1</v>
      </c>
      <c r="S78" s="50">
        <v>0</v>
      </c>
      <c r="T78" t="s" s="52">
        <f>CONCATENATE(C1:C129,D1:D129,E1:E129,F1:F129,G1:G129,H1:H129,I1:I129,J1:J129,K1:K129,L1:L129,M1:M129,N1:N129,O1:O129,P1:P129,Q1:Q129,R1:R129,S1:S129)</f>
        <v>636</v>
      </c>
      <c r="U78" t="s" s="17">
        <f>CONCATENATE("'",T1:T129,"'"," when ","'",B1:B129,"'",","," --",A1:A129)</f>
        <v>637</v>
      </c>
    </row>
    <row r="79" ht="20" customHeight="1">
      <c r="A79" t="s" s="10">
        <v>294</v>
      </c>
      <c r="B79" t="s" s="15">
        <v>295</v>
      </c>
      <c r="C79" s="48">
        <v>0</v>
      </c>
      <c r="D79" s="49">
        <v>0</v>
      </c>
      <c r="E79" s="48">
        <v>0</v>
      </c>
      <c r="F79" s="49">
        <v>0</v>
      </c>
      <c r="G79" s="49">
        <v>0</v>
      </c>
      <c r="H79" s="48">
        <v>0</v>
      </c>
      <c r="I79" s="49">
        <v>1</v>
      </c>
      <c r="J79" s="48">
        <v>0</v>
      </c>
      <c r="K79" s="49">
        <v>0</v>
      </c>
      <c r="L79" s="48">
        <v>0</v>
      </c>
      <c r="M79" s="48">
        <v>0</v>
      </c>
      <c r="N79" s="49">
        <v>0</v>
      </c>
      <c r="O79" s="49">
        <v>0</v>
      </c>
      <c r="P79" s="48">
        <v>0</v>
      </c>
      <c r="Q79" s="48">
        <v>0</v>
      </c>
      <c r="R79" s="48">
        <v>0</v>
      </c>
      <c r="S79" s="49">
        <v>0</v>
      </c>
      <c r="T79" t="s" s="33">
        <f>CONCATENATE(C1:C129,D1:D129,E1:E129,F1:F129,G1:G129,H1:H129,I1:I129,J1:J129,K1:K129,L1:L129,M1:M129,N1:N129,O1:O129,P1:P129,Q1:Q129,R1:R129,S1:S129)</f>
        <v>610</v>
      </c>
      <c r="U79" s="49"/>
    </row>
    <row r="80" ht="20" customHeight="1">
      <c r="A80" t="s" s="10">
        <v>297</v>
      </c>
      <c r="B80" t="s" s="18">
        <v>298</v>
      </c>
      <c r="C80" s="48">
        <v>0</v>
      </c>
      <c r="D80" s="50">
        <v>0</v>
      </c>
      <c r="E80" s="48">
        <v>0</v>
      </c>
      <c r="F80" s="50">
        <v>0</v>
      </c>
      <c r="G80" s="50">
        <v>0</v>
      </c>
      <c r="H80" s="48">
        <v>0</v>
      </c>
      <c r="I80" s="50">
        <v>1</v>
      </c>
      <c r="J80" s="48">
        <v>0</v>
      </c>
      <c r="K80" s="50">
        <v>0</v>
      </c>
      <c r="L80" s="48">
        <v>0</v>
      </c>
      <c r="M80" s="48">
        <v>0</v>
      </c>
      <c r="N80" s="50">
        <v>0</v>
      </c>
      <c r="O80" s="50">
        <v>0</v>
      </c>
      <c r="P80" s="48">
        <v>0</v>
      </c>
      <c r="Q80" s="48">
        <v>0</v>
      </c>
      <c r="R80" s="48">
        <v>0</v>
      </c>
      <c r="S80" s="50">
        <v>0</v>
      </c>
      <c r="T80" t="s" s="17">
        <f>CONCATENATE(C1:C129,D1:D129,E1:E129,F1:F129,G1:G129,H1:H129,I1:I129,J1:J129,K1:K129,L1:L129,M1:M129,N1:N129,O1:O129,P1:P129,Q1:Q129,R1:R129,S1:S129)</f>
        <v>610</v>
      </c>
      <c r="U80" s="50"/>
    </row>
    <row r="81" ht="20" customHeight="1">
      <c r="A81" t="s" s="10">
        <v>300</v>
      </c>
      <c r="B81" t="s" s="15">
        <v>301</v>
      </c>
      <c r="C81" s="48">
        <v>0</v>
      </c>
      <c r="D81" s="49">
        <v>0</v>
      </c>
      <c r="E81" s="48">
        <v>0</v>
      </c>
      <c r="F81" s="49">
        <v>0</v>
      </c>
      <c r="G81" s="49">
        <v>0</v>
      </c>
      <c r="H81" s="48">
        <v>0</v>
      </c>
      <c r="I81" s="49">
        <v>1</v>
      </c>
      <c r="J81" s="48">
        <v>0</v>
      </c>
      <c r="K81" s="49">
        <v>0</v>
      </c>
      <c r="L81" s="48">
        <v>0</v>
      </c>
      <c r="M81" s="48">
        <v>0</v>
      </c>
      <c r="N81" s="49">
        <v>0</v>
      </c>
      <c r="O81" s="49">
        <v>0</v>
      </c>
      <c r="P81" s="48">
        <v>0</v>
      </c>
      <c r="Q81" s="48">
        <v>0</v>
      </c>
      <c r="R81" s="48">
        <v>0</v>
      </c>
      <c r="S81" s="49">
        <v>0</v>
      </c>
      <c r="T81" t="s" s="33">
        <f>CONCATENATE(C1:C129,D1:D129,E1:E129,F1:F129,G1:G129,H1:H129,I1:I129,J1:J129,K1:K129,L1:L129,M1:M129,N1:N129,O1:O129,P1:P129,Q1:Q129,R1:R129,S1:S129)</f>
        <v>610</v>
      </c>
      <c r="U81" s="49"/>
    </row>
    <row r="82" ht="20" customHeight="1">
      <c r="A82" t="s" s="10">
        <v>303</v>
      </c>
      <c r="B82" t="s" s="18">
        <v>304</v>
      </c>
      <c r="C82" s="48">
        <v>0</v>
      </c>
      <c r="D82" s="50">
        <v>0</v>
      </c>
      <c r="E82" s="48">
        <v>0</v>
      </c>
      <c r="F82" s="50">
        <v>0</v>
      </c>
      <c r="G82" s="50">
        <v>0</v>
      </c>
      <c r="H82" s="48">
        <v>0</v>
      </c>
      <c r="I82" s="50">
        <v>1</v>
      </c>
      <c r="J82" s="48">
        <v>0</v>
      </c>
      <c r="K82" s="50">
        <v>0</v>
      </c>
      <c r="L82" s="48">
        <v>0</v>
      </c>
      <c r="M82" s="48">
        <v>0</v>
      </c>
      <c r="N82" s="50">
        <v>0</v>
      </c>
      <c r="O82" s="50">
        <v>0</v>
      </c>
      <c r="P82" s="48">
        <v>0</v>
      </c>
      <c r="Q82" s="48">
        <v>0</v>
      </c>
      <c r="R82" s="48">
        <v>0</v>
      </c>
      <c r="S82" s="50">
        <v>0</v>
      </c>
      <c r="T82" t="s" s="17">
        <f>CONCATENATE(C1:C129,D1:D129,E1:E129,F1:F129,G1:G129,H1:H129,I1:I129,J1:J129,K1:K129,L1:L129,M1:M129,N1:N129,O1:O129,P1:P129,Q1:Q129,R1:R129,S1:S129)</f>
        <v>610</v>
      </c>
      <c r="U82" s="50"/>
    </row>
    <row r="83" ht="20" customHeight="1">
      <c r="A83" t="s" s="10">
        <v>306</v>
      </c>
      <c r="B83" t="s" s="15">
        <v>307</v>
      </c>
      <c r="C83" s="48">
        <v>0</v>
      </c>
      <c r="D83" s="49">
        <v>0</v>
      </c>
      <c r="E83" s="48">
        <v>0</v>
      </c>
      <c r="F83" s="49">
        <v>0</v>
      </c>
      <c r="G83" s="49">
        <v>0</v>
      </c>
      <c r="H83" s="48">
        <v>0</v>
      </c>
      <c r="I83" s="49">
        <v>1</v>
      </c>
      <c r="J83" s="48">
        <v>0</v>
      </c>
      <c r="K83" s="49">
        <v>0</v>
      </c>
      <c r="L83" s="48">
        <v>0</v>
      </c>
      <c r="M83" s="48">
        <v>0</v>
      </c>
      <c r="N83" s="49">
        <v>0</v>
      </c>
      <c r="O83" s="49">
        <v>0</v>
      </c>
      <c r="P83" s="48">
        <v>0</v>
      </c>
      <c r="Q83" s="48">
        <v>0</v>
      </c>
      <c r="R83" s="48">
        <v>0</v>
      </c>
      <c r="S83" s="49">
        <v>0</v>
      </c>
      <c r="T83" t="s" s="33">
        <f>CONCATENATE(C1:C129,D1:D129,E1:E129,F1:F129,G1:G129,H1:H129,I1:I129,J1:J129,K1:K129,L1:L129,M1:M129,N1:N129,O1:O129,P1:P129,Q1:Q129,R1:R129,S1:S129)</f>
        <v>610</v>
      </c>
      <c r="U83" s="49"/>
    </row>
    <row r="84" ht="20" customHeight="1">
      <c r="A84" t="s" s="10">
        <v>309</v>
      </c>
      <c r="B84" t="s" s="18">
        <v>310</v>
      </c>
      <c r="C84" s="48">
        <v>0</v>
      </c>
      <c r="D84" s="50">
        <v>0</v>
      </c>
      <c r="E84" s="48">
        <v>0</v>
      </c>
      <c r="F84" s="50">
        <v>0</v>
      </c>
      <c r="G84" s="50">
        <v>0</v>
      </c>
      <c r="H84" s="48">
        <v>0</v>
      </c>
      <c r="I84" s="50">
        <v>1</v>
      </c>
      <c r="J84" s="48">
        <v>0</v>
      </c>
      <c r="K84" s="50">
        <v>0</v>
      </c>
      <c r="L84" s="48">
        <v>0</v>
      </c>
      <c r="M84" s="48">
        <v>0</v>
      </c>
      <c r="N84" s="50">
        <v>0</v>
      </c>
      <c r="O84" s="50">
        <v>0</v>
      </c>
      <c r="P84" s="48">
        <v>0</v>
      </c>
      <c r="Q84" s="48">
        <v>0</v>
      </c>
      <c r="R84" s="48">
        <v>0</v>
      </c>
      <c r="S84" s="50">
        <v>0</v>
      </c>
      <c r="T84" t="s" s="17">
        <f>CONCATENATE(C1:C129,D1:D129,E1:E129,F1:F129,G1:G129,H1:H129,I1:I129,J1:J129,K1:K129,L1:L129,M1:M129,N1:N129,O1:O129,P1:P129,Q1:Q129,R1:R129,S1:S129)</f>
        <v>610</v>
      </c>
      <c r="U84" s="50"/>
    </row>
    <row r="85" ht="20" customHeight="1">
      <c r="A85" t="s" s="55">
        <v>312</v>
      </c>
      <c r="B85" t="s" s="15">
        <v>313</v>
      </c>
      <c r="C85" s="48">
        <v>0</v>
      </c>
      <c r="D85" s="49">
        <v>0</v>
      </c>
      <c r="E85" s="48">
        <v>0</v>
      </c>
      <c r="F85" s="49">
        <v>0</v>
      </c>
      <c r="G85" s="49">
        <v>0</v>
      </c>
      <c r="H85" s="48">
        <v>0</v>
      </c>
      <c r="I85" s="49">
        <v>1</v>
      </c>
      <c r="J85" s="48">
        <v>0</v>
      </c>
      <c r="K85" s="49">
        <v>0</v>
      </c>
      <c r="L85" s="48">
        <v>0</v>
      </c>
      <c r="M85" s="48">
        <v>0</v>
      </c>
      <c r="N85" s="49">
        <v>0</v>
      </c>
      <c r="O85" s="49">
        <v>0</v>
      </c>
      <c r="P85" s="48">
        <v>0</v>
      </c>
      <c r="Q85" s="48">
        <v>0</v>
      </c>
      <c r="R85" s="48">
        <v>0</v>
      </c>
      <c r="S85" s="49">
        <v>0</v>
      </c>
      <c r="T85" t="s" s="33">
        <f>CONCATENATE(C1:C129,D1:D129,E1:E129,F1:F129,G1:G129,H1:H129,I1:I129,J1:J129,K1:K129,L1:L129,M1:M129,N1:N129,O1:O129,P1:P129,Q1:Q129,R1:R129,S1:S129)</f>
        <v>610</v>
      </c>
      <c r="U85" t="s" s="33">
        <v>638</v>
      </c>
    </row>
    <row r="86" ht="20" customHeight="1">
      <c r="A86" t="s" s="10">
        <v>315</v>
      </c>
      <c r="B86" t="s" s="18">
        <v>316</v>
      </c>
      <c r="C86" s="48">
        <v>0</v>
      </c>
      <c r="D86" s="50">
        <v>0</v>
      </c>
      <c r="E86" s="48">
        <v>0</v>
      </c>
      <c r="F86" s="50">
        <v>1</v>
      </c>
      <c r="G86" s="50">
        <v>0</v>
      </c>
      <c r="H86" s="48">
        <v>0</v>
      </c>
      <c r="I86" s="50">
        <v>0</v>
      </c>
      <c r="J86" s="48">
        <v>0</v>
      </c>
      <c r="K86" s="50">
        <v>0</v>
      </c>
      <c r="L86" s="48">
        <v>1</v>
      </c>
      <c r="M86" s="48">
        <v>0</v>
      </c>
      <c r="N86" s="50">
        <v>0</v>
      </c>
      <c r="O86" s="50">
        <v>1</v>
      </c>
      <c r="P86" s="48">
        <v>1</v>
      </c>
      <c r="Q86" s="48">
        <v>0</v>
      </c>
      <c r="R86" s="48">
        <v>1</v>
      </c>
      <c r="S86" s="50">
        <v>1</v>
      </c>
      <c r="T86" t="s" s="52">
        <f>CONCATENATE(C1:C129,D1:D129,E1:E129,F1:F129,G1:G129,H1:H129,I1:I129,J1:J129,K1:K129,L1:L129,M1:M129,N1:N129,O1:O129,P1:P129,Q1:Q129,R1:R129,S1:S129)</f>
        <v>639</v>
      </c>
      <c r="U86" t="s" s="17">
        <f>CONCATENATE("'",T1:T129,"'"," when ","'",B1:B129,"'",","," --",A1:A129)</f>
        <v>640</v>
      </c>
    </row>
    <row r="87" ht="21" customHeight="1">
      <c r="A87" t="s" s="10">
        <v>319</v>
      </c>
      <c r="B87" t="s" s="15">
        <v>320</v>
      </c>
      <c r="C87" s="48">
        <v>0</v>
      </c>
      <c r="D87" s="49">
        <v>0</v>
      </c>
      <c r="E87" s="48">
        <v>0</v>
      </c>
      <c r="F87" s="49">
        <v>1</v>
      </c>
      <c r="G87" s="49">
        <v>0</v>
      </c>
      <c r="H87" s="48">
        <v>0</v>
      </c>
      <c r="I87" s="49">
        <v>0</v>
      </c>
      <c r="J87" s="48">
        <v>0</v>
      </c>
      <c r="K87" s="49">
        <v>1</v>
      </c>
      <c r="L87" s="48">
        <v>0</v>
      </c>
      <c r="M87" s="48">
        <v>0</v>
      </c>
      <c r="N87" s="49">
        <v>1</v>
      </c>
      <c r="O87" s="49">
        <v>1</v>
      </c>
      <c r="P87" s="48">
        <v>1</v>
      </c>
      <c r="Q87" s="48">
        <v>0</v>
      </c>
      <c r="R87" s="48">
        <v>1</v>
      </c>
      <c r="S87" s="49">
        <v>1</v>
      </c>
      <c r="T87" t="s" s="54">
        <f>CONCATENATE(C1:C129,D1:D129,E1:E129,F1:F129,G1:G129,H1:H129,I1:I129,J1:J129,K1:K129,L1:L129,M1:M129,N1:N129,O1:O129,P1:P129,Q1:Q129,R1:R129,S1:S129)</f>
        <v>641</v>
      </c>
      <c r="U87" t="s" s="33">
        <f>CONCATENATE("'",T1:T129,"'"," when ","'",B1:B129,"'",","," --",A1:A129)</f>
        <v>642</v>
      </c>
    </row>
    <row r="88" ht="21" customHeight="1">
      <c r="A88" t="s" s="10">
        <v>323</v>
      </c>
      <c r="B88" t="s" s="18">
        <v>324</v>
      </c>
      <c r="C88" s="48">
        <v>0</v>
      </c>
      <c r="D88" s="50">
        <v>0</v>
      </c>
      <c r="E88" s="48">
        <v>0</v>
      </c>
      <c r="F88" s="50">
        <v>1</v>
      </c>
      <c r="G88" s="50">
        <v>0</v>
      </c>
      <c r="H88" s="48">
        <v>0</v>
      </c>
      <c r="I88" s="50">
        <v>0</v>
      </c>
      <c r="J88" s="48">
        <v>0</v>
      </c>
      <c r="K88" s="50">
        <v>1</v>
      </c>
      <c r="L88" s="48">
        <v>0</v>
      </c>
      <c r="M88" s="48">
        <v>0</v>
      </c>
      <c r="N88" s="50">
        <v>1</v>
      </c>
      <c r="O88" s="50">
        <v>0</v>
      </c>
      <c r="P88" s="48">
        <v>0</v>
      </c>
      <c r="Q88" s="48">
        <v>1</v>
      </c>
      <c r="R88" s="48">
        <v>0</v>
      </c>
      <c r="S88" s="50">
        <v>0</v>
      </c>
      <c r="T88" t="s" s="54">
        <f>CONCATENATE(C1:C129,D1:D129,E1:E129,F1:F129,G1:G129,H1:H129,I1:I129,J1:J129,K1:K129,L1:L129,M1:M129,N1:N129,O1:O129,P1:P129,Q1:Q129,R1:R129,S1:S129)</f>
        <v>643</v>
      </c>
      <c r="U88" t="s" s="17">
        <f>CONCATENATE("'",T1:T129,"'"," when ","'",B1:B129,"'",","," --",A1:A129)</f>
        <v>644</v>
      </c>
    </row>
    <row r="89" ht="21" customHeight="1">
      <c r="A89" t="s" s="10">
        <v>645</v>
      </c>
      <c r="B89" t="s" s="15">
        <v>327</v>
      </c>
      <c r="C89" s="48">
        <v>0</v>
      </c>
      <c r="D89" s="49">
        <v>0</v>
      </c>
      <c r="E89" s="48">
        <v>0</v>
      </c>
      <c r="F89" s="49">
        <v>1</v>
      </c>
      <c r="G89" s="49">
        <v>0</v>
      </c>
      <c r="H89" s="48">
        <v>0</v>
      </c>
      <c r="I89" s="49">
        <v>0</v>
      </c>
      <c r="J89" s="48">
        <v>0</v>
      </c>
      <c r="K89" s="49">
        <v>1</v>
      </c>
      <c r="L89" s="48">
        <v>1</v>
      </c>
      <c r="M89" s="48">
        <v>0</v>
      </c>
      <c r="N89" s="49">
        <v>1</v>
      </c>
      <c r="O89" s="49">
        <v>1</v>
      </c>
      <c r="P89" s="48">
        <v>0</v>
      </c>
      <c r="Q89" s="48">
        <v>0</v>
      </c>
      <c r="R89" s="48">
        <v>0</v>
      </c>
      <c r="S89" s="49">
        <v>0</v>
      </c>
      <c r="T89" t="s" s="54">
        <f>CONCATENATE(C1:C129,D1:D129,E1:E129,F1:F129,G1:G129,H1:H129,I1:I129,J1:J129,K1:K129,L1:L129,M1:M129,N1:N129,O1:O129,P1:P129,Q1:Q129,R1:R129,S1:S129)</f>
        <v>646</v>
      </c>
      <c r="U89" t="s" s="33">
        <f>CONCATENATE("'",T1:T129,"'"," when ","'",B1:B129,"'",","," --",A1:A129)</f>
        <v>647</v>
      </c>
    </row>
    <row r="90" ht="21" customHeight="1">
      <c r="A90" t="s" s="10">
        <v>328</v>
      </c>
      <c r="B90" t="s" s="18">
        <v>329</v>
      </c>
      <c r="C90" s="48">
        <v>0</v>
      </c>
      <c r="D90" s="50">
        <v>0</v>
      </c>
      <c r="E90" s="48">
        <v>0</v>
      </c>
      <c r="F90" s="50">
        <v>1</v>
      </c>
      <c r="G90" s="50">
        <v>0</v>
      </c>
      <c r="H90" s="48">
        <v>0</v>
      </c>
      <c r="I90" s="50">
        <v>0</v>
      </c>
      <c r="J90" s="48">
        <v>0</v>
      </c>
      <c r="K90" s="50">
        <v>1</v>
      </c>
      <c r="L90" s="48">
        <v>0</v>
      </c>
      <c r="M90" s="48">
        <v>1</v>
      </c>
      <c r="N90" s="50">
        <v>1</v>
      </c>
      <c r="O90" s="50">
        <v>0</v>
      </c>
      <c r="P90" s="48">
        <v>0</v>
      </c>
      <c r="Q90" s="48">
        <v>0</v>
      </c>
      <c r="R90" s="48">
        <v>0</v>
      </c>
      <c r="S90" s="50">
        <v>0</v>
      </c>
      <c r="T90" t="s" s="54">
        <f>CONCATENATE(C1:C129,D1:D129,E1:E129,F1:F129,G1:G129,H1:H129,I1:I129,J1:J129,K1:K129,L1:L129,M1:M129,N1:N129,O1:O129,P1:P129,Q1:Q129,R1:R129,S1:S129)</f>
        <v>648</v>
      </c>
      <c r="U90" t="s" s="17">
        <f>CONCATENATE("'",T1:T129,"'"," when ","'",B1:B129,"'",","," --",A1:A129)</f>
        <v>649</v>
      </c>
    </row>
    <row r="91" ht="21" customHeight="1">
      <c r="A91" t="s" s="10">
        <v>650</v>
      </c>
      <c r="B91" t="s" s="15">
        <v>332</v>
      </c>
      <c r="C91" s="48">
        <v>0</v>
      </c>
      <c r="D91" s="49">
        <v>0</v>
      </c>
      <c r="E91" s="48">
        <v>0</v>
      </c>
      <c r="F91" s="49">
        <v>1</v>
      </c>
      <c r="G91" s="49">
        <v>0</v>
      </c>
      <c r="H91" s="48">
        <v>0</v>
      </c>
      <c r="I91" s="49">
        <v>0</v>
      </c>
      <c r="J91" s="48">
        <v>0</v>
      </c>
      <c r="K91" s="49">
        <v>0</v>
      </c>
      <c r="L91" s="48">
        <v>1</v>
      </c>
      <c r="M91" s="48">
        <v>0</v>
      </c>
      <c r="N91" s="49">
        <v>1</v>
      </c>
      <c r="O91" s="49">
        <v>1</v>
      </c>
      <c r="P91" s="48">
        <v>0</v>
      </c>
      <c r="Q91" s="48">
        <v>0</v>
      </c>
      <c r="R91" s="48">
        <v>0</v>
      </c>
      <c r="S91" s="49">
        <v>1</v>
      </c>
      <c r="T91" t="s" s="54">
        <f>CONCATENATE(C1:C129,D1:D129,E1:E129,F1:F129,G1:G129,H1:H129,I1:I129,J1:J129,K1:K129,L1:L129,M1:M129,N1:N129,O1:O129,P1:P129,Q1:Q129,R1:R129,S1:S129)</f>
        <v>651</v>
      </c>
      <c r="U91" t="s" s="33">
        <f>CONCATENATE("'",T1:T129,"'"," when ","'",B1:B129,"'",","," --",A1:A129)</f>
        <v>652</v>
      </c>
    </row>
    <row r="92" ht="21" customHeight="1">
      <c r="A92" t="s" s="10">
        <v>333</v>
      </c>
      <c r="B92" t="s" s="18">
        <v>334</v>
      </c>
      <c r="C92" s="48">
        <v>0</v>
      </c>
      <c r="D92" s="50">
        <v>0</v>
      </c>
      <c r="E92" s="48">
        <v>0</v>
      </c>
      <c r="F92" s="50">
        <v>1</v>
      </c>
      <c r="G92" s="50">
        <v>0</v>
      </c>
      <c r="H92" s="48">
        <v>0</v>
      </c>
      <c r="I92" s="50">
        <v>0</v>
      </c>
      <c r="J92" s="48">
        <v>0</v>
      </c>
      <c r="K92" s="50">
        <v>1</v>
      </c>
      <c r="L92" s="48">
        <v>0</v>
      </c>
      <c r="M92" s="48">
        <v>1</v>
      </c>
      <c r="N92" s="50">
        <v>1</v>
      </c>
      <c r="O92" s="50">
        <v>0</v>
      </c>
      <c r="P92" s="48">
        <v>0</v>
      </c>
      <c r="Q92" s="48">
        <v>0</v>
      </c>
      <c r="R92" s="48">
        <v>1</v>
      </c>
      <c r="S92" s="50">
        <v>0</v>
      </c>
      <c r="T92" t="s" s="54">
        <f>CONCATENATE(C1:C129,D1:D129,E1:E129,F1:F129,G1:G129,H1:H129,I1:I129,J1:J129,K1:K129,L1:L129,M1:M129,N1:N129,O1:O129,P1:P129,Q1:Q129,R1:R129,S1:S129)</f>
        <v>653</v>
      </c>
      <c r="U92" t="s" s="17">
        <f>CONCATENATE("'",T1:T129,"'"," when ","'",B1:B129,"'",","," --",A1:A129)</f>
        <v>654</v>
      </c>
    </row>
    <row r="93" ht="21" customHeight="1">
      <c r="A93" t="s" s="10">
        <v>337</v>
      </c>
      <c r="B93" t="s" s="15">
        <v>338</v>
      </c>
      <c r="C93" s="48">
        <v>0</v>
      </c>
      <c r="D93" s="49">
        <v>0</v>
      </c>
      <c r="E93" s="48">
        <v>0</v>
      </c>
      <c r="F93" s="49">
        <v>1</v>
      </c>
      <c r="G93" s="49">
        <v>0</v>
      </c>
      <c r="H93" s="48">
        <v>0</v>
      </c>
      <c r="I93" s="49">
        <v>0</v>
      </c>
      <c r="J93" s="48">
        <v>0</v>
      </c>
      <c r="K93" s="49">
        <v>1</v>
      </c>
      <c r="L93" s="48">
        <v>0</v>
      </c>
      <c r="M93" s="48">
        <v>1</v>
      </c>
      <c r="N93" s="49">
        <v>1</v>
      </c>
      <c r="O93" s="49">
        <v>0</v>
      </c>
      <c r="P93" s="48">
        <v>0</v>
      </c>
      <c r="Q93" s="48">
        <v>1</v>
      </c>
      <c r="R93" s="48">
        <v>0</v>
      </c>
      <c r="S93" s="49">
        <v>0</v>
      </c>
      <c r="T93" t="s" s="54">
        <f>CONCATENATE(C1:C129,D1:D129,E1:E129,F1:F129,G1:G129,H1:H129,I1:I129,J1:J129,K1:K129,L1:L129,M1:M129,N1:N129,O1:O129,P1:P129,Q1:Q129,R1:R129,S1:S129)</f>
        <v>655</v>
      </c>
      <c r="U93" t="s" s="33">
        <f>CONCATENATE("'",T1:T129,"'"," when ","'",B1:B129,"'",","," --",A1:A129)</f>
        <v>656</v>
      </c>
    </row>
    <row r="94" ht="21" customHeight="1">
      <c r="A94" t="s" s="10">
        <v>341</v>
      </c>
      <c r="B94" t="s" s="18">
        <v>342</v>
      </c>
      <c r="C94" s="48">
        <v>0</v>
      </c>
      <c r="D94" s="50">
        <v>0</v>
      </c>
      <c r="E94" s="48">
        <v>0</v>
      </c>
      <c r="F94" s="50">
        <v>1</v>
      </c>
      <c r="G94" s="50">
        <v>0</v>
      </c>
      <c r="H94" s="48">
        <v>0</v>
      </c>
      <c r="I94" s="50">
        <v>0</v>
      </c>
      <c r="J94" s="48">
        <v>0</v>
      </c>
      <c r="K94" s="50">
        <v>1</v>
      </c>
      <c r="L94" s="48">
        <v>0</v>
      </c>
      <c r="M94" s="48">
        <v>1</v>
      </c>
      <c r="N94" s="50">
        <v>1</v>
      </c>
      <c r="O94" s="50">
        <v>0</v>
      </c>
      <c r="P94" s="48">
        <v>0</v>
      </c>
      <c r="Q94" s="48">
        <v>1</v>
      </c>
      <c r="R94" s="48">
        <v>1</v>
      </c>
      <c r="S94" s="50">
        <v>0</v>
      </c>
      <c r="T94" t="s" s="54">
        <f>CONCATENATE(C1:C129,D1:D129,E1:E129,F1:F129,G1:G129,H1:H129,I1:I129,J1:J129,K1:K129,L1:L129,M1:M129,N1:N129,O1:O129,P1:P129,Q1:Q129,R1:R129,S1:S129)</f>
        <v>657</v>
      </c>
      <c r="U94" t="s" s="17">
        <f>CONCATENATE("'",T1:T129,"'"," when ","'",B1:B129,"'",","," --",A1:A129)</f>
        <v>658</v>
      </c>
    </row>
    <row r="95" ht="21" customHeight="1">
      <c r="A95" t="s" s="10">
        <v>345</v>
      </c>
      <c r="B95" t="s" s="15">
        <v>346</v>
      </c>
      <c r="C95" s="48">
        <v>0</v>
      </c>
      <c r="D95" s="49">
        <v>1</v>
      </c>
      <c r="E95" s="48">
        <v>0</v>
      </c>
      <c r="F95" s="49">
        <v>0</v>
      </c>
      <c r="G95" s="49">
        <v>1</v>
      </c>
      <c r="H95" s="48">
        <v>1</v>
      </c>
      <c r="I95" s="49">
        <v>1</v>
      </c>
      <c r="J95" s="48">
        <v>0</v>
      </c>
      <c r="K95" s="49">
        <v>0</v>
      </c>
      <c r="L95" s="48">
        <v>0</v>
      </c>
      <c r="M95" s="48">
        <v>0</v>
      </c>
      <c r="N95" s="49">
        <v>0</v>
      </c>
      <c r="O95" s="49">
        <v>0</v>
      </c>
      <c r="P95" s="48">
        <v>0</v>
      </c>
      <c r="Q95" s="48">
        <v>0</v>
      </c>
      <c r="R95" s="48">
        <v>0</v>
      </c>
      <c r="S95" s="49">
        <v>1</v>
      </c>
      <c r="T95" t="s" s="54">
        <f>CONCATENATE(C1:C129,D1:D129,E1:E129,F1:F129,G1:G129,H1:H129,I1:I129,J1:J129,K1:K129,L1:L129,M1:M129,N1:N129,O1:O129,P1:P129,Q1:Q129,R1:R129,S1:S129)</f>
        <v>659</v>
      </c>
      <c r="U95" t="s" s="33">
        <f>CONCATENATE("'",T1:T129,"'"," when ","'",B1:B129,"'",","," --",A1:A129)</f>
        <v>660</v>
      </c>
    </row>
    <row r="96" ht="21" customHeight="1">
      <c r="A96" t="s" s="10">
        <v>349</v>
      </c>
      <c r="B96" t="s" s="18">
        <v>350</v>
      </c>
      <c r="C96" s="48">
        <v>0</v>
      </c>
      <c r="D96" s="50">
        <v>1</v>
      </c>
      <c r="E96" s="48">
        <v>0</v>
      </c>
      <c r="F96" s="50">
        <v>0</v>
      </c>
      <c r="G96" s="50">
        <v>1</v>
      </c>
      <c r="H96" s="48">
        <v>0</v>
      </c>
      <c r="I96" s="50">
        <v>0</v>
      </c>
      <c r="J96" s="48">
        <v>0</v>
      </c>
      <c r="K96" s="50">
        <v>0</v>
      </c>
      <c r="L96" s="48">
        <v>1</v>
      </c>
      <c r="M96" s="48">
        <v>0</v>
      </c>
      <c r="N96" s="50">
        <v>0</v>
      </c>
      <c r="O96" s="50">
        <v>0</v>
      </c>
      <c r="P96" s="48">
        <v>0</v>
      </c>
      <c r="Q96" s="48">
        <v>0</v>
      </c>
      <c r="R96" s="48">
        <v>0</v>
      </c>
      <c r="S96" s="50">
        <v>1</v>
      </c>
      <c r="T96" t="s" s="54">
        <f>CONCATENATE(C1:C129,D1:D129,E1:E129,F1:F129,G1:G129,H1:H129,I1:I129,J1:J129,K1:K129,L1:L129,M1:M129,N1:N129,O1:O129,P1:P129,Q1:Q129,R1:R129,S1:S129)</f>
        <v>661</v>
      </c>
      <c r="U96" t="s" s="17">
        <f>CONCATENATE("'",T1:T129,"'"," when ","'",B1:B129,"'",","," --",A1:A129)</f>
        <v>662</v>
      </c>
    </row>
    <row r="97" ht="21" customHeight="1">
      <c r="A97" t="s" s="10">
        <v>353</v>
      </c>
      <c r="B97" t="s" s="15">
        <v>354</v>
      </c>
      <c r="C97" s="48">
        <v>0</v>
      </c>
      <c r="D97" s="49">
        <v>1</v>
      </c>
      <c r="E97" s="48">
        <v>0</v>
      </c>
      <c r="F97" s="49">
        <v>0</v>
      </c>
      <c r="G97" s="49">
        <v>1</v>
      </c>
      <c r="H97" s="48">
        <v>0</v>
      </c>
      <c r="I97" s="49">
        <v>0</v>
      </c>
      <c r="J97" s="48">
        <v>0</v>
      </c>
      <c r="K97" s="49">
        <v>0</v>
      </c>
      <c r="L97" s="48">
        <v>0</v>
      </c>
      <c r="M97" s="48">
        <v>0</v>
      </c>
      <c r="N97" s="49">
        <v>0</v>
      </c>
      <c r="O97" s="49">
        <v>1</v>
      </c>
      <c r="P97" s="48">
        <v>0</v>
      </c>
      <c r="Q97" s="48">
        <v>0</v>
      </c>
      <c r="R97" s="48">
        <v>0</v>
      </c>
      <c r="S97" s="49">
        <v>1</v>
      </c>
      <c r="T97" t="s" s="33">
        <f>CONCATENATE(C1:C129,D1:D129,E1:E129,F1:F129,G1:G129,H1:H129,I1:I129,J1:J129,K1:K129,L1:L129,M1:M129,N1:N129,O1:O129,P1:P129,Q1:Q129,R1:R129,S1:S129)</f>
        <v>663</v>
      </c>
      <c r="U97" t="s" s="33">
        <f>CONCATENATE("'",T1:T129,"'"," when ","'",B1:B129,"'",","," --",A1:A129)</f>
        <v>664</v>
      </c>
    </row>
    <row r="98" ht="21" customHeight="1">
      <c r="A98" t="s" s="10">
        <v>357</v>
      </c>
      <c r="B98" t="s" s="18">
        <v>358</v>
      </c>
      <c r="C98" s="48">
        <v>0</v>
      </c>
      <c r="D98" s="50">
        <v>0</v>
      </c>
      <c r="E98" s="48">
        <v>0</v>
      </c>
      <c r="F98" s="50">
        <v>0</v>
      </c>
      <c r="G98" s="50">
        <v>1</v>
      </c>
      <c r="H98" s="48">
        <v>0</v>
      </c>
      <c r="I98" s="50">
        <v>0</v>
      </c>
      <c r="J98" s="48">
        <v>1</v>
      </c>
      <c r="K98" s="50">
        <v>0</v>
      </c>
      <c r="L98" s="48">
        <v>0</v>
      </c>
      <c r="M98" s="48">
        <v>0</v>
      </c>
      <c r="N98" s="50">
        <v>1</v>
      </c>
      <c r="O98" s="50">
        <v>0</v>
      </c>
      <c r="P98" s="48">
        <v>0</v>
      </c>
      <c r="Q98" s="48">
        <v>0</v>
      </c>
      <c r="R98" s="48">
        <v>0</v>
      </c>
      <c r="S98" s="50">
        <v>0</v>
      </c>
      <c r="T98" t="s" s="17">
        <f>CONCATENATE(C1:C129,D1:D129,E1:E129,F1:F129,G1:G129,H1:H129,I1:I129,J1:J129,K1:K129,L1:L129,M1:M129,N1:N129,O1:O129,P1:P129,Q1:Q129,R1:R129,S1:S129)</f>
        <v>515</v>
      </c>
      <c r="U98" t="s" s="17">
        <f>CONCATENATE("'",T1:T129,"'"," when ","'",B1:B129,"'",","," --",A1:A129)</f>
        <v>665</v>
      </c>
    </row>
    <row r="99" ht="21" customHeight="1">
      <c r="A99" t="s" s="10">
        <v>361</v>
      </c>
      <c r="B99" t="s" s="15">
        <v>362</v>
      </c>
      <c r="C99" s="48">
        <v>0</v>
      </c>
      <c r="D99" s="49">
        <v>0</v>
      </c>
      <c r="E99" s="48">
        <v>0</v>
      </c>
      <c r="F99" s="49">
        <v>0</v>
      </c>
      <c r="G99" s="49">
        <v>1</v>
      </c>
      <c r="H99" s="48">
        <v>0</v>
      </c>
      <c r="I99" s="49">
        <v>0</v>
      </c>
      <c r="J99" s="48">
        <v>0</v>
      </c>
      <c r="K99" s="49">
        <v>1</v>
      </c>
      <c r="L99" s="48">
        <v>0</v>
      </c>
      <c r="M99" s="48">
        <v>0</v>
      </c>
      <c r="N99" s="49">
        <v>1</v>
      </c>
      <c r="O99" s="49">
        <v>0</v>
      </c>
      <c r="P99" s="48">
        <v>0</v>
      </c>
      <c r="Q99" s="48">
        <v>0</v>
      </c>
      <c r="R99" s="48">
        <v>0</v>
      </c>
      <c r="S99" s="49">
        <v>0</v>
      </c>
      <c r="T99" t="s" s="33">
        <f>CONCATENATE(C1:C129,D1:D129,E1:E129,F1:F129,G1:G129,H1:H129,I1:I129,J1:J129,K1:K129,L1:L129,M1:M129,N1:N129,O1:O129,P1:P129,Q1:Q129,R1:R129,S1:S129)</f>
        <v>517</v>
      </c>
      <c r="U99" t="s" s="33">
        <f>CONCATENATE("'",T1:T129,"'"," when ","'",B1:B129,"'",","," --",A1:A129)</f>
        <v>666</v>
      </c>
    </row>
    <row r="100" ht="21" customHeight="1">
      <c r="A100" t="s" s="10">
        <v>365</v>
      </c>
      <c r="B100" t="s" s="18">
        <v>366</v>
      </c>
      <c r="C100" s="48">
        <v>0</v>
      </c>
      <c r="D100" s="50">
        <v>0</v>
      </c>
      <c r="E100" s="48">
        <v>0</v>
      </c>
      <c r="F100" s="50">
        <v>1</v>
      </c>
      <c r="G100" s="50">
        <v>0</v>
      </c>
      <c r="H100" s="48">
        <v>0</v>
      </c>
      <c r="I100" s="50">
        <v>0</v>
      </c>
      <c r="J100" s="48">
        <v>0</v>
      </c>
      <c r="K100" s="50">
        <v>1</v>
      </c>
      <c r="L100" s="48">
        <v>0</v>
      </c>
      <c r="M100" s="48">
        <v>1</v>
      </c>
      <c r="N100" s="50">
        <v>1</v>
      </c>
      <c r="O100" s="50">
        <v>0</v>
      </c>
      <c r="P100" s="48">
        <v>1</v>
      </c>
      <c r="Q100" s="48">
        <v>0</v>
      </c>
      <c r="R100" s="48">
        <v>0</v>
      </c>
      <c r="S100" s="50">
        <v>0</v>
      </c>
      <c r="T100" t="s" s="54">
        <f>CONCATENATE(C1:C129,D1:D129,E1:E129,F1:F129,G1:G129,H1:H129,I1:I129,J1:J129,K1:K129,L1:L129,M1:M129,N1:N129,O1:O129,P1:P129,Q1:Q129,R1:R129,S1:S129)</f>
        <v>667</v>
      </c>
      <c r="U100" t="s" s="17">
        <f>CONCATENATE("'",T1:T129,"'"," when ","'",B1:B129,"'",","," --",A1:A129)</f>
        <v>668</v>
      </c>
    </row>
    <row r="101" ht="21" customHeight="1">
      <c r="A101" t="s" s="10">
        <v>369</v>
      </c>
      <c r="B101" t="s" s="15">
        <v>370</v>
      </c>
      <c r="C101" s="48">
        <v>0</v>
      </c>
      <c r="D101" s="49">
        <v>0</v>
      </c>
      <c r="E101" s="48">
        <v>0</v>
      </c>
      <c r="F101" s="49">
        <v>1</v>
      </c>
      <c r="G101" s="49">
        <v>0</v>
      </c>
      <c r="H101" s="48">
        <v>0</v>
      </c>
      <c r="I101" s="49">
        <v>0</v>
      </c>
      <c r="J101" s="48">
        <v>1</v>
      </c>
      <c r="K101" s="49">
        <v>0</v>
      </c>
      <c r="L101" s="48">
        <v>1</v>
      </c>
      <c r="M101" s="48">
        <v>0</v>
      </c>
      <c r="N101" s="49">
        <v>0</v>
      </c>
      <c r="O101" s="49">
        <v>1</v>
      </c>
      <c r="P101" s="48">
        <v>1</v>
      </c>
      <c r="Q101" s="48">
        <v>1</v>
      </c>
      <c r="R101" s="48">
        <v>0</v>
      </c>
      <c r="S101" s="49">
        <v>1</v>
      </c>
      <c r="T101" t="s" s="54">
        <f>CONCATENATE(C1:C129,D1:D129,E1:E129,F1:F129,G1:G129,H1:H129,I1:I129,J1:J129,K1:K129,L1:L129,M1:M129,N1:N129,O1:O129,P1:P129,Q1:Q129,R1:R129,S1:S129)</f>
        <v>669</v>
      </c>
      <c r="U101" t="s" s="33">
        <f>CONCATENATE("'",T1:T129,"'"," when ","'",B1:B129,"'",","," --",A1:A129)</f>
        <v>670</v>
      </c>
    </row>
    <row r="102" ht="21" customHeight="1">
      <c r="A102" t="s" s="10">
        <v>373</v>
      </c>
      <c r="B102" t="s" s="18">
        <v>374</v>
      </c>
      <c r="C102" s="48">
        <v>0</v>
      </c>
      <c r="D102" s="50">
        <v>0</v>
      </c>
      <c r="E102" s="48">
        <v>0</v>
      </c>
      <c r="F102" s="50">
        <v>1</v>
      </c>
      <c r="G102" s="50">
        <v>0</v>
      </c>
      <c r="H102" s="48">
        <v>0</v>
      </c>
      <c r="I102" s="50">
        <v>0</v>
      </c>
      <c r="J102" s="48">
        <v>1</v>
      </c>
      <c r="K102" s="50">
        <v>0</v>
      </c>
      <c r="L102" s="48">
        <v>1</v>
      </c>
      <c r="M102" s="48">
        <v>0</v>
      </c>
      <c r="N102" s="50">
        <v>0</v>
      </c>
      <c r="O102" s="50">
        <v>1</v>
      </c>
      <c r="P102" s="48">
        <v>1</v>
      </c>
      <c r="Q102" s="48">
        <v>1</v>
      </c>
      <c r="R102" s="48">
        <v>1</v>
      </c>
      <c r="S102" s="50">
        <v>0</v>
      </c>
      <c r="T102" t="s" s="54">
        <f>CONCATENATE(C1:C129,D1:D129,E1:E129,F1:F129,G1:G129,H1:H129,I1:I129,J1:J129,K1:K129,L1:L129,M1:M129,N1:N129,O1:O129,P1:P129,Q1:Q129,R1:R129,S1:S129)</f>
        <v>671</v>
      </c>
      <c r="U102" t="s" s="17">
        <f>CONCATENATE("'",T1:T129,"'"," when ","'",B1:B129,"'",","," --",A1:A129)</f>
        <v>672</v>
      </c>
    </row>
    <row r="103" ht="20" customHeight="1">
      <c r="A103" s="53"/>
      <c r="B103" t="s" s="15">
        <v>377</v>
      </c>
      <c r="C103" s="48"/>
      <c r="D103" s="49"/>
      <c r="E103" s="48"/>
      <c r="F103" s="49"/>
      <c r="G103" s="49"/>
      <c r="H103" s="48"/>
      <c r="I103" s="49"/>
      <c r="J103" s="48"/>
      <c r="K103" s="49"/>
      <c r="L103" s="48"/>
      <c r="M103" s="48"/>
      <c r="N103" s="49"/>
      <c r="O103" s="49"/>
      <c r="P103" s="48"/>
      <c r="Q103" s="48"/>
      <c r="R103" s="48"/>
      <c r="S103" s="49"/>
      <c r="T103" t="s" s="33">
        <f>CONCATENATE(C1:C129,D1:D129,E1:E129,F1:F129,G1:G129,H1:H129,I1:I129,J1:J129,K1:K129,L1:L129,M1:M129,N1:N129,O1:O129,P1:P129,Q1:Q129,R1:R129,S1:S129)</f>
      </c>
      <c r="U103" s="49"/>
    </row>
    <row r="104" ht="21" customHeight="1">
      <c r="A104" s="53"/>
      <c r="B104" t="s" s="18">
        <v>378</v>
      </c>
      <c r="C104" s="48"/>
      <c r="D104" s="50"/>
      <c r="E104" s="48"/>
      <c r="F104" s="50"/>
      <c r="G104" s="50"/>
      <c r="H104" s="48"/>
      <c r="I104" s="50"/>
      <c r="J104" s="48"/>
      <c r="K104" s="50"/>
      <c r="L104" s="48"/>
      <c r="M104" s="48"/>
      <c r="N104" s="50"/>
      <c r="O104" s="50"/>
      <c r="P104" s="48"/>
      <c r="Q104" s="48"/>
      <c r="R104" s="48"/>
      <c r="S104" s="50"/>
      <c r="T104" t="s" s="17">
        <f>CONCATENATE(C1:C129,D1:D129,E1:E129,F1:F129,G1:G129,H1:H129,I1:I129,J1:J129,K1:K129,L1:L129,M1:M129,N1:N129,O1:O129,P1:P129,Q1:Q129,R1:R129,S1:S129)</f>
      </c>
      <c r="U104" s="50"/>
    </row>
    <row r="105" ht="21" customHeight="1">
      <c r="A105" t="s" s="10">
        <v>379</v>
      </c>
      <c r="B105" t="s" s="15">
        <v>380</v>
      </c>
      <c r="C105" s="48">
        <v>0</v>
      </c>
      <c r="D105" s="49">
        <v>0</v>
      </c>
      <c r="E105" s="48">
        <v>0</v>
      </c>
      <c r="F105" s="49">
        <v>1</v>
      </c>
      <c r="G105" s="49">
        <v>0</v>
      </c>
      <c r="H105" s="48">
        <v>0</v>
      </c>
      <c r="I105" s="49">
        <v>0</v>
      </c>
      <c r="J105" s="48">
        <v>0</v>
      </c>
      <c r="K105" s="49">
        <v>0</v>
      </c>
      <c r="L105" s="48">
        <v>1</v>
      </c>
      <c r="M105" s="48">
        <v>0</v>
      </c>
      <c r="N105" s="49">
        <v>1</v>
      </c>
      <c r="O105" s="49">
        <v>0</v>
      </c>
      <c r="P105" s="48">
        <v>0</v>
      </c>
      <c r="Q105" s="48">
        <v>0</v>
      </c>
      <c r="R105" s="48">
        <v>1</v>
      </c>
      <c r="S105" s="49">
        <v>0</v>
      </c>
      <c r="T105" t="s" s="54">
        <f>CONCATENATE(C1:C129,D1:D129,E1:E129,F1:F129,G1:G129,H1:H129,I1:I129,J1:J129,K1:K129,L1:L129,M1:M129,N1:N129,O1:O129,P1:P129,Q1:Q129,R1:R129,S1:S129)</f>
        <v>636</v>
      </c>
      <c r="U105" t="s" s="33">
        <f>CONCATENATE("'",T1:T129,"'"," when ","'",B1:B129,"'",","," --",A1:A129)</f>
        <v>673</v>
      </c>
    </row>
    <row r="106" ht="21" customHeight="1">
      <c r="A106" t="s" s="10">
        <v>383</v>
      </c>
      <c r="B106" t="s" s="18">
        <v>384</v>
      </c>
      <c r="C106" s="48">
        <v>0</v>
      </c>
      <c r="D106" s="50">
        <v>0</v>
      </c>
      <c r="E106" s="48">
        <v>0</v>
      </c>
      <c r="F106" s="50">
        <v>0</v>
      </c>
      <c r="G106" s="50">
        <v>0</v>
      </c>
      <c r="H106" s="48">
        <v>0</v>
      </c>
      <c r="I106" s="50">
        <v>0</v>
      </c>
      <c r="J106" s="48">
        <v>1</v>
      </c>
      <c r="K106" s="50">
        <v>0</v>
      </c>
      <c r="L106" s="48">
        <v>1</v>
      </c>
      <c r="M106" s="48">
        <v>1</v>
      </c>
      <c r="N106" s="50">
        <v>0</v>
      </c>
      <c r="O106" s="50">
        <v>0</v>
      </c>
      <c r="P106" s="48">
        <v>0</v>
      </c>
      <c r="Q106" s="48">
        <v>0</v>
      </c>
      <c r="R106" s="48">
        <v>0</v>
      </c>
      <c r="S106" s="50">
        <v>0</v>
      </c>
      <c r="T106" t="s" s="17">
        <f>CONCATENATE(C1:C129,D1:D129,E1:E129,F1:F129,G1:G129,H1:H129,I1:I129,J1:J129,K1:K129,L1:L129,M1:M129,N1:N129,O1:O129,P1:P129,Q1:Q129,R1:R129,S1:S129)</f>
        <v>674</v>
      </c>
      <c r="U106" t="s" s="17">
        <f>CONCATENATE("'",T1:T129,"'"," when ","'",B1:B129,"'",","," --",A1:A129)</f>
        <v>675</v>
      </c>
    </row>
    <row r="107" ht="21" customHeight="1">
      <c r="A107" t="s" s="10">
        <v>387</v>
      </c>
      <c r="B107" t="s" s="15">
        <v>388</v>
      </c>
      <c r="C107" s="48">
        <v>0</v>
      </c>
      <c r="D107" s="49">
        <v>0</v>
      </c>
      <c r="E107" s="48">
        <v>0</v>
      </c>
      <c r="F107" s="49">
        <v>0</v>
      </c>
      <c r="G107" s="49">
        <v>0</v>
      </c>
      <c r="H107" s="48">
        <v>0</v>
      </c>
      <c r="I107" s="49">
        <v>0</v>
      </c>
      <c r="J107" s="48">
        <v>0</v>
      </c>
      <c r="K107" s="49">
        <v>1</v>
      </c>
      <c r="L107" s="48">
        <v>1</v>
      </c>
      <c r="M107" s="48">
        <v>1</v>
      </c>
      <c r="N107" s="49">
        <v>0</v>
      </c>
      <c r="O107" s="49">
        <v>0</v>
      </c>
      <c r="P107" s="48">
        <v>0</v>
      </c>
      <c r="Q107" s="48">
        <v>0</v>
      </c>
      <c r="R107" s="48">
        <v>0</v>
      </c>
      <c r="S107" s="49">
        <v>0</v>
      </c>
      <c r="T107" t="s" s="33">
        <f>CONCATENATE(C1:C129,D1:D129,E1:E129,F1:F129,G1:G129,H1:H129,I1:I129,J1:J129,K1:K129,L1:L129,M1:M129,N1:N129,O1:O129,P1:P129,Q1:Q129,R1:R129,S1:S129)</f>
        <v>676</v>
      </c>
      <c r="U107" t="s" s="33">
        <f>CONCATENATE("'",T1:T129,"'"," when ","'",B1:B129,"'",","," --",A1:A129)</f>
        <v>677</v>
      </c>
    </row>
    <row r="108" ht="21" customHeight="1">
      <c r="A108" t="s" s="10">
        <v>391</v>
      </c>
      <c r="B108" t="s" s="18">
        <v>392</v>
      </c>
      <c r="C108" s="48">
        <v>0</v>
      </c>
      <c r="D108" s="50">
        <v>0</v>
      </c>
      <c r="E108" s="48">
        <v>0</v>
      </c>
      <c r="F108" s="50">
        <v>1</v>
      </c>
      <c r="G108" s="50">
        <v>0</v>
      </c>
      <c r="H108" s="48">
        <v>0</v>
      </c>
      <c r="I108" s="50">
        <v>0</v>
      </c>
      <c r="J108" s="48">
        <v>0</v>
      </c>
      <c r="K108" s="50">
        <v>0</v>
      </c>
      <c r="L108" s="48">
        <v>1</v>
      </c>
      <c r="M108" s="48">
        <v>1</v>
      </c>
      <c r="N108" s="50">
        <v>0</v>
      </c>
      <c r="O108" s="50">
        <v>0</v>
      </c>
      <c r="P108" s="48">
        <v>0</v>
      </c>
      <c r="Q108" s="48">
        <v>0</v>
      </c>
      <c r="R108" s="48">
        <v>0</v>
      </c>
      <c r="S108" s="50">
        <v>1</v>
      </c>
      <c r="T108" t="s" s="54">
        <f>CONCATENATE(C1:C129,D1:D129,E1:E129,F1:F129,G1:G129,H1:H129,I1:I129,J1:J129,K1:K129,L1:L129,M1:M129,N1:N129,O1:O129,P1:P129,Q1:Q129,R1:R129,S1:S129)</f>
        <v>678</v>
      </c>
      <c r="U108" t="s" s="17">
        <f>CONCATENATE("'",T1:T129,"'"," when ","'",B1:B129,"'",","," --",A1:A129)</f>
        <v>679</v>
      </c>
    </row>
    <row r="109" ht="21" customHeight="1">
      <c r="A109" t="s" s="10">
        <v>680</v>
      </c>
      <c r="B109" t="s" s="15">
        <v>396</v>
      </c>
      <c r="C109" s="48">
        <v>0</v>
      </c>
      <c r="D109" s="49">
        <v>1</v>
      </c>
      <c r="E109" s="48">
        <v>0</v>
      </c>
      <c r="F109" s="49">
        <v>0</v>
      </c>
      <c r="G109" s="49">
        <v>0</v>
      </c>
      <c r="H109" s="48">
        <v>0</v>
      </c>
      <c r="I109" s="49">
        <v>0</v>
      </c>
      <c r="J109" s="48">
        <v>0</v>
      </c>
      <c r="K109" s="49">
        <v>0</v>
      </c>
      <c r="L109" s="48">
        <v>0</v>
      </c>
      <c r="M109" s="48">
        <v>0</v>
      </c>
      <c r="N109" s="49">
        <v>0</v>
      </c>
      <c r="O109" s="49">
        <v>0</v>
      </c>
      <c r="P109" s="48">
        <v>0</v>
      </c>
      <c r="Q109" s="48">
        <v>0</v>
      </c>
      <c r="R109" s="48">
        <v>0</v>
      </c>
      <c r="S109" s="49">
        <v>0</v>
      </c>
      <c r="T109" t="s" s="33">
        <f>CONCATENATE(C1:C129,D1:D129,E1:E129,F1:F129,G1:G129,H1:H129,I1:I129,J1:J129,K1:K129,L1:L129,M1:M129,N1:N129,O1:O129,P1:P129,Q1:Q129,R1:R129,S1:S129)</f>
        <v>681</v>
      </c>
      <c r="U109" t="s" s="33">
        <f>CONCATENATE("'",T1:T129,"'"," when ","'",B1:B129,"'",","," --",A1:A129)</f>
        <v>682</v>
      </c>
    </row>
    <row r="110" ht="21" customHeight="1">
      <c r="A110" t="s" s="10">
        <v>683</v>
      </c>
      <c r="B110" t="s" s="18">
        <v>400</v>
      </c>
      <c r="C110" s="48">
        <v>1</v>
      </c>
      <c r="D110" s="50">
        <v>0</v>
      </c>
      <c r="E110" s="48">
        <v>0</v>
      </c>
      <c r="F110" s="50">
        <v>0</v>
      </c>
      <c r="G110" s="50">
        <v>0</v>
      </c>
      <c r="H110" s="48">
        <v>0</v>
      </c>
      <c r="I110" s="50">
        <v>0</v>
      </c>
      <c r="J110" s="48">
        <v>0</v>
      </c>
      <c r="K110" s="50">
        <v>0</v>
      </c>
      <c r="L110" s="48">
        <v>0</v>
      </c>
      <c r="M110" s="48">
        <v>0</v>
      </c>
      <c r="N110" s="50">
        <v>0</v>
      </c>
      <c r="O110" s="50">
        <v>0</v>
      </c>
      <c r="P110" s="48">
        <v>0</v>
      </c>
      <c r="Q110" s="48">
        <v>0</v>
      </c>
      <c r="R110" s="48">
        <v>0</v>
      </c>
      <c r="S110" s="50">
        <v>0</v>
      </c>
      <c r="T110" t="s" s="17">
        <f>CONCATENATE(C1:C129,D1:D129,E1:E129,F1:F129,G1:G129,H1:H129,I1:I129,J1:J129,K1:K129,L1:L129,M1:M129,N1:N129,O1:O129,P1:P129,Q1:Q129,R1:R129,S1:S129)</f>
        <v>684</v>
      </c>
      <c r="U110" t="s" s="17">
        <f>CONCATENATE("'",T1:T129,"'"," when ","'",B1:B129,"'",","," --",A1:A129)</f>
        <v>685</v>
      </c>
    </row>
    <row r="111" ht="20" customHeight="1">
      <c r="A111" t="s" s="55">
        <v>409</v>
      </c>
      <c r="B111" t="s" s="15">
        <v>403</v>
      </c>
      <c r="C111" s="48"/>
      <c r="D111" s="49"/>
      <c r="E111" s="48"/>
      <c r="F111" s="49"/>
      <c r="G111" s="49"/>
      <c r="H111" s="48"/>
      <c r="I111" s="49"/>
      <c r="J111" s="48"/>
      <c r="K111" s="49"/>
      <c r="L111" s="48"/>
      <c r="M111" s="48"/>
      <c r="N111" s="49"/>
      <c r="O111" s="49"/>
      <c r="P111" s="48"/>
      <c r="Q111" s="48"/>
      <c r="R111" s="48"/>
      <c r="S111" s="49"/>
      <c r="T111" t="s" s="33">
        <f>CONCATENATE(C1:C129,D1:D129,E1:E129,F1:F129,G1:G129,H1:H129,I1:I129,J1:J129,K1:K129,L1:L129,M1:M129,N1:N129,O1:O129,P1:P129,Q1:Q129,R1:R129,S1:S129)</f>
      </c>
      <c r="U111" t="s" s="33">
        <f>CONCATENATE("'",T1:T129,"'"," when ","'",B1:B129,"'",","," --",A1:A129)</f>
        <v>686</v>
      </c>
    </row>
    <row r="112" ht="20" customHeight="1">
      <c r="A112" t="s" s="55">
        <v>413</v>
      </c>
      <c r="B112" t="s" s="18">
        <v>406</v>
      </c>
      <c r="C112" s="48"/>
      <c r="D112" s="50"/>
      <c r="E112" s="48"/>
      <c r="F112" s="50"/>
      <c r="G112" s="50"/>
      <c r="H112" s="48"/>
      <c r="I112" s="50"/>
      <c r="J112" s="48"/>
      <c r="K112" s="50"/>
      <c r="L112" s="48"/>
      <c r="M112" s="48"/>
      <c r="N112" s="50"/>
      <c r="O112" s="50"/>
      <c r="P112" s="48"/>
      <c r="Q112" s="48"/>
      <c r="R112" s="48"/>
      <c r="S112" s="50"/>
      <c r="T112" t="s" s="17">
        <f>CONCATENATE(C1:C129,D1:D129,E1:E129,F1:F129,G1:G129,H1:H129,I1:I129,J1:J129,K1:K129,L1:L129,M1:M129,N1:N129,O1:O129,P1:P129,Q1:Q129,R1:R129,S1:S129)</f>
      </c>
      <c r="U112" t="s" s="17">
        <f>CONCATENATE("'",T1:T129,"'"," when ","'",B1:B129,"'",","," --",A1:A129)</f>
        <v>687</v>
      </c>
    </row>
    <row r="113" ht="20" customHeight="1">
      <c r="A113" t="s" s="55">
        <v>417</v>
      </c>
      <c r="B113" t="s" s="15">
        <v>410</v>
      </c>
      <c r="C113" s="48"/>
      <c r="D113" s="49"/>
      <c r="E113" s="48"/>
      <c r="F113" s="49"/>
      <c r="G113" s="49"/>
      <c r="H113" s="48"/>
      <c r="I113" s="49"/>
      <c r="J113" s="48"/>
      <c r="K113" s="49"/>
      <c r="L113" s="48"/>
      <c r="M113" s="48"/>
      <c r="N113" s="49"/>
      <c r="O113" s="49"/>
      <c r="P113" s="48"/>
      <c r="Q113" s="48"/>
      <c r="R113" s="48"/>
      <c r="S113" s="49"/>
      <c r="T113" t="s" s="33">
        <f>CONCATENATE(C1:C129,D1:D129,E1:E129,F1:F129,G1:G129,H1:H129,I1:I129,J1:J129,K1:K129,L1:L129,M1:M129,N1:N129,O1:O129,P1:P129,Q1:Q129,R1:R129,S1:S129)</f>
      </c>
      <c r="U113" t="s" s="33">
        <f>CONCATENATE("'",T1:T129,"'"," when ","'",B1:B129,"'",","," --",A1:A129)</f>
        <v>688</v>
      </c>
    </row>
    <row r="114" ht="20" customHeight="1">
      <c r="A114" t="s" s="55">
        <v>421</v>
      </c>
      <c r="B114" t="s" s="18">
        <v>414</v>
      </c>
      <c r="C114" s="48"/>
      <c r="D114" s="50"/>
      <c r="E114" s="48"/>
      <c r="F114" s="50"/>
      <c r="G114" s="50"/>
      <c r="H114" s="48"/>
      <c r="I114" s="50"/>
      <c r="J114" s="48"/>
      <c r="K114" s="50"/>
      <c r="L114" s="48"/>
      <c r="M114" s="48"/>
      <c r="N114" s="50"/>
      <c r="O114" s="50"/>
      <c r="P114" s="48"/>
      <c r="Q114" s="48"/>
      <c r="R114" s="48"/>
      <c r="S114" s="50"/>
      <c r="T114" t="s" s="17">
        <f>CONCATENATE(C1:C129,D1:D129,E1:E129,F1:F129,G1:G129,H1:H129,I1:I129,J1:J129,K1:K129,L1:L129,M1:M129,N1:N129,O1:O129,P1:P129,Q1:Q129,R1:R129,S1:S129)</f>
      </c>
      <c r="U114" t="s" s="17">
        <f>CONCATENATE("'",T1:T129,"'"," when ","'",B1:B129,"'",","," --",A1:A129)</f>
        <v>689</v>
      </c>
    </row>
    <row r="115" ht="20" customHeight="1">
      <c r="A115" s="53"/>
      <c r="B115" t="s" s="15">
        <v>418</v>
      </c>
      <c r="C115" s="48"/>
      <c r="D115" s="49"/>
      <c r="E115" s="48"/>
      <c r="F115" s="49"/>
      <c r="G115" s="49"/>
      <c r="H115" s="48"/>
      <c r="I115" s="49"/>
      <c r="J115" s="48"/>
      <c r="K115" s="49"/>
      <c r="L115" s="48"/>
      <c r="M115" s="48"/>
      <c r="N115" s="49"/>
      <c r="O115" s="49"/>
      <c r="P115" s="48"/>
      <c r="Q115" s="48"/>
      <c r="R115" s="48"/>
      <c r="S115" s="49"/>
      <c r="T115" t="s" s="33">
        <f>CONCATENATE(C1:C129,D1:D129,E1:E129,F1:F129,G1:G129,H1:H129,I1:I129,J1:J129,K1:K129,L1:L129,M1:M129,N1:N129,O1:O129,P1:P129,Q1:Q129,R1:R129,S1:S129)</f>
      </c>
      <c r="U115" t="s" s="33">
        <f>CONCATENATE("'",T1:T129,"'"," when ","'",B1:B129,"'",","," --",A1:A129)</f>
        <v>690</v>
      </c>
    </row>
    <row r="116" ht="20" customHeight="1">
      <c r="A116" s="53"/>
      <c r="B116" t="s" s="18">
        <v>422</v>
      </c>
      <c r="C116" s="48"/>
      <c r="D116" s="50"/>
      <c r="E116" s="48"/>
      <c r="F116" s="50"/>
      <c r="G116" s="50"/>
      <c r="H116" s="48"/>
      <c r="I116" s="50"/>
      <c r="J116" s="48"/>
      <c r="K116" s="50"/>
      <c r="L116" s="48"/>
      <c r="M116" s="48"/>
      <c r="N116" s="50"/>
      <c r="O116" s="50"/>
      <c r="P116" s="48"/>
      <c r="Q116" s="48"/>
      <c r="R116" s="48"/>
      <c r="S116" s="50"/>
      <c r="T116" t="s" s="17">
        <f>CONCATENATE(C1:C129,D1:D129,E1:E129,F1:F129,G1:G129,H1:H129,I1:I129,J1:J129,K1:K129,L1:L129,M1:M129,N1:N129,O1:O129,P1:P129,Q1:Q129,R1:R129,S1:S129)</f>
      </c>
      <c r="U116" t="s" s="17">
        <f>CONCATENATE("'",T1:T129,"'"," when ","'",B1:B129,"'",","," --",A1:A129)</f>
        <v>691</v>
      </c>
    </row>
    <row r="117" ht="20" customHeight="1">
      <c r="A117" s="53"/>
      <c r="B117" t="s" s="15">
        <v>425</v>
      </c>
      <c r="C117" s="48"/>
      <c r="D117" s="49"/>
      <c r="E117" s="48"/>
      <c r="F117" s="49"/>
      <c r="G117" s="49"/>
      <c r="H117" s="48"/>
      <c r="I117" s="49"/>
      <c r="J117" s="48"/>
      <c r="K117" s="49"/>
      <c r="L117" s="48"/>
      <c r="M117" s="48"/>
      <c r="N117" s="49"/>
      <c r="O117" s="49"/>
      <c r="P117" s="48"/>
      <c r="Q117" s="48"/>
      <c r="R117" s="48"/>
      <c r="S117" s="49"/>
      <c r="T117" t="s" s="33">
        <f>CONCATENATE(C1:C129,D1:D129,E1:E129,F1:F129,G1:G129,H1:H129,I1:I129,J1:J129,K1:K129,L1:L129,M1:M129,N1:N129,O1:O129,P1:P129,Q1:Q129,R1:R129,S1:S129)</f>
      </c>
      <c r="U117" t="s" s="33">
        <f>CONCATENATE("'",T1:T129,"'"," when ","'",B1:B129,"'",","," --",A1:A129)</f>
        <v>692</v>
      </c>
    </row>
    <row r="118" ht="20" customHeight="1">
      <c r="A118" s="53"/>
      <c r="B118" t="s" s="18">
        <v>426</v>
      </c>
      <c r="C118" s="48"/>
      <c r="D118" s="50"/>
      <c r="E118" s="48"/>
      <c r="F118" s="50"/>
      <c r="G118" s="50"/>
      <c r="H118" s="48"/>
      <c r="I118" s="50"/>
      <c r="J118" s="48"/>
      <c r="K118" s="50"/>
      <c r="L118" s="48"/>
      <c r="M118" s="48"/>
      <c r="N118" s="50"/>
      <c r="O118" s="50"/>
      <c r="P118" s="48"/>
      <c r="Q118" s="48"/>
      <c r="R118" s="48"/>
      <c r="S118" s="50"/>
      <c r="T118" t="s" s="17">
        <f>CONCATENATE(C1:C129,D1:D129,E1:E129,F1:F129,G1:G129,H1:H129,I1:I129,J1:J129,K1:K129,L1:L129,M1:M129,N1:N129,O1:O129,P1:P129,Q1:Q129,R1:R129,S1:S129)</f>
      </c>
      <c r="U118" t="s" s="17">
        <f>CONCATENATE("'",T1:T129,"'"," when ","'",B1:B129,"'",","," --",A1:A129)</f>
        <v>693</v>
      </c>
    </row>
    <row r="119" ht="20" customHeight="1">
      <c r="A119" s="53"/>
      <c r="B119" t="s" s="15">
        <v>427</v>
      </c>
      <c r="C119" s="48"/>
      <c r="D119" s="49"/>
      <c r="E119" s="48"/>
      <c r="F119" s="49"/>
      <c r="G119" s="49"/>
      <c r="H119" s="48"/>
      <c r="I119" s="49"/>
      <c r="J119" s="48"/>
      <c r="K119" s="49"/>
      <c r="L119" s="48"/>
      <c r="M119" s="48"/>
      <c r="N119" s="49"/>
      <c r="O119" s="49"/>
      <c r="P119" s="48"/>
      <c r="Q119" s="48"/>
      <c r="R119" s="48"/>
      <c r="S119" s="49"/>
      <c r="T119" t="s" s="33">
        <f>CONCATENATE(C1:C129,D1:D129,E1:E129,F1:F129,G1:G129,H1:H129,I1:I129,J1:J129,K1:K129,L1:L129,M1:M129,N1:N129,O1:O129,P1:P129,Q1:Q129,R1:R129,S1:S129)</f>
      </c>
      <c r="U119" t="s" s="33">
        <f>CONCATENATE("'",T1:T129,"'"," when ","'",B1:B129,"'",","," --",A1:A129)</f>
        <v>694</v>
      </c>
    </row>
    <row r="120" ht="20" customHeight="1">
      <c r="A120" s="53"/>
      <c r="B120" t="s" s="18">
        <v>428</v>
      </c>
      <c r="C120" s="48"/>
      <c r="D120" s="50"/>
      <c r="E120" s="48"/>
      <c r="F120" s="50"/>
      <c r="G120" s="50"/>
      <c r="H120" s="48"/>
      <c r="I120" s="50"/>
      <c r="J120" s="48"/>
      <c r="K120" s="50"/>
      <c r="L120" s="48"/>
      <c r="M120" s="48"/>
      <c r="N120" s="50"/>
      <c r="O120" s="50"/>
      <c r="P120" s="48"/>
      <c r="Q120" s="48"/>
      <c r="R120" s="48"/>
      <c r="S120" s="50"/>
      <c r="T120" t="s" s="17">
        <f>CONCATENATE(C1:C129,D1:D129,E1:E129,F1:F129,G1:G129,H1:H129,I1:I129,J1:J129,K1:K129,L1:L129,M1:M129,N1:N129,O1:O129,P1:P129,Q1:Q129,R1:R129,S1:S129)</f>
      </c>
      <c r="U120" t="s" s="17">
        <f>CONCATENATE("'",T1:T129,"'"," when ","'",B1:B129,"'",","," --",A1:A129)</f>
        <v>695</v>
      </c>
    </row>
    <row r="121" ht="20" customHeight="1">
      <c r="A121" s="53"/>
      <c r="B121" t="s" s="15">
        <v>429</v>
      </c>
      <c r="C121" s="48"/>
      <c r="D121" s="49"/>
      <c r="E121" s="48"/>
      <c r="F121" s="49"/>
      <c r="G121" s="49"/>
      <c r="H121" s="48"/>
      <c r="I121" s="49"/>
      <c r="J121" s="48"/>
      <c r="K121" s="49"/>
      <c r="L121" s="48"/>
      <c r="M121" s="48"/>
      <c r="N121" s="49"/>
      <c r="O121" s="49"/>
      <c r="P121" s="48"/>
      <c r="Q121" s="48"/>
      <c r="R121" s="48"/>
      <c r="S121" s="49"/>
      <c r="T121" t="s" s="33">
        <f>CONCATENATE(C1:C129,D1:D129,E1:E129,F1:F129,G1:G129,H1:H129,I1:I129,J1:J129,K1:K129,L1:L129,M1:M129,N1:N129,O1:O129,P1:P129,Q1:Q129,R1:R129,S1:S129)</f>
      </c>
      <c r="U121" t="s" s="33">
        <f>CONCATENATE("'",T1:T129,"'"," when ","'",B1:B129,"'",","," --",A1:A129)</f>
        <v>696</v>
      </c>
    </row>
    <row r="122" ht="20" customHeight="1">
      <c r="A122" s="53"/>
      <c r="B122" t="s" s="18">
        <v>430</v>
      </c>
      <c r="C122" s="48"/>
      <c r="D122" s="50"/>
      <c r="E122" s="48"/>
      <c r="F122" s="50"/>
      <c r="G122" s="50"/>
      <c r="H122" s="48"/>
      <c r="I122" s="50"/>
      <c r="J122" s="48"/>
      <c r="K122" s="50"/>
      <c r="L122" s="48"/>
      <c r="M122" s="48"/>
      <c r="N122" s="50"/>
      <c r="O122" s="50"/>
      <c r="P122" s="48"/>
      <c r="Q122" s="48"/>
      <c r="R122" s="48"/>
      <c r="S122" s="50"/>
      <c r="T122" t="s" s="17">
        <f>CONCATENATE(C1:C129,D1:D129,E1:E129,F1:F129,G1:G129,H1:H129,I1:I129,J1:J129,K1:K129,L1:L129,M1:M129,N1:N129,O1:O129,P1:P129,Q1:Q129,R1:R129,S1:S129)</f>
      </c>
      <c r="U122" t="s" s="17">
        <f>CONCATENATE("'",T1:T129,"'"," when ","'",B1:B129,"'",","," --",A1:A129)</f>
        <v>697</v>
      </c>
    </row>
    <row r="123" ht="20" customHeight="1">
      <c r="A123" s="53"/>
      <c r="B123" t="s" s="15">
        <v>431</v>
      </c>
      <c r="C123" s="48"/>
      <c r="D123" s="49"/>
      <c r="E123" s="48"/>
      <c r="F123" s="49"/>
      <c r="G123" s="49"/>
      <c r="H123" s="48"/>
      <c r="I123" s="49"/>
      <c r="J123" s="48"/>
      <c r="K123" s="49"/>
      <c r="L123" s="48"/>
      <c r="M123" s="48"/>
      <c r="N123" s="49"/>
      <c r="O123" s="49"/>
      <c r="P123" s="48"/>
      <c r="Q123" s="48"/>
      <c r="R123" s="48"/>
      <c r="S123" s="49"/>
      <c r="T123" t="s" s="33">
        <f>CONCATENATE(C1:C129,D1:D129,E1:E129,F1:F129,G1:G129,H1:H129,I1:I129,J1:J129,K1:K129,L1:L129,M1:M129,N1:N129,O1:O129,P1:P129,Q1:Q129,R1:R129,S1:S129)</f>
      </c>
      <c r="U123" t="s" s="33">
        <f>CONCATENATE("'",T1:T129,"'"," when ","'",B1:B129,"'",","," --",A1:A129)</f>
        <v>698</v>
      </c>
    </row>
    <row r="124" ht="20" customHeight="1">
      <c r="A124" s="53"/>
      <c r="B124" t="s" s="18">
        <v>432</v>
      </c>
      <c r="C124" s="48"/>
      <c r="D124" s="50"/>
      <c r="E124" s="48"/>
      <c r="F124" s="50"/>
      <c r="G124" s="50"/>
      <c r="H124" s="48"/>
      <c r="I124" s="50"/>
      <c r="J124" s="48"/>
      <c r="K124" s="50"/>
      <c r="L124" s="48"/>
      <c r="M124" s="48"/>
      <c r="N124" s="50"/>
      <c r="O124" s="50"/>
      <c r="P124" s="48"/>
      <c r="Q124" s="48"/>
      <c r="R124" s="48"/>
      <c r="S124" s="50"/>
      <c r="T124" t="s" s="17">
        <f>CONCATENATE(C1:C129,D1:D129,E1:E129,F1:F129,G1:G129,H1:H129,I1:I129,J1:J129,K1:K129,L1:L129,M1:M129,N1:N129,O1:O129,P1:P129,Q1:Q129,R1:R129,S1:S129)</f>
      </c>
      <c r="U124" t="s" s="17">
        <f>CONCATENATE("'",T1:T129,"'"," when ","'",B1:B129,"'",","," --",A1:A129)</f>
        <v>699</v>
      </c>
    </row>
    <row r="125" ht="20" customHeight="1">
      <c r="A125" s="53"/>
      <c r="B125" t="s" s="15">
        <v>433</v>
      </c>
      <c r="C125" s="48"/>
      <c r="D125" s="49"/>
      <c r="E125" s="48"/>
      <c r="F125" s="49"/>
      <c r="G125" s="49"/>
      <c r="H125" s="48"/>
      <c r="I125" s="49"/>
      <c r="J125" s="48"/>
      <c r="K125" s="49"/>
      <c r="L125" s="48"/>
      <c r="M125" s="48"/>
      <c r="N125" s="49"/>
      <c r="O125" s="49"/>
      <c r="P125" s="48"/>
      <c r="Q125" s="48"/>
      <c r="R125" s="48"/>
      <c r="S125" s="49"/>
      <c r="T125" t="s" s="33">
        <f>CONCATENATE(C1:C129,D1:D129,E1:E129,F1:F129,G1:G129,H1:H129,I1:I129,J1:J129,K1:K129,L1:L129,M1:M129,N1:N129,O1:O129,P1:P129,Q1:Q129,R1:R129,S1:S129)</f>
      </c>
      <c r="U125" t="s" s="33">
        <f>CONCATENATE("'",T1:T129,"'"," when ","'",B1:B129,"'",","," --",A1:A129)</f>
        <v>700</v>
      </c>
    </row>
    <row r="126" ht="20" customHeight="1">
      <c r="A126" s="53"/>
      <c r="B126" t="s" s="18">
        <v>434</v>
      </c>
      <c r="C126" s="48"/>
      <c r="D126" s="50"/>
      <c r="E126" s="48"/>
      <c r="F126" s="50"/>
      <c r="G126" s="50"/>
      <c r="H126" s="48"/>
      <c r="I126" s="50"/>
      <c r="J126" s="48"/>
      <c r="K126" s="50"/>
      <c r="L126" s="48"/>
      <c r="M126" s="48"/>
      <c r="N126" s="50"/>
      <c r="O126" s="50"/>
      <c r="P126" s="48"/>
      <c r="Q126" s="48"/>
      <c r="R126" s="48"/>
      <c r="S126" s="50"/>
      <c r="T126" t="s" s="17">
        <f>CONCATENATE(C1:C129,D1:D129,E1:E129,F1:F129,G1:G129,H1:H129,I1:I129,J1:J129,K1:K129,L1:L129,M1:M129,N1:N129,O1:O129,P1:P129,Q1:Q129,R1:R129,S1:S129)</f>
      </c>
      <c r="U126" t="s" s="17">
        <f>CONCATENATE("'",T1:T129,"'"," when ","'",B1:B129,"'",","," --",A1:A129)</f>
        <v>701</v>
      </c>
    </row>
    <row r="127" ht="20" customHeight="1">
      <c r="A127" s="53"/>
      <c r="B127" t="s" s="15">
        <v>435</v>
      </c>
      <c r="C127" s="48"/>
      <c r="D127" s="49"/>
      <c r="E127" s="48"/>
      <c r="F127" s="49"/>
      <c r="G127" s="49"/>
      <c r="H127" s="48"/>
      <c r="I127" s="49"/>
      <c r="J127" s="48"/>
      <c r="K127" s="49"/>
      <c r="L127" s="48"/>
      <c r="M127" s="48"/>
      <c r="N127" s="49"/>
      <c r="O127" s="49"/>
      <c r="P127" s="48"/>
      <c r="Q127" s="48"/>
      <c r="R127" s="48"/>
      <c r="S127" s="49"/>
      <c r="T127" t="s" s="33">
        <f>CONCATENATE(C1:C129,D1:D129,E1:E129,F1:F129,G1:G129,H1:H129,I1:I129,J1:J129,K1:K129,L1:L129,M1:M129,N1:N129,O1:O129,P1:P129,Q1:Q129,R1:R129,S1:S129)</f>
      </c>
      <c r="U127" t="s" s="33">
        <f>CONCATENATE("'",T1:T129,"'"," when ","'",B1:B129,"'",","," --",A1:A129)</f>
        <v>702</v>
      </c>
    </row>
    <row r="128" ht="21" customHeight="1">
      <c r="A128" t="s" s="10">
        <v>436</v>
      </c>
      <c r="B128" t="s" s="18">
        <v>437</v>
      </c>
      <c r="C128" s="48">
        <v>0</v>
      </c>
      <c r="D128" s="50">
        <v>0</v>
      </c>
      <c r="E128" s="48">
        <v>0</v>
      </c>
      <c r="F128" s="50">
        <v>0</v>
      </c>
      <c r="G128" s="50">
        <v>0</v>
      </c>
      <c r="H128" s="48">
        <v>0</v>
      </c>
      <c r="I128" s="50">
        <v>0</v>
      </c>
      <c r="J128" s="48">
        <v>1</v>
      </c>
      <c r="K128" s="50">
        <v>0</v>
      </c>
      <c r="L128" s="48">
        <v>0</v>
      </c>
      <c r="M128" s="48">
        <v>0</v>
      </c>
      <c r="N128" s="50">
        <v>0</v>
      </c>
      <c r="O128" s="50">
        <v>1</v>
      </c>
      <c r="P128" s="48">
        <v>0</v>
      </c>
      <c r="Q128" s="48">
        <v>0</v>
      </c>
      <c r="R128" s="48">
        <v>0</v>
      </c>
      <c r="S128" s="50">
        <v>0</v>
      </c>
      <c r="T128" t="s" s="17">
        <f>CONCATENATE(C1:C129,D1:D129,E1:E129,F1:F129,G1:G129,H1:H129,I1:I129,J1:J129,K1:K129,L1:L129,M1:M129,N1:N129,O1:O129,P1:P129,Q1:Q129,R1:R129,S1:S129)</f>
        <v>703</v>
      </c>
      <c r="U128" t="s" s="17">
        <f>CONCATENATE("'",T1:T129,"'"," when ","'",B1:B129,"'",","," --",A1:A129)</f>
        <v>704</v>
      </c>
    </row>
    <row r="129" ht="20" customHeight="1">
      <c r="A129" s="53"/>
      <c r="B129" t="s" s="15">
        <v>440</v>
      </c>
      <c r="C129" s="48"/>
      <c r="D129" s="49"/>
      <c r="E129" s="48"/>
      <c r="F129" s="49"/>
      <c r="G129" s="49"/>
      <c r="H129" s="48"/>
      <c r="I129" s="49"/>
      <c r="J129" s="48"/>
      <c r="K129" s="49"/>
      <c r="L129" s="48"/>
      <c r="M129" s="48"/>
      <c r="N129" s="49"/>
      <c r="O129" s="49"/>
      <c r="P129" s="48"/>
      <c r="Q129" s="48"/>
      <c r="R129" s="48"/>
      <c r="S129" s="49"/>
      <c r="T129" t="s" s="33">
        <f>CONCATENATE(C1:C129,D1:D129,E1:E129,F1:F129,G1:G129,H1:H129,I1:I129,J1:J129,K1:K129,L1:L129,M1:M129,N1:N129,O1:O129,P1:P129,Q1:Q129,R1:R129,S1:S129)</f>
      </c>
      <c r="U129" s="49"/>
    </row>
  </sheetData>
  <mergeCells count="4">
    <mergeCell ref="N1:O1"/>
    <mergeCell ref="L1:M1"/>
    <mergeCell ref="P1:R1"/>
    <mergeCell ref="F1:G1"/>
  </mergeCells>
  <pageMargins left="0" right="0" top="0" bottom="0" header="0" footer="0"/>
  <pageSetup firstPageNumber="1" fitToHeight="1" fitToWidth="1" scale="100" useFirstPageNumber="0" orientation="portrait" pageOrder="downThenOver"/>
  <headerFooter>
    <oddFooter>&amp;L&amp;"Helvetica,Regular"&amp;12&amp;K000000&amp;P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129"/>
  <sheetViews>
    <sheetView workbookViewId="0" showGridLines="0" defaultGridColor="1"/>
  </sheetViews>
  <sheetFormatPr defaultColWidth="10.625" defaultRowHeight="16" customHeight="1" outlineLevelRow="0" outlineLevelCol="0"/>
  <cols>
    <col min="1" max="1" width="10.625" style="56" customWidth="1"/>
    <col min="2" max="2" width="37.125" style="56" customWidth="1"/>
    <col min="3" max="3" width="29.875" style="56" customWidth="1"/>
    <col min="4" max="4" width="18.875" style="56" customWidth="1"/>
    <col min="5" max="5" width="10.625" style="56" customWidth="1"/>
    <col min="6" max="256" width="10.625" style="56" customWidth="1"/>
  </cols>
  <sheetData>
    <row r="1" ht="18" customHeight="1">
      <c r="A1" s="41"/>
      <c r="B1" t="s" s="42">
        <v>705</v>
      </c>
      <c r="C1" t="s" s="42">
        <v>706</v>
      </c>
      <c r="D1" t="s" s="42">
        <v>707</v>
      </c>
      <c r="E1" s="41"/>
    </row>
    <row r="2" ht="18" customHeight="1">
      <c r="A2" t="s" s="42">
        <f>'Señales'!A2</f>
        <v>17</v>
      </c>
      <c r="B2" t="s" s="42">
        <f>'Señales'!U2</f>
        <v>20</v>
      </c>
      <c r="C2" t="s" s="42">
        <f>'Original'!T2</f>
        <v>507</v>
      </c>
      <c r="D2" t="s" s="42">
        <f>IF(B2=C2,"Si","No")</f>
        <v>708</v>
      </c>
      <c r="E2" s="41"/>
    </row>
    <row r="3" ht="18" customHeight="1">
      <c r="A3" t="s" s="42">
        <f>'Señales'!A3</f>
        <v>22</v>
      </c>
      <c r="B3" t="s" s="42">
        <f>'Señales'!U3</f>
        <v>25</v>
      </c>
      <c r="C3" t="s" s="42">
        <f>'Original'!T3</f>
        <v>509</v>
      </c>
      <c r="D3" t="s" s="42">
        <f>IF(B3=C3,"Si","No")</f>
        <v>708</v>
      </c>
      <c r="E3" s="41"/>
    </row>
    <row r="4" ht="18" customHeight="1">
      <c r="A4" t="s" s="42">
        <f>'Señales'!A4</f>
        <v>27</v>
      </c>
      <c r="B4" t="s" s="42">
        <f>'Señales'!U4</f>
        <v>29</v>
      </c>
      <c r="C4" t="s" s="42">
        <f>'Original'!T4</f>
        <v>511</v>
      </c>
      <c r="D4" t="s" s="42">
        <f>IF(B4=C4,"Si","No")</f>
        <v>708</v>
      </c>
      <c r="E4" s="41"/>
    </row>
    <row r="5" ht="18" customHeight="1">
      <c r="A5" t="s" s="42">
        <f>'Señales'!A5</f>
        <v>31</v>
      </c>
      <c r="B5" t="s" s="42">
        <f>'Señales'!U5</f>
        <v>33</v>
      </c>
      <c r="C5" t="s" s="42">
        <f>'Original'!T5</f>
        <v>513</v>
      </c>
      <c r="D5" t="s" s="42">
        <f>IF(B5=C5,"Si","No")</f>
        <v>708</v>
      </c>
      <c r="E5" s="41"/>
    </row>
    <row r="6" ht="18" customHeight="1">
      <c r="A6" t="s" s="42">
        <f>'Señales'!A6</f>
        <v>35</v>
      </c>
      <c r="B6" t="s" s="42">
        <f>'Señales'!U6</f>
        <v>37</v>
      </c>
      <c r="C6" t="s" s="42">
        <f>'Original'!T6</f>
        <v>515</v>
      </c>
      <c r="D6" t="s" s="42">
        <f>IF(B6=C6,"Si","No")</f>
        <v>708</v>
      </c>
      <c r="E6" s="41"/>
    </row>
    <row r="7" ht="18" customHeight="1">
      <c r="A7" t="s" s="42">
        <f>'Señales'!A7</f>
        <v>39</v>
      </c>
      <c r="B7" t="s" s="42">
        <f>'Señales'!U7</f>
        <v>41</v>
      </c>
      <c r="C7" t="s" s="42">
        <f>'Original'!T7</f>
        <v>517</v>
      </c>
      <c r="D7" t="s" s="42">
        <f>IF(B7=C7,"Si","No")</f>
        <v>708</v>
      </c>
      <c r="E7" s="41"/>
    </row>
    <row r="8" ht="18" customHeight="1">
      <c r="A8" t="s" s="42">
        <f>'Señales'!A8</f>
        <v>43</v>
      </c>
      <c r="B8" t="s" s="42">
        <f>'Señales'!U8</f>
        <v>45</v>
      </c>
      <c r="C8" t="s" s="42">
        <f>'Original'!T8</f>
        <v>519</v>
      </c>
      <c r="D8" t="s" s="42">
        <f>IF(B8=C8,"Si","No")</f>
        <v>708</v>
      </c>
      <c r="E8" s="41"/>
    </row>
    <row r="9" ht="18" customHeight="1">
      <c r="A9" t="s" s="42">
        <f>'Señales'!A9</f>
        <v>47</v>
      </c>
      <c r="B9" t="s" s="42">
        <f>'Señales'!U9</f>
        <v>49</v>
      </c>
      <c r="C9" t="s" s="42">
        <f>'Original'!T9</f>
        <v>521</v>
      </c>
      <c r="D9" t="s" s="42">
        <f>IF(B9=C9,"Si","No")</f>
        <v>708</v>
      </c>
      <c r="E9" s="41"/>
    </row>
    <row r="10" ht="18" customHeight="1">
      <c r="A10" t="s" s="42">
        <f>'Señales'!A10</f>
        <v>51</v>
      </c>
      <c r="B10" t="s" s="42">
        <f>'Señales'!U10</f>
        <v>53</v>
      </c>
      <c r="C10" t="s" s="42">
        <f>'Original'!T10</f>
        <v>523</v>
      </c>
      <c r="D10" t="s" s="42">
        <f>IF(B10=C10,"Si","No")</f>
        <v>708</v>
      </c>
      <c r="E10" s="41"/>
    </row>
    <row r="11" ht="18" customHeight="1">
      <c r="A11" t="s" s="42">
        <f>'Señales'!A11</f>
        <v>55</v>
      </c>
      <c r="B11" t="s" s="42">
        <f>'Señales'!U11</f>
        <v>57</v>
      </c>
      <c r="C11" t="s" s="42">
        <f>'Original'!T11</f>
        <v>525</v>
      </c>
      <c r="D11" t="s" s="42">
        <f>IF(B11=C11,"Si","No")</f>
        <v>708</v>
      </c>
      <c r="E11" s="41"/>
    </row>
    <row r="12" ht="18" customHeight="1">
      <c r="A12" t="s" s="42">
        <f>'Señales'!A12</f>
        <v>59</v>
      </c>
      <c r="B12" t="s" s="42">
        <f>'Señales'!U12</f>
        <v>61</v>
      </c>
      <c r="C12" t="s" s="42">
        <f>'Original'!T12</f>
        <v>527</v>
      </c>
      <c r="D12" t="s" s="42">
        <f>IF(B12=C12,"Si","No")</f>
        <v>708</v>
      </c>
      <c r="E12" s="41"/>
    </row>
    <row r="13" ht="18" customHeight="1">
      <c r="A13" t="s" s="42">
        <f>'Señales'!A13</f>
        <v>63</v>
      </c>
      <c r="B13" t="s" s="42">
        <f>'Señales'!U13</f>
        <v>65</v>
      </c>
      <c r="C13" t="s" s="42">
        <f>'Original'!T13</f>
        <v>529</v>
      </c>
      <c r="D13" t="s" s="42">
        <f>IF(B13=C13,"Si","No")</f>
        <v>708</v>
      </c>
      <c r="E13" s="41"/>
    </row>
    <row r="14" ht="18" customHeight="1">
      <c r="A14" t="s" s="42">
        <f>'Señales'!A14</f>
        <v>67</v>
      </c>
      <c r="B14" t="s" s="42">
        <f>'Señales'!U14</f>
        <v>69</v>
      </c>
      <c r="C14" t="s" s="42">
        <f>'Original'!T14</f>
        <v>531</v>
      </c>
      <c r="D14" t="s" s="42">
        <f>IF(B14=C14,"Si","No")</f>
        <v>708</v>
      </c>
      <c r="E14" s="41"/>
    </row>
    <row r="15" ht="18" customHeight="1">
      <c r="A15" t="s" s="42">
        <f>'Señales'!A15</f>
        <v>71</v>
      </c>
      <c r="B15" t="s" s="42">
        <f>'Señales'!U15</f>
        <v>73</v>
      </c>
      <c r="C15" t="s" s="42">
        <f>'Original'!T15</f>
        <v>533</v>
      </c>
      <c r="D15" t="s" s="42">
        <f>IF(B15=C15,"Si","No")</f>
        <v>708</v>
      </c>
      <c r="E15" s="41"/>
    </row>
    <row r="16" ht="18" customHeight="1">
      <c r="A16" t="s" s="42">
        <f>'Señales'!A16</f>
        <v>75</v>
      </c>
      <c r="B16" t="s" s="42">
        <f>'Señales'!U16</f>
        <v>73</v>
      </c>
      <c r="C16" t="s" s="42">
        <f>'Original'!T16</f>
        <v>535</v>
      </c>
      <c r="D16" t="s" s="42">
        <f>IF(B16=C16,"Si","No")</f>
        <v>708</v>
      </c>
      <c r="E16" s="41"/>
    </row>
    <row r="17" ht="18" customHeight="1">
      <c r="A17" t="s" s="42">
        <f>'Señales'!A17</f>
        <v>78</v>
      </c>
      <c r="B17" t="s" s="42">
        <f>'Señales'!U17</f>
        <v>80</v>
      </c>
      <c r="C17" t="s" s="42">
        <f>'Original'!T17</f>
        <v>537</v>
      </c>
      <c r="D17" t="s" s="42">
        <f>IF(B17=C17,"Si","No")</f>
        <v>708</v>
      </c>
      <c r="E17" s="41"/>
    </row>
    <row r="18" ht="18" customHeight="1">
      <c r="A18" t="s" s="42">
        <f>'Señales'!A18</f>
        <v>82</v>
      </c>
      <c r="B18" t="s" s="42">
        <f>'Señales'!U18</f>
        <v>84</v>
      </c>
      <c r="C18" t="s" s="42">
        <f>'Original'!T18</f>
        <v>539</v>
      </c>
      <c r="D18" t="s" s="42">
        <f>IF(B18=C18,"Si","No")</f>
        <v>708</v>
      </c>
      <c r="E18" s="41"/>
    </row>
    <row r="19" ht="18" customHeight="1">
      <c r="A19" t="s" s="42">
        <f>'Señales'!A19</f>
        <v>86</v>
      </c>
      <c r="B19" t="s" s="42">
        <f>'Señales'!U19</f>
        <v>88</v>
      </c>
      <c r="C19" t="s" s="42">
        <f>'Original'!T19</f>
        <v>541</v>
      </c>
      <c r="D19" t="s" s="42">
        <f>IF(B19=C19,"Si","No")</f>
        <v>708</v>
      </c>
      <c r="E19" s="41"/>
    </row>
    <row r="20" ht="18" customHeight="1">
      <c r="A20" t="s" s="42">
        <f>'Señales'!A20</f>
        <v>90</v>
      </c>
      <c r="B20" t="s" s="42">
        <f>'Señales'!U20</f>
        <v>92</v>
      </c>
      <c r="C20" t="s" s="42">
        <f>'Original'!T20</f>
        <v>543</v>
      </c>
      <c r="D20" t="s" s="42">
        <f>IF(B20=C20,"Si","No")</f>
        <v>708</v>
      </c>
      <c r="E20" s="41"/>
    </row>
    <row r="21" ht="18" customHeight="1">
      <c r="A21" t="s" s="42">
        <f>'Señales'!A21</f>
        <v>94</v>
      </c>
      <c r="B21" t="s" s="42">
        <f>'Señales'!U21</f>
        <v>96</v>
      </c>
      <c r="C21" t="s" s="42">
        <f>'Original'!T21</f>
        <v>545</v>
      </c>
      <c r="D21" t="s" s="42">
        <f>IF(B21=C21,"Si","No")</f>
        <v>708</v>
      </c>
      <c r="E21" s="41"/>
    </row>
    <row r="22" ht="18" customHeight="1">
      <c r="A22" t="s" s="42">
        <f>'Señales'!A22</f>
        <v>98</v>
      </c>
      <c r="B22" t="s" s="42">
        <f>'Señales'!U22</f>
        <v>100</v>
      </c>
      <c r="C22" t="s" s="42">
        <f>'Original'!T22</f>
        <v>547</v>
      </c>
      <c r="D22" t="s" s="42">
        <f>IF(B22=C22,"Si","No")</f>
        <v>708</v>
      </c>
      <c r="E22" s="41"/>
    </row>
    <row r="23" ht="18" customHeight="1">
      <c r="A23" t="s" s="42">
        <f>'Señales'!A23</f>
        <v>102</v>
      </c>
      <c r="B23" t="s" s="42">
        <f>'Señales'!U23</f>
        <v>104</v>
      </c>
      <c r="C23" t="s" s="42">
        <f>'Original'!T23</f>
        <v>549</v>
      </c>
      <c r="D23" t="s" s="42">
        <f>IF(B23=C23,"Si","No")</f>
        <v>708</v>
      </c>
      <c r="E23" s="41"/>
    </row>
    <row r="24" ht="18" customHeight="1">
      <c r="A24" t="s" s="42">
        <f>'Señales'!A24</f>
        <v>106</v>
      </c>
      <c r="B24" t="s" s="42">
        <f>'Señales'!U24</f>
        <v>108</v>
      </c>
      <c r="C24" t="s" s="42">
        <f>'Original'!T24</f>
        <v>551</v>
      </c>
      <c r="D24" t="s" s="42">
        <f>IF(B24=C24,"Si","No")</f>
        <v>708</v>
      </c>
      <c r="E24" s="41"/>
    </row>
    <row r="25" ht="18" customHeight="1">
      <c r="A25" t="s" s="42">
        <f>'Señales'!A25</f>
        <v>110</v>
      </c>
      <c r="B25" t="s" s="42">
        <f>'Señales'!U25</f>
        <v>112</v>
      </c>
      <c r="C25" t="s" s="42">
        <f>'Original'!T25</f>
        <v>553</v>
      </c>
      <c r="D25" t="s" s="42">
        <f>IF(B25=C25,"Si","No")</f>
        <v>708</v>
      </c>
      <c r="E25" s="41"/>
    </row>
    <row r="26" ht="18" customHeight="1">
      <c r="A26" t="s" s="42">
        <f>'Señales'!A26</f>
        <v>114</v>
      </c>
      <c r="B26" t="s" s="42">
        <f>'Señales'!U26</f>
        <v>116</v>
      </c>
      <c r="C26" t="s" s="42">
        <f>'Original'!T26</f>
        <v>555</v>
      </c>
      <c r="D26" t="s" s="42">
        <f>IF(B26=C26,"Si","No")</f>
        <v>708</v>
      </c>
      <c r="E26" s="41"/>
    </row>
    <row r="27" ht="18" customHeight="1">
      <c r="A27" t="s" s="42">
        <f>'Señales'!A27</f>
        <v>118</v>
      </c>
      <c r="B27" t="s" s="42">
        <f>'Señales'!U27</f>
        <v>120</v>
      </c>
      <c r="C27" t="s" s="42">
        <f>'Original'!T27</f>
        <v>557</v>
      </c>
      <c r="D27" t="s" s="42">
        <f>IF(B27=C27,"Si","No")</f>
        <v>708</v>
      </c>
      <c r="E27" s="41"/>
    </row>
    <row r="28" ht="18" customHeight="1">
      <c r="A28" t="s" s="42">
        <f>'Señales'!A28</f>
        <v>122</v>
      </c>
      <c r="B28" t="s" s="42">
        <f>'Señales'!U28</f>
        <v>124</v>
      </c>
      <c r="C28" t="s" s="42">
        <f>'Original'!T28</f>
        <v>559</v>
      </c>
      <c r="D28" t="s" s="42">
        <f>IF(B28=C28,"Si","No")</f>
        <v>708</v>
      </c>
      <c r="E28" s="41"/>
    </row>
    <row r="29" ht="18" customHeight="1">
      <c r="A29" t="s" s="42">
        <f>'Señales'!A29</f>
        <v>126</v>
      </c>
      <c r="B29" t="s" s="42">
        <f>'Señales'!U29</f>
        <v>128</v>
      </c>
      <c r="C29" t="s" s="42">
        <f>'Original'!T29</f>
        <v>562</v>
      </c>
      <c r="D29" t="s" s="42">
        <f>IF(B29=C29,"Si","No")</f>
        <v>708</v>
      </c>
      <c r="E29" s="41"/>
    </row>
    <row r="30" ht="18" customHeight="1">
      <c r="A30" t="s" s="42">
        <f>'Señales'!A30</f>
        <v>130</v>
      </c>
      <c r="B30" t="s" s="42">
        <f>'Señales'!U30</f>
        <v>132</v>
      </c>
      <c r="C30" t="s" s="42">
        <f>'Original'!T30</f>
        <v>564</v>
      </c>
      <c r="D30" t="s" s="42">
        <f>IF(B30=C30,"Si","No")</f>
        <v>708</v>
      </c>
      <c r="E30" s="41"/>
    </row>
    <row r="31" ht="18" customHeight="1">
      <c r="A31" t="s" s="42">
        <f>'Señales'!A31</f>
        <v>134</v>
      </c>
      <c r="B31" t="s" s="42">
        <f>'Señales'!U31</f>
        <v>136</v>
      </c>
      <c r="C31" t="s" s="42">
        <f>'Original'!T31</f>
        <v>566</v>
      </c>
      <c r="D31" t="s" s="42">
        <f>IF(B31=C31,"Si","No")</f>
        <v>708</v>
      </c>
      <c r="E31" s="41"/>
    </row>
    <row r="32" ht="18" customHeight="1">
      <c r="A32" t="s" s="42">
        <f>'Señales'!A32</f>
        <v>138</v>
      </c>
      <c r="B32" t="s" s="42">
        <f>'Señales'!U32</f>
        <v>140</v>
      </c>
      <c r="C32" t="s" s="42">
        <f>'Original'!T32</f>
        <v>568</v>
      </c>
      <c r="D32" t="s" s="42">
        <f>IF(B32=C32,"Si","No")</f>
        <v>708</v>
      </c>
      <c r="E32" s="41"/>
    </row>
    <row r="33" ht="18" customHeight="1">
      <c r="A33" t="s" s="42">
        <f>'Señales'!A33</f>
        <v>142</v>
      </c>
      <c r="B33" t="s" s="42">
        <f>'Señales'!U33</f>
        <v>144</v>
      </c>
      <c r="C33" t="s" s="42">
        <f>'Original'!T33</f>
        <v>570</v>
      </c>
      <c r="D33" t="s" s="42">
        <f>IF(B33=C33,"Si","No")</f>
        <v>708</v>
      </c>
      <c r="E33" s="41"/>
    </row>
    <row r="34" ht="18" customHeight="1">
      <c r="A34" t="s" s="42">
        <f>'Señales'!A34</f>
        <v>146</v>
      </c>
      <c r="B34" t="s" s="42">
        <f>'Señales'!U34</f>
        <v>148</v>
      </c>
      <c r="C34" t="s" s="42">
        <f>'Original'!T34</f>
        <v>572</v>
      </c>
      <c r="D34" t="s" s="42">
        <f>IF(B34=C34,"Si","No")</f>
        <v>708</v>
      </c>
      <c r="E34" s="41"/>
    </row>
    <row r="35" ht="18" customHeight="1">
      <c r="A35" t="s" s="42">
        <f>'Señales'!A35</f>
        <v>150</v>
      </c>
      <c r="B35" t="s" s="42">
        <f>'Señales'!U35</f>
        <v>152</v>
      </c>
      <c r="C35" t="s" s="42">
        <f>'Original'!T35</f>
        <v>574</v>
      </c>
      <c r="D35" t="s" s="42">
        <f>IF(B35=C35,"Si","No")</f>
        <v>708</v>
      </c>
      <c r="E35" s="41"/>
    </row>
    <row r="36" ht="18" customHeight="1">
      <c r="A36" t="s" s="42">
        <f>'Señales'!A36</f>
        <v>154</v>
      </c>
      <c r="B36" t="s" s="42">
        <f>'Señales'!U36</f>
        <v>156</v>
      </c>
      <c r="C36" t="s" s="42">
        <f>'Original'!T36</f>
        <v>576</v>
      </c>
      <c r="D36" t="s" s="42">
        <f>IF(B36=C36,"Si","No")</f>
        <v>708</v>
      </c>
      <c r="E36" s="41"/>
    </row>
    <row r="37" ht="18" customHeight="1">
      <c r="A37" t="s" s="42">
        <f>'Señales'!A37</f>
        <v>158</v>
      </c>
      <c r="B37" t="s" s="42">
        <f>'Señales'!U37</f>
        <v>160</v>
      </c>
      <c r="C37" t="s" s="42">
        <f>'Original'!T37</f>
        <v>578</v>
      </c>
      <c r="D37" t="s" s="42">
        <f>IF(B37=C37,"Si","No")</f>
        <v>708</v>
      </c>
      <c r="E37" s="41"/>
    </row>
    <row r="38" ht="18" customHeight="1">
      <c r="A38" t="s" s="42">
        <f>'Señales'!A38</f>
      </c>
      <c r="B38" t="s" s="42">
        <f>'Señales'!U38</f>
        <v>166</v>
      </c>
      <c r="C38" t="s" s="42">
        <f>'Original'!T38</f>
      </c>
      <c r="D38" t="s" s="42">
        <f>IF(B38=C38,"Si","No")</f>
        <v>708</v>
      </c>
      <c r="E38" s="41"/>
    </row>
    <row r="39" ht="18" customHeight="1">
      <c r="A39" t="s" s="42">
        <f>'Señales'!A39</f>
      </c>
      <c r="B39" t="s" s="42">
        <f>'Señales'!U39</f>
        <v>166</v>
      </c>
      <c r="C39" t="s" s="42">
        <f>'Original'!T39</f>
      </c>
      <c r="D39" t="s" s="42">
        <f>IF(B39=C39,"Si","No")</f>
        <v>708</v>
      </c>
      <c r="E39" s="41"/>
    </row>
    <row r="40" ht="18" customHeight="1">
      <c r="A40" t="s" s="42">
        <f>'Señales'!A40</f>
      </c>
      <c r="B40" t="s" s="42">
        <f>'Señales'!U40</f>
        <v>166</v>
      </c>
      <c r="C40" t="s" s="42">
        <f>'Original'!T40</f>
      </c>
      <c r="D40" t="s" s="42">
        <f>IF(B40=C40,"Si","No")</f>
        <v>708</v>
      </c>
      <c r="E40" s="41"/>
    </row>
    <row r="41" ht="18" customHeight="1">
      <c r="A41" t="s" s="42">
        <f>'Señales'!A41</f>
      </c>
      <c r="B41" t="s" s="42">
        <f>'Señales'!U41</f>
        <v>166</v>
      </c>
      <c r="C41" t="s" s="42">
        <f>'Original'!T41</f>
      </c>
      <c r="D41" t="s" s="42">
        <f>IF(B41=C41,"Si","No")</f>
        <v>708</v>
      </c>
      <c r="E41" s="41"/>
    </row>
    <row r="42" ht="18" customHeight="1">
      <c r="A42" t="s" s="42">
        <f>'Señales'!A42</f>
        <v>170</v>
      </c>
      <c r="B42" t="s" s="42">
        <f>'Señales'!U42</f>
        <v>172</v>
      </c>
      <c r="C42" t="s" s="42">
        <f>'Original'!T42</f>
        <v>580</v>
      </c>
      <c r="D42" t="s" s="42">
        <f>IF(B42=C42,"Si","No")</f>
        <v>708</v>
      </c>
      <c r="E42" s="41"/>
    </row>
    <row r="43" ht="18" customHeight="1">
      <c r="A43" t="s" s="42">
        <f>'Señales'!A43</f>
        <v>174</v>
      </c>
      <c r="B43" t="s" s="42">
        <f>'Señales'!U43</f>
        <v>176</v>
      </c>
      <c r="C43" t="s" s="42">
        <f>'Original'!T43</f>
        <v>582</v>
      </c>
      <c r="D43" t="s" s="42">
        <f>IF(B43=C43,"Si","No")</f>
        <v>708</v>
      </c>
      <c r="E43" s="41"/>
    </row>
    <row r="44" ht="18" customHeight="1">
      <c r="A44" t="s" s="42">
        <f>'Señales'!A44</f>
        <v>178</v>
      </c>
      <c r="B44" t="s" s="42">
        <f>'Señales'!U44</f>
        <v>180</v>
      </c>
      <c r="C44" t="s" s="42">
        <f>'Original'!T44</f>
        <v>584</v>
      </c>
      <c r="D44" t="s" s="42">
        <f>IF(B44=C44,"Si","No")</f>
        <v>708</v>
      </c>
      <c r="E44" s="41"/>
    </row>
    <row r="45" ht="18" customHeight="1">
      <c r="A45" t="s" s="42">
        <f>'Señales'!A45</f>
        <v>182</v>
      </c>
      <c r="B45" t="s" s="42">
        <f>'Señales'!U45</f>
        <v>184</v>
      </c>
      <c r="C45" t="s" s="42">
        <f>'Original'!T45</f>
        <v>586</v>
      </c>
      <c r="D45" t="s" s="42">
        <f>IF(B45=C45,"Si","No")</f>
        <v>708</v>
      </c>
      <c r="E45" s="41"/>
    </row>
    <row r="46" ht="18" customHeight="1">
      <c r="A46" t="s" s="42">
        <f>'Señales'!A46</f>
        <v>186</v>
      </c>
      <c r="B46" t="s" s="42">
        <f>'Señales'!U46</f>
        <v>188</v>
      </c>
      <c r="C46" t="s" s="42">
        <f>'Original'!T46</f>
        <v>588</v>
      </c>
      <c r="D46" t="s" s="42">
        <f>IF(B46=C46,"Si","No")</f>
        <v>708</v>
      </c>
      <c r="E46" s="41"/>
    </row>
    <row r="47" ht="18" customHeight="1">
      <c r="A47" t="s" s="42">
        <f>'Señales'!A47</f>
        <v>190</v>
      </c>
      <c r="B47" t="s" s="42">
        <f>'Señales'!U47</f>
        <v>192</v>
      </c>
      <c r="C47" t="s" s="42">
        <f>'Original'!T47</f>
        <v>590</v>
      </c>
      <c r="D47" t="s" s="42">
        <f>IF(B47=C47,"Si","No")</f>
        <v>708</v>
      </c>
      <c r="E47" s="41"/>
    </row>
    <row r="48" ht="18" customHeight="1">
      <c r="A48" t="s" s="42">
        <f>'Señales'!A48</f>
        <v>194</v>
      </c>
      <c r="B48" t="s" s="42">
        <f>'Señales'!U48</f>
        <v>196</v>
      </c>
      <c r="C48" t="s" s="42">
        <f>'Original'!T48</f>
        <v>592</v>
      </c>
      <c r="D48" t="s" s="42">
        <f>IF(B48=C48,"Si","No")</f>
        <v>708</v>
      </c>
      <c r="E48" s="41"/>
    </row>
    <row r="49" ht="18" customHeight="1">
      <c r="A49" t="s" s="42">
        <f>'Señales'!A49</f>
        <v>198</v>
      </c>
      <c r="B49" t="s" s="42">
        <f>'Señales'!U49</f>
        <v>200</v>
      </c>
      <c r="C49" t="s" s="42">
        <f>'Original'!T49</f>
        <v>594</v>
      </c>
      <c r="D49" t="s" s="42">
        <f>IF(B49=C49,"Si","No")</f>
        <v>708</v>
      </c>
      <c r="E49" s="41"/>
    </row>
    <row r="50" ht="18" customHeight="1">
      <c r="A50" t="s" s="42">
        <f>'Señales'!A50</f>
      </c>
      <c r="B50" t="s" s="42">
        <f>'Señales'!U50</f>
        <v>166</v>
      </c>
      <c r="C50" t="s" s="42">
        <f>'Original'!T50</f>
      </c>
      <c r="D50" t="s" s="42">
        <f>IF(B50=C50,"Si","No")</f>
        <v>708</v>
      </c>
      <c r="E50" s="41"/>
    </row>
    <row r="51" ht="18" customHeight="1">
      <c r="A51" t="s" s="42">
        <f>'Señales'!A51</f>
      </c>
      <c r="B51" t="s" s="42">
        <f>'Señales'!U51</f>
        <v>166</v>
      </c>
      <c r="C51" t="s" s="42">
        <f>'Original'!T51</f>
      </c>
      <c r="D51" t="s" s="42">
        <f>IF(B51=C51,"Si","No")</f>
        <v>708</v>
      </c>
      <c r="E51" s="41"/>
    </row>
    <row r="52" ht="18" customHeight="1">
      <c r="A52" t="s" s="42">
        <f>'Señales'!A52</f>
      </c>
      <c r="B52" t="s" s="42">
        <f>'Señales'!U52</f>
        <v>166</v>
      </c>
      <c r="C52" t="s" s="42">
        <f>'Original'!T52</f>
      </c>
      <c r="D52" t="s" s="42">
        <f>IF(B52=C52,"Si","No")</f>
        <v>708</v>
      </c>
      <c r="E52" s="41"/>
    </row>
    <row r="53" ht="18" customHeight="1">
      <c r="A53" t="s" s="42">
        <f>'Señales'!A53</f>
        <v>205</v>
      </c>
      <c r="B53" t="s" s="42">
        <f>'Señales'!U53</f>
        <v>207</v>
      </c>
      <c r="C53" t="s" s="42">
        <f>'Original'!T53</f>
        <v>596</v>
      </c>
      <c r="D53" t="s" s="42">
        <f>IF(B53=C53,"Si","No")</f>
        <v>708</v>
      </c>
      <c r="E53" s="41"/>
    </row>
    <row r="54" ht="18" customHeight="1">
      <c r="A54" t="s" s="42">
        <f>'Señales'!A54</f>
        <v>209</v>
      </c>
      <c r="B54" t="s" s="42">
        <f>'Señales'!U54</f>
        <v>211</v>
      </c>
      <c r="C54" t="s" s="42">
        <f>'Original'!T54</f>
        <v>598</v>
      </c>
      <c r="D54" t="s" s="42">
        <f>IF(B54=C54,"Si","No")</f>
        <v>708</v>
      </c>
      <c r="E54" s="41"/>
    </row>
    <row r="55" ht="18" customHeight="1">
      <c r="A55" t="s" s="42">
        <f>'Señales'!A55</f>
        <v>213</v>
      </c>
      <c r="B55" t="s" s="42">
        <f>'Señales'!U55</f>
        <v>215</v>
      </c>
      <c r="C55" t="s" s="42">
        <f>'Original'!T55</f>
        <v>600</v>
      </c>
      <c r="D55" t="s" s="42">
        <f>IF(B55=C55,"Si","No")</f>
        <v>708</v>
      </c>
      <c r="E55" s="41"/>
    </row>
    <row r="56" ht="18" customHeight="1">
      <c r="A56" t="s" s="42">
        <f>'Señales'!A56</f>
      </c>
      <c r="B56" t="s" s="42">
        <f>'Señales'!U56</f>
        <v>166</v>
      </c>
      <c r="C56" t="s" s="42">
        <f>'Original'!T56</f>
      </c>
      <c r="D56" t="s" s="42">
        <f>IF(B56=C56,"Si","No")</f>
        <v>708</v>
      </c>
      <c r="E56" s="41"/>
    </row>
    <row r="57" ht="18" customHeight="1">
      <c r="A57" t="s" s="42">
        <f>'Señales'!A57</f>
      </c>
      <c r="B57" t="s" s="42">
        <f>'Señales'!U57</f>
        <v>166</v>
      </c>
      <c r="C57" t="s" s="42">
        <f>'Original'!T57</f>
      </c>
      <c r="D57" t="s" s="42">
        <f>IF(B57=C57,"Si","No")</f>
        <v>708</v>
      </c>
      <c r="E57" s="41"/>
    </row>
    <row r="58" ht="18" customHeight="1">
      <c r="A58" t="s" s="42">
        <f>'Señales'!A58</f>
      </c>
      <c r="B58" t="s" s="42">
        <f>'Señales'!U58</f>
        <v>166</v>
      </c>
      <c r="C58" t="s" s="42">
        <f>'Original'!T58</f>
      </c>
      <c r="D58" t="s" s="42">
        <f>IF(B58=C58,"Si","No")</f>
        <v>708</v>
      </c>
      <c r="E58" s="41"/>
    </row>
    <row r="59" ht="18" customHeight="1">
      <c r="A59" t="s" s="42">
        <f>'Señales'!A59</f>
        <v>220</v>
      </c>
      <c r="B59" t="s" s="42">
        <f>'Señales'!U59</f>
        <v>222</v>
      </c>
      <c r="C59" t="s" s="42">
        <f>'Original'!T59</f>
        <v>602</v>
      </c>
      <c r="D59" t="s" s="42">
        <f>IF(B59=C59,"Si","No")</f>
        <v>708</v>
      </c>
      <c r="E59" s="41"/>
    </row>
    <row r="60" ht="18" customHeight="1">
      <c r="A60" t="s" s="42">
        <f>'Señales'!A60</f>
        <v>224</v>
      </c>
      <c r="B60" t="s" s="42">
        <f>'Señales'!U60</f>
        <v>226</v>
      </c>
      <c r="C60" t="s" s="42">
        <f>'Original'!T60</f>
        <v>604</v>
      </c>
      <c r="D60" t="s" s="42">
        <f>IF(B60=C60,"Si","No")</f>
        <v>708</v>
      </c>
      <c r="E60" s="41"/>
    </row>
    <row r="61" ht="18" customHeight="1">
      <c r="A61" t="s" s="42">
        <f>'Señales'!A61</f>
        <v>228</v>
      </c>
      <c r="B61" t="s" s="42">
        <f>'Señales'!U61</f>
        <v>230</v>
      </c>
      <c r="C61" t="s" s="42">
        <f>'Original'!T61</f>
        <v>606</v>
      </c>
      <c r="D61" t="s" s="42">
        <f>IF(B61=C61,"Si","No")</f>
        <v>708</v>
      </c>
      <c r="E61" s="41"/>
    </row>
    <row r="62" ht="18" customHeight="1">
      <c r="A62" t="s" s="42">
        <f>'Señales'!A62</f>
        <v>232</v>
      </c>
      <c r="B62" t="s" s="42">
        <f>'Señales'!U62</f>
        <v>234</v>
      </c>
      <c r="C62" t="s" s="42">
        <f>'Original'!T62</f>
        <v>608</v>
      </c>
      <c r="D62" t="s" s="42">
        <f>IF(B62=C62,"Si","No")</f>
        <v>708</v>
      </c>
      <c r="E62" s="41"/>
    </row>
    <row r="63" ht="18" customHeight="1">
      <c r="A63" t="s" s="42">
        <f>'Señales'!A63</f>
        <v>236</v>
      </c>
      <c r="B63" t="s" s="42">
        <f>'Señales'!U63</f>
        <v>238</v>
      </c>
      <c r="C63" t="s" s="42">
        <f>'Original'!T63</f>
        <v>610</v>
      </c>
      <c r="D63" t="s" s="42">
        <f>IF(B63=C63,"Si","No")</f>
        <v>708</v>
      </c>
      <c r="E63" s="41"/>
    </row>
    <row r="64" ht="18" customHeight="1">
      <c r="A64" t="s" s="42">
        <f>'Señales'!A64</f>
      </c>
      <c r="B64" t="s" s="42">
        <f>'Señales'!U64</f>
        <v>166</v>
      </c>
      <c r="C64" t="s" s="42">
        <f>'Original'!T64</f>
      </c>
      <c r="D64" t="s" s="42">
        <f>IF(B64=C64,"Si","No")</f>
        <v>708</v>
      </c>
      <c r="E64" s="41"/>
    </row>
    <row r="65" ht="18" customHeight="1">
      <c r="A65" t="s" s="42">
        <f>'Señales'!A65</f>
      </c>
      <c r="B65" t="s" s="42">
        <f>'Señales'!U65</f>
        <v>166</v>
      </c>
      <c r="C65" t="s" s="42">
        <f>'Original'!T65</f>
      </c>
      <c r="D65" t="s" s="42">
        <f>IF(B65=C65,"Si","No")</f>
        <v>708</v>
      </c>
      <c r="E65" s="41"/>
    </row>
    <row r="66" ht="18" customHeight="1">
      <c r="A66" t="s" s="42">
        <f>'Señales'!A66</f>
        <v>242</v>
      </c>
      <c r="B66" t="s" s="42">
        <f>'Señales'!U66</f>
        <v>244</v>
      </c>
      <c r="C66" t="s" s="42">
        <f>'Original'!T66</f>
        <v>612</v>
      </c>
      <c r="D66" t="s" s="42">
        <f>IF(B66=C66,"Si","No")</f>
        <v>708</v>
      </c>
      <c r="E66" s="41"/>
    </row>
    <row r="67" ht="18" customHeight="1">
      <c r="A67" t="s" s="42">
        <f>'Señales'!A67</f>
        <v>246</v>
      </c>
      <c r="B67" t="s" s="42">
        <f>'Señales'!U67</f>
        <v>248</v>
      </c>
      <c r="C67" t="s" s="42">
        <f>'Original'!T67</f>
        <v>614</v>
      </c>
      <c r="D67" t="s" s="42">
        <f>IF(B67=C67,"Si","No")</f>
        <v>708</v>
      </c>
      <c r="E67" s="41"/>
    </row>
    <row r="68" ht="18" customHeight="1">
      <c r="A68" t="s" s="42">
        <f>'Señales'!A68</f>
        <v>250</v>
      </c>
      <c r="B68" t="s" s="42">
        <f>'Señales'!U68</f>
        <v>252</v>
      </c>
      <c r="C68" t="s" s="42">
        <f>'Original'!T68</f>
        <v>616</v>
      </c>
      <c r="D68" t="s" s="42">
        <f>IF(B68=C68,"Si","No")</f>
        <v>708</v>
      </c>
      <c r="E68" s="41"/>
    </row>
    <row r="69" ht="18" customHeight="1">
      <c r="A69" t="s" s="42">
        <f>'Señales'!A69</f>
        <v>254</v>
      </c>
      <c r="B69" t="s" s="42">
        <f>'Señales'!U69</f>
        <v>256</v>
      </c>
      <c r="C69" t="s" s="42">
        <f>'Original'!T69</f>
        <v>618</v>
      </c>
      <c r="D69" t="s" s="42">
        <f>IF(B69=C69,"Si","No")</f>
        <v>708</v>
      </c>
      <c r="E69" s="41"/>
    </row>
    <row r="70" ht="18" customHeight="1">
      <c r="A70" t="s" s="42">
        <f>'Señales'!A70</f>
        <v>258</v>
      </c>
      <c r="B70" t="s" s="42">
        <f>'Señales'!U70</f>
        <v>260</v>
      </c>
      <c r="C70" t="s" s="42">
        <f>'Original'!T70</f>
        <v>620</v>
      </c>
      <c r="D70" t="s" s="42">
        <f>IF(B70=C70,"Si","No")</f>
        <v>708</v>
      </c>
      <c r="E70" s="41"/>
    </row>
    <row r="71" ht="18" customHeight="1">
      <c r="A71" t="s" s="42">
        <f>'Señales'!A71</f>
        <v>262</v>
      </c>
      <c r="B71" t="s" s="42">
        <f>'Señales'!U71</f>
        <v>264</v>
      </c>
      <c r="C71" t="s" s="42">
        <f>'Original'!T71</f>
        <v>622</v>
      </c>
      <c r="D71" t="s" s="42">
        <f>IF(B71=C71,"Si","No")</f>
        <v>708</v>
      </c>
      <c r="E71" s="41"/>
    </row>
    <row r="72" ht="18" customHeight="1">
      <c r="A72" t="s" s="42">
        <f>'Señales'!A72</f>
        <v>266</v>
      </c>
      <c r="B72" t="s" s="42">
        <f>'Señales'!U72</f>
        <v>268</v>
      </c>
      <c r="C72" t="s" s="42">
        <f>'Original'!T72</f>
        <v>624</v>
      </c>
      <c r="D72" t="s" s="42">
        <f>IF(B72=C72,"Si","No")</f>
        <v>708</v>
      </c>
      <c r="E72" s="41"/>
    </row>
    <row r="73" ht="18" customHeight="1">
      <c r="A73" t="s" s="42">
        <f>'Señales'!A73</f>
        <v>270</v>
      </c>
      <c r="B73" t="s" s="42">
        <f>'Señales'!U73</f>
        <v>272</v>
      </c>
      <c r="C73" t="s" s="42">
        <f>'Original'!T73</f>
        <v>626</v>
      </c>
      <c r="D73" t="s" s="42">
        <f>IF(B73=C73,"Si","No")</f>
        <v>708</v>
      </c>
      <c r="E73" s="41"/>
    </row>
    <row r="74" ht="18" customHeight="1">
      <c r="A74" t="s" s="42">
        <f>'Señales'!A74</f>
        <v>274</v>
      </c>
      <c r="B74" t="s" s="42">
        <f>'Señales'!U74</f>
        <v>276</v>
      </c>
      <c r="C74" t="s" s="42">
        <f>'Original'!T74</f>
        <v>628</v>
      </c>
      <c r="D74" t="s" s="42">
        <f>IF(B74=C74,"Si","No")</f>
        <v>708</v>
      </c>
      <c r="E74" s="41"/>
    </row>
    <row r="75" ht="18" customHeight="1">
      <c r="A75" t="s" s="42">
        <f>'Señales'!A75</f>
        <v>278</v>
      </c>
      <c r="B75" t="s" s="42">
        <f>'Señales'!U75</f>
        <v>280</v>
      </c>
      <c r="C75" t="s" s="42">
        <f>'Original'!T75</f>
        <v>630</v>
      </c>
      <c r="D75" t="s" s="42">
        <f>IF(B75=C75,"Si","No")</f>
        <v>708</v>
      </c>
      <c r="E75" s="41"/>
    </row>
    <row r="76" ht="18" customHeight="1">
      <c r="A76" t="s" s="42">
        <f>'Señales'!A76</f>
        <v>282</v>
      </c>
      <c r="B76" t="s" s="42">
        <f>'Señales'!U76</f>
        <v>284</v>
      </c>
      <c r="C76" t="s" s="42">
        <f>'Original'!T76</f>
        <v>632</v>
      </c>
      <c r="D76" t="s" s="42">
        <f>IF(B76=C76,"Si","No")</f>
        <v>708</v>
      </c>
      <c r="E76" s="41"/>
    </row>
    <row r="77" ht="18" customHeight="1">
      <c r="A77" t="s" s="42">
        <f>'Señales'!A77</f>
        <v>286</v>
      </c>
      <c r="B77" t="s" s="42">
        <f>'Señales'!U77</f>
        <v>288</v>
      </c>
      <c r="C77" t="s" s="42">
        <f>'Original'!T77</f>
        <v>634</v>
      </c>
      <c r="D77" t="s" s="42">
        <f>IF(B77=C77,"Si","No")</f>
        <v>708</v>
      </c>
      <c r="E77" s="41"/>
    </row>
    <row r="78" ht="18" customHeight="1">
      <c r="A78" t="s" s="42">
        <f>'Señales'!A78</f>
        <v>290</v>
      </c>
      <c r="B78" t="s" s="42">
        <f>'Señales'!U78</f>
        <v>292</v>
      </c>
      <c r="C78" t="s" s="42">
        <f>'Original'!T78</f>
        <v>636</v>
      </c>
      <c r="D78" t="s" s="42">
        <f>IF(B78=C78,"Si","No")</f>
        <v>708</v>
      </c>
      <c r="E78" s="41"/>
    </row>
    <row r="79" ht="18" customHeight="1">
      <c r="A79" t="s" s="42">
        <f>'Señales'!A79</f>
        <v>294</v>
      </c>
      <c r="B79" t="s" s="42">
        <f>'Señales'!U79</f>
        <v>238</v>
      </c>
      <c r="C79" t="s" s="42">
        <f>'Original'!T79</f>
        <v>610</v>
      </c>
      <c r="D79" t="s" s="42">
        <f>IF(B79=C79,"Si","No")</f>
        <v>708</v>
      </c>
      <c r="E79" s="41"/>
    </row>
    <row r="80" ht="18" customHeight="1">
      <c r="A80" t="s" s="42">
        <f>'Señales'!A80</f>
        <v>297</v>
      </c>
      <c r="B80" t="s" s="42">
        <f>'Señales'!U80</f>
        <v>238</v>
      </c>
      <c r="C80" t="s" s="42">
        <f>'Original'!T80</f>
        <v>610</v>
      </c>
      <c r="D80" t="s" s="42">
        <f>IF(B80=C80,"Si","No")</f>
        <v>708</v>
      </c>
      <c r="E80" s="41"/>
    </row>
    <row r="81" ht="18" customHeight="1">
      <c r="A81" t="s" s="42">
        <f>'Señales'!A81</f>
        <v>300</v>
      </c>
      <c r="B81" t="s" s="42">
        <f>'Señales'!U81</f>
        <v>238</v>
      </c>
      <c r="C81" t="s" s="42">
        <f>'Original'!T81</f>
        <v>610</v>
      </c>
      <c r="D81" t="s" s="42">
        <f>IF(B81=C81,"Si","No")</f>
        <v>708</v>
      </c>
      <c r="E81" s="41"/>
    </row>
    <row r="82" ht="18" customHeight="1">
      <c r="A82" t="s" s="42">
        <f>'Señales'!A82</f>
        <v>303</v>
      </c>
      <c r="B82" t="s" s="42">
        <f>'Señales'!U82</f>
        <v>238</v>
      </c>
      <c r="C82" t="s" s="42">
        <f>'Original'!T82</f>
        <v>610</v>
      </c>
      <c r="D82" t="s" s="42">
        <f>IF(B82=C82,"Si","No")</f>
        <v>708</v>
      </c>
      <c r="E82" s="41"/>
    </row>
    <row r="83" ht="18" customHeight="1">
      <c r="A83" t="s" s="42">
        <f>'Señales'!A83</f>
        <v>306</v>
      </c>
      <c r="B83" t="s" s="42">
        <f>'Señales'!U83</f>
        <v>238</v>
      </c>
      <c r="C83" t="s" s="42">
        <f>'Original'!T83</f>
        <v>610</v>
      </c>
      <c r="D83" t="s" s="42">
        <f>IF(B83=C83,"Si","No")</f>
        <v>708</v>
      </c>
      <c r="E83" s="41"/>
    </row>
    <row r="84" ht="18" customHeight="1">
      <c r="A84" t="s" s="42">
        <f>'Señales'!A84</f>
        <v>309</v>
      </c>
      <c r="B84" t="s" s="42">
        <f>'Señales'!U84</f>
        <v>238</v>
      </c>
      <c r="C84" t="s" s="42">
        <f>'Original'!T84</f>
        <v>610</v>
      </c>
      <c r="D84" t="s" s="42">
        <f>IF(B84=C84,"Si","No")</f>
        <v>708</v>
      </c>
      <c r="E84" s="41"/>
    </row>
    <row r="85" ht="18" customHeight="1">
      <c r="A85" t="s" s="42">
        <f>'Señales'!A85</f>
        <v>312</v>
      </c>
      <c r="B85" t="s" s="42">
        <f>'Señales'!U85</f>
        <v>238</v>
      </c>
      <c r="C85" t="s" s="42">
        <f>'Original'!T85</f>
        <v>610</v>
      </c>
      <c r="D85" t="s" s="42">
        <f>IF(B85=C85,"Si","No")</f>
        <v>708</v>
      </c>
      <c r="E85" s="41"/>
    </row>
    <row r="86" ht="18" customHeight="1">
      <c r="A86" t="s" s="42">
        <f>'Señales'!A86</f>
        <v>315</v>
      </c>
      <c r="B86" t="s" s="42">
        <f>'Señales'!U86</f>
        <v>317</v>
      </c>
      <c r="C86" t="s" s="42">
        <f>'Original'!T86</f>
        <v>639</v>
      </c>
      <c r="D86" t="s" s="42">
        <f>IF(B86=C86,"Si","No")</f>
        <v>708</v>
      </c>
      <c r="E86" s="41"/>
    </row>
    <row r="87" ht="18" customHeight="1">
      <c r="A87" t="s" s="42">
        <f>'Señales'!A87</f>
        <v>319</v>
      </c>
      <c r="B87" t="s" s="42">
        <f>'Señales'!U87</f>
        <v>321</v>
      </c>
      <c r="C87" t="s" s="42">
        <f>'Original'!T87</f>
        <v>641</v>
      </c>
      <c r="D87" t="s" s="42">
        <f>IF(B87=C87,"Si","No")</f>
        <v>708</v>
      </c>
      <c r="E87" s="41"/>
    </row>
    <row r="88" ht="18" customHeight="1">
      <c r="A88" t="s" s="42">
        <f>'Señales'!A88</f>
        <v>323</v>
      </c>
      <c r="B88" t="s" s="42">
        <f>'Señales'!U88</f>
        <v>325</v>
      </c>
      <c r="C88" t="s" s="42">
        <f>'Original'!T88</f>
        <v>643</v>
      </c>
      <c r="D88" t="s" s="42">
        <f>IF(B88=C88,"Si","No")</f>
        <v>708</v>
      </c>
      <c r="E88" s="41"/>
    </row>
    <row r="89" ht="18" customHeight="1">
      <c r="A89" t="s" s="42">
        <f>'Señales'!A89</f>
      </c>
      <c r="B89" t="s" s="42">
        <f>'Señales'!U89</f>
        <v>166</v>
      </c>
      <c r="C89" t="s" s="42">
        <f>'Original'!T89</f>
        <v>646</v>
      </c>
      <c r="D89" t="s" s="42">
        <f>IF(B89=C89,"Si","No")</f>
        <v>708</v>
      </c>
      <c r="E89" s="41"/>
    </row>
    <row r="90" ht="18" customHeight="1">
      <c r="A90" t="s" s="42">
        <f>'Señales'!A90</f>
        <v>328</v>
      </c>
      <c r="B90" t="s" s="42">
        <f>'Señales'!U90</f>
        <v>330</v>
      </c>
      <c r="C90" t="s" s="42">
        <f>'Original'!T90</f>
        <v>648</v>
      </c>
      <c r="D90" t="s" s="42">
        <f>IF(B90=C90,"Si","No")</f>
        <v>708</v>
      </c>
      <c r="E90" s="41"/>
    </row>
    <row r="91" ht="18" customHeight="1">
      <c r="A91" t="s" s="42">
        <f>'Señales'!A91</f>
      </c>
      <c r="B91" t="s" s="42">
        <f>'Señales'!U91</f>
        <v>166</v>
      </c>
      <c r="C91" t="s" s="42">
        <f>'Original'!T91</f>
        <v>651</v>
      </c>
      <c r="D91" t="s" s="42">
        <f>IF(B91=C91,"Si","No")</f>
        <v>708</v>
      </c>
      <c r="E91" s="41"/>
    </row>
    <row r="92" ht="18" customHeight="1">
      <c r="A92" t="s" s="42">
        <f>'Señales'!A92</f>
        <v>333</v>
      </c>
      <c r="B92" t="s" s="42">
        <f>'Señales'!U92</f>
        <v>335</v>
      </c>
      <c r="C92" t="s" s="42">
        <f>'Original'!T92</f>
        <v>653</v>
      </c>
      <c r="D92" t="s" s="42">
        <f>IF(B92=C92,"Si","No")</f>
        <v>708</v>
      </c>
      <c r="E92" s="41"/>
    </row>
    <row r="93" ht="18" customHeight="1">
      <c r="A93" t="s" s="42">
        <f>'Señales'!A93</f>
        <v>337</v>
      </c>
      <c r="B93" t="s" s="42">
        <f>'Señales'!U93</f>
        <v>339</v>
      </c>
      <c r="C93" t="s" s="42">
        <f>'Original'!T93</f>
        <v>655</v>
      </c>
      <c r="D93" t="s" s="42">
        <f>IF(B93=C93,"Si","No")</f>
        <v>708</v>
      </c>
      <c r="E93" s="41"/>
    </row>
    <row r="94" ht="18" customHeight="1">
      <c r="A94" t="s" s="42">
        <f>'Señales'!A94</f>
        <v>341</v>
      </c>
      <c r="B94" t="s" s="42">
        <f>'Señales'!U94</f>
        <v>343</v>
      </c>
      <c r="C94" t="s" s="42">
        <f>'Original'!T94</f>
        <v>657</v>
      </c>
      <c r="D94" t="s" s="42">
        <f>IF(B94=C94,"Si","No")</f>
        <v>708</v>
      </c>
      <c r="E94" s="41"/>
    </row>
    <row r="95" ht="18" customHeight="1">
      <c r="A95" t="s" s="42">
        <f>'Señales'!A95</f>
        <v>345</v>
      </c>
      <c r="B95" t="s" s="42">
        <f>'Señales'!U95</f>
        <v>347</v>
      </c>
      <c r="C95" t="s" s="42">
        <f>'Original'!T95</f>
        <v>659</v>
      </c>
      <c r="D95" t="s" s="42">
        <f>IF(B95=C95,"Si","No")</f>
        <v>708</v>
      </c>
      <c r="E95" s="41"/>
    </row>
    <row r="96" ht="18" customHeight="1">
      <c r="A96" t="s" s="42">
        <f>'Señales'!A96</f>
        <v>349</v>
      </c>
      <c r="B96" t="s" s="42">
        <f>'Señales'!U96</f>
        <v>351</v>
      </c>
      <c r="C96" t="s" s="42">
        <f>'Original'!T96</f>
        <v>661</v>
      </c>
      <c r="D96" t="s" s="42">
        <f>IF(B96=C96,"Si","No")</f>
        <v>708</v>
      </c>
      <c r="E96" s="41"/>
    </row>
    <row r="97" ht="18" customHeight="1">
      <c r="A97" t="s" s="42">
        <f>'Señales'!A97</f>
        <v>353</v>
      </c>
      <c r="B97" t="s" s="42">
        <f>'Señales'!U97</f>
        <v>355</v>
      </c>
      <c r="C97" t="s" s="42">
        <f>'Original'!T97</f>
        <v>663</v>
      </c>
      <c r="D97" t="s" s="42">
        <f>IF(B97=C97,"Si","No")</f>
        <v>708</v>
      </c>
      <c r="E97" s="41"/>
    </row>
    <row r="98" ht="18" customHeight="1">
      <c r="A98" t="s" s="42">
        <f>'Señales'!A98</f>
        <v>357</v>
      </c>
      <c r="B98" t="s" s="42">
        <f>'Señales'!U98</f>
        <v>359</v>
      </c>
      <c r="C98" t="s" s="42">
        <f>'Original'!T98</f>
        <v>515</v>
      </c>
      <c r="D98" t="s" s="42">
        <f>IF(B98=C98,"Si","No")</f>
        <v>708</v>
      </c>
      <c r="E98" s="41"/>
    </row>
    <row r="99" ht="18" customHeight="1">
      <c r="A99" t="s" s="42">
        <f>'Señales'!A99</f>
        <v>361</v>
      </c>
      <c r="B99" t="s" s="42">
        <f>'Señales'!U99</f>
        <v>363</v>
      </c>
      <c r="C99" t="s" s="42">
        <f>'Original'!T99</f>
        <v>517</v>
      </c>
      <c r="D99" t="s" s="42">
        <f>IF(B99=C99,"Si","No")</f>
        <v>708</v>
      </c>
      <c r="E99" s="41"/>
    </row>
    <row r="100" ht="18" customHeight="1">
      <c r="A100" t="s" s="42">
        <f>'Señales'!A100</f>
        <v>365</v>
      </c>
      <c r="B100" t="s" s="42">
        <f>'Señales'!U100</f>
        <v>367</v>
      </c>
      <c r="C100" t="s" s="42">
        <f>'Original'!T100</f>
        <v>667</v>
      </c>
      <c r="D100" t="s" s="42">
        <f>IF(B100=C100,"Si","No")</f>
        <v>708</v>
      </c>
      <c r="E100" s="41"/>
    </row>
    <row r="101" ht="18" customHeight="1">
      <c r="A101" t="s" s="42">
        <f>'Señales'!A101</f>
        <v>369</v>
      </c>
      <c r="B101" t="s" s="42">
        <f>'Señales'!U101</f>
        <v>371</v>
      </c>
      <c r="C101" t="s" s="42">
        <f>'Original'!T101</f>
        <v>669</v>
      </c>
      <c r="D101" t="s" s="42">
        <f>IF(B101=C101,"Si","No")</f>
        <v>708</v>
      </c>
      <c r="E101" s="41"/>
    </row>
    <row r="102" ht="18" customHeight="1">
      <c r="A102" t="s" s="42">
        <f>'Señales'!A102</f>
        <v>373</v>
      </c>
      <c r="B102" t="s" s="42">
        <f>'Señales'!U102</f>
        <v>375</v>
      </c>
      <c r="C102" t="s" s="42">
        <f>'Original'!T102</f>
        <v>671</v>
      </c>
      <c r="D102" t="s" s="42">
        <f>IF(B102=C102,"Si","No")</f>
        <v>708</v>
      </c>
      <c r="E102" s="41"/>
    </row>
    <row r="103" ht="18" customHeight="1">
      <c r="A103" t="s" s="42">
        <f>'Señales'!A103</f>
      </c>
      <c r="B103" t="s" s="42">
        <f>'Señales'!U103</f>
        <v>166</v>
      </c>
      <c r="C103" t="s" s="42">
        <f>'Original'!T103</f>
      </c>
      <c r="D103" t="s" s="42">
        <f>IF(B103=C103,"Si","No")</f>
        <v>708</v>
      </c>
      <c r="E103" s="41"/>
    </row>
    <row r="104" ht="18" customHeight="1">
      <c r="A104" t="s" s="42">
        <f>'Señales'!A104</f>
      </c>
      <c r="B104" t="s" s="42">
        <f>'Señales'!U104</f>
        <v>166</v>
      </c>
      <c r="C104" t="s" s="42">
        <f>'Original'!T104</f>
      </c>
      <c r="D104" t="s" s="42">
        <f>IF(B104=C104,"Si","No")</f>
        <v>708</v>
      </c>
      <c r="E104" s="41"/>
    </row>
    <row r="105" ht="18" customHeight="1">
      <c r="A105" t="s" s="42">
        <f>'Señales'!A105</f>
        <v>379</v>
      </c>
      <c r="B105" t="s" s="42">
        <f>'Señales'!U105</f>
        <v>381</v>
      </c>
      <c r="C105" t="s" s="42">
        <f>'Original'!T105</f>
        <v>636</v>
      </c>
      <c r="D105" t="s" s="42">
        <f>IF(B105=C105,"Si","No")</f>
        <v>708</v>
      </c>
      <c r="E105" s="41"/>
    </row>
    <row r="106" ht="18" customHeight="1">
      <c r="A106" t="s" s="42">
        <f>'Señales'!A106</f>
        <v>383</v>
      </c>
      <c r="B106" t="s" s="42">
        <f>'Señales'!U106</f>
        <v>385</v>
      </c>
      <c r="C106" t="s" s="42">
        <f>'Original'!T106</f>
        <v>674</v>
      </c>
      <c r="D106" t="s" s="42">
        <f>IF(B106=C106,"Si","No")</f>
        <v>708</v>
      </c>
      <c r="E106" s="41"/>
    </row>
    <row r="107" ht="18" customHeight="1">
      <c r="A107" t="s" s="42">
        <f>'Señales'!A107</f>
        <v>387</v>
      </c>
      <c r="B107" t="s" s="42">
        <f>'Señales'!U107</f>
        <v>389</v>
      </c>
      <c r="C107" t="s" s="42">
        <f>'Original'!T107</f>
        <v>676</v>
      </c>
      <c r="D107" t="s" s="42">
        <f>IF(B107=C107,"Si","No")</f>
        <v>708</v>
      </c>
      <c r="E107" s="41"/>
    </row>
    <row r="108" ht="18" customHeight="1">
      <c r="A108" t="s" s="42">
        <f>'Señales'!A108</f>
        <v>391</v>
      </c>
      <c r="B108" t="s" s="42">
        <f>'Señales'!U108</f>
        <v>393</v>
      </c>
      <c r="C108" t="s" s="42">
        <f>'Original'!T108</f>
        <v>678</v>
      </c>
      <c r="D108" t="s" s="42">
        <f>IF(B108=C108,"Si","No")</f>
        <v>708</v>
      </c>
      <c r="E108" s="41"/>
    </row>
    <row r="109" ht="18" customHeight="1">
      <c r="A109" t="s" s="42">
        <f>'Señales'!A109</f>
        <v>395</v>
      </c>
      <c r="B109" t="s" s="42">
        <f>'Señales'!U109</f>
        <v>397</v>
      </c>
      <c r="C109" t="s" s="42">
        <f>'Original'!T109</f>
        <v>681</v>
      </c>
      <c r="D109" t="s" s="42">
        <f>IF(B109=C109,"Si","No")</f>
        <v>708</v>
      </c>
      <c r="E109" s="41"/>
    </row>
    <row r="110" ht="18" customHeight="1">
      <c r="A110" t="s" s="42">
        <f>'Señales'!A110</f>
        <v>399</v>
      </c>
      <c r="B110" t="s" s="42">
        <f>'Señales'!U110</f>
        <v>401</v>
      </c>
      <c r="C110" t="s" s="42">
        <f>'Original'!T110</f>
        <v>684</v>
      </c>
      <c r="D110" t="s" s="42">
        <f>IF(B110=C110,"Si","No")</f>
        <v>708</v>
      </c>
      <c r="E110" s="41"/>
    </row>
    <row r="111" ht="18" customHeight="1">
      <c r="A111" t="s" s="42">
        <f>'Señales'!A111</f>
      </c>
      <c r="B111" t="s" s="42">
        <f>'Señales'!U111</f>
        <v>404</v>
      </c>
      <c r="C111" t="s" s="42">
        <f>'Original'!T111</f>
      </c>
      <c r="D111" t="s" s="42">
        <f>IF(B111=C111,"Si","No")</f>
        <v>708</v>
      </c>
      <c r="E111" s="41"/>
    </row>
    <row r="112" ht="18" customHeight="1">
      <c r="A112" t="s" s="42">
        <f>'Señales'!A112</f>
        <v>405</v>
      </c>
      <c r="B112" t="s" s="42">
        <f>'Señales'!U112</f>
        <v>407</v>
      </c>
      <c r="C112" t="s" s="42">
        <f>'Original'!T112</f>
      </c>
      <c r="D112" t="s" s="42">
        <f>IF(B112=C112,"Si","No")</f>
        <v>708</v>
      </c>
      <c r="E112" s="41"/>
    </row>
    <row r="113" ht="18" customHeight="1">
      <c r="A113" t="s" s="42">
        <f>'Señales'!A113</f>
        <v>409</v>
      </c>
      <c r="B113" t="s" s="42">
        <f>'Señales'!U113</f>
        <v>411</v>
      </c>
      <c r="C113" t="s" s="42">
        <f>'Original'!T113</f>
      </c>
      <c r="D113" t="s" s="42">
        <f>IF(B113=C113,"Si","No")</f>
        <v>708</v>
      </c>
      <c r="E113" s="41"/>
    </row>
    <row r="114" ht="18" customHeight="1">
      <c r="A114" t="s" s="42">
        <f>'Señales'!A114</f>
        <v>413</v>
      </c>
      <c r="B114" t="s" s="42">
        <f>'Señales'!U114</f>
        <v>415</v>
      </c>
      <c r="C114" t="s" s="42">
        <f>'Original'!T114</f>
      </c>
      <c r="D114" t="s" s="42">
        <f>IF(B114=C114,"Si","No")</f>
        <v>708</v>
      </c>
      <c r="E114" s="41"/>
    </row>
    <row r="115" ht="18" customHeight="1">
      <c r="A115" t="s" s="42">
        <f>'Señales'!A115</f>
        <v>417</v>
      </c>
      <c r="B115" t="s" s="42">
        <f>'Señales'!U115</f>
        <v>419</v>
      </c>
      <c r="C115" t="s" s="42">
        <f>'Original'!T115</f>
      </c>
      <c r="D115" t="s" s="42">
        <f>IF(B115=C115,"Si","No")</f>
        <v>708</v>
      </c>
      <c r="E115" s="41"/>
    </row>
    <row r="116" ht="18" customHeight="1">
      <c r="A116" t="s" s="42">
        <f>'Señales'!A116</f>
        <v>421</v>
      </c>
      <c r="B116" t="s" s="42">
        <f>'Señales'!U116</f>
        <v>423</v>
      </c>
      <c r="C116" t="s" s="42">
        <f>'Original'!T116</f>
      </c>
      <c r="D116" t="s" s="42">
        <f>IF(B116=C116,"Si","No")</f>
        <v>708</v>
      </c>
      <c r="E116" s="41"/>
    </row>
    <row r="117" ht="18" customHeight="1">
      <c r="A117" t="s" s="42">
        <f>'Señales'!A117</f>
      </c>
      <c r="B117" t="s" s="42">
        <f>'Señales'!U117</f>
        <v>166</v>
      </c>
      <c r="C117" t="s" s="42">
        <f>'Original'!T117</f>
      </c>
      <c r="D117" t="s" s="42">
        <f>IF(B117=C117,"Si","No")</f>
        <v>708</v>
      </c>
      <c r="E117" s="41"/>
    </row>
    <row r="118" ht="18" customHeight="1">
      <c r="A118" t="s" s="42">
        <f>'Señales'!A118</f>
      </c>
      <c r="B118" t="s" s="42">
        <f>'Señales'!U118</f>
        <v>166</v>
      </c>
      <c r="C118" t="s" s="42">
        <f>'Original'!T118</f>
      </c>
      <c r="D118" t="s" s="42">
        <f>IF(B118=C118,"Si","No")</f>
        <v>708</v>
      </c>
      <c r="E118" s="41"/>
    </row>
    <row r="119" ht="18" customHeight="1">
      <c r="A119" t="s" s="42">
        <f>'Señales'!A119</f>
      </c>
      <c r="B119" t="s" s="42">
        <f>'Señales'!U119</f>
        <v>166</v>
      </c>
      <c r="C119" t="s" s="42">
        <f>'Original'!T119</f>
      </c>
      <c r="D119" t="s" s="42">
        <f>IF(B119=C119,"Si","No")</f>
        <v>708</v>
      </c>
      <c r="E119" s="41"/>
    </row>
    <row r="120" ht="18" customHeight="1">
      <c r="A120" t="s" s="42">
        <f>'Señales'!A120</f>
      </c>
      <c r="B120" t="s" s="42">
        <f>'Señales'!U120</f>
        <v>166</v>
      </c>
      <c r="C120" t="s" s="42">
        <f>'Original'!T120</f>
      </c>
      <c r="D120" t="s" s="42">
        <f>IF(B120=C120,"Si","No")</f>
        <v>708</v>
      </c>
      <c r="E120" s="41"/>
    </row>
    <row r="121" ht="18" customHeight="1">
      <c r="A121" t="s" s="42">
        <f>'Señales'!A121</f>
      </c>
      <c r="B121" t="s" s="42">
        <f>'Señales'!U121</f>
        <v>166</v>
      </c>
      <c r="C121" t="s" s="42">
        <f>'Original'!T121</f>
      </c>
      <c r="D121" t="s" s="42">
        <f>IF(B121=C121,"Si","No")</f>
        <v>708</v>
      </c>
      <c r="E121" s="41"/>
    </row>
    <row r="122" ht="18" customHeight="1">
      <c r="A122" t="s" s="42">
        <f>'Señales'!A122</f>
      </c>
      <c r="B122" t="s" s="42">
        <f>'Señales'!U122</f>
        <v>166</v>
      </c>
      <c r="C122" t="s" s="42">
        <f>'Original'!T122</f>
      </c>
      <c r="D122" t="s" s="42">
        <f>IF(B122=C122,"Si","No")</f>
        <v>708</v>
      </c>
      <c r="E122" s="41"/>
    </row>
    <row r="123" ht="18" customHeight="1">
      <c r="A123" t="s" s="42">
        <f>'Señales'!A123</f>
      </c>
      <c r="B123" t="s" s="42">
        <f>'Señales'!U123</f>
        <v>166</v>
      </c>
      <c r="C123" t="s" s="42">
        <f>'Original'!T123</f>
      </c>
      <c r="D123" t="s" s="42">
        <f>IF(B123=C123,"Si","No")</f>
        <v>708</v>
      </c>
      <c r="E123" s="41"/>
    </row>
    <row r="124" ht="18" customHeight="1">
      <c r="A124" t="s" s="42">
        <f>'Señales'!A124</f>
      </c>
      <c r="B124" t="s" s="42">
        <f>'Señales'!U124</f>
        <v>166</v>
      </c>
      <c r="C124" t="s" s="42">
        <f>'Original'!T124</f>
      </c>
      <c r="D124" t="s" s="42">
        <f>IF(B124=C124,"Si","No")</f>
        <v>708</v>
      </c>
      <c r="E124" s="41"/>
    </row>
    <row r="125" ht="18" customHeight="1">
      <c r="A125" t="s" s="42">
        <f>'Señales'!A125</f>
      </c>
      <c r="B125" t="s" s="42">
        <f>'Señales'!U125</f>
        <v>166</v>
      </c>
      <c r="C125" t="s" s="42">
        <f>'Original'!T125</f>
      </c>
      <c r="D125" t="s" s="42">
        <f>IF(B125=C125,"Si","No")</f>
        <v>708</v>
      </c>
      <c r="E125" s="41"/>
    </row>
    <row r="126" ht="18" customHeight="1">
      <c r="A126" t="s" s="42">
        <f>'Señales'!A126</f>
      </c>
      <c r="B126" t="s" s="42">
        <f>'Señales'!U126</f>
        <v>166</v>
      </c>
      <c r="C126" t="s" s="42">
        <f>'Original'!T126</f>
      </c>
      <c r="D126" t="s" s="42">
        <f>IF(B126=C126,"Si","No")</f>
        <v>708</v>
      </c>
      <c r="E126" s="41"/>
    </row>
    <row r="127" ht="18" customHeight="1">
      <c r="A127" t="s" s="42">
        <f>'Señales'!A127</f>
      </c>
      <c r="B127" t="s" s="42">
        <f>'Señales'!U127</f>
        <v>166</v>
      </c>
      <c r="C127" t="s" s="42">
        <f>'Original'!T127</f>
      </c>
      <c r="D127" t="s" s="42">
        <f>IF(B127=C127,"Si","No")</f>
        <v>708</v>
      </c>
      <c r="E127" s="41"/>
    </row>
    <row r="128" ht="18" customHeight="1">
      <c r="A128" t="s" s="42">
        <f>'Señales'!A128</f>
        <v>436</v>
      </c>
      <c r="B128" t="s" s="42">
        <f>'Señales'!U128</f>
        <v>438</v>
      </c>
      <c r="C128" t="s" s="42">
        <f>'Original'!T128</f>
        <v>703</v>
      </c>
      <c r="D128" t="s" s="42">
        <f>IF(B128=C128,"Si","No")</f>
        <v>708</v>
      </c>
      <c r="E128" s="41"/>
    </row>
    <row r="129" ht="18" customHeight="1">
      <c r="A129" t="s" s="42">
        <f>'Señales'!A129</f>
      </c>
      <c r="B129" t="s" s="42">
        <f>'Señales'!U129</f>
        <v>166</v>
      </c>
      <c r="C129" t="s" s="42">
        <f>'Original'!T129</f>
      </c>
      <c r="D129" t="s" s="42">
        <f>IF(B129=C129,"Si","No")</f>
        <v>708</v>
      </c>
      <c r="E129" s="4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129"/>
  <sheetViews>
    <sheetView workbookViewId="0" showGridLines="0" defaultGridColor="1"/>
  </sheetViews>
  <sheetFormatPr defaultColWidth="10.625" defaultRowHeight="16" customHeight="1" outlineLevelRow="0" outlineLevelCol="0"/>
  <cols>
    <col min="1" max="1" width="10.625" style="57" customWidth="1"/>
    <col min="2" max="2" width="10.625" style="57" customWidth="1"/>
    <col min="3" max="3" width="38.25" style="57" customWidth="1"/>
    <col min="4" max="4" width="10.625" style="57" customWidth="1"/>
    <col min="5" max="5" width="10.625" style="57" customWidth="1"/>
    <col min="6" max="256" width="10.625" style="57" customWidth="1"/>
  </cols>
  <sheetData>
    <row r="1" ht="18" customHeight="1">
      <c r="A1" t="s" s="42">
        <v>0</v>
      </c>
      <c r="B1" t="s" s="42">
        <v>1</v>
      </c>
      <c r="C1" t="s" s="42">
        <v>709</v>
      </c>
      <c r="D1" s="41"/>
      <c r="E1" s="41"/>
    </row>
    <row r="2" ht="18" customHeight="1">
      <c r="A2" t="s" s="42">
        <f>'Señales'!A2</f>
        <v>17</v>
      </c>
      <c r="B2" t="s" s="42">
        <f>'Señales'!B2</f>
        <v>18</v>
      </c>
      <c r="C2" t="s" s="42">
        <f>CONCATENATE("'",A2,"' : '",B2,"',")</f>
        <v>710</v>
      </c>
      <c r="D2" s="41"/>
      <c r="E2" s="41"/>
    </row>
    <row r="3" ht="18" customHeight="1">
      <c r="A3" t="s" s="42">
        <f>'Señales'!A3</f>
        <v>22</v>
      </c>
      <c r="B3" t="s" s="42">
        <f>'Señales'!B3</f>
        <v>23</v>
      </c>
      <c r="C3" t="s" s="42">
        <f>CONCATENATE("'",A3,"' : '",B3,"',")</f>
        <v>711</v>
      </c>
      <c r="D3" s="41"/>
      <c r="E3" s="41"/>
    </row>
    <row r="4" ht="18" customHeight="1">
      <c r="A4" t="s" s="42">
        <f>'Señales'!A4</f>
        <v>27</v>
      </c>
      <c r="B4" t="s" s="42">
        <f>'Señales'!B4</f>
        <v>28</v>
      </c>
      <c r="C4" t="s" s="42">
        <f>CONCATENATE("'",A4,"' : '",B4,"',")</f>
        <v>712</v>
      </c>
      <c r="D4" s="41"/>
      <c r="E4" s="41"/>
    </row>
    <row r="5" ht="18" customHeight="1">
      <c r="A5" t="s" s="42">
        <f>'Señales'!A5</f>
        <v>31</v>
      </c>
      <c r="B5" t="s" s="42">
        <f>'Señales'!B5</f>
        <v>32</v>
      </c>
      <c r="C5" t="s" s="42">
        <f>CONCATENATE("'",A5,"' : '",B5,"',")</f>
        <v>713</v>
      </c>
      <c r="D5" s="41"/>
      <c r="E5" s="41"/>
    </row>
    <row r="6" ht="32" customHeight="1">
      <c r="A6" t="s" s="42">
        <f>'Señales'!A6</f>
        <v>35</v>
      </c>
      <c r="B6" t="s" s="42">
        <f>'Señales'!B6</f>
        <v>36</v>
      </c>
      <c r="C6" t="s" s="42">
        <f>CONCATENATE("'",A6,"' : '",B6,"',")</f>
        <v>714</v>
      </c>
      <c r="D6" s="41"/>
      <c r="E6" s="41"/>
    </row>
    <row r="7" ht="32" customHeight="1">
      <c r="A7" t="s" s="42">
        <f>'Señales'!A7</f>
        <v>39</v>
      </c>
      <c r="B7" t="s" s="42">
        <f>'Señales'!B7</f>
        <v>40</v>
      </c>
      <c r="C7" t="s" s="42">
        <f>CONCATENATE("'",A7,"' : '",B7,"',")</f>
        <v>715</v>
      </c>
      <c r="D7" s="41"/>
      <c r="E7" s="41"/>
    </row>
    <row r="8" ht="32" customHeight="1">
      <c r="A8" t="s" s="42">
        <f>'Señales'!A8</f>
        <v>43</v>
      </c>
      <c r="B8" t="s" s="42">
        <f>'Señales'!B8</f>
        <v>44</v>
      </c>
      <c r="C8" t="s" s="42">
        <f>CONCATENATE("'",A8,"' : '",B8,"',")</f>
        <v>716</v>
      </c>
      <c r="D8" s="41"/>
      <c r="E8" s="41"/>
    </row>
    <row r="9" ht="32" customHeight="1">
      <c r="A9" t="s" s="42">
        <f>'Señales'!A9</f>
        <v>47</v>
      </c>
      <c r="B9" t="s" s="42">
        <f>'Señales'!B9</f>
        <v>48</v>
      </c>
      <c r="C9" t="s" s="42">
        <f>CONCATENATE("'",A9,"' : '",B9,"',")</f>
        <v>717</v>
      </c>
      <c r="D9" s="41"/>
      <c r="E9" s="41"/>
    </row>
    <row r="10" ht="18" customHeight="1">
      <c r="A10" t="s" s="42">
        <f>'Señales'!A10</f>
        <v>51</v>
      </c>
      <c r="B10" t="s" s="42">
        <f>'Señales'!B10</f>
        <v>52</v>
      </c>
      <c r="C10" t="s" s="42">
        <f>CONCATENATE("'",A10,"' : '",B10,"',")</f>
        <v>718</v>
      </c>
      <c r="D10" s="41"/>
      <c r="E10" s="41"/>
    </row>
    <row r="11" ht="18" customHeight="1">
      <c r="A11" t="s" s="42">
        <f>'Señales'!A11</f>
        <v>55</v>
      </c>
      <c r="B11" t="s" s="42">
        <f>'Señales'!B11</f>
        <v>56</v>
      </c>
      <c r="C11" t="s" s="42">
        <f>CONCATENATE("'",A11,"' : '",B11,"',")</f>
        <v>719</v>
      </c>
      <c r="D11" s="41"/>
      <c r="E11" s="41"/>
    </row>
    <row r="12" ht="18" customHeight="1">
      <c r="A12" t="s" s="42">
        <f>'Señales'!A12</f>
        <v>59</v>
      </c>
      <c r="B12" t="s" s="42">
        <f>'Señales'!B12</f>
        <v>60</v>
      </c>
      <c r="C12" t="s" s="42">
        <f>CONCATENATE("'",A12,"' : '",B12,"',")</f>
        <v>720</v>
      </c>
      <c r="D12" s="41"/>
      <c r="E12" s="41"/>
    </row>
    <row r="13" ht="18" customHeight="1">
      <c r="A13" t="s" s="42">
        <f>'Señales'!A13</f>
        <v>63</v>
      </c>
      <c r="B13" t="s" s="42">
        <f>'Señales'!B13</f>
        <v>64</v>
      </c>
      <c r="C13" t="s" s="42">
        <f>CONCATENATE("'",A13,"' : '",B13,"',")</f>
        <v>721</v>
      </c>
      <c r="D13" s="41"/>
      <c r="E13" s="41"/>
    </row>
    <row r="14" ht="18" customHeight="1">
      <c r="A14" t="s" s="42">
        <f>'Señales'!A14</f>
        <v>67</v>
      </c>
      <c r="B14" t="s" s="42">
        <f>'Señales'!B14</f>
        <v>68</v>
      </c>
      <c r="C14" t="s" s="42">
        <f>CONCATENATE("'",A14,"' : '",B14,"',")</f>
        <v>722</v>
      </c>
      <c r="D14" s="41"/>
      <c r="E14" s="41"/>
    </row>
    <row r="15" ht="18" customHeight="1">
      <c r="A15" t="s" s="42">
        <f>'Señales'!A15</f>
        <v>71</v>
      </c>
      <c r="B15" t="s" s="42">
        <f>'Señales'!B15</f>
        <v>72</v>
      </c>
      <c r="C15" t="s" s="42">
        <f>CONCATENATE("'",A15,"' : '",B15,"',")</f>
        <v>723</v>
      </c>
      <c r="D15" s="41"/>
      <c r="E15" s="41"/>
    </row>
    <row r="16" ht="32" customHeight="1">
      <c r="A16" t="s" s="42">
        <f>'Señales'!A16</f>
        <v>75</v>
      </c>
      <c r="B16" t="s" s="42">
        <f>'Señales'!B16</f>
        <v>76</v>
      </c>
      <c r="C16" t="s" s="42">
        <f>CONCATENATE("'",A16,"' : '",B16,"',")</f>
        <v>724</v>
      </c>
      <c r="D16" s="41"/>
      <c r="E16" s="41"/>
    </row>
    <row r="17" ht="18" customHeight="1">
      <c r="A17" t="s" s="42">
        <f>'Señales'!A17</f>
        <v>78</v>
      </c>
      <c r="B17" t="s" s="42">
        <f>'Señales'!B17</f>
        <v>79</v>
      </c>
      <c r="C17" t="s" s="42">
        <f>CONCATENATE("'",A17,"' : '",B17,"',")</f>
        <v>725</v>
      </c>
      <c r="D17" s="41"/>
      <c r="E17" s="41"/>
    </row>
    <row r="18" ht="18" customHeight="1">
      <c r="A18" t="s" s="42">
        <f>'Señales'!A18</f>
        <v>82</v>
      </c>
      <c r="B18" t="s" s="42">
        <f>'Señales'!B18</f>
        <v>83</v>
      </c>
      <c r="C18" t="s" s="42">
        <f>CONCATENATE("'",A18,"' : '",B18,"',")</f>
        <v>726</v>
      </c>
      <c r="D18" s="41"/>
      <c r="E18" s="41"/>
    </row>
    <row r="19" ht="18" customHeight="1">
      <c r="A19" t="s" s="42">
        <f>'Señales'!A19</f>
        <v>86</v>
      </c>
      <c r="B19" t="s" s="42">
        <f>'Señales'!B19</f>
        <v>87</v>
      </c>
      <c r="C19" t="s" s="42">
        <f>CONCATENATE("'",A19,"' : '",B19,"',")</f>
        <v>727</v>
      </c>
      <c r="D19" s="41"/>
      <c r="E19" s="41"/>
    </row>
    <row r="20" ht="18" customHeight="1">
      <c r="A20" t="s" s="42">
        <f>'Señales'!A20</f>
        <v>90</v>
      </c>
      <c r="B20" t="s" s="42">
        <f>'Señales'!B20</f>
        <v>91</v>
      </c>
      <c r="C20" t="s" s="42">
        <f>CONCATENATE("'",A20,"' : '",B20,"',")</f>
        <v>728</v>
      </c>
      <c r="D20" s="41"/>
      <c r="E20" s="41"/>
    </row>
    <row r="21" ht="32" customHeight="1">
      <c r="A21" t="s" s="42">
        <f>'Señales'!A21</f>
        <v>94</v>
      </c>
      <c r="B21" t="s" s="42">
        <f>'Señales'!B21</f>
        <v>95</v>
      </c>
      <c r="C21" t="s" s="42">
        <f>CONCATENATE("'",A21,"' : '",B21,"',")</f>
        <v>729</v>
      </c>
      <c r="D21" s="41"/>
      <c r="E21" s="41"/>
    </row>
    <row r="22" ht="18" customHeight="1">
      <c r="A22" t="s" s="42">
        <f>'Señales'!A22</f>
        <v>98</v>
      </c>
      <c r="B22" t="s" s="42">
        <f>'Señales'!B22</f>
        <v>99</v>
      </c>
      <c r="C22" t="s" s="42">
        <f>CONCATENATE("'",A22,"' : '",B22,"',")</f>
        <v>730</v>
      </c>
      <c r="D22" s="41"/>
      <c r="E22" s="41"/>
    </row>
    <row r="23" ht="18" customHeight="1">
      <c r="A23" t="s" s="42">
        <f>'Señales'!A23</f>
        <v>102</v>
      </c>
      <c r="B23" t="s" s="42">
        <f>'Señales'!B23</f>
        <v>103</v>
      </c>
      <c r="C23" t="s" s="42">
        <f>CONCATENATE("'",A23,"' : '",B23,"',")</f>
        <v>731</v>
      </c>
      <c r="D23" s="41"/>
      <c r="E23" s="41"/>
    </row>
    <row r="24" ht="18" customHeight="1">
      <c r="A24" t="s" s="42">
        <f>'Señales'!A24</f>
        <v>106</v>
      </c>
      <c r="B24" t="s" s="42">
        <f>'Señales'!B24</f>
        <v>107</v>
      </c>
      <c r="C24" t="s" s="42">
        <f>CONCATENATE("'",A24,"' : '",B24,"',")</f>
        <v>732</v>
      </c>
      <c r="D24" s="41"/>
      <c r="E24" s="41"/>
    </row>
    <row r="25" ht="18" customHeight="1">
      <c r="A25" t="s" s="42">
        <f>'Señales'!A25</f>
        <v>110</v>
      </c>
      <c r="B25" t="s" s="42">
        <f>'Señales'!B25</f>
        <v>111</v>
      </c>
      <c r="C25" t="s" s="42">
        <f>CONCATENATE("'",A25,"' : '",B25,"',")</f>
        <v>733</v>
      </c>
      <c r="D25" s="41"/>
      <c r="E25" s="41"/>
    </row>
    <row r="26" ht="18" customHeight="1">
      <c r="A26" t="s" s="42">
        <f>'Señales'!A26</f>
        <v>114</v>
      </c>
      <c r="B26" t="s" s="42">
        <f>'Señales'!B26</f>
        <v>115</v>
      </c>
      <c r="C26" t="s" s="42">
        <f>CONCATENATE("'",A26,"' : '",B26,"',")</f>
        <v>734</v>
      </c>
      <c r="D26" s="41"/>
      <c r="E26" s="41"/>
    </row>
    <row r="27" ht="32" customHeight="1">
      <c r="A27" t="s" s="42">
        <f>'Señales'!A27</f>
        <v>118</v>
      </c>
      <c r="B27" t="s" s="42">
        <f>'Señales'!B27</f>
        <v>119</v>
      </c>
      <c r="C27" t="s" s="42">
        <f>CONCATENATE("'",A27,"' : '",B27,"',")</f>
        <v>735</v>
      </c>
      <c r="D27" s="41"/>
      <c r="E27" s="41"/>
    </row>
    <row r="28" ht="18" customHeight="1">
      <c r="A28" t="s" s="42">
        <f>'Señales'!A28</f>
        <v>122</v>
      </c>
      <c r="B28" t="s" s="42">
        <f>'Señales'!B28</f>
        <v>123</v>
      </c>
      <c r="C28" t="s" s="42">
        <f>CONCATENATE("'",A28,"' : '",B28,"',")</f>
        <v>736</v>
      </c>
      <c r="D28" s="41"/>
      <c r="E28" s="41"/>
    </row>
    <row r="29" ht="18" customHeight="1">
      <c r="A29" t="s" s="42">
        <f>'Señales'!A29</f>
        <v>126</v>
      </c>
      <c r="B29" t="s" s="42">
        <f>'Señales'!B29</f>
        <v>127</v>
      </c>
      <c r="C29" t="s" s="42">
        <f>CONCATENATE("'",A29,"' : '",B29,"',")</f>
        <v>737</v>
      </c>
      <c r="D29" s="41"/>
      <c r="E29" s="41"/>
    </row>
    <row r="30" ht="18" customHeight="1">
      <c r="A30" t="s" s="42">
        <f>'Señales'!A30</f>
        <v>130</v>
      </c>
      <c r="B30" t="s" s="42">
        <f>'Señales'!B30</f>
        <v>131</v>
      </c>
      <c r="C30" t="s" s="42">
        <f>CONCATENATE("'",A30,"' : '",B30,"',")</f>
        <v>738</v>
      </c>
      <c r="D30" s="41"/>
      <c r="E30" s="41"/>
    </row>
    <row r="31" ht="18" customHeight="1">
      <c r="A31" t="s" s="42">
        <f>'Señales'!A31</f>
        <v>134</v>
      </c>
      <c r="B31" t="s" s="42">
        <f>'Señales'!B31</f>
        <v>135</v>
      </c>
      <c r="C31" t="s" s="42">
        <f>CONCATENATE("'",A31,"' : '",B31,"',")</f>
        <v>739</v>
      </c>
      <c r="D31" s="41"/>
      <c r="E31" s="41"/>
    </row>
    <row r="32" ht="18" customHeight="1">
      <c r="A32" t="s" s="42">
        <f>'Señales'!A32</f>
        <v>138</v>
      </c>
      <c r="B32" t="s" s="42">
        <f>'Señales'!B32</f>
        <v>139</v>
      </c>
      <c r="C32" t="s" s="42">
        <f>CONCATENATE("'",A32,"' : '",B32,"',")</f>
        <v>740</v>
      </c>
      <c r="D32" s="41"/>
      <c r="E32" s="41"/>
    </row>
    <row r="33" ht="18" customHeight="1">
      <c r="A33" t="s" s="42">
        <f>'Señales'!A33</f>
        <v>142</v>
      </c>
      <c r="B33" t="s" s="42">
        <f>'Señales'!B33</f>
        <v>143</v>
      </c>
      <c r="C33" t="s" s="42">
        <f>CONCATENATE("'",A33,"' : '",B33,"',")</f>
        <v>741</v>
      </c>
      <c r="D33" s="41"/>
      <c r="E33" s="41"/>
    </row>
    <row r="34" ht="18" customHeight="1">
      <c r="A34" t="s" s="42">
        <f>'Señales'!A34</f>
        <v>146</v>
      </c>
      <c r="B34" t="s" s="42">
        <f>'Señales'!B34</f>
        <v>147</v>
      </c>
      <c r="C34" t="s" s="42">
        <f>CONCATENATE("'",A34,"' : '",B34,"',")</f>
        <v>742</v>
      </c>
      <c r="D34" s="41"/>
      <c r="E34" s="41"/>
    </row>
    <row r="35" ht="18" customHeight="1">
      <c r="A35" t="s" s="42">
        <f>'Señales'!A35</f>
        <v>150</v>
      </c>
      <c r="B35" t="s" s="42">
        <f>'Señales'!B35</f>
        <v>151</v>
      </c>
      <c r="C35" t="s" s="42">
        <f>CONCATENATE("'",A35,"' : '",B35,"',")</f>
        <v>743</v>
      </c>
      <c r="D35" s="41"/>
      <c r="E35" s="41"/>
    </row>
    <row r="36" ht="18" customHeight="1">
      <c r="A36" t="s" s="42">
        <f>'Señales'!A36</f>
        <v>154</v>
      </c>
      <c r="B36" t="s" s="42">
        <f>'Señales'!B36</f>
        <v>155</v>
      </c>
      <c r="C36" t="s" s="42">
        <f>CONCATENATE("'",A36,"' : '",B36,"',")</f>
        <v>744</v>
      </c>
      <c r="D36" s="41"/>
      <c r="E36" s="41"/>
    </row>
    <row r="37" ht="18" customHeight="1">
      <c r="A37" t="s" s="42">
        <f>'Señales'!A37</f>
        <v>158</v>
      </c>
      <c r="B37" t="s" s="42">
        <f>'Señales'!B37</f>
        <v>159</v>
      </c>
      <c r="C37" t="s" s="42">
        <f>CONCATENATE("'",A37,"' : '",B37,"',")</f>
        <v>745</v>
      </c>
      <c r="D37" s="41"/>
      <c r="E37" s="41"/>
    </row>
    <row r="38" ht="18" customHeight="1">
      <c r="A38" t="s" s="42">
        <f>'Señales'!A38</f>
      </c>
      <c r="B38" t="s" s="42">
        <f>'Señales'!B38</f>
        <v>162</v>
      </c>
      <c r="C38" t="s" s="42">
        <f>CONCATENATE("'",A38,"' : '",B38,"',")</f>
        <v>746</v>
      </c>
      <c r="D38" s="41"/>
      <c r="E38" s="41"/>
    </row>
    <row r="39" ht="18" customHeight="1">
      <c r="A39" t="s" s="42">
        <f>'Señales'!A39</f>
      </c>
      <c r="B39" t="s" s="42">
        <f>'Señales'!B39</f>
        <v>167</v>
      </c>
      <c r="C39" t="s" s="42">
        <f>CONCATENATE("'",A39,"' : '",B39,"',")</f>
        <v>747</v>
      </c>
      <c r="D39" s="41"/>
      <c r="E39" s="41"/>
    </row>
    <row r="40" ht="18" customHeight="1">
      <c r="A40" t="s" s="42">
        <f>'Señales'!A40</f>
      </c>
      <c r="B40" t="s" s="42">
        <f>'Señales'!B40</f>
        <v>168</v>
      </c>
      <c r="C40" t="s" s="42">
        <f>CONCATENATE("'",A40,"' : '",B40,"',")</f>
        <v>748</v>
      </c>
      <c r="D40" s="41"/>
      <c r="E40" s="41"/>
    </row>
    <row r="41" ht="18" customHeight="1">
      <c r="A41" t="s" s="42">
        <f>'Señales'!A41</f>
      </c>
      <c r="B41" t="s" s="42">
        <f>'Señales'!B41</f>
        <v>169</v>
      </c>
      <c r="C41" t="s" s="42">
        <f>CONCATENATE("'",A41,"' : '",B41,"',")</f>
        <v>749</v>
      </c>
      <c r="D41" s="41"/>
      <c r="E41" s="41"/>
    </row>
    <row r="42" ht="18" customHeight="1">
      <c r="A42" t="s" s="42">
        <f>'Señales'!A42</f>
        <v>170</v>
      </c>
      <c r="B42" t="s" s="42">
        <f>'Señales'!B42</f>
        <v>171</v>
      </c>
      <c r="C42" t="s" s="42">
        <f>CONCATENATE("'",A42,"' : '",B42,"',")</f>
        <v>750</v>
      </c>
      <c r="D42" s="41"/>
      <c r="E42" s="41"/>
    </row>
    <row r="43" ht="18" customHeight="1">
      <c r="A43" t="s" s="42">
        <f>'Señales'!A43</f>
        <v>174</v>
      </c>
      <c r="B43" t="s" s="42">
        <f>'Señales'!B43</f>
        <v>175</v>
      </c>
      <c r="C43" t="s" s="42">
        <f>CONCATENATE("'",A43,"' : '",B43,"',")</f>
        <v>751</v>
      </c>
      <c r="D43" s="41"/>
      <c r="E43" s="41"/>
    </row>
    <row r="44" ht="18" customHeight="1">
      <c r="A44" t="s" s="42">
        <f>'Señales'!A44</f>
        <v>178</v>
      </c>
      <c r="B44" t="s" s="42">
        <f>'Señales'!B44</f>
        <v>179</v>
      </c>
      <c r="C44" t="s" s="42">
        <f>CONCATENATE("'",A44,"' : '",B44,"',")</f>
        <v>752</v>
      </c>
      <c r="D44" s="41"/>
      <c r="E44" s="41"/>
    </row>
    <row r="45" ht="32" customHeight="1">
      <c r="A45" t="s" s="42">
        <f>'Señales'!A45</f>
        <v>182</v>
      </c>
      <c r="B45" t="s" s="42">
        <f>'Señales'!B45</f>
        <v>183</v>
      </c>
      <c r="C45" t="s" s="42">
        <f>CONCATENATE("'",A45,"' : '",B45,"',")</f>
        <v>753</v>
      </c>
      <c r="D45" s="41"/>
      <c r="E45" s="41"/>
    </row>
    <row r="46" ht="18" customHeight="1">
      <c r="A46" t="s" s="42">
        <f>'Señales'!A46</f>
        <v>186</v>
      </c>
      <c r="B46" t="s" s="42">
        <f>'Señales'!B46</f>
        <v>187</v>
      </c>
      <c r="C46" t="s" s="42">
        <f>CONCATENATE("'",A46,"' : '",B46,"',")</f>
        <v>754</v>
      </c>
      <c r="D46" s="41"/>
      <c r="E46" s="41"/>
    </row>
    <row r="47" ht="18" customHeight="1">
      <c r="A47" t="s" s="42">
        <f>'Señales'!A47</f>
        <v>190</v>
      </c>
      <c r="B47" t="s" s="42">
        <f>'Señales'!B47</f>
        <v>191</v>
      </c>
      <c r="C47" t="s" s="42">
        <f>CONCATENATE("'",A47,"' : '",B47,"',")</f>
        <v>755</v>
      </c>
      <c r="D47" s="41"/>
      <c r="E47" s="41"/>
    </row>
    <row r="48" ht="18" customHeight="1">
      <c r="A48" t="s" s="42">
        <f>'Señales'!A48</f>
        <v>194</v>
      </c>
      <c r="B48" t="s" s="42">
        <f>'Señales'!B48</f>
        <v>195</v>
      </c>
      <c r="C48" t="s" s="42">
        <f>CONCATENATE("'",A48,"' : '",B48,"',")</f>
        <v>756</v>
      </c>
      <c r="D48" s="41"/>
      <c r="E48" s="41"/>
    </row>
    <row r="49" ht="18" customHeight="1">
      <c r="A49" t="s" s="42">
        <f>'Señales'!A49</f>
        <v>198</v>
      </c>
      <c r="B49" t="s" s="42">
        <f>'Señales'!B49</f>
        <v>199</v>
      </c>
      <c r="C49" t="s" s="42">
        <f>CONCATENATE("'",A49,"' : '",B49,"',")</f>
        <v>757</v>
      </c>
      <c r="D49" s="41"/>
      <c r="E49" s="41"/>
    </row>
    <row r="50" ht="18" customHeight="1">
      <c r="A50" t="s" s="42">
        <f>'Señales'!A50</f>
      </c>
      <c r="B50" t="s" s="42">
        <f>'Señales'!B50</f>
        <v>202</v>
      </c>
      <c r="C50" t="s" s="42">
        <f>CONCATENATE("'",A50,"' : '",B50,"',")</f>
        <v>758</v>
      </c>
      <c r="D50" s="41"/>
      <c r="E50" s="41"/>
    </row>
    <row r="51" ht="18" customHeight="1">
      <c r="A51" t="s" s="42">
        <f>'Señales'!A51</f>
      </c>
      <c r="B51" t="s" s="42">
        <f>'Señales'!B51</f>
        <v>203</v>
      </c>
      <c r="C51" t="s" s="42">
        <f>CONCATENATE("'",A51,"' : '",B51,"',")</f>
        <v>759</v>
      </c>
      <c r="D51" s="41"/>
      <c r="E51" s="41"/>
    </row>
    <row r="52" ht="18" customHeight="1">
      <c r="A52" t="s" s="42">
        <f>'Señales'!A52</f>
      </c>
      <c r="B52" t="s" s="42">
        <f>'Señales'!B52</f>
        <v>204</v>
      </c>
      <c r="C52" t="s" s="42">
        <f>CONCATENATE("'",A52,"' : '",B52,"',")</f>
        <v>760</v>
      </c>
      <c r="D52" s="41"/>
      <c r="E52" s="41"/>
    </row>
    <row r="53" ht="18" customHeight="1">
      <c r="A53" t="s" s="42">
        <f>'Señales'!A53</f>
        <v>205</v>
      </c>
      <c r="B53" t="s" s="42">
        <f>'Señales'!B53</f>
        <v>206</v>
      </c>
      <c r="C53" t="s" s="42">
        <f>CONCATENATE("'",A53,"' : '",B53,"',")</f>
        <v>761</v>
      </c>
      <c r="D53" s="41"/>
      <c r="E53" s="41"/>
    </row>
    <row r="54" ht="18" customHeight="1">
      <c r="A54" t="s" s="42">
        <f>'Señales'!A54</f>
        <v>209</v>
      </c>
      <c r="B54" t="s" s="42">
        <f>'Señales'!B54</f>
        <v>210</v>
      </c>
      <c r="C54" t="s" s="42">
        <f>CONCATENATE("'",A54,"' : '",B54,"',")</f>
        <v>762</v>
      </c>
      <c r="D54" s="41"/>
      <c r="E54" s="41"/>
    </row>
    <row r="55" ht="18" customHeight="1">
      <c r="A55" t="s" s="42">
        <f>'Señales'!A55</f>
        <v>213</v>
      </c>
      <c r="B55" t="s" s="42">
        <f>'Señales'!B55</f>
        <v>214</v>
      </c>
      <c r="C55" t="s" s="42">
        <f>CONCATENATE("'",A55,"' : '",B55,"',")</f>
        <v>763</v>
      </c>
      <c r="D55" s="41"/>
      <c r="E55" s="41"/>
    </row>
    <row r="56" ht="18" customHeight="1">
      <c r="A56" t="s" s="42">
        <f>'Señales'!A56</f>
      </c>
      <c r="B56" t="s" s="42">
        <f>'Señales'!B56</f>
        <v>217</v>
      </c>
      <c r="C56" t="s" s="42">
        <f>CONCATENATE("'",A56,"' : '",B56,"',")</f>
        <v>764</v>
      </c>
      <c r="D56" s="41"/>
      <c r="E56" s="41"/>
    </row>
    <row r="57" ht="18" customHeight="1">
      <c r="A57" t="s" s="42">
        <f>'Señales'!A57</f>
      </c>
      <c r="B57" t="s" s="42">
        <f>'Señales'!B57</f>
        <v>218</v>
      </c>
      <c r="C57" t="s" s="42">
        <f>CONCATENATE("'",A57,"' : '",B57,"',")</f>
        <v>765</v>
      </c>
      <c r="D57" s="41"/>
      <c r="E57" s="41"/>
    </row>
    <row r="58" ht="18" customHeight="1">
      <c r="A58" t="s" s="42">
        <f>'Señales'!A58</f>
      </c>
      <c r="B58" t="s" s="42">
        <f>'Señales'!B58</f>
        <v>219</v>
      </c>
      <c r="C58" t="s" s="42">
        <f>CONCATENATE("'",A58,"' : '",B58,"',")</f>
        <v>766</v>
      </c>
      <c r="D58" s="41"/>
      <c r="E58" s="41"/>
    </row>
    <row r="59" ht="32" customHeight="1">
      <c r="A59" t="s" s="42">
        <f>'Señales'!A59</f>
        <v>220</v>
      </c>
      <c r="B59" t="s" s="42">
        <f>'Señales'!B59</f>
        <v>221</v>
      </c>
      <c r="C59" t="s" s="42">
        <f>CONCATENATE("'",A59,"' : '",B59,"',")</f>
        <v>767</v>
      </c>
      <c r="D59" s="41"/>
      <c r="E59" s="41"/>
    </row>
    <row r="60" ht="18" customHeight="1">
      <c r="A60" t="s" s="42">
        <f>'Señales'!A60</f>
        <v>224</v>
      </c>
      <c r="B60" t="s" s="42">
        <f>'Señales'!B60</f>
        <v>225</v>
      </c>
      <c r="C60" t="s" s="42">
        <f>CONCATENATE("'",A60,"' : '",B60,"',")</f>
        <v>768</v>
      </c>
      <c r="D60" s="41"/>
      <c r="E60" s="41"/>
    </row>
    <row r="61" ht="18" customHeight="1">
      <c r="A61" t="s" s="42">
        <f>'Señales'!A61</f>
        <v>228</v>
      </c>
      <c r="B61" t="s" s="42">
        <f>'Señales'!B61</f>
        <v>229</v>
      </c>
      <c r="C61" t="s" s="42">
        <f>CONCATENATE("'",A61,"' : '",B61,"',")</f>
        <v>769</v>
      </c>
      <c r="D61" s="41"/>
      <c r="E61" s="41"/>
    </row>
    <row r="62" ht="18" customHeight="1">
      <c r="A62" t="s" s="42">
        <f>'Señales'!A62</f>
        <v>232</v>
      </c>
      <c r="B62" t="s" s="42">
        <f>'Señales'!B62</f>
        <v>233</v>
      </c>
      <c r="C62" t="s" s="42">
        <f>CONCATENATE("'",A62,"' : '",B62,"',")</f>
        <v>770</v>
      </c>
      <c r="D62" s="41"/>
      <c r="E62" s="41"/>
    </row>
    <row r="63" ht="18" customHeight="1">
      <c r="A63" t="s" s="42">
        <f>'Señales'!A63</f>
        <v>236</v>
      </c>
      <c r="B63" t="s" s="42">
        <f>'Señales'!B63</f>
        <v>237</v>
      </c>
      <c r="C63" t="s" s="42">
        <f>CONCATENATE("'",A63,"' : '",B63,"',")</f>
        <v>771</v>
      </c>
      <c r="D63" s="41"/>
      <c r="E63" s="41"/>
    </row>
    <row r="64" ht="18" customHeight="1">
      <c r="A64" t="s" s="42">
        <f>'Señales'!A64</f>
      </c>
      <c r="B64" t="s" s="42">
        <f>'Señales'!B64</f>
        <v>240</v>
      </c>
      <c r="C64" t="s" s="42">
        <f>CONCATENATE("'",A64,"' : '",B64,"',")</f>
        <v>772</v>
      </c>
      <c r="D64" s="41"/>
      <c r="E64" s="41"/>
    </row>
    <row r="65" ht="18" customHeight="1">
      <c r="A65" t="s" s="42">
        <f>'Señales'!A65</f>
      </c>
      <c r="B65" t="s" s="42">
        <f>'Señales'!B65</f>
        <v>241</v>
      </c>
      <c r="C65" t="s" s="42">
        <f>CONCATENATE("'",A65,"' : '",B65,"',")</f>
        <v>773</v>
      </c>
      <c r="D65" s="41"/>
      <c r="E65" s="41"/>
    </row>
    <row r="66" ht="18" customHeight="1">
      <c r="A66" t="s" s="42">
        <f>'Señales'!A66</f>
        <v>242</v>
      </c>
      <c r="B66" t="s" s="42">
        <f>'Señales'!B66</f>
        <v>243</v>
      </c>
      <c r="C66" t="s" s="42">
        <f>CONCATENATE("'",A66,"' : '",B66,"',")</f>
        <v>774</v>
      </c>
      <c r="D66" s="41"/>
      <c r="E66" s="41"/>
    </row>
    <row r="67" ht="32" customHeight="1">
      <c r="A67" t="s" s="42">
        <f>'Señales'!A67</f>
        <v>246</v>
      </c>
      <c r="B67" t="s" s="42">
        <f>'Señales'!B67</f>
        <v>247</v>
      </c>
      <c r="C67" t="s" s="42">
        <f>CONCATENATE("'",A67,"' : '",B67,"',")</f>
        <v>775</v>
      </c>
      <c r="D67" s="41"/>
      <c r="E67" s="41"/>
    </row>
    <row r="68" ht="18" customHeight="1">
      <c r="A68" t="s" s="42">
        <f>'Señales'!A68</f>
        <v>250</v>
      </c>
      <c r="B68" t="s" s="42">
        <f>'Señales'!B68</f>
        <v>251</v>
      </c>
      <c r="C68" t="s" s="42">
        <f>CONCATENATE("'",A68,"' : '",B68,"',")</f>
        <v>776</v>
      </c>
      <c r="D68" s="41"/>
      <c r="E68" s="41"/>
    </row>
    <row r="69" ht="18" customHeight="1">
      <c r="A69" t="s" s="42">
        <f>'Señales'!A69</f>
        <v>254</v>
      </c>
      <c r="B69" t="s" s="42">
        <f>'Señales'!B69</f>
        <v>255</v>
      </c>
      <c r="C69" t="s" s="42">
        <f>CONCATENATE("'",A69,"' : '",B69,"',")</f>
        <v>777</v>
      </c>
      <c r="D69" s="41"/>
      <c r="E69" s="41"/>
    </row>
    <row r="70" ht="32" customHeight="1">
      <c r="A70" t="s" s="42">
        <f>'Señales'!A70</f>
        <v>258</v>
      </c>
      <c r="B70" t="s" s="42">
        <f>'Señales'!B70</f>
        <v>259</v>
      </c>
      <c r="C70" t="s" s="42">
        <f>CONCATENATE("'",A70,"' : '",B70,"',")</f>
        <v>778</v>
      </c>
      <c r="D70" s="41"/>
      <c r="E70" s="41"/>
    </row>
    <row r="71" ht="18" customHeight="1">
      <c r="A71" t="s" s="42">
        <f>'Señales'!A71</f>
        <v>262</v>
      </c>
      <c r="B71" t="s" s="42">
        <f>'Señales'!B71</f>
        <v>263</v>
      </c>
      <c r="C71" t="s" s="42">
        <f>CONCATENATE("'",A71,"' : '",B71,"',")</f>
        <v>779</v>
      </c>
      <c r="D71" s="41"/>
      <c r="E71" s="41"/>
    </row>
    <row r="72" ht="18" customHeight="1">
      <c r="A72" t="s" s="42">
        <f>'Señales'!A72</f>
        <v>266</v>
      </c>
      <c r="B72" t="s" s="42">
        <f>'Señales'!B72</f>
        <v>267</v>
      </c>
      <c r="C72" t="s" s="42">
        <f>CONCATENATE("'",A72,"' : '",B72,"',")</f>
        <v>780</v>
      </c>
      <c r="D72" s="41"/>
      <c r="E72" s="41"/>
    </row>
    <row r="73" ht="18" customHeight="1">
      <c r="A73" t="s" s="42">
        <f>'Señales'!A73</f>
        <v>270</v>
      </c>
      <c r="B73" t="s" s="42">
        <f>'Señales'!B73</f>
        <v>271</v>
      </c>
      <c r="C73" t="s" s="42">
        <f>CONCATENATE("'",A73,"' : '",B73,"',")</f>
        <v>781</v>
      </c>
      <c r="D73" s="41"/>
      <c r="E73" s="41"/>
    </row>
    <row r="74" ht="18" customHeight="1">
      <c r="A74" t="s" s="42">
        <f>'Señales'!A74</f>
        <v>274</v>
      </c>
      <c r="B74" t="s" s="42">
        <f>'Señales'!B74</f>
        <v>275</v>
      </c>
      <c r="C74" t="s" s="42">
        <f>CONCATENATE("'",A74,"' : '",B74,"',")</f>
        <v>782</v>
      </c>
      <c r="D74" s="41"/>
      <c r="E74" s="41"/>
    </row>
    <row r="75" ht="18" customHeight="1">
      <c r="A75" t="s" s="42">
        <f>'Señales'!A75</f>
        <v>278</v>
      </c>
      <c r="B75" t="s" s="42">
        <f>'Señales'!B75</f>
        <v>279</v>
      </c>
      <c r="C75" t="s" s="42">
        <f>CONCATENATE("'",A75,"' : '",B75,"',")</f>
        <v>783</v>
      </c>
      <c r="D75" s="41"/>
      <c r="E75" s="41"/>
    </row>
    <row r="76" ht="32" customHeight="1">
      <c r="A76" t="s" s="42">
        <f>'Señales'!A76</f>
        <v>282</v>
      </c>
      <c r="B76" t="s" s="42">
        <f>'Señales'!B76</f>
        <v>283</v>
      </c>
      <c r="C76" t="s" s="42">
        <f>CONCATENATE("'",A76,"' : '",B76,"',")</f>
        <v>784</v>
      </c>
      <c r="D76" s="41"/>
      <c r="E76" s="41"/>
    </row>
    <row r="77" ht="18" customHeight="1">
      <c r="A77" t="s" s="42">
        <f>'Señales'!A77</f>
        <v>286</v>
      </c>
      <c r="B77" t="s" s="42">
        <f>'Señales'!B77</f>
        <v>287</v>
      </c>
      <c r="C77" t="s" s="42">
        <f>CONCATENATE("'",A77,"' : '",B77,"',")</f>
        <v>785</v>
      </c>
      <c r="D77" s="41"/>
      <c r="E77" s="41"/>
    </row>
    <row r="78" ht="32" customHeight="1">
      <c r="A78" t="s" s="42">
        <f>'Señales'!A78</f>
        <v>290</v>
      </c>
      <c r="B78" t="s" s="42">
        <f>'Señales'!B78</f>
        <v>291</v>
      </c>
      <c r="C78" t="s" s="42">
        <f>CONCATENATE("'",A78,"' : '",B78,"',")</f>
        <v>786</v>
      </c>
      <c r="D78" s="41"/>
      <c r="E78" s="41"/>
    </row>
    <row r="79" ht="18" customHeight="1">
      <c r="A79" t="s" s="42">
        <f>'Señales'!A79</f>
        <v>294</v>
      </c>
      <c r="B79" t="s" s="42">
        <f>'Señales'!B79</f>
        <v>295</v>
      </c>
      <c r="C79" t="s" s="42">
        <f>CONCATENATE("'",A79,"' : '",B79,"',")</f>
        <v>787</v>
      </c>
      <c r="D79" s="41"/>
      <c r="E79" s="41"/>
    </row>
    <row r="80" ht="18" customHeight="1">
      <c r="A80" t="s" s="42">
        <f>'Señales'!A80</f>
        <v>297</v>
      </c>
      <c r="B80" t="s" s="42">
        <f>'Señales'!B80</f>
        <v>298</v>
      </c>
      <c r="C80" t="s" s="42">
        <f>CONCATENATE("'",A80,"' : '",B80,"',")</f>
        <v>788</v>
      </c>
      <c r="D80" s="41"/>
      <c r="E80" s="41"/>
    </row>
    <row r="81" ht="18" customHeight="1">
      <c r="A81" t="s" s="42">
        <f>'Señales'!A81</f>
        <v>300</v>
      </c>
      <c r="B81" t="s" s="42">
        <f>'Señales'!B81</f>
        <v>301</v>
      </c>
      <c r="C81" t="s" s="42">
        <f>CONCATENATE("'",A81,"' : '",B81,"',")</f>
        <v>789</v>
      </c>
      <c r="D81" s="41"/>
      <c r="E81" s="41"/>
    </row>
    <row r="82" ht="18" customHeight="1">
      <c r="A82" t="s" s="42">
        <f>'Señales'!A82</f>
        <v>303</v>
      </c>
      <c r="B82" t="s" s="42">
        <f>'Señales'!B82</f>
        <v>304</v>
      </c>
      <c r="C82" t="s" s="42">
        <f>CONCATENATE("'",A82,"' : '",B82,"',")</f>
        <v>790</v>
      </c>
      <c r="D82" s="41"/>
      <c r="E82" s="41"/>
    </row>
    <row r="83" ht="18" customHeight="1">
      <c r="A83" t="s" s="42">
        <f>'Señales'!A83</f>
        <v>306</v>
      </c>
      <c r="B83" t="s" s="42">
        <f>'Señales'!B83</f>
        <v>307</v>
      </c>
      <c r="C83" t="s" s="42">
        <f>CONCATENATE("'",A83,"' : '",B83,"',")</f>
        <v>791</v>
      </c>
      <c r="D83" s="41"/>
      <c r="E83" s="41"/>
    </row>
    <row r="84" ht="18" customHeight="1">
      <c r="A84" t="s" s="42">
        <f>'Señales'!A84</f>
        <v>309</v>
      </c>
      <c r="B84" t="s" s="42">
        <f>'Señales'!B84</f>
        <v>310</v>
      </c>
      <c r="C84" t="s" s="42">
        <f>CONCATENATE("'",A84,"' : '",B84,"',")</f>
        <v>792</v>
      </c>
      <c r="D84" s="41"/>
      <c r="E84" s="41"/>
    </row>
    <row r="85" ht="18" customHeight="1">
      <c r="A85" t="s" s="42">
        <f>'Señales'!A85</f>
        <v>312</v>
      </c>
      <c r="B85" t="s" s="42">
        <f>'Señales'!B85</f>
        <v>313</v>
      </c>
      <c r="C85" t="s" s="42">
        <f>CONCATENATE("'",A85,"' : '",B85,"',")</f>
        <v>793</v>
      </c>
      <c r="D85" s="41"/>
      <c r="E85" s="41"/>
    </row>
    <row r="86" ht="32" customHeight="1">
      <c r="A86" t="s" s="42">
        <f>'Señales'!A86</f>
        <v>315</v>
      </c>
      <c r="B86" t="s" s="42">
        <f>'Señales'!B86</f>
        <v>316</v>
      </c>
      <c r="C86" t="s" s="42">
        <f>CONCATENATE("'",A86,"' : '",B86,"',")</f>
        <v>794</v>
      </c>
      <c r="D86" s="41"/>
      <c r="E86" s="41"/>
    </row>
    <row r="87" ht="18" customHeight="1">
      <c r="A87" t="s" s="42">
        <f>'Señales'!A87</f>
        <v>319</v>
      </c>
      <c r="B87" t="s" s="42">
        <f>'Señales'!B87</f>
        <v>320</v>
      </c>
      <c r="C87" t="s" s="42">
        <f>CONCATENATE("'",A87,"' : '",B87,"',")</f>
        <v>795</v>
      </c>
      <c r="D87" s="41"/>
      <c r="E87" s="41"/>
    </row>
    <row r="88" ht="32" customHeight="1">
      <c r="A88" t="s" s="42">
        <f>'Señales'!A88</f>
        <v>323</v>
      </c>
      <c r="B88" t="s" s="42">
        <f>'Señales'!B88</f>
        <v>324</v>
      </c>
      <c r="C88" t="s" s="42">
        <f>CONCATENATE("'",A88,"' : '",B88,"',")</f>
        <v>796</v>
      </c>
      <c r="D88" s="41"/>
      <c r="E88" s="41"/>
    </row>
    <row r="89" ht="18" customHeight="1">
      <c r="A89" t="s" s="42">
        <f>'Señales'!A89</f>
      </c>
      <c r="B89" t="s" s="42">
        <f>'Señales'!B89</f>
        <v>327</v>
      </c>
      <c r="C89" t="s" s="42">
        <f>CONCATENATE("'",A89,"' : '",B89,"',")</f>
        <v>797</v>
      </c>
      <c r="D89" s="41"/>
      <c r="E89" s="41"/>
    </row>
    <row r="90" ht="18" customHeight="1">
      <c r="A90" t="s" s="42">
        <f>'Señales'!A90</f>
        <v>328</v>
      </c>
      <c r="B90" t="s" s="42">
        <f>'Señales'!B90</f>
        <v>329</v>
      </c>
      <c r="C90" t="s" s="42">
        <f>CONCATENATE("'",A90,"' : '",B90,"',")</f>
        <v>798</v>
      </c>
      <c r="D90" s="41"/>
      <c r="E90" s="41"/>
    </row>
    <row r="91" ht="18" customHeight="1">
      <c r="A91" t="s" s="42">
        <f>'Señales'!A91</f>
      </c>
      <c r="B91" t="s" s="42">
        <f>'Señales'!B91</f>
        <v>332</v>
      </c>
      <c r="C91" t="s" s="42">
        <f>CONCATENATE("'",A91,"' : '",B91,"',")</f>
        <v>799</v>
      </c>
      <c r="D91" s="41"/>
      <c r="E91" s="41"/>
    </row>
    <row r="92" ht="18" customHeight="1">
      <c r="A92" t="s" s="42">
        <f>'Señales'!A92</f>
        <v>333</v>
      </c>
      <c r="B92" t="s" s="42">
        <f>'Señales'!B92</f>
        <v>334</v>
      </c>
      <c r="C92" t="s" s="42">
        <f>CONCATENATE("'",A92,"' : '",B92,"',")</f>
        <v>800</v>
      </c>
      <c r="D92" s="41"/>
      <c r="E92" s="41"/>
    </row>
    <row r="93" ht="18" customHeight="1">
      <c r="A93" t="s" s="42">
        <f>'Señales'!A93</f>
        <v>337</v>
      </c>
      <c r="B93" t="s" s="42">
        <f>'Señales'!B93</f>
        <v>338</v>
      </c>
      <c r="C93" t="s" s="42">
        <f>CONCATENATE("'",A93,"' : '",B93,"',")</f>
        <v>801</v>
      </c>
      <c r="D93" s="41"/>
      <c r="E93" s="41"/>
    </row>
    <row r="94" ht="18" customHeight="1">
      <c r="A94" t="s" s="42">
        <f>'Señales'!A94</f>
        <v>341</v>
      </c>
      <c r="B94" t="s" s="42">
        <f>'Señales'!B94</f>
        <v>342</v>
      </c>
      <c r="C94" t="s" s="42">
        <f>CONCATENATE("'",A94,"' : '",B94,"',")</f>
        <v>802</v>
      </c>
      <c r="D94" s="41"/>
      <c r="E94" s="41"/>
    </row>
    <row r="95" ht="18" customHeight="1">
      <c r="A95" t="s" s="42">
        <f>'Señales'!A95</f>
        <v>345</v>
      </c>
      <c r="B95" t="s" s="42">
        <f>'Señales'!B95</f>
        <v>346</v>
      </c>
      <c r="C95" t="s" s="42">
        <f>CONCATENATE("'",A95,"' : '",B95,"',")</f>
        <v>803</v>
      </c>
      <c r="D95" s="41"/>
      <c r="E95" s="41"/>
    </row>
    <row r="96" ht="18" customHeight="1">
      <c r="A96" t="s" s="42">
        <f>'Señales'!A96</f>
        <v>349</v>
      </c>
      <c r="B96" t="s" s="42">
        <f>'Señales'!B96</f>
        <v>350</v>
      </c>
      <c r="C96" t="s" s="42">
        <f>CONCATENATE("'",A96,"' : '",B96,"',")</f>
        <v>804</v>
      </c>
      <c r="D96" s="41"/>
      <c r="E96" s="41"/>
    </row>
    <row r="97" ht="18" customHeight="1">
      <c r="A97" t="s" s="42">
        <f>'Señales'!A97</f>
        <v>353</v>
      </c>
      <c r="B97" t="s" s="42">
        <f>'Señales'!B97</f>
        <v>354</v>
      </c>
      <c r="C97" t="s" s="42">
        <f>CONCATENATE("'",A97,"' : '",B97,"',")</f>
        <v>805</v>
      </c>
      <c r="D97" s="41"/>
      <c r="E97" s="41"/>
    </row>
    <row r="98" ht="18" customHeight="1">
      <c r="A98" t="s" s="42">
        <f>'Señales'!A98</f>
        <v>357</v>
      </c>
      <c r="B98" t="s" s="42">
        <f>'Señales'!B98</f>
        <v>358</v>
      </c>
      <c r="C98" t="s" s="42">
        <f>CONCATENATE("'",A98,"' : '",B98,"',")</f>
        <v>806</v>
      </c>
      <c r="D98" s="41"/>
      <c r="E98" s="41"/>
    </row>
    <row r="99" ht="18" customHeight="1">
      <c r="A99" t="s" s="42">
        <f>'Señales'!A99</f>
        <v>361</v>
      </c>
      <c r="B99" t="s" s="42">
        <f>'Señales'!B99</f>
        <v>362</v>
      </c>
      <c r="C99" t="s" s="42">
        <f>CONCATENATE("'",A99,"' : '",B99,"',")</f>
        <v>807</v>
      </c>
      <c r="D99" s="41"/>
      <c r="E99" s="41"/>
    </row>
    <row r="100" ht="18" customHeight="1">
      <c r="A100" t="s" s="42">
        <f>'Señales'!A100</f>
        <v>365</v>
      </c>
      <c r="B100" t="s" s="42">
        <f>'Señales'!B100</f>
        <v>366</v>
      </c>
      <c r="C100" t="s" s="42">
        <f>CONCATENATE("'",A100,"' : '",B100,"',")</f>
        <v>808</v>
      </c>
      <c r="D100" s="41"/>
      <c r="E100" s="41"/>
    </row>
    <row r="101" ht="18" customHeight="1">
      <c r="A101" t="s" s="42">
        <f>'Señales'!A101</f>
        <v>369</v>
      </c>
      <c r="B101" t="s" s="42">
        <f>'Señales'!B101</f>
        <v>370</v>
      </c>
      <c r="C101" t="s" s="42">
        <f>CONCATENATE("'",A101,"' : '",B101,"',")</f>
        <v>809</v>
      </c>
      <c r="D101" s="41"/>
      <c r="E101" s="41"/>
    </row>
    <row r="102" ht="18" customHeight="1">
      <c r="A102" t="s" s="42">
        <f>'Señales'!A102</f>
        <v>373</v>
      </c>
      <c r="B102" t="s" s="42">
        <f>'Señales'!B102</f>
        <v>374</v>
      </c>
      <c r="C102" t="s" s="42">
        <f>CONCATENATE("'",A102,"' : '",B102,"',")</f>
        <v>810</v>
      </c>
      <c r="D102" s="41"/>
      <c r="E102" s="41"/>
    </row>
    <row r="103" ht="18" customHeight="1">
      <c r="A103" t="s" s="42">
        <f>'Señales'!A103</f>
      </c>
      <c r="B103" t="s" s="42">
        <f>'Señales'!B103</f>
        <v>377</v>
      </c>
      <c r="C103" t="s" s="42">
        <f>CONCATENATE("'",A103,"' : '",B103,"',")</f>
        <v>811</v>
      </c>
      <c r="D103" s="41"/>
      <c r="E103" s="41"/>
    </row>
    <row r="104" ht="18" customHeight="1">
      <c r="A104" t="s" s="42">
        <f>'Señales'!A104</f>
      </c>
      <c r="B104" t="s" s="42">
        <f>'Señales'!B104</f>
        <v>378</v>
      </c>
      <c r="C104" t="s" s="42">
        <f>CONCATENATE("'",A104,"' : '",B104,"',")</f>
        <v>812</v>
      </c>
      <c r="D104" s="41"/>
      <c r="E104" s="41"/>
    </row>
    <row r="105" ht="18" customHeight="1">
      <c r="A105" t="s" s="42">
        <f>'Señales'!A105</f>
        <v>379</v>
      </c>
      <c r="B105" t="s" s="42">
        <f>'Señales'!B105</f>
        <v>380</v>
      </c>
      <c r="C105" t="s" s="42">
        <f>CONCATENATE("'",A105,"' : '",B105,"',")</f>
        <v>813</v>
      </c>
      <c r="D105" s="41"/>
      <c r="E105" s="41"/>
    </row>
    <row r="106" ht="18" customHeight="1">
      <c r="A106" t="s" s="42">
        <f>'Señales'!A106</f>
        <v>383</v>
      </c>
      <c r="B106" t="s" s="42">
        <f>'Señales'!B106</f>
        <v>384</v>
      </c>
      <c r="C106" t="s" s="42">
        <f>CONCATENATE("'",A106,"' : '",B106,"',")</f>
        <v>814</v>
      </c>
      <c r="D106" s="41"/>
      <c r="E106" s="41"/>
    </row>
    <row r="107" ht="18" customHeight="1">
      <c r="A107" t="s" s="42">
        <f>'Señales'!A107</f>
        <v>387</v>
      </c>
      <c r="B107" t="s" s="42">
        <f>'Señales'!B107</f>
        <v>388</v>
      </c>
      <c r="C107" t="s" s="42">
        <f>CONCATENATE("'",A107,"' : '",B107,"',")</f>
        <v>815</v>
      </c>
      <c r="D107" s="41"/>
      <c r="E107" s="41"/>
    </row>
    <row r="108" ht="18" customHeight="1">
      <c r="A108" t="s" s="42">
        <f>'Señales'!A108</f>
        <v>391</v>
      </c>
      <c r="B108" t="s" s="42">
        <f>'Señales'!B108</f>
        <v>392</v>
      </c>
      <c r="C108" t="s" s="42">
        <f>CONCATENATE("'",A108,"' : '",B108,"',")</f>
        <v>816</v>
      </c>
      <c r="D108" s="41"/>
      <c r="E108" s="41"/>
    </row>
    <row r="109" ht="18" customHeight="1">
      <c r="A109" t="s" s="42">
        <f>'Señales'!A109</f>
        <v>395</v>
      </c>
      <c r="B109" t="s" s="42">
        <f>'Señales'!B109</f>
        <v>396</v>
      </c>
      <c r="C109" t="s" s="42">
        <f>CONCATENATE("'",A109,"' : '",B109,"',")</f>
        <v>817</v>
      </c>
      <c r="D109" s="41"/>
      <c r="E109" s="41"/>
    </row>
    <row r="110" ht="18" customHeight="1">
      <c r="A110" t="s" s="42">
        <f>'Señales'!A110</f>
        <v>399</v>
      </c>
      <c r="B110" t="s" s="42">
        <f>'Señales'!B110</f>
        <v>400</v>
      </c>
      <c r="C110" t="s" s="42">
        <f>CONCATENATE("'",A110,"' : '",B110,"',")</f>
        <v>818</v>
      </c>
      <c r="D110" s="41"/>
      <c r="E110" s="41"/>
    </row>
    <row r="111" ht="18" customHeight="1">
      <c r="A111" t="s" s="42">
        <f>'Señales'!A111</f>
      </c>
      <c r="B111" t="s" s="42">
        <f>'Señales'!B111</f>
        <v>403</v>
      </c>
      <c r="C111" t="s" s="42">
        <f>CONCATENATE("'",A111,"' : '",B111,"',")</f>
        <v>819</v>
      </c>
      <c r="D111" s="41"/>
      <c r="E111" s="41"/>
    </row>
    <row r="112" ht="18" customHeight="1">
      <c r="A112" t="s" s="42">
        <f>'Señales'!A112</f>
        <v>405</v>
      </c>
      <c r="B112" t="s" s="42">
        <f>'Señales'!B112</f>
        <v>406</v>
      </c>
      <c r="C112" t="s" s="42">
        <f>CONCATENATE("'",A112,"' : '",B112,"',")</f>
        <v>820</v>
      </c>
      <c r="D112" s="41"/>
      <c r="E112" s="41"/>
    </row>
    <row r="113" ht="18" customHeight="1">
      <c r="A113" t="s" s="42">
        <f>'Señales'!A113</f>
        <v>409</v>
      </c>
      <c r="B113" t="s" s="42">
        <f>'Señales'!B113</f>
        <v>410</v>
      </c>
      <c r="C113" t="s" s="42">
        <f>CONCATENATE("'",A113,"' : '",B113,"',")</f>
        <v>821</v>
      </c>
      <c r="D113" s="41"/>
      <c r="E113" s="41"/>
    </row>
    <row r="114" ht="18" customHeight="1">
      <c r="A114" t="s" s="42">
        <f>'Señales'!A114</f>
        <v>413</v>
      </c>
      <c r="B114" t="s" s="42">
        <f>'Señales'!B114</f>
        <v>414</v>
      </c>
      <c r="C114" t="s" s="42">
        <f>CONCATENATE("'",A114,"' : '",B114,"',")</f>
        <v>822</v>
      </c>
      <c r="D114" s="41"/>
      <c r="E114" s="41"/>
    </row>
    <row r="115" ht="33" customHeight="1">
      <c r="A115" t="s" s="42">
        <f>'Señales'!A115</f>
        <v>417</v>
      </c>
      <c r="B115" t="s" s="42">
        <f>'Señales'!B115</f>
        <v>418</v>
      </c>
      <c r="C115" t="s" s="42">
        <f>CONCATENATE("'",A115,"' : '",B115,"',")</f>
        <v>823</v>
      </c>
      <c r="D115" s="41"/>
      <c r="E115" s="41"/>
    </row>
    <row r="116" ht="18" customHeight="1">
      <c r="A116" t="s" s="42">
        <f>'Señales'!A116</f>
        <v>421</v>
      </c>
      <c r="B116" t="s" s="42">
        <f>'Señales'!B116</f>
        <v>422</v>
      </c>
      <c r="C116" t="s" s="42">
        <f>CONCATENATE("'",A116,"' : '",B116,"',")</f>
        <v>824</v>
      </c>
      <c r="D116" s="41"/>
      <c r="E116" s="41"/>
    </row>
    <row r="117" ht="18" customHeight="1">
      <c r="A117" t="s" s="42">
        <f>'Señales'!A117</f>
      </c>
      <c r="B117" t="s" s="42">
        <f>'Señales'!B117</f>
        <v>425</v>
      </c>
      <c r="C117" t="s" s="42">
        <f>CONCATENATE("'",A117,"' : '",B117,"',")</f>
        <v>825</v>
      </c>
      <c r="D117" s="41"/>
      <c r="E117" s="41"/>
    </row>
    <row r="118" ht="18" customHeight="1">
      <c r="A118" t="s" s="42">
        <f>'Señales'!A118</f>
      </c>
      <c r="B118" t="s" s="42">
        <f>'Señales'!B118</f>
        <v>426</v>
      </c>
      <c r="C118" t="s" s="42">
        <f>CONCATENATE("'",A118,"' : '",B118,"',")</f>
        <v>826</v>
      </c>
      <c r="D118" s="41"/>
      <c r="E118" s="41"/>
    </row>
    <row r="119" ht="18" customHeight="1">
      <c r="A119" t="s" s="42">
        <f>'Señales'!A119</f>
      </c>
      <c r="B119" t="s" s="42">
        <f>'Señales'!B119</f>
        <v>427</v>
      </c>
      <c r="C119" t="s" s="42">
        <f>CONCATENATE("'",A119,"' : '",B119,"',")</f>
        <v>827</v>
      </c>
      <c r="D119" s="41"/>
      <c r="E119" s="41"/>
    </row>
    <row r="120" ht="18" customHeight="1">
      <c r="A120" t="s" s="42">
        <f>'Señales'!A120</f>
      </c>
      <c r="B120" t="s" s="42">
        <f>'Señales'!B120</f>
        <v>428</v>
      </c>
      <c r="C120" t="s" s="42">
        <f>CONCATENATE("'",A120,"' : '",B120,"',")</f>
        <v>828</v>
      </c>
      <c r="D120" s="41"/>
      <c r="E120" s="41"/>
    </row>
    <row r="121" ht="18" customHeight="1">
      <c r="A121" t="s" s="42">
        <f>'Señales'!A121</f>
      </c>
      <c r="B121" t="s" s="42">
        <f>'Señales'!B121</f>
        <v>429</v>
      </c>
      <c r="C121" t="s" s="42">
        <f>CONCATENATE("'",A121,"' : '",B121,"',")</f>
        <v>829</v>
      </c>
      <c r="D121" s="41"/>
      <c r="E121" s="41"/>
    </row>
    <row r="122" ht="18" customHeight="1">
      <c r="A122" t="s" s="42">
        <f>'Señales'!A122</f>
      </c>
      <c r="B122" t="s" s="42">
        <f>'Señales'!B122</f>
        <v>430</v>
      </c>
      <c r="C122" t="s" s="42">
        <f>CONCATENATE("'",A122,"' : '",B122,"',")</f>
        <v>830</v>
      </c>
      <c r="D122" s="41"/>
      <c r="E122" s="41"/>
    </row>
    <row r="123" ht="18" customHeight="1">
      <c r="A123" t="s" s="42">
        <f>'Señales'!A123</f>
      </c>
      <c r="B123" t="s" s="42">
        <f>'Señales'!B123</f>
        <v>431</v>
      </c>
      <c r="C123" t="s" s="42">
        <f>CONCATENATE("'",A123,"' : '",B123,"',")</f>
        <v>831</v>
      </c>
      <c r="D123" s="41"/>
      <c r="E123" s="41"/>
    </row>
    <row r="124" ht="18" customHeight="1">
      <c r="A124" t="s" s="42">
        <f>'Señales'!A124</f>
      </c>
      <c r="B124" t="s" s="42">
        <f>'Señales'!B124</f>
        <v>432</v>
      </c>
      <c r="C124" t="s" s="42">
        <f>CONCATENATE("'",A124,"' : '",B124,"',")</f>
        <v>832</v>
      </c>
      <c r="D124" s="41"/>
      <c r="E124" s="41"/>
    </row>
    <row r="125" ht="18" customHeight="1">
      <c r="A125" t="s" s="42">
        <f>'Señales'!A125</f>
      </c>
      <c r="B125" t="s" s="42">
        <f>'Señales'!B125</f>
        <v>433</v>
      </c>
      <c r="C125" t="s" s="42">
        <f>CONCATENATE("'",A125,"' : '",B125,"',")</f>
        <v>833</v>
      </c>
      <c r="D125" s="41"/>
      <c r="E125" s="41"/>
    </row>
    <row r="126" ht="18" customHeight="1">
      <c r="A126" t="s" s="42">
        <f>'Señales'!A126</f>
      </c>
      <c r="B126" t="s" s="42">
        <f>'Señales'!B126</f>
        <v>434</v>
      </c>
      <c r="C126" t="s" s="42">
        <f>CONCATENATE("'",A126,"' : '",B126,"',")</f>
        <v>834</v>
      </c>
      <c r="D126" s="41"/>
      <c r="E126" s="41"/>
    </row>
    <row r="127" ht="18" customHeight="1">
      <c r="A127" t="s" s="42">
        <f>'Señales'!A127</f>
      </c>
      <c r="B127" t="s" s="42">
        <f>'Señales'!B127</f>
        <v>435</v>
      </c>
      <c r="C127" t="s" s="42">
        <f>CONCATENATE("'",A127,"' : '",B127,"',")</f>
        <v>835</v>
      </c>
      <c r="D127" s="41"/>
      <c r="E127" s="41"/>
    </row>
    <row r="128" ht="18" customHeight="1">
      <c r="A128" t="s" s="42">
        <f>'Señales'!A128</f>
        <v>436</v>
      </c>
      <c r="B128" t="s" s="42">
        <f>'Señales'!B128</f>
        <v>437</v>
      </c>
      <c r="C128" t="s" s="42">
        <f>CONCATENATE("'",A128,"' : '",B128,"',")</f>
        <v>836</v>
      </c>
      <c r="D128" s="41"/>
      <c r="E128" s="41"/>
    </row>
    <row r="129" ht="18" customHeight="1">
      <c r="A129" t="s" s="42">
        <f>'Señales'!A129</f>
      </c>
      <c r="B129" t="s" s="42">
        <f>'Señales'!B129</f>
        <v>440</v>
      </c>
      <c r="C129" t="s" s="42">
        <f>CONCATENATE("'",A129,"' : '",B129,"',")</f>
        <v>837</v>
      </c>
      <c r="D129" s="41"/>
      <c r="E129" s="4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