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90" yWindow="90" windowWidth="16125" windowHeight="5925"/>
  </bookViews>
  <sheets>
    <sheet name="Q1" sheetId="21" r:id="rId1"/>
    <sheet name="Hidden" sheetId="13" state="veryHidden" r:id="rId2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a">#REF!</definedName>
    <definedName name="annual_demand">#REF!</definedName>
    <definedName name="annual_fixed_cost">#REF!</definedName>
    <definedName name="Aqua_Range">#REF!</definedName>
    <definedName name="b">#REF!</definedName>
    <definedName name="Date">#REF!</definedName>
    <definedName name="Dollars">#REF!</definedName>
    <definedName name="Growth_in_energy_consumption">#REF!</definedName>
    <definedName name="Growth_in_energy_cost">#REF!</definedName>
    <definedName name="Growth_in_price">#REF!</definedName>
    <definedName name="Growth_in_rm">#REF!</definedName>
    <definedName name="Growth_in_sales">#REF!</definedName>
    <definedName name="January__DATA">#REF!</definedName>
    <definedName name="January_DATA">#REF!</definedName>
    <definedName name="Location">#REF!</definedName>
    <definedName name="Name">#REF!</definedName>
    <definedName name="price">#REF!</definedName>
    <definedName name="Product">#REF!</definedName>
    <definedName name="Profit">#REF!</definedName>
    <definedName name="revenue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30000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  <definedName name="unit_cost">#REF!</definedName>
    <definedName name="Units">#REF!</definedName>
    <definedName name="variable_cost">#REF!</definedName>
  </definedNames>
  <calcPr calcId="145621"/>
</workbook>
</file>

<file path=xl/calcChain.xml><?xml version="1.0" encoding="utf-8"?>
<calcChain xmlns="http://schemas.openxmlformats.org/spreadsheetml/2006/main">
  <c r="E4" i="21" l="1"/>
  <c r="D4" i="21"/>
  <c r="D5" i="21" l="1"/>
  <c r="E5" i="21" s="1"/>
  <c r="D6" i="21"/>
  <c r="E6" i="21" s="1"/>
  <c r="D7" i="21"/>
  <c r="E7" i="21" s="1"/>
  <c r="D8" i="21"/>
  <c r="E8" i="21" s="1"/>
  <c r="D9" i="21"/>
  <c r="E9" i="21" s="1"/>
  <c r="D10" i="21"/>
  <c r="E10" i="21" s="1"/>
  <c r="D11" i="21"/>
  <c r="E11" i="21" s="1"/>
  <c r="H6" i="21"/>
  <c r="H5" i="21"/>
  <c r="H8" i="21" l="1"/>
  <c r="H7" i="21"/>
  <c r="D18" i="13" l="1"/>
  <c r="D21" i="13" s="1"/>
  <c r="D19" i="13" l="1"/>
  <c r="D22" i="13"/>
  <c r="D20" i="13"/>
  <c r="D13" i="13" l="1"/>
  <c r="D14" i="13" s="1"/>
</calcChain>
</file>

<file path=xl/sharedStrings.xml><?xml version="1.0" encoding="utf-8"?>
<sst xmlns="http://schemas.openxmlformats.org/spreadsheetml/2006/main" count="88" uniqueCount="30">
  <si>
    <t>A</t>
  </si>
  <si>
    <t>B</t>
  </si>
  <si>
    <t>Q2</t>
  </si>
  <si>
    <t>Q3</t>
  </si>
  <si>
    <t>C</t>
  </si>
  <si>
    <t>D</t>
  </si>
  <si>
    <t>E</t>
  </si>
  <si>
    <t>F</t>
  </si>
  <si>
    <t>G</t>
  </si>
  <si>
    <t>H</t>
  </si>
  <si>
    <t>4a</t>
  </si>
  <si>
    <t>4b</t>
  </si>
  <si>
    <t>4c</t>
  </si>
  <si>
    <t>del1</t>
  </si>
  <si>
    <t>del2</t>
  </si>
  <si>
    <t>del3</t>
  </si>
  <si>
    <t>del4</t>
  </si>
  <si>
    <t>Q5</t>
  </si>
  <si>
    <t>Q7</t>
  </si>
  <si>
    <t>Sales</t>
  </si>
  <si>
    <t>Month</t>
  </si>
  <si>
    <t>Cost of Sales</t>
  </si>
  <si>
    <t>Gross Profit</t>
  </si>
  <si>
    <t>GP%</t>
  </si>
  <si>
    <t>Total Sales in the period</t>
  </si>
  <si>
    <t>Total cost of sales in the period</t>
  </si>
  <si>
    <t>Total Gross Profit in the period</t>
  </si>
  <si>
    <t>Gross Profit (%)</t>
  </si>
  <si>
    <t>Instruction:
(i) Find the  gross profit and gross profit % for each of the month.
(ii) Also find the Total sales, Total cost of sales, total gross profit and gross profit % for the period (that is all the months)
(iii) Show Trace dependent Arrow for cell D4
(iv) Show trace precedent Arrow for cell H8</t>
  </si>
  <si>
    <t>Abhiteja 9/27/2017 12:40:45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</si>
</sst>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8" formatCode="mmm\-yyyy"/>
    <numFmt numFmtId="169" formatCode="_ * #,##0.00_ ;_ * \-#,##0.00_ ;_ * &quot;-&quot;??_ ;_ @_ "/>
    <numFmt numFmtId="170" formatCode="_ * #,##0_ ;_ * \-#,##0_ ;_ * &quot;-&quot;??_ ;_ @_ "/>
    <numFmt numFmtId="171" formatCode="0.0%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1"/>
      <color rgb="FFFFFFFF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rgb="FF080808"/>
      <name val="Arial"/>
      <family val="2"/>
    </font>
    <font>
      <sz val="11"/>
      <color rgb="FF080808"/>
      <name val="Calibri"/>
      <family val="2"/>
      <scheme val="minor"/>
    </font>
    <font>
      <u/>
      <sz val="10"/>
      <color indexed="12"/>
      <name val="Courier (W1)"/>
    </font>
    <font>
      <sz val="11"/>
      <color rgb="FFFFFF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2" tint="-4.9989318521683403E-2"/>
      </left>
      <right/>
      <top style="medium">
        <color theme="2" tint="-4.9989318521683403E-2"/>
      </top>
      <bottom/>
      <diagonal/>
    </border>
    <border>
      <left style="medium">
        <color theme="2" tint="-4.9989318521683403E-2"/>
      </left>
      <right style="medium">
        <color theme="2" tint="-4.9989318521683403E-2"/>
      </right>
      <top style="medium">
        <color theme="2" tint="-4.9989318521683403E-2"/>
      </top>
      <bottom style="medium">
        <color theme="2" tint="-4.9989318521683403E-2"/>
      </bottom>
      <diagonal/>
    </border>
    <border>
      <left style="medium">
        <color theme="2" tint="-4.9989318521683403E-2"/>
      </left>
      <right style="medium">
        <color theme="2" tint="-4.9989318521683403E-2"/>
      </right>
      <top style="medium">
        <color theme="2" tint="-4.9989318521683403E-2"/>
      </top>
      <bottom/>
      <diagonal/>
    </border>
  </borders>
  <cellStyleXfs count="14">
    <xf numFmtId="0" fontId="0" fillId="0" borderId="0"/>
    <xf numFmtId="0" fontId="3" fillId="0" borderId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0" fontId="6" fillId="0" borderId="0"/>
    <xf numFmtId="0" fontId="1" fillId="0" borderId="0"/>
    <xf numFmtId="16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8" fontId="10" fillId="5" borderId="3">
      <alignment horizontal="left"/>
    </xf>
    <xf numFmtId="169" fontId="1" fillId="0" borderId="0" applyFont="0" applyFill="0" applyBorder="0" applyAlignment="0" applyProtection="0"/>
    <xf numFmtId="0" fontId="4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0" fontId="5" fillId="0" borderId="0" xfId="0" applyFont="1"/>
    <xf numFmtId="0" fontId="7" fillId="0" borderId="0" xfId="7" applyFont="1" applyFill="1"/>
    <xf numFmtId="0" fontId="7" fillId="0" borderId="0" xfId="7" applyFont="1" applyFill="1" applyAlignment="1">
      <alignment vertical="center"/>
    </xf>
    <xf numFmtId="168" fontId="8" fillId="4" borderId="2" xfId="7" applyNumberFormat="1" applyFont="1" applyFill="1" applyBorder="1" applyAlignment="1">
      <alignment horizontal="left" vertical="center"/>
    </xf>
    <xf numFmtId="168" fontId="7" fillId="0" borderId="0" xfId="7" applyNumberFormat="1" applyFont="1" applyFill="1" applyAlignment="1">
      <alignment horizontal="left"/>
    </xf>
    <xf numFmtId="170" fontId="4" fillId="0" borderId="0" xfId="11" applyNumberFormat="1" applyFont="1" applyFill="1"/>
    <xf numFmtId="170" fontId="8" fillId="4" borderId="2" xfId="11" applyNumberFormat="1" applyFont="1" applyFill="1" applyBorder="1" applyAlignment="1">
      <alignment horizontal="center" vertical="center"/>
    </xf>
    <xf numFmtId="170" fontId="9" fillId="6" borderId="1" xfId="11" applyNumberFormat="1" applyFont="1" applyFill="1" applyBorder="1"/>
    <xf numFmtId="168" fontId="9" fillId="3" borderId="1" xfId="7" applyNumberFormat="1" applyFont="1" applyFill="1" applyBorder="1" applyAlignment="1">
      <alignment horizontal="left"/>
    </xf>
    <xf numFmtId="170" fontId="9" fillId="3" borderId="1" xfId="11" applyNumberFormat="1" applyFont="1" applyFill="1" applyBorder="1"/>
    <xf numFmtId="171" fontId="4" fillId="0" borderId="0" xfId="2" applyNumberFormat="1" applyFont="1" applyFill="1"/>
    <xf numFmtId="171" fontId="8" fillId="4" borderId="4" xfId="2" applyNumberFormat="1" applyFont="1" applyFill="1" applyBorder="1" applyAlignment="1">
      <alignment horizontal="center" vertical="center"/>
    </xf>
    <xf numFmtId="171" fontId="9" fillId="6" borderId="1" xfId="2" applyNumberFormat="1" applyFont="1" applyFill="1" applyBorder="1"/>
    <xf numFmtId="0" fontId="7" fillId="0" borderId="1" xfId="7" applyFont="1" applyFill="1" applyBorder="1"/>
    <xf numFmtId="0" fontId="12" fillId="0" borderId="0" xfId="7" applyFont="1" applyFill="1"/>
    <xf numFmtId="170" fontId="7" fillId="6" borderId="1" xfId="7" applyNumberFormat="1" applyFont="1" applyFill="1" applyBorder="1"/>
    <xf numFmtId="171" fontId="7" fillId="6" borderId="1" xfId="7" applyNumberFormat="1" applyFont="1" applyFill="1" applyBorder="1"/>
    <xf numFmtId="0" fontId="2" fillId="2" borderId="0" xfId="6" applyFont="1" applyFill="1" applyAlignment="1">
      <alignment horizontal="left" wrapText="1"/>
    </xf>
  </cellXfs>
  <cellStyles count="14">
    <cellStyle name="Comma 2" xfId="4"/>
    <cellStyle name="Comma 2 2" xfId="11"/>
    <cellStyle name="Comma 3" xfId="8"/>
    <cellStyle name="Hyperlink 2" xfId="13"/>
    <cellStyle name="Normal" xfId="0" builtinId="0"/>
    <cellStyle name="Normal 2" xfId="5"/>
    <cellStyle name="Normal 2 2" xfId="1"/>
    <cellStyle name="Normal 2 3" xfId="7"/>
    <cellStyle name="Normal 3" xfId="6"/>
    <cellStyle name="Normal 3 2" xfId="12"/>
    <cellStyle name="Percent 2" xfId="2"/>
    <cellStyle name="Percent 3" xfId="3"/>
    <cellStyle name="Percent 4" xfId="9"/>
    <cellStyle name="Style 1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9999"/>
  <sheetViews>
    <sheetView tabSelected="1" zoomScale="95" zoomScaleNormal="95" workbookViewId="0">
      <selection activeCell="F3" sqref="F3"/>
    </sheetView>
  </sheetViews>
  <sheetFormatPr defaultColWidth="22.42578125" defaultRowHeight="14.25"/>
  <cols>
    <col min="1" max="1" width="15.7109375" style="5" customWidth="1"/>
    <col min="2" max="4" width="15.7109375" style="6" customWidth="1"/>
    <col min="5" max="5" width="15.7109375" style="11" customWidth="1"/>
    <col min="6" max="6" width="22.42578125" style="2" customWidth="1"/>
    <col min="7" max="7" width="31.5703125" style="2" bestFit="1" customWidth="1"/>
    <col min="8" max="8" width="10.42578125" style="2" customWidth="1"/>
    <col min="9" max="16384" width="22.42578125" style="2"/>
  </cols>
  <sheetData>
    <row r="1" spans="1:12" ht="83.25" customHeight="1">
      <c r="A1" s="18" t="s">
        <v>28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2" ht="15" thickBot="1"/>
    <row r="3" spans="1:12" s="3" customFormat="1" ht="20.100000000000001" customHeight="1">
      <c r="A3" s="4" t="s">
        <v>20</v>
      </c>
      <c r="B3" s="7" t="s">
        <v>19</v>
      </c>
      <c r="C3" s="7" t="s">
        <v>21</v>
      </c>
      <c r="D3" s="7" t="s">
        <v>22</v>
      </c>
      <c r="E3" s="12" t="s">
        <v>23</v>
      </c>
    </row>
    <row r="4" spans="1:12" ht="20.100000000000001" customHeight="1">
      <c r="A4" s="9">
        <v>40786</v>
      </c>
      <c r="B4" s="10">
        <v>91000</v>
      </c>
      <c r="C4" s="10">
        <v>64000</v>
      </c>
      <c r="D4" s="8">
        <f>$B4-$C4</f>
        <v>27000</v>
      </c>
      <c r="E4" s="13">
        <f>$D4/$B4</f>
        <v>0.2967032967032967</v>
      </c>
    </row>
    <row r="5" spans="1:12" ht="20.100000000000001" customHeight="1">
      <c r="A5" s="9">
        <v>40816</v>
      </c>
      <c r="B5" s="10">
        <v>82000</v>
      </c>
      <c r="C5" s="10">
        <v>61000</v>
      </c>
      <c r="D5" s="8">
        <f>$B5-$C5</f>
        <v>21000</v>
      </c>
      <c r="E5" s="13">
        <f t="shared" ref="E5:E11" si="0">$D5/$B5</f>
        <v>0.25609756097560976</v>
      </c>
      <c r="G5" s="14" t="s">
        <v>24</v>
      </c>
      <c r="H5" s="16">
        <f>SUM(B4:B11)</f>
        <v>725000</v>
      </c>
    </row>
    <row r="6" spans="1:12" ht="20.100000000000001" customHeight="1">
      <c r="A6" s="9">
        <v>40847</v>
      </c>
      <c r="B6" s="10">
        <v>85000</v>
      </c>
      <c r="C6" s="10">
        <v>60000</v>
      </c>
      <c r="D6" s="8">
        <f t="shared" ref="D6:D11" si="1">$B6-$C6</f>
        <v>25000</v>
      </c>
      <c r="E6" s="13">
        <f t="shared" si="0"/>
        <v>0.29411764705882354</v>
      </c>
      <c r="G6" s="14" t="s">
        <v>25</v>
      </c>
      <c r="H6" s="16">
        <f>SUM(C4:C12,C12)</f>
        <v>480000</v>
      </c>
    </row>
    <row r="7" spans="1:12" ht="20.100000000000001" customHeight="1">
      <c r="A7" s="9">
        <v>40877</v>
      </c>
      <c r="B7" s="10">
        <v>106000</v>
      </c>
      <c r="C7" s="10">
        <v>60000</v>
      </c>
      <c r="D7" s="8">
        <f t="shared" si="1"/>
        <v>46000</v>
      </c>
      <c r="E7" s="13">
        <f t="shared" si="0"/>
        <v>0.43396226415094341</v>
      </c>
      <c r="G7" s="14" t="s">
        <v>26</v>
      </c>
      <c r="H7" s="16">
        <f>SUM(D4:D11)</f>
        <v>245000</v>
      </c>
    </row>
    <row r="8" spans="1:12" ht="20.100000000000001" customHeight="1">
      <c r="A8" s="9">
        <v>40908</v>
      </c>
      <c r="B8" s="10">
        <v>80000</v>
      </c>
      <c r="C8" s="10">
        <v>65000</v>
      </c>
      <c r="D8" s="8">
        <f t="shared" si="1"/>
        <v>15000</v>
      </c>
      <c r="E8" s="13">
        <f t="shared" si="0"/>
        <v>0.1875</v>
      </c>
      <c r="G8" s="14" t="s">
        <v>27</v>
      </c>
      <c r="H8" s="17">
        <f>AVERAGE(E4:E11)</f>
        <v>0.33046875288579597</v>
      </c>
    </row>
    <row r="9" spans="1:12" ht="20.100000000000001" customHeight="1">
      <c r="A9" s="9">
        <v>40939</v>
      </c>
      <c r="B9" s="10">
        <v>101000</v>
      </c>
      <c r="C9" s="10">
        <v>58000</v>
      </c>
      <c r="D9" s="8">
        <f t="shared" si="1"/>
        <v>43000</v>
      </c>
      <c r="E9" s="13">
        <f t="shared" si="0"/>
        <v>0.42574257425742573</v>
      </c>
    </row>
    <row r="10" spans="1:12" ht="20.100000000000001" customHeight="1">
      <c r="A10" s="9">
        <v>40967</v>
      </c>
      <c r="B10" s="10">
        <v>82000</v>
      </c>
      <c r="C10" s="10">
        <v>54000</v>
      </c>
      <c r="D10" s="8">
        <f t="shared" si="1"/>
        <v>28000</v>
      </c>
      <c r="E10" s="13">
        <f t="shared" si="0"/>
        <v>0.34146341463414637</v>
      </c>
    </row>
    <row r="11" spans="1:12" ht="20.100000000000001" customHeight="1">
      <c r="A11" s="9">
        <v>40999</v>
      </c>
      <c r="B11" s="10">
        <v>98000</v>
      </c>
      <c r="C11" s="10">
        <v>58000</v>
      </c>
      <c r="D11" s="8">
        <f t="shared" si="1"/>
        <v>40000</v>
      </c>
      <c r="E11" s="13">
        <f t="shared" si="0"/>
        <v>0.40816326530612246</v>
      </c>
    </row>
    <row r="12" spans="1:12" ht="20.100000000000001" customHeight="1"/>
    <row r="13" spans="1:12" ht="20.100000000000001" customHeight="1"/>
    <row r="14" spans="1:12" ht="20.100000000000001" customHeight="1"/>
    <row r="15" spans="1:12" ht="20.100000000000001" customHeight="1"/>
    <row r="16" spans="1:12" ht="20.100000000000001" customHeight="1"/>
    <row r="17" spans="2:8" s="5" customFormat="1" ht="20.100000000000001" customHeight="1">
      <c r="B17" s="6"/>
      <c r="C17" s="6"/>
      <c r="D17" s="6"/>
      <c r="E17" s="11"/>
      <c r="F17" s="2"/>
      <c r="G17" s="2"/>
      <c r="H17" s="2"/>
    </row>
    <row r="18" spans="2:8" s="5" customFormat="1" ht="20.100000000000001" customHeight="1">
      <c r="B18" s="6"/>
      <c r="C18" s="6"/>
      <c r="D18" s="6"/>
      <c r="E18" s="11"/>
      <c r="F18" s="2"/>
      <c r="G18" s="2"/>
      <c r="H18" s="2"/>
    </row>
    <row r="19" spans="2:8" s="5" customFormat="1" ht="20.100000000000001" customHeight="1">
      <c r="B19" s="6"/>
      <c r="C19" s="6"/>
      <c r="D19" s="6"/>
      <c r="E19" s="11"/>
      <c r="F19" s="2"/>
      <c r="G19" s="2"/>
      <c r="H19" s="2"/>
    </row>
    <row r="9999" spans="11:11">
      <c r="K9999" s="15" t="s">
        <v>29</v>
      </c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C4:L9999"/>
  <sheetViews>
    <sheetView topLeftCell="A2" workbookViewId="0">
      <selection activeCell="D19" sqref="D19"/>
    </sheetView>
  </sheetViews>
  <sheetFormatPr defaultRowHeight="15"/>
  <sheetData>
    <row r="4" spans="4:12">
      <c r="D4">
        <v>1</v>
      </c>
      <c r="E4" t="s">
        <v>0</v>
      </c>
    </row>
    <row r="5" spans="4:12">
      <c r="D5">
        <v>2</v>
      </c>
      <c r="E5" t="s">
        <v>1</v>
      </c>
    </row>
    <row r="6" spans="4:12">
      <c r="D6">
        <v>3</v>
      </c>
      <c r="E6" t="s">
        <v>4</v>
      </c>
    </row>
    <row r="7" spans="4:12">
      <c r="D7">
        <v>4</v>
      </c>
      <c r="E7" t="s">
        <v>5</v>
      </c>
    </row>
    <row r="8" spans="4:12">
      <c r="D8">
        <v>5</v>
      </c>
      <c r="E8" t="s">
        <v>6</v>
      </c>
    </row>
    <row r="9" spans="4:12">
      <c r="D9">
        <v>6</v>
      </c>
      <c r="E9" t="s">
        <v>7</v>
      </c>
    </row>
    <row r="10" spans="4:12">
      <c r="D10">
        <v>7</v>
      </c>
      <c r="E10" t="s">
        <v>8</v>
      </c>
    </row>
    <row r="11" spans="4:12">
      <c r="D11">
        <v>8</v>
      </c>
      <c r="E11" t="s">
        <v>9</v>
      </c>
    </row>
    <row r="12" spans="4:12">
      <c r="H12" t="s">
        <v>13</v>
      </c>
      <c r="I12" t="s">
        <v>14</v>
      </c>
      <c r="K12" t="s">
        <v>15</v>
      </c>
      <c r="L12" t="s">
        <v>16</v>
      </c>
    </row>
    <row r="13" spans="4:12">
      <c r="D13">
        <f ca="1">RANDBETWEEN(2,8)</f>
        <v>8</v>
      </c>
      <c r="G13">
        <v>1</v>
      </c>
      <c r="H13" t="s">
        <v>2</v>
      </c>
      <c r="I13" t="s">
        <v>17</v>
      </c>
      <c r="J13" t="s">
        <v>10</v>
      </c>
      <c r="K13" t="s">
        <v>11</v>
      </c>
      <c r="L13" t="s">
        <v>12</v>
      </c>
    </row>
    <row r="14" spans="4:12">
      <c r="D14" t="str">
        <f ca="1">VLOOKUP(D13,D4:E11,2,FALSE)</f>
        <v>H</v>
      </c>
      <c r="G14">
        <v>2</v>
      </c>
      <c r="H14" t="s">
        <v>3</v>
      </c>
      <c r="I14" t="s">
        <v>18</v>
      </c>
      <c r="J14" t="s">
        <v>10</v>
      </c>
      <c r="K14" t="s">
        <v>11</v>
      </c>
      <c r="L14" t="s">
        <v>12</v>
      </c>
    </row>
    <row r="15" spans="4:12">
      <c r="G15">
        <v>3</v>
      </c>
      <c r="H15" t="s">
        <v>2</v>
      </c>
      <c r="I15" t="s">
        <v>18</v>
      </c>
      <c r="J15" t="s">
        <v>10</v>
      </c>
      <c r="K15" t="s">
        <v>11</v>
      </c>
      <c r="L15" t="s">
        <v>12</v>
      </c>
    </row>
    <row r="16" spans="4:12">
      <c r="G16">
        <v>4</v>
      </c>
      <c r="H16" t="s">
        <v>3</v>
      </c>
      <c r="I16" t="s">
        <v>17</v>
      </c>
      <c r="J16" t="s">
        <v>10</v>
      </c>
      <c r="K16" t="s">
        <v>11</v>
      </c>
      <c r="L16" t="s">
        <v>12</v>
      </c>
    </row>
    <row r="17" spans="3:12">
      <c r="G17">
        <v>5</v>
      </c>
      <c r="H17" t="s">
        <v>2</v>
      </c>
      <c r="I17" t="s">
        <v>17</v>
      </c>
      <c r="J17" t="s">
        <v>11</v>
      </c>
      <c r="K17" t="s">
        <v>10</v>
      </c>
      <c r="L17" t="s">
        <v>12</v>
      </c>
    </row>
    <row r="18" spans="3:12">
      <c r="D18">
        <f ca="1">RANDBETWEEN(1,12)</f>
        <v>1</v>
      </c>
      <c r="G18">
        <v>6</v>
      </c>
      <c r="H18" t="s">
        <v>3</v>
      </c>
      <c r="I18" t="s">
        <v>18</v>
      </c>
      <c r="J18" t="s">
        <v>11</v>
      </c>
      <c r="K18" t="s">
        <v>10</v>
      </c>
      <c r="L18" t="s">
        <v>12</v>
      </c>
    </row>
    <row r="19" spans="3:12">
      <c r="C19" t="s">
        <v>13</v>
      </c>
      <c r="D19" t="str">
        <f ca="1">VLOOKUP(D18,G13:L24,2,FALSE)</f>
        <v>Q2</v>
      </c>
      <c r="G19">
        <v>7</v>
      </c>
      <c r="H19" t="s">
        <v>2</v>
      </c>
      <c r="I19" t="s">
        <v>18</v>
      </c>
      <c r="J19" t="s">
        <v>11</v>
      </c>
      <c r="K19" t="s">
        <v>10</v>
      </c>
      <c r="L19" t="s">
        <v>12</v>
      </c>
    </row>
    <row r="20" spans="3:12">
      <c r="C20" t="s">
        <v>14</v>
      </c>
      <c r="D20" t="str">
        <f ca="1">VLOOKUP(D18,G13:L24,3,FALSE)</f>
        <v>Q5</v>
      </c>
      <c r="G20">
        <v>8</v>
      </c>
      <c r="H20" t="s">
        <v>3</v>
      </c>
      <c r="I20" t="s">
        <v>17</v>
      </c>
      <c r="J20" t="s">
        <v>11</v>
      </c>
      <c r="K20" t="s">
        <v>10</v>
      </c>
      <c r="L20" t="s">
        <v>12</v>
      </c>
    </row>
    <row r="21" spans="3:12">
      <c r="C21" t="s">
        <v>15</v>
      </c>
      <c r="D21" t="str">
        <f ca="1">VLOOKUP(D18,G13:L24,5,FALSE)</f>
        <v>4b</v>
      </c>
      <c r="G21">
        <v>9</v>
      </c>
      <c r="H21" t="s">
        <v>2</v>
      </c>
      <c r="I21" t="s">
        <v>17</v>
      </c>
      <c r="J21" t="s">
        <v>12</v>
      </c>
      <c r="K21" t="s">
        <v>10</v>
      </c>
      <c r="L21" t="s">
        <v>11</v>
      </c>
    </row>
    <row r="22" spans="3:12">
      <c r="C22" t="s">
        <v>16</v>
      </c>
      <c r="D22" t="str">
        <f ca="1">VLOOKUP(D18,G13:L24,6,FALSE)</f>
        <v>4c</v>
      </c>
      <c r="G22">
        <v>10</v>
      </c>
      <c r="H22" t="s">
        <v>3</v>
      </c>
      <c r="I22" t="s">
        <v>18</v>
      </c>
      <c r="J22" t="s">
        <v>12</v>
      </c>
      <c r="K22" t="s">
        <v>10</v>
      </c>
      <c r="L22" t="s">
        <v>11</v>
      </c>
    </row>
    <row r="23" spans="3:12">
      <c r="G23">
        <v>11</v>
      </c>
      <c r="H23" t="s">
        <v>2</v>
      </c>
      <c r="I23" t="s">
        <v>18</v>
      </c>
      <c r="J23" t="s">
        <v>12</v>
      </c>
      <c r="K23" t="s">
        <v>10</v>
      </c>
      <c r="L23" t="s">
        <v>11</v>
      </c>
    </row>
    <row r="24" spans="3:12">
      <c r="G24">
        <v>12</v>
      </c>
      <c r="H24" t="s">
        <v>3</v>
      </c>
      <c r="I24" t="s">
        <v>17</v>
      </c>
      <c r="J24" t="s">
        <v>12</v>
      </c>
      <c r="K24" t="s">
        <v>10</v>
      </c>
      <c r="L24" t="s">
        <v>11</v>
      </c>
    </row>
    <row r="9999" spans="11:11">
      <c r="K9999" s="1" t="s">
        <v>29</v>
      </c>
    </row>
  </sheetData>
  <sheetProtection password="C849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ratan</dc:creator>
  <cp:lastModifiedBy>Major</cp:lastModifiedBy>
  <dcterms:created xsi:type="dcterms:W3CDTF">2016-09-17T17:02:07Z</dcterms:created>
  <dcterms:modified xsi:type="dcterms:W3CDTF">2017-09-29T14:53:11Z</dcterms:modified>
</cp:coreProperties>
</file>