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1" i="1"/>
  <c r="C3"/>
  <c r="C4"/>
  <c r="C5"/>
  <c r="C6"/>
  <c r="C7"/>
  <c r="C8"/>
  <c r="C9"/>
  <c r="C10"/>
  <c r="C2"/>
  <c r="B10"/>
  <c r="B9"/>
  <c r="B8"/>
  <c r="B7"/>
  <c r="B6"/>
  <c r="B5"/>
  <c r="B4"/>
  <c r="B2"/>
  <c r="B3"/>
  <c r="B11" l="1"/>
  <c r="D13" l="1"/>
  <c r="D5"/>
  <c r="E5" s="1"/>
  <c r="F5" s="1"/>
  <c r="D9"/>
  <c r="E9" s="1"/>
  <c r="F9" s="1"/>
  <c r="D2"/>
  <c r="E2" s="1"/>
  <c r="D6"/>
  <c r="E6" s="1"/>
  <c r="F6" s="1"/>
  <c r="D10"/>
  <c r="E10" s="1"/>
  <c r="F10" s="1"/>
  <c r="D3"/>
  <c r="E3" s="1"/>
  <c r="F3" s="1"/>
  <c r="D7"/>
  <c r="E7" s="1"/>
  <c r="F7" s="1"/>
  <c r="D4"/>
  <c r="E4" s="1"/>
  <c r="F4" s="1"/>
  <c r="D8"/>
  <c r="E8" s="1"/>
  <c r="F8" s="1"/>
  <c r="E11" l="1"/>
  <c r="F2"/>
  <c r="F11" l="1"/>
  <c r="D14"/>
  <c r="D15" s="1"/>
</calcChain>
</file>

<file path=xl/sharedStrings.xml><?xml version="1.0" encoding="utf-8"?>
<sst xmlns="http://schemas.openxmlformats.org/spreadsheetml/2006/main" count="10" uniqueCount="10">
  <si>
    <t>Mean</t>
  </si>
  <si>
    <t>T(s)</t>
  </si>
  <si>
    <t>T(ms)</t>
  </si>
  <si>
    <t>Ti-T(mean)</t>
  </si>
  <si>
    <t>(Ti-T(mean))^2</t>
  </si>
  <si>
    <t>Standard Deviation=</t>
  </si>
  <si>
    <t>Mean =</t>
  </si>
  <si>
    <t>Variance=</t>
  </si>
  <si>
    <t>i</t>
  </si>
  <si>
    <t>SUM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</si>
</sst>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sqref="A1:F15"/>
    </sheetView>
  </sheetViews>
  <sheetFormatPr defaultRowHeight="14.4"/>
  <cols>
    <col min="5" max="5" width="14.88671875" customWidth="1"/>
    <col min="6" max="6" width="14" customWidth="1"/>
  </cols>
  <sheetData>
    <row r="1" spans="1:6">
      <c r="A1" t="s">
        <v>8</v>
      </c>
      <c r="B1" t="s">
        <v>2</v>
      </c>
      <c r="C1" t="s">
        <v>1</v>
      </c>
      <c r="D1" t="s">
        <v>0</v>
      </c>
      <c r="E1" t="s">
        <v>3</v>
      </c>
      <c r="F1" t="s">
        <v>4</v>
      </c>
    </row>
    <row r="2" spans="1:6">
      <c r="A2">
        <v>1</v>
      </c>
      <c r="B2">
        <f>800-150</f>
        <v>650</v>
      </c>
      <c r="C2">
        <f>B2/1000000</f>
        <v>6.4999999999999997E-4</v>
      </c>
      <c r="D2">
        <f>AVERAGE(C2:C10)</f>
        <v>6.6111111111111101E-4</v>
      </c>
      <c r="E2">
        <f>C2-D2</f>
        <v>-1.1111111111111044E-5</v>
      </c>
      <c r="F2">
        <f>POWER(E2,2)</f>
        <v>1.2345679012345529E-10</v>
      </c>
    </row>
    <row r="3" spans="1:6">
      <c r="A3">
        <v>2</v>
      </c>
      <c r="B3">
        <f>(950-250)</f>
        <v>700</v>
      </c>
      <c r="C3">
        <f t="shared" ref="C3:C10" si="0">B3/1000000</f>
        <v>6.9999999999999999E-4</v>
      </c>
      <c r="D3">
        <f>AVERAGE(C2:C10)</f>
        <v>6.6111111111111101E-4</v>
      </c>
      <c r="E3">
        <f t="shared" ref="E3:E10" si="1">C3-D3</f>
        <v>3.8888888888888979E-5</v>
      </c>
      <c r="F3">
        <f t="shared" ref="F3:F10" si="2">POWER(E3,2)</f>
        <v>1.5123456790123526E-9</v>
      </c>
    </row>
    <row r="4" spans="1:6">
      <c r="A4">
        <v>3</v>
      </c>
      <c r="B4">
        <f>900-300</f>
        <v>600</v>
      </c>
      <c r="C4">
        <f t="shared" si="0"/>
        <v>5.9999999999999995E-4</v>
      </c>
      <c r="D4">
        <f>AVERAGE(C2:C10)</f>
        <v>6.6111111111111101E-4</v>
      </c>
      <c r="E4">
        <f t="shared" si="1"/>
        <v>-6.1111111111111067E-5</v>
      </c>
      <c r="F4">
        <f t="shared" si="2"/>
        <v>3.7345679012345625E-9</v>
      </c>
    </row>
    <row r="5" spans="1:6">
      <c r="A5">
        <v>4</v>
      </c>
      <c r="B5">
        <f>1100-450</f>
        <v>650</v>
      </c>
      <c r="C5">
        <f t="shared" si="0"/>
        <v>6.4999999999999997E-4</v>
      </c>
      <c r="D5">
        <f>AVERAGE(C2:C10)</f>
        <v>6.6111111111111101E-4</v>
      </c>
      <c r="E5">
        <f t="shared" si="1"/>
        <v>-1.1111111111111044E-5</v>
      </c>
      <c r="F5">
        <f t="shared" si="2"/>
        <v>1.2345679012345529E-10</v>
      </c>
    </row>
    <row r="6" spans="1:6">
      <c r="A6">
        <v>5</v>
      </c>
      <c r="B6">
        <f>1050-350</f>
        <v>700</v>
      </c>
      <c r="C6">
        <f t="shared" si="0"/>
        <v>6.9999999999999999E-4</v>
      </c>
      <c r="D6">
        <f>AVERAGE(C2:C10)</f>
        <v>6.6111111111111101E-4</v>
      </c>
      <c r="E6">
        <f t="shared" si="1"/>
        <v>3.8888888888888979E-5</v>
      </c>
      <c r="F6">
        <f t="shared" si="2"/>
        <v>1.5123456790123526E-9</v>
      </c>
    </row>
    <row r="7" spans="1:6">
      <c r="A7">
        <v>6</v>
      </c>
      <c r="B7">
        <f>900-200</f>
        <v>700</v>
      </c>
      <c r="C7">
        <f t="shared" si="0"/>
        <v>6.9999999999999999E-4</v>
      </c>
      <c r="D7">
        <f>AVERAGE(C2:C10)</f>
        <v>6.6111111111111101E-4</v>
      </c>
      <c r="E7">
        <f t="shared" si="1"/>
        <v>3.8888888888888979E-5</v>
      </c>
      <c r="F7">
        <f t="shared" si="2"/>
        <v>1.5123456790123526E-9</v>
      </c>
    </row>
    <row r="8" spans="1:6">
      <c r="A8">
        <v>7</v>
      </c>
      <c r="B8">
        <f>800-150</f>
        <v>650</v>
      </c>
      <c r="C8">
        <f t="shared" si="0"/>
        <v>6.4999999999999997E-4</v>
      </c>
      <c r="D8">
        <f>AVERAGE(C2:C10)</f>
        <v>6.6111111111111101E-4</v>
      </c>
      <c r="E8">
        <f t="shared" si="1"/>
        <v>-1.1111111111111044E-5</v>
      </c>
      <c r="F8">
        <f t="shared" si="2"/>
        <v>1.2345679012345529E-10</v>
      </c>
    </row>
    <row r="9" spans="1:6">
      <c r="A9">
        <v>8</v>
      </c>
      <c r="B9">
        <f>1100-500</f>
        <v>600</v>
      </c>
      <c r="C9">
        <f t="shared" si="0"/>
        <v>5.9999999999999995E-4</v>
      </c>
      <c r="D9">
        <f>AVERAGE(C2:C10)</f>
        <v>6.6111111111111101E-4</v>
      </c>
      <c r="E9">
        <f t="shared" si="1"/>
        <v>-6.1111111111111067E-5</v>
      </c>
      <c r="F9">
        <f t="shared" si="2"/>
        <v>3.7345679012345625E-9</v>
      </c>
    </row>
    <row r="10" spans="1:6">
      <c r="A10">
        <v>9</v>
      </c>
      <c r="B10">
        <f>1050-350</f>
        <v>700</v>
      </c>
      <c r="C10">
        <f t="shared" si="0"/>
        <v>6.9999999999999999E-4</v>
      </c>
      <c r="D10">
        <f>AVERAGE(C2:C10)</f>
        <v>6.6111111111111101E-4</v>
      </c>
      <c r="E10">
        <f t="shared" si="1"/>
        <v>3.8888888888888979E-5</v>
      </c>
      <c r="F10">
        <f t="shared" si="2"/>
        <v>1.5123456790123526E-9</v>
      </c>
    </row>
    <row r="11" spans="1:6">
      <c r="A11" t="s">
        <v>9</v>
      </c>
      <c r="B11">
        <f>SUM(B2:B10)</f>
        <v>5950</v>
      </c>
      <c r="C11">
        <f>SUM(C2:C10)</f>
        <v>5.9499999999999996E-3</v>
      </c>
      <c r="E11">
        <f>SUM(E2:E10)</f>
        <v>6.5052130349130266E-19</v>
      </c>
      <c r="F11">
        <f>SUM(F2:F10)</f>
        <v>1.3888888888888902E-8</v>
      </c>
    </row>
    <row r="13" spans="1:6">
      <c r="B13" t="s">
        <v>6</v>
      </c>
      <c r="D13">
        <f>AVERAGE(C2:C10)</f>
        <v>6.6111111111111101E-4</v>
      </c>
    </row>
    <row r="14" spans="1:6">
      <c r="B14" t="s">
        <v>7</v>
      </c>
      <c r="D14">
        <f>SUM(F2:F10)/8</f>
        <v>1.7361111111111127E-9</v>
      </c>
    </row>
    <row r="15" spans="1:6">
      <c r="B15" t="s">
        <v>5</v>
      </c>
      <c r="D15">
        <f>SQRT(D14)</f>
        <v>4.1666666666666686E-5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Ahmed</dc:creator>
  <cp:lastModifiedBy>Ozzy Ahmed</cp:lastModifiedBy>
  <dcterms:created xsi:type="dcterms:W3CDTF">2017-08-16T19:15:59Z</dcterms:created>
  <dcterms:modified xsi:type="dcterms:W3CDTF">2017-08-19T10:22:38Z</dcterms:modified>
</cp:coreProperties>
</file>