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 NADA\Downloads\"/>
    </mc:Choice>
  </mc:AlternateContent>
  <xr:revisionPtr revIDLastSave="0" documentId="13_ncr:1_{E4D88578-1919-43E4-862F-C93F7EE6822A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Orders Count" sheetId="2" r:id="rId1"/>
    <sheet name="Best-Selling Products" sheetId="3" r:id="rId2"/>
    <sheet name="Sheet8" sheetId="8" state="hidden" r:id="rId3"/>
    <sheet name="Revenue by Region" sheetId="4" r:id="rId4"/>
    <sheet name="Top Customers" sheetId="5" r:id="rId5"/>
    <sheet name="Detail1" sheetId="9" state="hidden" r:id="rId6"/>
    <sheet name="Dashboard" sheetId="7" r:id="rId7"/>
    <sheet name="Sales Over Time" sheetId="12" r:id="rId8"/>
    <sheet name="Sheet2" sheetId="13" state="hidden" r:id="rId9"/>
    <sheet name="Sheet3" sheetId="14" r:id="rId10"/>
    <sheet name="Sheet4" sheetId="15" r:id="rId11"/>
    <sheet name="Sheet5" sheetId="16" r:id="rId12"/>
    <sheet name="Sheet1" sheetId="1" r:id="rId13"/>
  </sheets>
  <definedNames>
    <definedName name="_xlnm._FilterDatabase" localSheetId="12" hidden="1">Sheet1!$B$1:$B$116</definedName>
  </definedNames>
  <calcPr calcId="191029"/>
  <pivotCaches>
    <pivotCache cacheId="6" r:id="rId14"/>
    <pivotCache cacheId="3" r:id="rId15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02" i="1"/>
</calcChain>
</file>

<file path=xl/sharedStrings.xml><?xml version="1.0" encoding="utf-8"?>
<sst xmlns="http://schemas.openxmlformats.org/spreadsheetml/2006/main" count="500" uniqueCount="63">
  <si>
    <t>Order ID</t>
  </si>
  <si>
    <t>Order Date</t>
  </si>
  <si>
    <t>Customer Name</t>
  </si>
  <si>
    <t>Region</t>
  </si>
  <si>
    <t>Product</t>
  </si>
  <si>
    <t>Category</t>
  </si>
  <si>
    <t>Quantity</t>
  </si>
  <si>
    <t>Price</t>
  </si>
  <si>
    <t>2025-01-12</t>
  </si>
  <si>
    <t>Ahmed Ali</t>
  </si>
  <si>
    <t>Layla Farid</t>
  </si>
  <si>
    <t>Hala Fathy</t>
  </si>
  <si>
    <t>Tamer Lotfy</t>
  </si>
  <si>
    <t>Omar Khaled</t>
  </si>
  <si>
    <t>Mona Adel</t>
  </si>
  <si>
    <t>Ali Mohamed</t>
  </si>
  <si>
    <t>Nourhan Adel</t>
  </si>
  <si>
    <t>Karim Saad</t>
  </si>
  <si>
    <t>Hassan Omar</t>
  </si>
  <si>
    <t>Mohamed Samir</t>
  </si>
  <si>
    <t>Youssef Nabil</t>
  </si>
  <si>
    <t>Salma Ahmed</t>
  </si>
  <si>
    <t>Sara Hassan</t>
  </si>
  <si>
    <t>Dina Magdy</t>
  </si>
  <si>
    <t>Giza</t>
  </si>
  <si>
    <t>Mansoura</t>
  </si>
  <si>
    <t>Cairo</t>
  </si>
  <si>
    <t>Alex</t>
  </si>
  <si>
    <t>Smart TV 55”</t>
  </si>
  <si>
    <t>Sofa Set</t>
  </si>
  <si>
    <t>Coffee Table</t>
  </si>
  <si>
    <t>Laptop Lenovo</t>
  </si>
  <si>
    <t>AirPods Pro</t>
  </si>
  <si>
    <t>Galaxy Buds</t>
  </si>
  <si>
    <t>Samsung A54</t>
  </si>
  <si>
    <t>Laptop Dell</t>
  </si>
  <si>
    <t>Laptop HP</t>
  </si>
  <si>
    <t>Office Chair</t>
  </si>
  <si>
    <t>Refrigerator</t>
  </si>
  <si>
    <t>iPhone 14</t>
  </si>
  <si>
    <t>Dining Table</t>
  </si>
  <si>
    <t>Desk Chair</t>
  </si>
  <si>
    <t>Tablet iPad</t>
  </si>
  <si>
    <t>Electronics</t>
  </si>
  <si>
    <t>Furniture</t>
  </si>
  <si>
    <t>Mobile</t>
  </si>
  <si>
    <t>Total Revenue</t>
  </si>
  <si>
    <t>sum</t>
  </si>
  <si>
    <t>Row Labels</t>
  </si>
  <si>
    <t>(blank)</t>
  </si>
  <si>
    <t>Grand Total</t>
  </si>
  <si>
    <t>Count of Order ID</t>
  </si>
  <si>
    <t>Sum of Quantity</t>
  </si>
  <si>
    <t>Count of Region</t>
  </si>
  <si>
    <t>Sum of Total Revenue</t>
  </si>
  <si>
    <t>Max of Total Revenue</t>
  </si>
  <si>
    <t>E-commerce Sales</t>
  </si>
  <si>
    <t>Details for Sum of Total Revenue - Order Date: 2025-01-12</t>
  </si>
  <si>
    <t>Jan</t>
  </si>
  <si>
    <t>Feb</t>
  </si>
  <si>
    <t>Mar</t>
  </si>
  <si>
    <t>Apr</t>
  </si>
  <si>
    <t>Average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</si>
</sst>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mm/dd/yy;@"/>
    <numFmt numFmtId="166" formatCode="m/d/yy;@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6" fillId="4" borderId="2" xfId="0" applyFont="1" applyFill="1" applyBorder="1"/>
    <xf numFmtId="167" fontId="7" fillId="3" borderId="0" xfId="0" applyNumberFormat="1" applyFont="1" applyFill="1"/>
    <xf numFmtId="167" fontId="5" fillId="3" borderId="0" xfId="0" applyNumberFormat="1" applyFont="1" applyFill="1"/>
    <xf numFmtId="0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3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[Sales_Orders.xlsx]Best-Selling Products!PivotTable2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'Best-Selling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'Best-Selling Products'!$A$4:$A$20</c:f>
              <c:strCache>
                <c:ptCount val="16"/>
                <c:pt idx="0">
                  <c:v>AirPods Pro</c:v>
                </c:pt>
                <c:pt idx="1">
                  <c:v>Coffee Table</c:v>
                </c:pt>
                <c:pt idx="2">
                  <c:v>Desk Chair</c:v>
                </c:pt>
                <c:pt idx="3">
                  <c:v>Dining Table</c:v>
                </c:pt>
                <c:pt idx="4">
                  <c:v>Galaxy Buds</c:v>
                </c:pt>
                <c:pt idx="5">
                  <c:v>iPhone 14</c:v>
                </c:pt>
                <c:pt idx="6">
                  <c:v>Laptop Dell</c:v>
                </c:pt>
                <c:pt idx="7">
                  <c:v>Laptop HP</c:v>
                </c:pt>
                <c:pt idx="8">
                  <c:v>Laptop Lenovo</c:v>
                </c:pt>
                <c:pt idx="9">
                  <c:v>Office Chair</c:v>
                </c:pt>
                <c:pt idx="10">
                  <c:v>Refrigerator</c:v>
                </c:pt>
                <c:pt idx="11">
                  <c:v>Samsung A54</c:v>
                </c:pt>
                <c:pt idx="12">
                  <c:v>Smart TV 55”</c:v>
                </c:pt>
                <c:pt idx="13">
                  <c:v>Sofa Set</c:v>
                </c:pt>
                <c:pt idx="14">
                  <c:v>Tablet iPad</c:v>
                </c:pt>
                <c:pt idx="15">
                  <c:v>(blank)</c:v>
                </c:pt>
              </c:strCache>
            </c:strRef>
          </c:cat>
          <c:val>
            <c:numRef>
              <c:f>'Best-Selling Products'!$B$4:$B$20</c:f>
              <c:numCache>
                <c:formatCode>General</c:formatCode>
                <c:ptCount val="16"/>
                <c:pt idx="0">
                  <c:v>15</c:v>
                </c:pt>
                <c:pt idx="1">
                  <c:v>33</c:v>
                </c:pt>
                <c:pt idx="2">
                  <c:v>25</c:v>
                </c:pt>
                <c:pt idx="3">
                  <c:v>18</c:v>
                </c:pt>
                <c:pt idx="4">
                  <c:v>22</c:v>
                </c:pt>
                <c:pt idx="5">
                  <c:v>30</c:v>
                </c:pt>
                <c:pt idx="6">
                  <c:v>31</c:v>
                </c:pt>
                <c:pt idx="7">
                  <c:v>22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9F0-8CCB-670B832D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371176"/>
        <c:axId val="426370456"/>
      </c:barChart>
      <c:catAx>
        <c:axId val="42637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0456"/>
        <c:crosses val="autoZero"/>
        <c:auto val="1"/>
        <c:lblAlgn val="ctr"/>
        <c:lblOffset val="100"/>
        <c:noMultiLvlLbl val="0"/>
      </c:catAx>
      <c:valAx>
        <c:axId val="426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9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[Sales_Orders.xlsx]Revenue by Region!PivotTable3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B39-45DE-9993-DB7A711192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B39-45DE-9993-DB7A711192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B39-45DE-9993-DB7A711192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B39-45DE-9993-DB7A711192E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B39-45DE-9993-DB7A711192EF}"/>
              </c:ext>
            </c:extLst>
          </c:dPt>
          <c:cat>
            <c:strRef>
              <c:f>'Revenue by Region'!$A$4:$A$9</c:f>
              <c:strCache>
                <c:ptCount val="5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  <c:pt idx="3">
                  <c:v>Mansoura</c:v>
                </c:pt>
                <c:pt idx="4">
                  <c:v>(blank)</c:v>
                </c:pt>
              </c:strCache>
            </c:strRef>
          </c:cat>
          <c:val>
            <c:numRef>
              <c:f>'Revenue by Region'!$B$4:$B$9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6A1-8F94-3EBA46F8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[Sales_Orders.xlsx]Top Customers!PivotTable4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Customers'!$A$4:$A$19</c:f>
              <c:strCache>
                <c:ptCount val="15"/>
                <c:pt idx="0">
                  <c:v>Salma Ahmed</c:v>
                </c:pt>
                <c:pt idx="1">
                  <c:v>Ahmed Ali</c:v>
                </c:pt>
                <c:pt idx="2">
                  <c:v>Youssef Nabil</c:v>
                </c:pt>
                <c:pt idx="3">
                  <c:v>Karim Saad</c:v>
                </c:pt>
                <c:pt idx="4">
                  <c:v>Mohamed Samir</c:v>
                </c:pt>
                <c:pt idx="5">
                  <c:v>Hala Fathy</c:v>
                </c:pt>
                <c:pt idx="6">
                  <c:v>Omar Khaled</c:v>
                </c:pt>
                <c:pt idx="7">
                  <c:v>Mona Adel</c:v>
                </c:pt>
                <c:pt idx="8">
                  <c:v>Nourhan Adel</c:v>
                </c:pt>
                <c:pt idx="9">
                  <c:v>Tamer Lotfy</c:v>
                </c:pt>
                <c:pt idx="10">
                  <c:v>Hassan Omar</c:v>
                </c:pt>
                <c:pt idx="11">
                  <c:v>Ali Mohamed</c:v>
                </c:pt>
                <c:pt idx="12">
                  <c:v>Layla Farid</c:v>
                </c:pt>
                <c:pt idx="13">
                  <c:v>Dina Magdy</c:v>
                </c:pt>
                <c:pt idx="14">
                  <c:v>Sara Hassan</c:v>
                </c:pt>
              </c:strCache>
            </c:strRef>
          </c:cat>
          <c:val>
            <c:numRef>
              <c:f>'Top Customers'!$B$4:$B$19</c:f>
              <c:numCache>
                <c:formatCode>General</c:formatCode>
                <c:ptCount val="15"/>
                <c:pt idx="0">
                  <c:v>875000</c:v>
                </c:pt>
                <c:pt idx="1">
                  <c:v>560000</c:v>
                </c:pt>
                <c:pt idx="2">
                  <c:v>560000</c:v>
                </c:pt>
                <c:pt idx="3">
                  <c:v>560000</c:v>
                </c:pt>
                <c:pt idx="4">
                  <c:v>560000</c:v>
                </c:pt>
                <c:pt idx="5">
                  <c:v>425000</c:v>
                </c:pt>
                <c:pt idx="6">
                  <c:v>425000</c:v>
                </c:pt>
                <c:pt idx="7">
                  <c:v>362500</c:v>
                </c:pt>
                <c:pt idx="8">
                  <c:v>352000</c:v>
                </c:pt>
                <c:pt idx="9">
                  <c:v>315000</c:v>
                </c:pt>
                <c:pt idx="10">
                  <c:v>256000</c:v>
                </c:pt>
                <c:pt idx="11">
                  <c:v>240000</c:v>
                </c:pt>
                <c:pt idx="12">
                  <c:v>175000</c:v>
                </c:pt>
                <c:pt idx="13">
                  <c:v>153000</c:v>
                </c:pt>
                <c:pt idx="1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1-4056-B7F2-402AE8673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022352"/>
        <c:axId val="564026312"/>
      </c:barChart>
      <c:catAx>
        <c:axId val="564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6312"/>
        <c:crosses val="autoZero"/>
        <c:auto val="1"/>
        <c:lblAlgn val="ctr"/>
        <c:lblOffset val="100"/>
        <c:noMultiLvlLbl val="0"/>
      </c:catAx>
      <c:valAx>
        <c:axId val="5640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[Sales_Orders.xlsx]Best-Selling Products!PivotTable2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Best-Selling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'Best-Selling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'Best-Selling Products'!$A$4:$A$20</c:f>
              <c:strCache>
                <c:ptCount val="16"/>
                <c:pt idx="0">
                  <c:v>AirPods Pro</c:v>
                </c:pt>
                <c:pt idx="1">
                  <c:v>Coffee Table</c:v>
                </c:pt>
                <c:pt idx="2">
                  <c:v>Desk Chair</c:v>
                </c:pt>
                <c:pt idx="3">
                  <c:v>Dining Table</c:v>
                </c:pt>
                <c:pt idx="4">
                  <c:v>Galaxy Buds</c:v>
                </c:pt>
                <c:pt idx="5">
                  <c:v>iPhone 14</c:v>
                </c:pt>
                <c:pt idx="6">
                  <c:v>Laptop Dell</c:v>
                </c:pt>
                <c:pt idx="7">
                  <c:v>Laptop HP</c:v>
                </c:pt>
                <c:pt idx="8">
                  <c:v>Laptop Lenovo</c:v>
                </c:pt>
                <c:pt idx="9">
                  <c:v>Office Chair</c:v>
                </c:pt>
                <c:pt idx="10">
                  <c:v>Refrigerator</c:v>
                </c:pt>
                <c:pt idx="11">
                  <c:v>Samsung A54</c:v>
                </c:pt>
                <c:pt idx="12">
                  <c:v>Smart TV 55”</c:v>
                </c:pt>
                <c:pt idx="13">
                  <c:v>Sofa Set</c:v>
                </c:pt>
                <c:pt idx="14">
                  <c:v>Tablet iPad</c:v>
                </c:pt>
                <c:pt idx="15">
                  <c:v>(blank)</c:v>
                </c:pt>
              </c:strCache>
            </c:strRef>
          </c:cat>
          <c:val>
            <c:numRef>
              <c:f>'Best-Selling Products'!$B$4:$B$20</c:f>
              <c:numCache>
                <c:formatCode>General</c:formatCode>
                <c:ptCount val="16"/>
                <c:pt idx="0">
                  <c:v>15</c:v>
                </c:pt>
                <c:pt idx="1">
                  <c:v>33</c:v>
                </c:pt>
                <c:pt idx="2">
                  <c:v>25</c:v>
                </c:pt>
                <c:pt idx="3">
                  <c:v>18</c:v>
                </c:pt>
                <c:pt idx="4">
                  <c:v>22</c:v>
                </c:pt>
                <c:pt idx="5">
                  <c:v>30</c:v>
                </c:pt>
                <c:pt idx="6">
                  <c:v>31</c:v>
                </c:pt>
                <c:pt idx="7">
                  <c:v>22</c:v>
                </c:pt>
                <c:pt idx="8">
                  <c:v>12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5-4957-BDA5-7B10CECD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371176"/>
        <c:axId val="426370456"/>
      </c:barChart>
      <c:catAx>
        <c:axId val="42637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0456"/>
        <c:crosses val="autoZero"/>
        <c:auto val="1"/>
        <c:lblAlgn val="ctr"/>
        <c:lblOffset val="100"/>
        <c:noMultiLvlLbl val="0"/>
      </c:catAx>
      <c:valAx>
        <c:axId val="426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7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99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[Sales_Orders.xlsx]Revenue by Region!PivotTable3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'Revenue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5F2-4B7F-B24A-CA06C6798F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5F2-4B7F-B24A-CA06C6798F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5F2-4B7F-B24A-CA06C6798F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5F2-4B7F-B24A-CA06C6798F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5F2-4B7F-B24A-CA06C6798F66}"/>
              </c:ext>
            </c:extLst>
          </c:dPt>
          <c:cat>
            <c:strRef>
              <c:f>'Revenue by Region'!$A$4:$A$9</c:f>
              <c:strCache>
                <c:ptCount val="5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  <c:pt idx="3">
                  <c:v>Mansoura</c:v>
                </c:pt>
                <c:pt idx="4">
                  <c:v>(blank)</c:v>
                </c:pt>
              </c:strCache>
            </c:strRef>
          </c:cat>
          <c:val>
            <c:numRef>
              <c:f>'Revenue by Region'!$B$4:$B$9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F2-4B7F-B24A-CA06C679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[Sales_Orders.xlsx]Top Customers!PivotTable4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'Top Customers'!$A$4:$A$19</c:f>
              <c:strCache>
                <c:ptCount val="15"/>
                <c:pt idx="0">
                  <c:v>Salma Ahmed</c:v>
                </c:pt>
                <c:pt idx="1">
                  <c:v>Ahmed Ali</c:v>
                </c:pt>
                <c:pt idx="2">
                  <c:v>Youssef Nabil</c:v>
                </c:pt>
                <c:pt idx="3">
                  <c:v>Karim Saad</c:v>
                </c:pt>
                <c:pt idx="4">
                  <c:v>Mohamed Samir</c:v>
                </c:pt>
                <c:pt idx="5">
                  <c:v>Hala Fathy</c:v>
                </c:pt>
                <c:pt idx="6">
                  <c:v>Omar Khaled</c:v>
                </c:pt>
                <c:pt idx="7">
                  <c:v>Mona Adel</c:v>
                </c:pt>
                <c:pt idx="8">
                  <c:v>Nourhan Adel</c:v>
                </c:pt>
                <c:pt idx="9">
                  <c:v>Tamer Lotfy</c:v>
                </c:pt>
                <c:pt idx="10">
                  <c:v>Hassan Omar</c:v>
                </c:pt>
                <c:pt idx="11">
                  <c:v>Ali Mohamed</c:v>
                </c:pt>
                <c:pt idx="12">
                  <c:v>Layla Farid</c:v>
                </c:pt>
                <c:pt idx="13">
                  <c:v>Dina Magdy</c:v>
                </c:pt>
                <c:pt idx="14">
                  <c:v>Sara Hassan</c:v>
                </c:pt>
              </c:strCache>
            </c:strRef>
          </c:cat>
          <c:val>
            <c:numRef>
              <c:f>'Top Customers'!$B$4:$B$19</c:f>
              <c:numCache>
                <c:formatCode>General</c:formatCode>
                <c:ptCount val="15"/>
                <c:pt idx="0">
                  <c:v>875000</c:v>
                </c:pt>
                <c:pt idx="1">
                  <c:v>560000</c:v>
                </c:pt>
                <c:pt idx="2">
                  <c:v>560000</c:v>
                </c:pt>
                <c:pt idx="3">
                  <c:v>560000</c:v>
                </c:pt>
                <c:pt idx="4">
                  <c:v>560000</c:v>
                </c:pt>
                <c:pt idx="5">
                  <c:v>425000</c:v>
                </c:pt>
                <c:pt idx="6">
                  <c:v>425000</c:v>
                </c:pt>
                <c:pt idx="7">
                  <c:v>362500</c:v>
                </c:pt>
                <c:pt idx="8">
                  <c:v>352000</c:v>
                </c:pt>
                <c:pt idx="9">
                  <c:v>315000</c:v>
                </c:pt>
                <c:pt idx="10">
                  <c:v>256000</c:v>
                </c:pt>
                <c:pt idx="11">
                  <c:v>240000</c:v>
                </c:pt>
                <c:pt idx="12">
                  <c:v>175000</c:v>
                </c:pt>
                <c:pt idx="13">
                  <c:v>153000</c:v>
                </c:pt>
                <c:pt idx="14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7-4256-96C4-0EA73D6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022352"/>
        <c:axId val="564026312"/>
      </c:barChart>
      <c:catAx>
        <c:axId val="5640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6312"/>
        <c:crosses val="autoZero"/>
        <c:auto val="1"/>
        <c:lblAlgn val="ctr"/>
        <c:lblOffset val="100"/>
        <c:noMultiLvlLbl val="0"/>
      </c:catAx>
      <c:valAx>
        <c:axId val="56402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[Sales_Orders.xlsx]Sales Over Time!PivotTable6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'Sales Over Time'!$A$4:$A$8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'Sales Over Time'!$B$4:$B$8</c:f>
              <c:numCache>
                <c:formatCode>General</c:formatCode>
                <c:ptCount val="4"/>
                <c:pt idx="0">
                  <c:v>4924100</c:v>
                </c:pt>
                <c:pt idx="1">
                  <c:v>4676200</c:v>
                </c:pt>
                <c:pt idx="2">
                  <c:v>2492300</c:v>
                </c:pt>
                <c:pt idx="3">
                  <c:v>1746600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2-47D1-AC5D-9F14D013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67320"/>
        <c:axId val="665862640"/>
      </c:lineChart>
      <c:catAx>
        <c:axId val="6658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2640"/>
        <c:crosses val="autoZero"/>
        <c:auto val="1"/>
        <c:lblAlgn val="ctr"/>
        <c:lblOffset val="100"/>
        <c:noMultiLvlLbl val="0"/>
      </c:catAx>
      <c:valAx>
        <c:axId val="6658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[Sales_Orders.xlsx]Sales Over Time!PivotTable6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'Sales Over Time'!$A$4:$A$8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'Sales Over Time'!$B$4:$B$8</c:f>
              <c:numCache>
                <c:formatCode>General</c:formatCode>
                <c:ptCount val="4"/>
                <c:pt idx="0">
                  <c:v>4924100</c:v>
                </c:pt>
                <c:pt idx="1">
                  <c:v>4676200</c:v>
                </c:pt>
                <c:pt idx="2">
                  <c:v>2492300</c:v>
                </c:pt>
                <c:pt idx="3">
                  <c:v>1746600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8-44EB-9180-0BC23AC67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67320"/>
        <c:axId val="665862640"/>
      </c:lineChart>
      <c:catAx>
        <c:axId val="6658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2640"/>
        <c:crosses val="autoZero"/>
        <c:auto val="1"/>
        <c:lblAlgn val="ctr"/>
        <c:lblOffset val="100"/>
        <c:noMultiLvlLbl val="0"/>
      </c:catAx>
      <c:valAx>
        <c:axId val="6658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2</xdr:row>
      <xdr:rowOff>128586</xdr:rowOff>
    </xdr:from>
    <xdr:to>
      <xdr:col>10</xdr:col>
      <xdr:colOff>157162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A05AD-03A9-4714-595E-FDFF3146A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1</xdr:row>
      <xdr:rowOff>71437</xdr:rowOff>
    </xdr:from>
    <xdr:to>
      <xdr:col>10</xdr:col>
      <xdr:colOff>252412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FA98D-F78D-23F4-74F9-0B78E16C1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109537</xdr:rowOff>
    </xdr:from>
    <xdr:to>
      <xdr:col>10</xdr:col>
      <xdr:colOff>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38FD4-F8BB-2A98-69F7-FFD80EC6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152399</xdr:rowOff>
    </xdr:from>
    <xdr:to>
      <xdr:col>5</xdr:col>
      <xdr:colOff>171450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E5B97-4A08-4436-9D59-B216F89B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200024</xdr:colOff>
      <xdr:row>9</xdr:row>
      <xdr:rowOff>190500</xdr:rowOff>
    </xdr:from>
    <xdr:to>
      <xdr:col>10</xdr:col>
      <xdr:colOff>190499</xdr:colOff>
      <xdr:row>25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4A070-CB1C-462C-BB50-66644D768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26</xdr:row>
      <xdr:rowOff>9525</xdr:rowOff>
    </xdr:from>
    <xdr:to>
      <xdr:col>10</xdr:col>
      <xdr:colOff>219075</xdr:colOff>
      <xdr:row>40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75C888-4F2B-4B36-8A89-3C2ED48F4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25</xdr:row>
      <xdr:rowOff>161925</xdr:rowOff>
    </xdr:from>
    <xdr:to>
      <xdr:col>5</xdr:col>
      <xdr:colOff>200025</xdr:colOff>
      <xdr:row>40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B16C30-6878-489D-B330-C2DE00BD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276225</xdr:colOff>
      <xdr:row>13</xdr:row>
      <xdr:rowOff>57150</xdr:rowOff>
    </xdr:from>
    <xdr:ext cx="533400" cy="11811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410765-842F-CF7C-EE57-CB1755901167}"/>
            </a:ext>
          </a:extLst>
        </xdr:cNvPr>
        <xdr:cNvSpPr txBox="1"/>
      </xdr:nvSpPr>
      <xdr:spPr>
        <a:xfrm>
          <a:off x="18202275" y="3076575"/>
          <a:ext cx="533400" cy="11811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800" b="1" i="1"/>
        </a:p>
        <a:p>
          <a:endParaRPr lang="en-US" sz="1800" b="1" i="1"/>
        </a:p>
        <a:p>
          <a:endParaRPr lang="en-US" sz="1600" b="1"/>
        </a:p>
      </xdr:txBody>
    </xdr:sp>
    <xdr:clientData/>
  </xdr:oneCellAnchor>
  <xdr:oneCellAnchor>
    <xdr:from>
      <xdr:col>1</xdr:col>
      <xdr:colOff>333376</xdr:colOff>
      <xdr:row>5</xdr:row>
      <xdr:rowOff>0</xdr:rowOff>
    </xdr:from>
    <xdr:ext cx="1571624" cy="4381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94310D-E454-D0D6-9EA0-CD41CE4E8E0D}"/>
            </a:ext>
          </a:extLst>
        </xdr:cNvPr>
        <xdr:cNvSpPr txBox="1"/>
      </xdr:nvSpPr>
      <xdr:spPr>
        <a:xfrm>
          <a:off x="942976" y="1381125"/>
          <a:ext cx="1571624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47625</xdr:colOff>
      <xdr:row>6</xdr:row>
      <xdr:rowOff>19051</xdr:rowOff>
    </xdr:from>
    <xdr:to>
      <xdr:col>2</xdr:col>
      <xdr:colOff>933450</xdr:colOff>
      <xdr:row>9</xdr:row>
      <xdr:rowOff>19051</xdr:rowOff>
    </xdr:to>
    <xdr:sp macro="" textlink="$N$11">
      <xdr:nvSpPr>
        <xdr:cNvPr id="8" name="Rectangle 7">
          <a:extLst>
            <a:ext uri="{FF2B5EF4-FFF2-40B4-BE49-F238E27FC236}">
              <a16:creationId xmlns:a16="http://schemas.microsoft.com/office/drawing/2014/main" id="{4BEF6A6D-1219-71D3-4446-9E601EED4DBB}"/>
            </a:ext>
          </a:extLst>
        </xdr:cNvPr>
        <xdr:cNvSpPr/>
      </xdr:nvSpPr>
      <xdr:spPr>
        <a:xfrm>
          <a:off x="47625" y="1447801"/>
          <a:ext cx="2219325" cy="5715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i="0" u="none" strike="noStrike">
              <a:solidFill>
                <a:srgbClr val="FFFFFF"/>
              </a:solidFill>
              <a:latin typeface="Calibri"/>
              <a:cs typeface="Calibri"/>
            </a:rPr>
            <a:t>Total Sales</a:t>
          </a:r>
        </a:p>
        <a:p>
          <a:pPr algn="l"/>
          <a:r>
            <a:rPr lang="en-US" sz="1400" b="0" i="0" u="none" strike="noStrike">
              <a:solidFill>
                <a:srgbClr val="FFFFFF"/>
              </a:solidFill>
              <a:latin typeface="Calibri"/>
              <a:cs typeface="Calibri"/>
            </a:rPr>
            <a:t>            </a:t>
          </a:r>
          <a:fld id="{80F93A4C-4E35-4A14-B8A4-CE999A4F2E7C}" type="TxLink">
            <a:rPr lang="en-US" sz="1400" b="0" i="0" u="none" strike="noStrike">
              <a:solidFill>
                <a:srgbClr val="FFFFFF"/>
              </a:solidFill>
              <a:latin typeface="Calibri"/>
              <a:cs typeface="Calibri"/>
            </a:rPr>
            <a:t>$268,598.02</a:t>
          </a:fld>
          <a:endParaRPr lang="en-US" sz="1100"/>
        </a:p>
      </xdr:txBody>
    </xdr:sp>
    <xdr:clientData/>
  </xdr:twoCellAnchor>
  <xdr:twoCellAnchor>
    <xdr:from>
      <xdr:col>4</xdr:col>
      <xdr:colOff>1162049</xdr:colOff>
      <xdr:row>6</xdr:row>
      <xdr:rowOff>38101</xdr:rowOff>
    </xdr:from>
    <xdr:to>
      <xdr:col>7</xdr:col>
      <xdr:colOff>133349</xdr:colOff>
      <xdr:row>9</xdr:row>
      <xdr:rowOff>19051</xdr:rowOff>
    </xdr:to>
    <xdr:sp macro="" textlink="$N$14">
      <xdr:nvSpPr>
        <xdr:cNvPr id="11" name="Rectangle 10">
          <a:extLst>
            <a:ext uri="{FF2B5EF4-FFF2-40B4-BE49-F238E27FC236}">
              <a16:creationId xmlns:a16="http://schemas.microsoft.com/office/drawing/2014/main" id="{114FDEFD-F27D-2C7D-D67C-B18041D7100B}"/>
            </a:ext>
          </a:extLst>
        </xdr:cNvPr>
        <xdr:cNvSpPr/>
      </xdr:nvSpPr>
      <xdr:spPr>
        <a:xfrm>
          <a:off x="4505324" y="1466851"/>
          <a:ext cx="2219325" cy="5524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Average</a:t>
          </a:r>
          <a:r>
            <a:rPr lang="en-US" sz="1100" b="0" i="0" u="none" strike="noStrike" baseline="0">
              <a:solidFill>
                <a:schemeClr val="bg1"/>
              </a:solidFill>
              <a:latin typeface="Calibri"/>
              <a:cs typeface="Calibri"/>
            </a:rPr>
            <a:t> Order Value</a:t>
          </a:r>
          <a:endParaRPr lang="en-US" sz="1100" b="0" i="0" u="none" strike="noStrike">
            <a:solidFill>
              <a:schemeClr val="bg1"/>
            </a:solidFill>
            <a:latin typeface="Calibri"/>
            <a:cs typeface="Calibri"/>
          </a:endParaRPr>
        </a:p>
        <a:p>
          <a:pPr algn="l"/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           </a:t>
          </a:r>
          <a:fld id="{5C1CAAAD-B755-4647-BFE6-E275EF1D776B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$27,128,400.00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1028700</xdr:colOff>
      <xdr:row>6</xdr:row>
      <xdr:rowOff>38100</xdr:rowOff>
    </xdr:from>
    <xdr:to>
      <xdr:col>4</xdr:col>
      <xdr:colOff>1047750</xdr:colOff>
      <xdr:row>9</xdr:row>
      <xdr:rowOff>19050</xdr:rowOff>
    </xdr:to>
    <xdr:sp macro="" textlink="$N$18">
      <xdr:nvSpPr>
        <xdr:cNvPr id="13" name="Rectangle 12">
          <a:extLst>
            <a:ext uri="{FF2B5EF4-FFF2-40B4-BE49-F238E27FC236}">
              <a16:creationId xmlns:a16="http://schemas.microsoft.com/office/drawing/2014/main" id="{E5443618-B2A1-4819-A18C-871285725EA0}"/>
            </a:ext>
          </a:extLst>
        </xdr:cNvPr>
        <xdr:cNvSpPr/>
      </xdr:nvSpPr>
      <xdr:spPr>
        <a:xfrm>
          <a:off x="2362200" y="1466850"/>
          <a:ext cx="2028825" cy="5524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0" i="0" u="none" strike="noStrike">
              <a:solidFill>
                <a:srgbClr val="FFFFFF"/>
              </a:solidFill>
              <a:latin typeface="Calibri"/>
              <a:cs typeface="Calibri"/>
            </a:rPr>
            <a:t>Order ID</a:t>
          </a:r>
        </a:p>
        <a:p>
          <a:pPr algn="l"/>
          <a:r>
            <a:rPr lang="en-US" sz="1400" b="0" i="0" u="none" strike="noStrike">
              <a:solidFill>
                <a:srgbClr val="FFFFFF"/>
              </a:solidFill>
              <a:latin typeface="Calibri"/>
              <a:cs typeface="Calibri"/>
            </a:rPr>
            <a:t>                    </a:t>
          </a:r>
          <a:fld id="{BB2B20B0-15E1-4C34-81F8-128314A742B0}" type="TxLink">
            <a:rPr lang="en-US" sz="1400" b="0" i="0" u="none" strike="noStrike">
              <a:solidFill>
                <a:srgbClr val="FFFFFF"/>
              </a:solidFill>
              <a:latin typeface="Calibri"/>
              <a:cs typeface="Calibri"/>
            </a:rPr>
            <a:t>101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oneCellAnchor>
    <xdr:from>
      <xdr:col>19</xdr:col>
      <xdr:colOff>428625</xdr:colOff>
      <xdr:row>14</xdr:row>
      <xdr:rowOff>19050</xdr:rowOff>
    </xdr:from>
    <xdr:ext cx="533400" cy="11811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DAD4173-1B9B-FAC0-2F3B-8EF46387C6B5}"/>
            </a:ext>
          </a:extLst>
        </xdr:cNvPr>
        <xdr:cNvSpPr txBox="1"/>
      </xdr:nvSpPr>
      <xdr:spPr>
        <a:xfrm>
          <a:off x="18354675" y="3228975"/>
          <a:ext cx="533400" cy="11811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800" b="1" i="1"/>
        </a:p>
        <a:p>
          <a:endParaRPr lang="en-US" sz="1800" b="1" i="1"/>
        </a:p>
        <a:p>
          <a:endParaRPr lang="en-US" sz="1600" b="1"/>
        </a:p>
      </xdr:txBody>
    </xdr:sp>
    <xdr:clientData/>
  </xdr:oneCellAnchor>
  <xdr:oneCellAnchor>
    <xdr:from>
      <xdr:col>19</xdr:col>
      <xdr:colOff>571499</xdr:colOff>
      <xdr:row>22</xdr:row>
      <xdr:rowOff>104775</xdr:rowOff>
    </xdr:from>
    <xdr:ext cx="590548" cy="22859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0FFAA0B-945C-A745-1CF5-1383E98E169F}"/>
            </a:ext>
          </a:extLst>
        </xdr:cNvPr>
        <xdr:cNvSpPr txBox="1"/>
      </xdr:nvSpPr>
      <xdr:spPr>
        <a:xfrm flipH="1">
          <a:off x="18497549" y="4991100"/>
          <a:ext cx="590548" cy="228599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800" b="1" i="1"/>
        </a:p>
        <a:p>
          <a:endParaRPr lang="en-US" sz="1800" b="1" i="1"/>
        </a:p>
        <a:p>
          <a:endParaRPr lang="en-US" sz="1600" b="1"/>
        </a:p>
      </xdr:txBody>
    </xdr:sp>
    <xdr:clientData/>
  </xdr:oneCellAnchor>
  <xdr:oneCellAnchor>
    <xdr:from>
      <xdr:col>20</xdr:col>
      <xdr:colOff>123825</xdr:colOff>
      <xdr:row>15</xdr:row>
      <xdr:rowOff>133350</xdr:rowOff>
    </xdr:from>
    <xdr:ext cx="533400" cy="11811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DED89FC-EE4A-F91E-5E3F-97EF6FAED098}"/>
            </a:ext>
          </a:extLst>
        </xdr:cNvPr>
        <xdr:cNvSpPr txBox="1"/>
      </xdr:nvSpPr>
      <xdr:spPr>
        <a:xfrm>
          <a:off x="18659475" y="3533775"/>
          <a:ext cx="533400" cy="11811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800" b="1" i="1"/>
        </a:p>
        <a:p>
          <a:endParaRPr lang="en-US" sz="1800" b="1" i="1"/>
        </a:p>
        <a:p>
          <a:endParaRPr lang="en-US" sz="1600" b="1"/>
        </a:p>
      </xdr:txBody>
    </xdr:sp>
    <xdr:clientData/>
  </xdr:oneCellAnchor>
  <xdr:oneCellAnchor>
    <xdr:from>
      <xdr:col>20</xdr:col>
      <xdr:colOff>276225</xdr:colOff>
      <xdr:row>16</xdr:row>
      <xdr:rowOff>95250</xdr:rowOff>
    </xdr:from>
    <xdr:ext cx="533400" cy="11811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28B39AB-7BA1-F787-9E91-F9AA61CDB27D}"/>
            </a:ext>
          </a:extLst>
        </xdr:cNvPr>
        <xdr:cNvSpPr txBox="1"/>
      </xdr:nvSpPr>
      <xdr:spPr>
        <a:xfrm>
          <a:off x="18811875" y="3686175"/>
          <a:ext cx="533400" cy="11811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800" b="1" i="1"/>
        </a:p>
        <a:p>
          <a:pPr marL="0" indent="0"/>
          <a:endParaRPr lang="en-US" sz="1800" b="1" i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6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185737</xdr:rowOff>
    </xdr:from>
    <xdr:to>
      <xdr:col>9</xdr:col>
      <xdr:colOff>438150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F657B-6CA4-EFE1-C756-F74D25EA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 NADA" refreshedDate="45895.293758217595" createdVersion="8" refreshedVersion="8" minRefreshableVersion="3" recordCount="121" xr:uid="{9D2D982C-8E83-45E6-94A8-364466680F2C}">
  <cacheSource type="worksheet">
    <worksheetSource ref="A1:I1048576" sheet="Sheet1"/>
  </cacheSource>
  <cacheFields count="11">
    <cacheField name="Order ID" numFmtId="0">
      <sharedItems containsBlank="1" containsMixedTypes="1" containsNumber="1" containsInteger="1" minValue="1001" maxValue="1100" count="102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s v="sum"/>
        <m/>
      </sharedItems>
    </cacheField>
    <cacheField name="Order Date" numFmtId="0">
      <sharedItems containsNonDate="0" containsDate="1" containsString="0" containsBlank="1" minDate="2025-01-01T00:00:00" maxDate="2025-04-11T00:00:00" count="10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m/>
      </sharedItems>
      <fieldGroup par="10"/>
    </cacheField>
    <cacheField name="Customer Name" numFmtId="0">
      <sharedItems containsBlank="1" count="16">
        <s v="Ahmed Ali"/>
        <s v="Layla Farid"/>
        <s v="Hala Fathy"/>
        <s v="Tamer Lotfy"/>
        <s v="Omar Khaled"/>
        <s v="Mona Adel"/>
        <s v="Ali Mohamed"/>
        <s v="Nourhan Adel"/>
        <s v="Karim Saad"/>
        <s v="Hassan Omar"/>
        <s v="Mohamed Samir"/>
        <s v="Youssef Nabil"/>
        <s v="Salma Ahmed"/>
        <s v="Sara Hassan"/>
        <s v="Dina Magdy"/>
        <m/>
      </sharedItems>
    </cacheField>
    <cacheField name="Region" numFmtId="0">
      <sharedItems containsBlank="1" count="5">
        <s v="Giza"/>
        <s v="Mansoura"/>
        <s v="Cairo"/>
        <s v="Alex"/>
        <m/>
      </sharedItems>
    </cacheField>
    <cacheField name="Product" numFmtId="0">
      <sharedItems containsBlank="1" count="16">
        <s v="Smart TV 55”"/>
        <s v="Sofa Set"/>
        <s v="Coffee Table"/>
        <s v="Laptop Lenovo"/>
        <s v="AirPods Pro"/>
        <s v="Galaxy Buds"/>
        <s v="Samsung A54"/>
        <s v="Laptop Dell"/>
        <s v="Laptop HP"/>
        <s v="Office Chair"/>
        <s v="Refrigerator"/>
        <s v="iPhone 14"/>
        <s v="Dining Table"/>
        <s v="Desk Chair"/>
        <s v="Tablet iPad"/>
        <m/>
      </sharedItems>
    </cacheField>
    <cacheField name="Category" numFmtId="0">
      <sharedItems containsBlank="1"/>
    </cacheField>
    <cacheField name="Quantity" numFmtId="0">
      <sharedItems containsString="0" containsBlank="1" containsNumber="1" containsInteger="1" minValue="1" maxValue="5"/>
    </cacheField>
    <cacheField name="Price" numFmtId="0">
      <sharedItems containsString="0" containsBlank="1" containsNumber="1" containsInteger="1" minValue="1800" maxValue="175000"/>
    </cacheField>
    <cacheField name="Total Revenue" numFmtId="0">
      <sharedItems containsString="0" containsBlank="1" containsNumber="1" containsInteger="1" minValue="1800" maxValue="13289200"/>
    </cacheField>
    <cacheField name="Days (Order Date)" numFmtId="0" databaseField="0">
      <fieldGroup base="1">
        <rangePr groupBy="days" startDate="2025-01-01T00:00:00" endDate="2025-04-11T00:00:00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1/2025"/>
        </groupItems>
      </fieldGroup>
    </cacheField>
    <cacheField name="Months (Order Date)" numFmtId="0" databaseField="0">
      <fieldGroup base="1">
        <rangePr groupBy="months" startDate="2025-01-01T00:00:00" endDate="2025-04-1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5"/>
        </groupItems>
      </fieldGroup>
    </cacheField>
  </cacheFields>
  <extLst>
    <ext xmlns:x14="http://schemas.microsoft.com/office/spreadsheetml/2009/9/main" uri="{725AE2AE-9491-48be-B2B4-4EB974FC3084}">
      <x14:pivotCacheDefinition pivotCacheId="1055646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G NADA" refreshedDate="45898.340067476849" createdVersion="8" refreshedVersion="8" minRefreshableVersion="3" recordCount="101" xr:uid="{D506C7EB-ECD7-49F7-BED2-FC22D6DA6C74}">
  <cacheSource type="worksheet">
    <worksheetSource ref="A1:I102" sheet="Sheet1"/>
  </cacheSource>
  <cacheFields count="9">
    <cacheField name="Order ID" numFmtId="0">
      <sharedItems containsMixedTypes="1" containsNumber="1" containsInteger="1" minValue="1001" maxValue="1100"/>
    </cacheField>
    <cacheField name="Order Date" numFmtId="0">
      <sharedItems containsNonDate="0" containsDate="1" containsString="0" containsBlank="1" minDate="2025-01-01T00:00:00" maxDate="2025-04-11T00:00:00"/>
    </cacheField>
    <cacheField name="Customer Name" numFmtId="0">
      <sharedItems containsBlank="1"/>
    </cacheField>
    <cacheField name="Region" numFmtId="0">
      <sharedItems containsBlank="1"/>
    </cacheField>
    <cacheField name="Product" numFmtId="0">
      <sharedItems containsBlank="1"/>
    </cacheField>
    <cacheField name="Category" numFmtId="0">
      <sharedItems containsBlank="1"/>
    </cacheField>
    <cacheField name="Quantity" numFmtId="0">
      <sharedItems containsString="0" containsBlank="1" containsNumber="1" containsInteger="1" minValue="1" maxValue="5"/>
    </cacheField>
    <cacheField name="Price" numFmtId="0">
      <sharedItems containsString="0" containsBlank="1" containsNumber="1" containsInteger="1" minValue="1800" maxValue="175000"/>
    </cacheField>
    <cacheField name="Total Revenue" numFmtId="0">
      <sharedItems containsSemiMixedTypes="0" containsString="0" containsNumber="1" containsInteger="1" minValue="1800" maxValue="13289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  <x v="0"/>
    <s v="Electronics"/>
    <n v="5"/>
    <n v="110000"/>
    <n v="550000"/>
  </r>
  <r>
    <x v="1"/>
    <x v="1"/>
    <x v="1"/>
    <x v="1"/>
    <x v="1"/>
    <s v="Furniture"/>
    <n v="3"/>
    <n v="37500"/>
    <n v="112500"/>
  </r>
  <r>
    <x v="2"/>
    <x v="2"/>
    <x v="2"/>
    <x v="0"/>
    <x v="2"/>
    <s v="Furniture"/>
    <n v="5"/>
    <n v="9000"/>
    <n v="45000"/>
  </r>
  <r>
    <x v="3"/>
    <x v="3"/>
    <x v="2"/>
    <x v="2"/>
    <x v="3"/>
    <s v="Electronics"/>
    <n v="4"/>
    <n v="64000"/>
    <n v="256000"/>
  </r>
  <r>
    <x v="4"/>
    <x v="4"/>
    <x v="3"/>
    <x v="0"/>
    <x v="2"/>
    <s v="Furniture"/>
    <n v="2"/>
    <n v="3600"/>
    <n v="7200"/>
  </r>
  <r>
    <x v="5"/>
    <x v="5"/>
    <x v="0"/>
    <x v="3"/>
    <x v="4"/>
    <s v="Mobile"/>
    <n v="4"/>
    <n v="24000"/>
    <n v="96000"/>
  </r>
  <r>
    <x v="6"/>
    <x v="6"/>
    <x v="1"/>
    <x v="3"/>
    <x v="5"/>
    <s v="Mobile"/>
    <n v="5"/>
    <n v="20000"/>
    <n v="100000"/>
  </r>
  <r>
    <x v="7"/>
    <x v="7"/>
    <x v="4"/>
    <x v="3"/>
    <x v="6"/>
    <s v="Mobile"/>
    <n v="5"/>
    <n v="85000"/>
    <n v="425000"/>
  </r>
  <r>
    <x v="8"/>
    <x v="8"/>
    <x v="5"/>
    <x v="2"/>
    <x v="7"/>
    <s v="Electronics"/>
    <n v="1"/>
    <n v="15000"/>
    <n v="15000"/>
  </r>
  <r>
    <x v="9"/>
    <x v="9"/>
    <x v="6"/>
    <x v="2"/>
    <x v="8"/>
    <s v="Electronics"/>
    <n v="4"/>
    <n v="58000"/>
    <n v="232000"/>
  </r>
  <r>
    <x v="10"/>
    <x v="10"/>
    <x v="7"/>
    <x v="2"/>
    <x v="2"/>
    <s v="Furniture"/>
    <n v="5"/>
    <n v="9000"/>
    <n v="45000"/>
  </r>
  <r>
    <x v="11"/>
    <x v="11"/>
    <x v="8"/>
    <x v="2"/>
    <x v="9"/>
    <s v="Furniture"/>
    <n v="1"/>
    <n v="2500"/>
    <n v="2500"/>
  </r>
  <r>
    <x v="12"/>
    <x v="12"/>
    <x v="5"/>
    <x v="1"/>
    <x v="2"/>
    <s v="Furniture"/>
    <n v="5"/>
    <n v="9000"/>
    <n v="45000"/>
  </r>
  <r>
    <x v="13"/>
    <x v="13"/>
    <x v="5"/>
    <x v="2"/>
    <x v="10"/>
    <s v="Electronics"/>
    <n v="4"/>
    <n v="76000"/>
    <n v="304000"/>
  </r>
  <r>
    <x v="14"/>
    <x v="14"/>
    <x v="9"/>
    <x v="3"/>
    <x v="9"/>
    <s v="Furniture"/>
    <n v="5"/>
    <n v="12500"/>
    <n v="62500"/>
  </r>
  <r>
    <x v="15"/>
    <x v="15"/>
    <x v="7"/>
    <x v="0"/>
    <x v="0"/>
    <s v="Electronics"/>
    <n v="4"/>
    <n v="88000"/>
    <n v="352000"/>
  </r>
  <r>
    <x v="16"/>
    <x v="16"/>
    <x v="0"/>
    <x v="0"/>
    <x v="11"/>
    <s v="Mobile"/>
    <n v="4"/>
    <n v="140000"/>
    <n v="560000"/>
  </r>
  <r>
    <x v="17"/>
    <x v="17"/>
    <x v="3"/>
    <x v="1"/>
    <x v="0"/>
    <s v="Electronics"/>
    <n v="3"/>
    <n v="66000"/>
    <n v="198000"/>
  </r>
  <r>
    <x v="18"/>
    <x v="18"/>
    <x v="5"/>
    <x v="2"/>
    <x v="8"/>
    <s v="Electronics"/>
    <n v="5"/>
    <n v="72500"/>
    <n v="362500"/>
  </r>
  <r>
    <x v="19"/>
    <x v="19"/>
    <x v="8"/>
    <x v="3"/>
    <x v="4"/>
    <s v="Mobile"/>
    <n v="1"/>
    <n v="6000"/>
    <n v="6000"/>
  </r>
  <r>
    <x v="20"/>
    <x v="20"/>
    <x v="9"/>
    <x v="3"/>
    <x v="5"/>
    <s v="Mobile"/>
    <n v="5"/>
    <n v="20000"/>
    <n v="100000"/>
  </r>
  <r>
    <x v="21"/>
    <x v="21"/>
    <x v="0"/>
    <x v="2"/>
    <x v="12"/>
    <s v="Furniture"/>
    <n v="5"/>
    <n v="35000"/>
    <n v="175000"/>
  </r>
  <r>
    <x v="22"/>
    <x v="22"/>
    <x v="10"/>
    <x v="3"/>
    <x v="2"/>
    <s v="Furniture"/>
    <n v="1"/>
    <n v="1800"/>
    <n v="1800"/>
  </r>
  <r>
    <x v="23"/>
    <x v="23"/>
    <x v="11"/>
    <x v="0"/>
    <x v="8"/>
    <s v="Electronics"/>
    <n v="5"/>
    <n v="72500"/>
    <n v="362500"/>
  </r>
  <r>
    <x v="24"/>
    <x v="24"/>
    <x v="3"/>
    <x v="3"/>
    <x v="4"/>
    <s v="Mobile"/>
    <n v="1"/>
    <n v="6000"/>
    <n v="6000"/>
  </r>
  <r>
    <x v="25"/>
    <x v="25"/>
    <x v="10"/>
    <x v="0"/>
    <x v="12"/>
    <s v="Furniture"/>
    <n v="2"/>
    <n v="14000"/>
    <n v="28000"/>
  </r>
  <r>
    <x v="26"/>
    <x v="26"/>
    <x v="4"/>
    <x v="0"/>
    <x v="13"/>
    <s v="Furniture"/>
    <n v="3"/>
    <n v="7200"/>
    <n v="21600"/>
  </r>
  <r>
    <x v="27"/>
    <x v="27"/>
    <x v="7"/>
    <x v="2"/>
    <x v="5"/>
    <s v="Mobile"/>
    <n v="5"/>
    <n v="20000"/>
    <n v="100000"/>
  </r>
  <r>
    <x v="28"/>
    <x v="28"/>
    <x v="5"/>
    <x v="1"/>
    <x v="12"/>
    <s v="Furniture"/>
    <n v="3"/>
    <n v="21000"/>
    <n v="63000"/>
  </r>
  <r>
    <x v="29"/>
    <x v="29"/>
    <x v="5"/>
    <x v="2"/>
    <x v="11"/>
    <s v="Mobile"/>
    <n v="2"/>
    <n v="70000"/>
    <n v="140000"/>
  </r>
  <r>
    <x v="30"/>
    <x v="30"/>
    <x v="3"/>
    <x v="1"/>
    <x v="4"/>
    <s v="Mobile"/>
    <n v="5"/>
    <n v="30000"/>
    <n v="150000"/>
  </r>
  <r>
    <x v="31"/>
    <x v="31"/>
    <x v="2"/>
    <x v="3"/>
    <x v="6"/>
    <s v="Mobile"/>
    <n v="5"/>
    <n v="85000"/>
    <n v="425000"/>
  </r>
  <r>
    <x v="32"/>
    <x v="32"/>
    <x v="8"/>
    <x v="2"/>
    <x v="6"/>
    <s v="Mobile"/>
    <n v="2"/>
    <n v="34000"/>
    <n v="68000"/>
  </r>
  <r>
    <x v="33"/>
    <x v="33"/>
    <x v="8"/>
    <x v="1"/>
    <x v="13"/>
    <s v="Furniture"/>
    <n v="5"/>
    <n v="12000"/>
    <n v="60000"/>
  </r>
  <r>
    <x v="34"/>
    <x v="34"/>
    <x v="8"/>
    <x v="2"/>
    <x v="7"/>
    <s v="Electronics"/>
    <n v="5"/>
    <n v="75000"/>
    <n v="375000"/>
  </r>
  <r>
    <x v="35"/>
    <x v="35"/>
    <x v="2"/>
    <x v="2"/>
    <x v="7"/>
    <s v="Electronics"/>
    <n v="3"/>
    <n v="45000"/>
    <n v="135000"/>
  </r>
  <r>
    <x v="36"/>
    <x v="36"/>
    <x v="10"/>
    <x v="3"/>
    <x v="14"/>
    <s v="Mobile"/>
    <n v="2"/>
    <n v="24000"/>
    <n v="48000"/>
  </r>
  <r>
    <x v="37"/>
    <x v="37"/>
    <x v="12"/>
    <x v="1"/>
    <x v="5"/>
    <s v="Mobile"/>
    <n v="2"/>
    <n v="8000"/>
    <n v="16000"/>
  </r>
  <r>
    <x v="38"/>
    <x v="38"/>
    <x v="13"/>
    <x v="3"/>
    <x v="14"/>
    <s v="Mobile"/>
    <n v="1"/>
    <n v="12000"/>
    <n v="12000"/>
  </r>
  <r>
    <x v="39"/>
    <x v="39"/>
    <x v="4"/>
    <x v="3"/>
    <x v="1"/>
    <s v="Furniture"/>
    <n v="3"/>
    <n v="37500"/>
    <n v="112500"/>
  </r>
  <r>
    <x v="40"/>
    <x v="40"/>
    <x v="3"/>
    <x v="1"/>
    <x v="13"/>
    <s v="Furniture"/>
    <n v="1"/>
    <n v="2400"/>
    <n v="2400"/>
  </r>
  <r>
    <x v="41"/>
    <x v="41"/>
    <x v="9"/>
    <x v="2"/>
    <x v="14"/>
    <s v="Mobile"/>
    <n v="1"/>
    <n v="12000"/>
    <n v="12000"/>
  </r>
  <r>
    <x v="42"/>
    <x v="42"/>
    <x v="6"/>
    <x v="1"/>
    <x v="7"/>
    <s v="Electronics"/>
    <n v="4"/>
    <n v="60000"/>
    <n v="240000"/>
  </r>
  <r>
    <x v="43"/>
    <x v="43"/>
    <x v="8"/>
    <x v="0"/>
    <x v="11"/>
    <s v="Mobile"/>
    <n v="4"/>
    <n v="140000"/>
    <n v="560000"/>
  </r>
  <r>
    <x v="44"/>
    <x v="44"/>
    <x v="4"/>
    <x v="3"/>
    <x v="7"/>
    <s v="Electronics"/>
    <n v="5"/>
    <n v="75000"/>
    <n v="375000"/>
  </r>
  <r>
    <x v="45"/>
    <x v="45"/>
    <x v="12"/>
    <x v="2"/>
    <x v="11"/>
    <s v="Mobile"/>
    <n v="5"/>
    <n v="175000"/>
    <n v="875000"/>
  </r>
  <r>
    <x v="46"/>
    <x v="46"/>
    <x v="2"/>
    <x v="3"/>
    <x v="13"/>
    <s v="Furniture"/>
    <n v="1"/>
    <n v="2400"/>
    <n v="2400"/>
  </r>
  <r>
    <x v="47"/>
    <x v="47"/>
    <x v="14"/>
    <x v="2"/>
    <x v="5"/>
    <s v="Mobile"/>
    <n v="1"/>
    <n v="4000"/>
    <n v="4000"/>
  </r>
  <r>
    <x v="48"/>
    <x v="48"/>
    <x v="5"/>
    <x v="0"/>
    <x v="13"/>
    <s v="Furniture"/>
    <n v="1"/>
    <n v="2400"/>
    <n v="2400"/>
  </r>
  <r>
    <x v="49"/>
    <x v="49"/>
    <x v="8"/>
    <x v="3"/>
    <x v="10"/>
    <s v="Electronics"/>
    <n v="5"/>
    <n v="95000"/>
    <n v="475000"/>
  </r>
  <r>
    <x v="50"/>
    <x v="50"/>
    <x v="14"/>
    <x v="1"/>
    <x v="6"/>
    <s v="Mobile"/>
    <n v="3"/>
    <n v="51000"/>
    <n v="153000"/>
  </r>
  <r>
    <x v="51"/>
    <x v="51"/>
    <x v="9"/>
    <x v="2"/>
    <x v="11"/>
    <s v="Mobile"/>
    <n v="1"/>
    <n v="35000"/>
    <n v="35000"/>
  </r>
  <r>
    <x v="52"/>
    <x v="52"/>
    <x v="2"/>
    <x v="1"/>
    <x v="1"/>
    <s v="Furniture"/>
    <n v="2"/>
    <n v="25000"/>
    <n v="50000"/>
  </r>
  <r>
    <x v="53"/>
    <x v="53"/>
    <x v="11"/>
    <x v="2"/>
    <x v="1"/>
    <s v="Furniture"/>
    <n v="5"/>
    <n v="62500"/>
    <n v="312500"/>
  </r>
  <r>
    <x v="54"/>
    <x v="54"/>
    <x v="8"/>
    <x v="0"/>
    <x v="9"/>
    <s v="Furniture"/>
    <n v="3"/>
    <n v="7500"/>
    <n v="22500"/>
  </r>
  <r>
    <x v="55"/>
    <x v="55"/>
    <x v="0"/>
    <x v="1"/>
    <x v="9"/>
    <s v="Furniture"/>
    <n v="1"/>
    <n v="2500"/>
    <n v="2500"/>
  </r>
  <r>
    <x v="56"/>
    <x v="56"/>
    <x v="8"/>
    <x v="1"/>
    <x v="2"/>
    <s v="Furniture"/>
    <n v="5"/>
    <n v="9000"/>
    <n v="45000"/>
  </r>
  <r>
    <x v="57"/>
    <x v="57"/>
    <x v="10"/>
    <x v="2"/>
    <x v="5"/>
    <s v="Mobile"/>
    <n v="2"/>
    <n v="8000"/>
    <n v="16000"/>
  </r>
  <r>
    <x v="58"/>
    <x v="58"/>
    <x v="3"/>
    <x v="3"/>
    <x v="7"/>
    <s v="Electronics"/>
    <n v="4"/>
    <n v="60000"/>
    <n v="240000"/>
  </r>
  <r>
    <x v="59"/>
    <x v="59"/>
    <x v="10"/>
    <x v="3"/>
    <x v="7"/>
    <s v="Electronics"/>
    <n v="3"/>
    <n v="45000"/>
    <n v="135000"/>
  </r>
  <r>
    <x v="60"/>
    <x v="60"/>
    <x v="3"/>
    <x v="0"/>
    <x v="14"/>
    <s v="Mobile"/>
    <n v="1"/>
    <n v="12000"/>
    <n v="12000"/>
  </r>
  <r>
    <x v="61"/>
    <x v="61"/>
    <x v="1"/>
    <x v="3"/>
    <x v="13"/>
    <s v="Furniture"/>
    <n v="5"/>
    <n v="12000"/>
    <n v="60000"/>
  </r>
  <r>
    <x v="62"/>
    <x v="62"/>
    <x v="14"/>
    <x v="3"/>
    <x v="4"/>
    <s v="Mobile"/>
    <n v="1"/>
    <n v="6000"/>
    <n v="6000"/>
  </r>
  <r>
    <x v="63"/>
    <x v="63"/>
    <x v="9"/>
    <x v="3"/>
    <x v="3"/>
    <s v="Electronics"/>
    <n v="4"/>
    <n v="64000"/>
    <n v="256000"/>
  </r>
  <r>
    <x v="64"/>
    <x v="64"/>
    <x v="11"/>
    <x v="3"/>
    <x v="7"/>
    <s v="Electronics"/>
    <n v="2"/>
    <n v="30000"/>
    <n v="60000"/>
  </r>
  <r>
    <x v="65"/>
    <x v="65"/>
    <x v="8"/>
    <x v="3"/>
    <x v="3"/>
    <s v="Electronics"/>
    <n v="1"/>
    <n v="16000"/>
    <n v="16000"/>
  </r>
  <r>
    <x v="66"/>
    <x v="66"/>
    <x v="0"/>
    <x v="1"/>
    <x v="14"/>
    <s v="Mobile"/>
    <n v="2"/>
    <n v="24000"/>
    <n v="48000"/>
  </r>
  <r>
    <x v="67"/>
    <x v="67"/>
    <x v="11"/>
    <x v="3"/>
    <x v="11"/>
    <s v="Mobile"/>
    <n v="4"/>
    <n v="140000"/>
    <n v="560000"/>
  </r>
  <r>
    <x v="68"/>
    <x v="68"/>
    <x v="5"/>
    <x v="2"/>
    <x v="4"/>
    <s v="Mobile"/>
    <n v="3"/>
    <n v="18000"/>
    <n v="54000"/>
  </r>
  <r>
    <x v="69"/>
    <x v="69"/>
    <x v="9"/>
    <x v="0"/>
    <x v="9"/>
    <s v="Furniture"/>
    <n v="3"/>
    <n v="7500"/>
    <n v="22500"/>
  </r>
  <r>
    <x v="70"/>
    <x v="70"/>
    <x v="2"/>
    <x v="2"/>
    <x v="14"/>
    <s v="Mobile"/>
    <n v="4"/>
    <n v="48000"/>
    <n v="192000"/>
  </r>
  <r>
    <x v="71"/>
    <x v="71"/>
    <x v="11"/>
    <x v="0"/>
    <x v="8"/>
    <s v="Electronics"/>
    <n v="3"/>
    <n v="43500"/>
    <n v="130500"/>
  </r>
  <r>
    <x v="72"/>
    <x v="72"/>
    <x v="7"/>
    <x v="0"/>
    <x v="14"/>
    <s v="Mobile"/>
    <n v="2"/>
    <n v="24000"/>
    <n v="48000"/>
  </r>
  <r>
    <x v="73"/>
    <x v="73"/>
    <x v="13"/>
    <x v="1"/>
    <x v="1"/>
    <s v="Furniture"/>
    <n v="2"/>
    <n v="25000"/>
    <n v="50000"/>
  </r>
  <r>
    <x v="74"/>
    <x v="74"/>
    <x v="2"/>
    <x v="3"/>
    <x v="0"/>
    <s v="Electronics"/>
    <n v="3"/>
    <n v="66000"/>
    <n v="198000"/>
  </r>
  <r>
    <x v="75"/>
    <x v="75"/>
    <x v="0"/>
    <x v="3"/>
    <x v="9"/>
    <s v="Furniture"/>
    <n v="2"/>
    <n v="5000"/>
    <n v="10000"/>
  </r>
  <r>
    <x v="76"/>
    <x v="76"/>
    <x v="10"/>
    <x v="1"/>
    <x v="11"/>
    <s v="Mobile"/>
    <n v="3"/>
    <n v="105000"/>
    <n v="315000"/>
  </r>
  <r>
    <x v="77"/>
    <x v="77"/>
    <x v="2"/>
    <x v="3"/>
    <x v="8"/>
    <s v="Electronics"/>
    <n v="1"/>
    <n v="14500"/>
    <n v="14500"/>
  </r>
  <r>
    <x v="78"/>
    <x v="78"/>
    <x v="4"/>
    <x v="0"/>
    <x v="7"/>
    <s v="Electronics"/>
    <n v="2"/>
    <n v="30000"/>
    <n v="60000"/>
  </r>
  <r>
    <x v="79"/>
    <x v="79"/>
    <x v="14"/>
    <x v="0"/>
    <x v="13"/>
    <s v="Furniture"/>
    <n v="2"/>
    <n v="4800"/>
    <n v="9600"/>
  </r>
  <r>
    <x v="80"/>
    <x v="80"/>
    <x v="8"/>
    <x v="0"/>
    <x v="2"/>
    <s v="Furniture"/>
    <n v="2"/>
    <n v="3600"/>
    <n v="7200"/>
  </r>
  <r>
    <x v="81"/>
    <x v="81"/>
    <x v="7"/>
    <x v="1"/>
    <x v="5"/>
    <s v="Mobile"/>
    <n v="2"/>
    <n v="8000"/>
    <n v="16000"/>
  </r>
  <r>
    <x v="82"/>
    <x v="82"/>
    <x v="11"/>
    <x v="1"/>
    <x v="3"/>
    <s v="Electronics"/>
    <n v="1"/>
    <n v="16000"/>
    <n v="16000"/>
  </r>
  <r>
    <x v="83"/>
    <x v="83"/>
    <x v="10"/>
    <x v="0"/>
    <x v="2"/>
    <s v="Furniture"/>
    <n v="5"/>
    <n v="9000"/>
    <n v="45000"/>
  </r>
  <r>
    <x v="84"/>
    <x v="84"/>
    <x v="1"/>
    <x v="0"/>
    <x v="8"/>
    <s v="Electronics"/>
    <n v="2"/>
    <n v="29000"/>
    <n v="58000"/>
  </r>
  <r>
    <x v="85"/>
    <x v="85"/>
    <x v="11"/>
    <x v="1"/>
    <x v="2"/>
    <s v="Furniture"/>
    <n v="2"/>
    <n v="3600"/>
    <n v="7200"/>
  </r>
  <r>
    <x v="86"/>
    <x v="86"/>
    <x v="1"/>
    <x v="3"/>
    <x v="2"/>
    <s v="Furniture"/>
    <n v="1"/>
    <n v="1800"/>
    <n v="1800"/>
  </r>
  <r>
    <x v="87"/>
    <x v="87"/>
    <x v="13"/>
    <x v="0"/>
    <x v="12"/>
    <s v="Furniture"/>
    <n v="1"/>
    <n v="7000"/>
    <n v="7000"/>
  </r>
  <r>
    <x v="88"/>
    <x v="88"/>
    <x v="8"/>
    <x v="1"/>
    <x v="8"/>
    <s v="Electronics"/>
    <n v="2"/>
    <n v="29000"/>
    <n v="58000"/>
  </r>
  <r>
    <x v="89"/>
    <x v="89"/>
    <x v="13"/>
    <x v="1"/>
    <x v="10"/>
    <s v="Electronics"/>
    <n v="1"/>
    <n v="19000"/>
    <n v="19000"/>
  </r>
  <r>
    <x v="90"/>
    <x v="90"/>
    <x v="4"/>
    <x v="1"/>
    <x v="10"/>
    <s v="Electronics"/>
    <n v="3"/>
    <n v="57000"/>
    <n v="171000"/>
  </r>
  <r>
    <x v="91"/>
    <x v="91"/>
    <x v="3"/>
    <x v="2"/>
    <x v="11"/>
    <s v="Mobile"/>
    <n v="3"/>
    <n v="105000"/>
    <n v="315000"/>
  </r>
  <r>
    <x v="92"/>
    <x v="92"/>
    <x v="10"/>
    <x v="2"/>
    <x v="11"/>
    <s v="Mobile"/>
    <n v="4"/>
    <n v="140000"/>
    <n v="560000"/>
  </r>
  <r>
    <x v="93"/>
    <x v="93"/>
    <x v="9"/>
    <x v="0"/>
    <x v="12"/>
    <s v="Furniture"/>
    <n v="2"/>
    <n v="14000"/>
    <n v="28000"/>
  </r>
  <r>
    <x v="94"/>
    <x v="94"/>
    <x v="1"/>
    <x v="1"/>
    <x v="12"/>
    <s v="Furniture"/>
    <n v="5"/>
    <n v="35000"/>
    <n v="175000"/>
  </r>
  <r>
    <x v="95"/>
    <x v="95"/>
    <x v="9"/>
    <x v="1"/>
    <x v="3"/>
    <s v="Electronics"/>
    <n v="2"/>
    <n v="32000"/>
    <n v="64000"/>
  </r>
  <r>
    <x v="96"/>
    <x v="96"/>
    <x v="14"/>
    <x v="2"/>
    <x v="13"/>
    <s v="Furniture"/>
    <n v="2"/>
    <n v="4800"/>
    <n v="9600"/>
  </r>
  <r>
    <x v="97"/>
    <x v="97"/>
    <x v="13"/>
    <x v="3"/>
    <x v="7"/>
    <s v="Electronics"/>
    <n v="2"/>
    <n v="30000"/>
    <n v="60000"/>
  </r>
  <r>
    <x v="98"/>
    <x v="98"/>
    <x v="13"/>
    <x v="3"/>
    <x v="13"/>
    <s v="Furniture"/>
    <n v="5"/>
    <n v="12000"/>
    <n v="60000"/>
  </r>
  <r>
    <x v="99"/>
    <x v="99"/>
    <x v="8"/>
    <x v="2"/>
    <x v="10"/>
    <s v="Electronics"/>
    <n v="4"/>
    <n v="76000"/>
    <n v="304000"/>
  </r>
  <r>
    <x v="100"/>
    <x v="100"/>
    <x v="15"/>
    <x v="4"/>
    <x v="15"/>
    <m/>
    <m/>
    <m/>
    <n v="13289200"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  <r>
    <x v="101"/>
    <x v="100"/>
    <x v="15"/>
    <x v="4"/>
    <x v="1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001"/>
    <d v="2025-01-01T00:00:00"/>
    <s v="Ahmed Ali"/>
    <s v="Giza"/>
    <s v="Smart TV 55”"/>
    <s v="Electronics"/>
    <n v="5"/>
    <n v="110000"/>
    <n v="550000"/>
  </r>
  <r>
    <n v="1002"/>
    <d v="2025-01-02T00:00:00"/>
    <s v="Layla Farid"/>
    <s v="Mansoura"/>
    <s v="Sofa Set"/>
    <s v="Furniture"/>
    <n v="3"/>
    <n v="37500"/>
    <n v="112500"/>
  </r>
  <r>
    <n v="1003"/>
    <d v="2025-01-03T00:00:00"/>
    <s v="Hala Fathy"/>
    <s v="Giza"/>
    <s v="Coffee Table"/>
    <s v="Furniture"/>
    <n v="5"/>
    <n v="9000"/>
    <n v="45000"/>
  </r>
  <r>
    <n v="1004"/>
    <d v="2025-01-04T00:00:00"/>
    <s v="Hala Fathy"/>
    <s v="Cairo"/>
    <s v="Laptop Lenovo"/>
    <s v="Electronics"/>
    <n v="4"/>
    <n v="64000"/>
    <n v="256000"/>
  </r>
  <r>
    <n v="1005"/>
    <d v="2025-01-05T00:00:00"/>
    <s v="Tamer Lotfy"/>
    <s v="Giza"/>
    <s v="Coffee Table"/>
    <s v="Furniture"/>
    <n v="2"/>
    <n v="3600"/>
    <n v="7200"/>
  </r>
  <r>
    <n v="1006"/>
    <d v="2025-01-06T00:00:00"/>
    <s v="Ahmed Ali"/>
    <s v="Alex"/>
    <s v="AirPods Pro"/>
    <s v="Mobile"/>
    <n v="4"/>
    <n v="24000"/>
    <n v="96000"/>
  </r>
  <r>
    <n v="1007"/>
    <d v="2025-01-07T00:00:00"/>
    <s v="Layla Farid"/>
    <s v="Alex"/>
    <s v="Galaxy Buds"/>
    <s v="Mobile"/>
    <n v="5"/>
    <n v="20000"/>
    <n v="100000"/>
  </r>
  <r>
    <n v="1008"/>
    <d v="2025-01-08T00:00:00"/>
    <s v="Omar Khaled"/>
    <s v="Alex"/>
    <s v="Samsung A54"/>
    <s v="Mobile"/>
    <n v="5"/>
    <n v="85000"/>
    <n v="425000"/>
  </r>
  <r>
    <n v="1009"/>
    <d v="2025-01-09T00:00:00"/>
    <s v="Mona Adel"/>
    <s v="Cairo"/>
    <s v="Laptop Dell"/>
    <s v="Electronics"/>
    <n v="1"/>
    <n v="15000"/>
    <n v="15000"/>
  </r>
  <r>
    <n v="1010"/>
    <d v="2025-01-10T00:00:00"/>
    <s v="Ali Mohamed"/>
    <s v="Cairo"/>
    <s v="Laptop HP"/>
    <s v="Electronics"/>
    <n v="4"/>
    <n v="58000"/>
    <n v="232000"/>
  </r>
  <r>
    <n v="1011"/>
    <d v="2025-01-11T00:00:00"/>
    <s v="Nourhan Adel"/>
    <s v="Cairo"/>
    <s v="Coffee Table"/>
    <s v="Furniture"/>
    <n v="5"/>
    <n v="9000"/>
    <n v="45000"/>
  </r>
  <r>
    <n v="1012"/>
    <d v="2025-01-12T00:00:00"/>
    <s v="Karim Saad"/>
    <s v="Cairo"/>
    <s v="Office Chair"/>
    <s v="Furniture"/>
    <n v="1"/>
    <n v="2500"/>
    <n v="2500"/>
  </r>
  <r>
    <n v="1013"/>
    <d v="2025-01-13T00:00:00"/>
    <s v="Mona Adel"/>
    <s v="Mansoura"/>
    <s v="Coffee Table"/>
    <s v="Furniture"/>
    <n v="5"/>
    <n v="9000"/>
    <n v="45000"/>
  </r>
  <r>
    <n v="1014"/>
    <d v="2025-01-14T00:00:00"/>
    <s v="Mona Adel"/>
    <s v="Cairo"/>
    <s v="Refrigerator"/>
    <s v="Electronics"/>
    <n v="4"/>
    <n v="76000"/>
    <n v="304000"/>
  </r>
  <r>
    <n v="1015"/>
    <d v="2025-01-15T00:00:00"/>
    <s v="Hassan Omar"/>
    <s v="Alex"/>
    <s v="Office Chair"/>
    <s v="Furniture"/>
    <n v="5"/>
    <n v="12500"/>
    <n v="62500"/>
  </r>
  <r>
    <n v="1016"/>
    <d v="2025-01-16T00:00:00"/>
    <s v="Nourhan Adel"/>
    <s v="Giza"/>
    <s v="Smart TV 55”"/>
    <s v="Electronics"/>
    <n v="4"/>
    <n v="88000"/>
    <n v="352000"/>
  </r>
  <r>
    <n v="1017"/>
    <d v="2025-01-17T00:00:00"/>
    <s v="Ahmed Ali"/>
    <s v="Giza"/>
    <s v="iPhone 14"/>
    <s v="Mobile"/>
    <n v="4"/>
    <n v="140000"/>
    <n v="560000"/>
  </r>
  <r>
    <n v="1018"/>
    <d v="2025-01-18T00:00:00"/>
    <s v="Tamer Lotfy"/>
    <s v="Mansoura"/>
    <s v="Smart TV 55”"/>
    <s v="Electronics"/>
    <n v="3"/>
    <n v="66000"/>
    <n v="198000"/>
  </r>
  <r>
    <n v="1019"/>
    <d v="2025-01-19T00:00:00"/>
    <s v="Mona Adel"/>
    <s v="Cairo"/>
    <s v="Laptop HP"/>
    <s v="Electronics"/>
    <n v="5"/>
    <n v="72500"/>
    <n v="362500"/>
  </r>
  <r>
    <n v="1020"/>
    <d v="2025-01-20T00:00:00"/>
    <s v="Karim Saad"/>
    <s v="Alex"/>
    <s v="AirPods Pro"/>
    <s v="Mobile"/>
    <n v="1"/>
    <n v="6000"/>
    <n v="6000"/>
  </r>
  <r>
    <n v="1021"/>
    <d v="2025-01-21T00:00:00"/>
    <s v="Hassan Omar"/>
    <s v="Alex"/>
    <s v="Galaxy Buds"/>
    <s v="Mobile"/>
    <n v="5"/>
    <n v="20000"/>
    <n v="100000"/>
  </r>
  <r>
    <n v="1022"/>
    <d v="2025-01-22T00:00:00"/>
    <s v="Ahmed Ali"/>
    <s v="Cairo"/>
    <s v="Dining Table"/>
    <s v="Furniture"/>
    <n v="5"/>
    <n v="35000"/>
    <n v="175000"/>
  </r>
  <r>
    <n v="1023"/>
    <d v="2025-01-23T00:00:00"/>
    <s v="Mohamed Samir"/>
    <s v="Alex"/>
    <s v="Coffee Table"/>
    <s v="Furniture"/>
    <n v="1"/>
    <n v="1800"/>
    <n v="1800"/>
  </r>
  <r>
    <n v="1024"/>
    <d v="2025-01-24T00:00:00"/>
    <s v="Youssef Nabil"/>
    <s v="Giza"/>
    <s v="Laptop HP"/>
    <s v="Electronics"/>
    <n v="5"/>
    <n v="72500"/>
    <n v="362500"/>
  </r>
  <r>
    <n v="1025"/>
    <d v="2025-01-25T00:00:00"/>
    <s v="Tamer Lotfy"/>
    <s v="Alex"/>
    <s v="AirPods Pro"/>
    <s v="Mobile"/>
    <n v="1"/>
    <n v="6000"/>
    <n v="6000"/>
  </r>
  <r>
    <n v="1026"/>
    <d v="2025-01-26T00:00:00"/>
    <s v="Mohamed Samir"/>
    <s v="Giza"/>
    <s v="Dining Table"/>
    <s v="Furniture"/>
    <n v="2"/>
    <n v="14000"/>
    <n v="28000"/>
  </r>
  <r>
    <n v="1027"/>
    <d v="2025-01-27T00:00:00"/>
    <s v="Omar Khaled"/>
    <s v="Giza"/>
    <s v="Desk Chair"/>
    <s v="Furniture"/>
    <n v="3"/>
    <n v="7200"/>
    <n v="21600"/>
  </r>
  <r>
    <n v="1028"/>
    <d v="2025-01-28T00:00:00"/>
    <s v="Nourhan Adel"/>
    <s v="Cairo"/>
    <s v="Galaxy Buds"/>
    <s v="Mobile"/>
    <n v="5"/>
    <n v="20000"/>
    <n v="100000"/>
  </r>
  <r>
    <n v="1029"/>
    <d v="2025-01-29T00:00:00"/>
    <s v="Mona Adel"/>
    <s v="Mansoura"/>
    <s v="Dining Table"/>
    <s v="Furniture"/>
    <n v="3"/>
    <n v="21000"/>
    <n v="63000"/>
  </r>
  <r>
    <n v="1030"/>
    <d v="2025-01-30T00:00:00"/>
    <s v="Mona Adel"/>
    <s v="Cairo"/>
    <s v="iPhone 14"/>
    <s v="Mobile"/>
    <n v="2"/>
    <n v="70000"/>
    <n v="140000"/>
  </r>
  <r>
    <n v="1031"/>
    <d v="2025-01-31T00:00:00"/>
    <s v="Tamer Lotfy"/>
    <s v="Mansoura"/>
    <s v="AirPods Pro"/>
    <s v="Mobile"/>
    <n v="5"/>
    <n v="30000"/>
    <n v="150000"/>
  </r>
  <r>
    <n v="1032"/>
    <d v="2025-02-01T00:00:00"/>
    <s v="Hala Fathy"/>
    <s v="Alex"/>
    <s v="Samsung A54"/>
    <s v="Mobile"/>
    <n v="5"/>
    <n v="85000"/>
    <n v="425000"/>
  </r>
  <r>
    <n v="1033"/>
    <d v="2025-02-02T00:00:00"/>
    <s v="Karim Saad"/>
    <s v="Cairo"/>
    <s v="Samsung A54"/>
    <s v="Mobile"/>
    <n v="2"/>
    <n v="34000"/>
    <n v="68000"/>
  </r>
  <r>
    <n v="1034"/>
    <d v="2025-02-03T00:00:00"/>
    <s v="Karim Saad"/>
    <s v="Mansoura"/>
    <s v="Desk Chair"/>
    <s v="Furniture"/>
    <n v="5"/>
    <n v="12000"/>
    <n v="60000"/>
  </r>
  <r>
    <n v="1035"/>
    <d v="2025-02-04T00:00:00"/>
    <s v="Karim Saad"/>
    <s v="Cairo"/>
    <s v="Laptop Dell"/>
    <s v="Electronics"/>
    <n v="5"/>
    <n v="75000"/>
    <n v="375000"/>
  </r>
  <r>
    <n v="1036"/>
    <d v="2025-02-05T00:00:00"/>
    <s v="Hala Fathy"/>
    <s v="Cairo"/>
    <s v="Laptop Dell"/>
    <s v="Electronics"/>
    <n v="3"/>
    <n v="45000"/>
    <n v="135000"/>
  </r>
  <r>
    <n v="1037"/>
    <d v="2025-02-06T00:00:00"/>
    <s v="Mohamed Samir"/>
    <s v="Alex"/>
    <s v="Tablet iPad"/>
    <s v="Mobile"/>
    <n v="2"/>
    <n v="24000"/>
    <n v="48000"/>
  </r>
  <r>
    <n v="1038"/>
    <d v="2025-02-07T00:00:00"/>
    <s v="Salma Ahmed"/>
    <s v="Mansoura"/>
    <s v="Galaxy Buds"/>
    <s v="Mobile"/>
    <n v="2"/>
    <n v="8000"/>
    <n v="16000"/>
  </r>
  <r>
    <n v="1039"/>
    <d v="2025-02-08T00:00:00"/>
    <s v="Sara Hassan"/>
    <s v="Alex"/>
    <s v="Tablet iPad"/>
    <s v="Mobile"/>
    <n v="1"/>
    <n v="12000"/>
    <n v="12000"/>
  </r>
  <r>
    <n v="1040"/>
    <d v="2025-02-09T00:00:00"/>
    <s v="Omar Khaled"/>
    <s v="Alex"/>
    <s v="Sofa Set"/>
    <s v="Furniture"/>
    <n v="3"/>
    <n v="37500"/>
    <n v="112500"/>
  </r>
  <r>
    <n v="1041"/>
    <d v="2025-02-10T00:00:00"/>
    <s v="Tamer Lotfy"/>
    <s v="Mansoura"/>
    <s v="Desk Chair"/>
    <s v="Furniture"/>
    <n v="1"/>
    <n v="2400"/>
    <n v="2400"/>
  </r>
  <r>
    <n v="1042"/>
    <d v="2025-02-11T00:00:00"/>
    <s v="Hassan Omar"/>
    <s v="Cairo"/>
    <s v="Tablet iPad"/>
    <s v="Mobile"/>
    <n v="1"/>
    <n v="12000"/>
    <n v="12000"/>
  </r>
  <r>
    <n v="1043"/>
    <d v="2025-02-12T00:00:00"/>
    <s v="Ali Mohamed"/>
    <s v="Mansoura"/>
    <s v="Laptop Dell"/>
    <s v="Electronics"/>
    <n v="4"/>
    <n v="60000"/>
    <n v="240000"/>
  </r>
  <r>
    <n v="1044"/>
    <d v="2025-02-13T00:00:00"/>
    <s v="Karim Saad"/>
    <s v="Giza"/>
    <s v="iPhone 14"/>
    <s v="Mobile"/>
    <n v="4"/>
    <n v="140000"/>
    <n v="560000"/>
  </r>
  <r>
    <n v="1045"/>
    <d v="2025-02-14T00:00:00"/>
    <s v="Omar Khaled"/>
    <s v="Alex"/>
    <s v="Laptop Dell"/>
    <s v="Electronics"/>
    <n v="5"/>
    <n v="75000"/>
    <n v="375000"/>
  </r>
  <r>
    <n v="1046"/>
    <d v="2025-02-15T00:00:00"/>
    <s v="Salma Ahmed"/>
    <s v="Cairo"/>
    <s v="iPhone 14"/>
    <s v="Mobile"/>
    <n v="5"/>
    <n v="175000"/>
    <n v="875000"/>
  </r>
  <r>
    <n v="1047"/>
    <d v="2025-02-16T00:00:00"/>
    <s v="Hala Fathy"/>
    <s v="Alex"/>
    <s v="Desk Chair"/>
    <s v="Furniture"/>
    <n v="1"/>
    <n v="2400"/>
    <n v="2400"/>
  </r>
  <r>
    <n v="1048"/>
    <d v="2025-02-17T00:00:00"/>
    <s v="Dina Magdy"/>
    <s v="Cairo"/>
    <s v="Galaxy Buds"/>
    <s v="Mobile"/>
    <n v="1"/>
    <n v="4000"/>
    <n v="4000"/>
  </r>
  <r>
    <n v="1049"/>
    <d v="2025-02-18T00:00:00"/>
    <s v="Mona Adel"/>
    <s v="Giza"/>
    <s v="Desk Chair"/>
    <s v="Furniture"/>
    <n v="1"/>
    <n v="2400"/>
    <n v="2400"/>
  </r>
  <r>
    <n v="1050"/>
    <d v="2025-02-19T00:00:00"/>
    <s v="Karim Saad"/>
    <s v="Alex"/>
    <s v="Refrigerator"/>
    <s v="Electronics"/>
    <n v="5"/>
    <n v="95000"/>
    <n v="475000"/>
  </r>
  <r>
    <n v="1051"/>
    <d v="2025-02-20T00:00:00"/>
    <s v="Dina Magdy"/>
    <s v="Mansoura"/>
    <s v="Samsung A54"/>
    <s v="Mobile"/>
    <n v="3"/>
    <n v="51000"/>
    <n v="153000"/>
  </r>
  <r>
    <n v="1052"/>
    <d v="2025-02-21T00:00:00"/>
    <s v="Hassan Omar"/>
    <s v="Cairo"/>
    <s v="iPhone 14"/>
    <s v="Mobile"/>
    <n v="1"/>
    <n v="35000"/>
    <n v="35000"/>
  </r>
  <r>
    <n v="1053"/>
    <d v="2025-02-22T00:00:00"/>
    <s v="Hala Fathy"/>
    <s v="Mansoura"/>
    <s v="Sofa Set"/>
    <s v="Furniture"/>
    <n v="2"/>
    <n v="25000"/>
    <n v="50000"/>
  </r>
  <r>
    <n v="1054"/>
    <d v="2025-02-23T00:00:00"/>
    <s v="Youssef Nabil"/>
    <s v="Cairo"/>
    <s v="Sofa Set"/>
    <s v="Furniture"/>
    <n v="5"/>
    <n v="62500"/>
    <n v="312500"/>
  </r>
  <r>
    <n v="1055"/>
    <d v="2025-02-24T00:00:00"/>
    <s v="Karim Saad"/>
    <s v="Giza"/>
    <s v="Office Chair"/>
    <s v="Furniture"/>
    <n v="3"/>
    <n v="7500"/>
    <n v="22500"/>
  </r>
  <r>
    <n v="1056"/>
    <d v="2025-02-25T00:00:00"/>
    <s v="Ahmed Ali"/>
    <s v="Mansoura"/>
    <s v="Office Chair"/>
    <s v="Furniture"/>
    <n v="1"/>
    <n v="2500"/>
    <n v="2500"/>
  </r>
  <r>
    <n v="1057"/>
    <d v="2025-02-26T00:00:00"/>
    <s v="Karim Saad"/>
    <s v="Mansoura"/>
    <s v="Coffee Table"/>
    <s v="Furniture"/>
    <n v="5"/>
    <n v="9000"/>
    <n v="45000"/>
  </r>
  <r>
    <n v="1058"/>
    <d v="2025-02-27T00:00:00"/>
    <s v="Mohamed Samir"/>
    <s v="Cairo"/>
    <s v="Galaxy Buds"/>
    <s v="Mobile"/>
    <n v="2"/>
    <n v="8000"/>
    <n v="16000"/>
  </r>
  <r>
    <n v="1059"/>
    <d v="2025-02-28T00:00:00"/>
    <s v="Tamer Lotfy"/>
    <s v="Alex"/>
    <s v="Laptop Dell"/>
    <s v="Electronics"/>
    <n v="4"/>
    <n v="60000"/>
    <n v="240000"/>
  </r>
  <r>
    <n v="1060"/>
    <d v="2025-03-01T00:00:00"/>
    <s v="Mohamed Samir"/>
    <s v="Alex"/>
    <s v="Laptop Dell"/>
    <s v="Electronics"/>
    <n v="3"/>
    <n v="45000"/>
    <n v="135000"/>
  </r>
  <r>
    <n v="1061"/>
    <d v="2025-03-02T00:00:00"/>
    <s v="Tamer Lotfy"/>
    <s v="Giza"/>
    <s v="Tablet iPad"/>
    <s v="Mobile"/>
    <n v="1"/>
    <n v="12000"/>
    <n v="12000"/>
  </r>
  <r>
    <n v="1062"/>
    <d v="2025-03-03T00:00:00"/>
    <s v="Layla Farid"/>
    <s v="Alex"/>
    <s v="Desk Chair"/>
    <s v="Furniture"/>
    <n v="5"/>
    <n v="12000"/>
    <n v="60000"/>
  </r>
  <r>
    <n v="1063"/>
    <d v="2025-03-04T00:00:00"/>
    <s v="Dina Magdy"/>
    <s v="Alex"/>
    <s v="AirPods Pro"/>
    <s v="Mobile"/>
    <n v="1"/>
    <n v="6000"/>
    <n v="6000"/>
  </r>
  <r>
    <n v="1064"/>
    <d v="2025-03-05T00:00:00"/>
    <s v="Hassan Omar"/>
    <s v="Alex"/>
    <s v="Laptop Lenovo"/>
    <s v="Electronics"/>
    <n v="4"/>
    <n v="64000"/>
    <n v="256000"/>
  </r>
  <r>
    <n v="1065"/>
    <d v="2025-03-06T00:00:00"/>
    <s v="Youssef Nabil"/>
    <s v="Alex"/>
    <s v="Laptop Dell"/>
    <s v="Electronics"/>
    <n v="2"/>
    <n v="30000"/>
    <n v="60000"/>
  </r>
  <r>
    <n v="1066"/>
    <d v="2025-03-07T00:00:00"/>
    <s v="Karim Saad"/>
    <s v="Alex"/>
    <s v="Laptop Lenovo"/>
    <s v="Electronics"/>
    <n v="1"/>
    <n v="16000"/>
    <n v="16000"/>
  </r>
  <r>
    <n v="1067"/>
    <d v="2025-03-08T00:00:00"/>
    <s v="Ahmed Ali"/>
    <s v="Mansoura"/>
    <s v="Tablet iPad"/>
    <s v="Mobile"/>
    <n v="2"/>
    <n v="24000"/>
    <n v="48000"/>
  </r>
  <r>
    <n v="1068"/>
    <d v="2025-03-09T00:00:00"/>
    <s v="Youssef Nabil"/>
    <s v="Alex"/>
    <s v="iPhone 14"/>
    <s v="Mobile"/>
    <n v="4"/>
    <n v="140000"/>
    <n v="560000"/>
  </r>
  <r>
    <n v="1069"/>
    <d v="2025-03-10T00:00:00"/>
    <s v="Mona Adel"/>
    <s v="Cairo"/>
    <s v="AirPods Pro"/>
    <s v="Mobile"/>
    <n v="3"/>
    <n v="18000"/>
    <n v="54000"/>
  </r>
  <r>
    <n v="1070"/>
    <d v="2025-03-11T00:00:00"/>
    <s v="Hassan Omar"/>
    <s v="Giza"/>
    <s v="Office Chair"/>
    <s v="Furniture"/>
    <n v="3"/>
    <n v="7500"/>
    <n v="22500"/>
  </r>
  <r>
    <n v="1071"/>
    <d v="2025-03-12T00:00:00"/>
    <s v="Hala Fathy"/>
    <s v="Cairo"/>
    <s v="Tablet iPad"/>
    <s v="Mobile"/>
    <n v="4"/>
    <n v="48000"/>
    <n v="192000"/>
  </r>
  <r>
    <n v="1072"/>
    <d v="2025-03-13T00:00:00"/>
    <s v="Youssef Nabil"/>
    <s v="Giza"/>
    <s v="Laptop HP"/>
    <s v="Electronics"/>
    <n v="3"/>
    <n v="43500"/>
    <n v="130500"/>
  </r>
  <r>
    <n v="1073"/>
    <d v="2025-03-14T00:00:00"/>
    <s v="Nourhan Adel"/>
    <s v="Giza"/>
    <s v="Tablet iPad"/>
    <s v="Mobile"/>
    <n v="2"/>
    <n v="24000"/>
    <n v="48000"/>
  </r>
  <r>
    <n v="1074"/>
    <d v="2025-03-15T00:00:00"/>
    <s v="Sara Hassan"/>
    <s v="Mansoura"/>
    <s v="Sofa Set"/>
    <s v="Furniture"/>
    <n v="2"/>
    <n v="25000"/>
    <n v="50000"/>
  </r>
  <r>
    <n v="1075"/>
    <d v="2025-03-16T00:00:00"/>
    <s v="Hala Fathy"/>
    <s v="Alex"/>
    <s v="Smart TV 55”"/>
    <s v="Electronics"/>
    <n v="3"/>
    <n v="66000"/>
    <n v="198000"/>
  </r>
  <r>
    <n v="1076"/>
    <d v="2025-03-17T00:00:00"/>
    <s v="Ahmed Ali"/>
    <s v="Alex"/>
    <s v="Office Chair"/>
    <s v="Furniture"/>
    <n v="2"/>
    <n v="5000"/>
    <n v="10000"/>
  </r>
  <r>
    <n v="1077"/>
    <d v="2025-03-18T00:00:00"/>
    <s v="Mohamed Samir"/>
    <s v="Mansoura"/>
    <s v="iPhone 14"/>
    <s v="Mobile"/>
    <n v="3"/>
    <n v="105000"/>
    <n v="315000"/>
  </r>
  <r>
    <n v="1078"/>
    <d v="2025-03-19T00:00:00"/>
    <s v="Hala Fathy"/>
    <s v="Alex"/>
    <s v="Laptop HP"/>
    <s v="Electronics"/>
    <n v="1"/>
    <n v="14500"/>
    <n v="14500"/>
  </r>
  <r>
    <n v="1079"/>
    <d v="2025-03-20T00:00:00"/>
    <s v="Omar Khaled"/>
    <s v="Giza"/>
    <s v="Laptop Dell"/>
    <s v="Electronics"/>
    <n v="2"/>
    <n v="30000"/>
    <n v="60000"/>
  </r>
  <r>
    <n v="1080"/>
    <d v="2025-03-21T00:00:00"/>
    <s v="Dina Magdy"/>
    <s v="Giza"/>
    <s v="Desk Chair"/>
    <s v="Furniture"/>
    <n v="2"/>
    <n v="4800"/>
    <n v="9600"/>
  </r>
  <r>
    <n v="1081"/>
    <d v="2025-03-22T00:00:00"/>
    <s v="Karim Saad"/>
    <s v="Giza"/>
    <s v="Coffee Table"/>
    <s v="Furniture"/>
    <n v="2"/>
    <n v="3600"/>
    <n v="7200"/>
  </r>
  <r>
    <n v="1082"/>
    <d v="2025-03-23T00:00:00"/>
    <s v="Nourhan Adel"/>
    <s v="Mansoura"/>
    <s v="Galaxy Buds"/>
    <s v="Mobile"/>
    <n v="2"/>
    <n v="8000"/>
    <n v="16000"/>
  </r>
  <r>
    <n v="1083"/>
    <d v="2025-03-24T00:00:00"/>
    <s v="Youssef Nabil"/>
    <s v="Mansoura"/>
    <s v="Laptop Lenovo"/>
    <s v="Electronics"/>
    <n v="1"/>
    <n v="16000"/>
    <n v="16000"/>
  </r>
  <r>
    <n v="1084"/>
    <d v="2025-03-25T00:00:00"/>
    <s v="Mohamed Samir"/>
    <s v="Giza"/>
    <s v="Coffee Table"/>
    <s v="Furniture"/>
    <n v="5"/>
    <n v="9000"/>
    <n v="45000"/>
  </r>
  <r>
    <n v="1085"/>
    <d v="2025-03-26T00:00:00"/>
    <s v="Layla Farid"/>
    <s v="Giza"/>
    <s v="Laptop HP"/>
    <s v="Electronics"/>
    <n v="2"/>
    <n v="29000"/>
    <n v="58000"/>
  </r>
  <r>
    <n v="1086"/>
    <d v="2025-03-27T00:00:00"/>
    <s v="Youssef Nabil"/>
    <s v="Mansoura"/>
    <s v="Coffee Table"/>
    <s v="Furniture"/>
    <n v="2"/>
    <n v="3600"/>
    <n v="7200"/>
  </r>
  <r>
    <n v="1087"/>
    <d v="2025-03-28T00:00:00"/>
    <s v="Layla Farid"/>
    <s v="Alex"/>
    <s v="Coffee Table"/>
    <s v="Furniture"/>
    <n v="1"/>
    <n v="1800"/>
    <n v="1800"/>
  </r>
  <r>
    <n v="1088"/>
    <d v="2025-03-29T00:00:00"/>
    <s v="Sara Hassan"/>
    <s v="Giza"/>
    <s v="Dining Table"/>
    <s v="Furniture"/>
    <n v="1"/>
    <n v="7000"/>
    <n v="7000"/>
  </r>
  <r>
    <n v="1089"/>
    <d v="2025-03-30T00:00:00"/>
    <s v="Karim Saad"/>
    <s v="Mansoura"/>
    <s v="Laptop HP"/>
    <s v="Electronics"/>
    <n v="2"/>
    <n v="29000"/>
    <n v="58000"/>
  </r>
  <r>
    <n v="1090"/>
    <d v="2025-03-31T00:00:00"/>
    <s v="Sara Hassan"/>
    <s v="Mansoura"/>
    <s v="Refrigerator"/>
    <s v="Electronics"/>
    <n v="1"/>
    <n v="19000"/>
    <n v="19000"/>
  </r>
  <r>
    <n v="1091"/>
    <d v="2025-04-01T00:00:00"/>
    <s v="Omar Khaled"/>
    <s v="Mansoura"/>
    <s v="Refrigerator"/>
    <s v="Electronics"/>
    <n v="3"/>
    <n v="57000"/>
    <n v="171000"/>
  </r>
  <r>
    <n v="1092"/>
    <d v="2025-04-02T00:00:00"/>
    <s v="Tamer Lotfy"/>
    <s v="Cairo"/>
    <s v="iPhone 14"/>
    <s v="Mobile"/>
    <n v="3"/>
    <n v="105000"/>
    <n v="315000"/>
  </r>
  <r>
    <n v="1093"/>
    <d v="2025-04-03T00:00:00"/>
    <s v="Mohamed Samir"/>
    <s v="Cairo"/>
    <s v="iPhone 14"/>
    <s v="Mobile"/>
    <n v="4"/>
    <n v="140000"/>
    <n v="560000"/>
  </r>
  <r>
    <n v="1094"/>
    <d v="2025-04-04T00:00:00"/>
    <s v="Hassan Omar"/>
    <s v="Giza"/>
    <s v="Dining Table"/>
    <s v="Furniture"/>
    <n v="2"/>
    <n v="14000"/>
    <n v="28000"/>
  </r>
  <r>
    <n v="1095"/>
    <d v="2025-04-05T00:00:00"/>
    <s v="Layla Farid"/>
    <s v="Mansoura"/>
    <s v="Dining Table"/>
    <s v="Furniture"/>
    <n v="5"/>
    <n v="35000"/>
    <n v="175000"/>
  </r>
  <r>
    <n v="1096"/>
    <d v="2025-04-06T00:00:00"/>
    <s v="Hassan Omar"/>
    <s v="Mansoura"/>
    <s v="Laptop Lenovo"/>
    <s v="Electronics"/>
    <n v="2"/>
    <n v="32000"/>
    <n v="64000"/>
  </r>
  <r>
    <n v="1097"/>
    <d v="2025-04-07T00:00:00"/>
    <s v="Dina Magdy"/>
    <s v="Cairo"/>
    <s v="Desk Chair"/>
    <s v="Furniture"/>
    <n v="2"/>
    <n v="4800"/>
    <n v="9600"/>
  </r>
  <r>
    <n v="1098"/>
    <d v="2025-04-08T00:00:00"/>
    <s v="Sara Hassan"/>
    <s v="Alex"/>
    <s v="Laptop Dell"/>
    <s v="Electronics"/>
    <n v="2"/>
    <n v="30000"/>
    <n v="60000"/>
  </r>
  <r>
    <n v="1099"/>
    <d v="2025-04-09T00:00:00"/>
    <s v="Sara Hassan"/>
    <s v="Alex"/>
    <s v="Desk Chair"/>
    <s v="Furniture"/>
    <n v="5"/>
    <n v="12000"/>
    <n v="60000"/>
  </r>
  <r>
    <n v="1100"/>
    <d v="2025-04-10T00:00:00"/>
    <s v="Karim Saad"/>
    <s v="Cairo"/>
    <s v="Refrigerator"/>
    <s v="Electronics"/>
    <n v="4"/>
    <n v="76000"/>
    <n v="304000"/>
  </r>
  <r>
    <s v="sum"/>
    <m/>
    <m/>
    <m/>
    <m/>
    <m/>
    <m/>
    <m/>
    <n v="13289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F924D-34DF-4472-9103-3C6842498EE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6" firstHeaderRow="1" firstDataRow="1" firstDataCol="1"/>
  <pivotFields count="11">
    <pivotField axis="axisRow"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6D151-9422-46C7-B400-E9E974F5A63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20" firstHeaderRow="1" firstDataRow="1" firstDataCol="1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axis="axisRow" showAll="0">
      <items count="17">
        <item x="4"/>
        <item x="2"/>
        <item x="13"/>
        <item x="12"/>
        <item x="5"/>
        <item x="11"/>
        <item x="7"/>
        <item x="8"/>
        <item x="3"/>
        <item x="9"/>
        <item x="10"/>
        <item x="6"/>
        <item x="0"/>
        <item x="1"/>
        <item x="14"/>
        <item x="15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F33CC-5EEC-4FE7-948F-3DBBDBC4062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axis="axisRow" dataField="1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3" subtotal="count" baseField="0" baseItem="0"/>
  </dataFields>
  <chartFormats count="1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7016B-F0AB-462D-808D-9837D9F58AE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9" firstHeaderRow="1" firstDataRow="1" firstDataCol="1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axis="axisRow" showAll="0" sortType="descending">
      <items count="17">
        <item x="0"/>
        <item x="6"/>
        <item x="14"/>
        <item x="2"/>
        <item x="9"/>
        <item x="8"/>
        <item x="1"/>
        <item x="10"/>
        <item x="5"/>
        <item x="7"/>
        <item x="4"/>
        <item x="12"/>
        <item x="13"/>
        <item x="3"/>
        <item x="11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6">
    <i>
      <x v="11"/>
    </i>
    <i>
      <x/>
    </i>
    <i>
      <x v="14"/>
    </i>
    <i>
      <x v="5"/>
    </i>
    <i>
      <x v="7"/>
    </i>
    <i>
      <x v="3"/>
    </i>
    <i>
      <x v="10"/>
    </i>
    <i>
      <x v="8"/>
    </i>
    <i>
      <x v="9"/>
    </i>
    <i>
      <x v="13"/>
    </i>
    <i>
      <x v="4"/>
    </i>
    <i>
      <x v="1"/>
    </i>
    <i>
      <x v="6"/>
    </i>
    <i>
      <x v="2"/>
    </i>
    <i>
      <x v="12"/>
    </i>
    <i t="grand">
      <x/>
    </i>
  </rowItems>
  <colItems count="1">
    <i/>
  </colItems>
  <dataFields count="1">
    <dataField name="Max of Total Revenue" fld="8" subtotal="max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C79B6-A36D-4452-845E-3D8B5D7E22DF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1">
    <pivotField showAll="0"/>
    <pivotField axis="axisRow" showAll="0" defaultSubtota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971E3-B2F7-492E-BE0A-F33C63BDB2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Total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3498-77B8-4674-88F1-4D5DB8AD6CD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 of Total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EC87D-331A-4451-802B-68BE229F230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/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AED3C-249E-4F65-AABA-4B99264F8D81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showAll="0" insertBlankRow="1"/>
    <pivotField showAll="0" insertBlankRow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dataField="1" showAll="0" insertBlankRow="1"/>
    <pivotField showAll="0" insertBlankRow="1" defaultSubtotal="0"/>
    <pivotField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Average of Total Revenu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FF2D3-D1A4-4674-9EFE-5B0248708F9F}" name="Table1" displayName="Table1" ref="A3:I6" totalsRowShown="0">
  <autoFilter ref="A3:I6" xr:uid="{4E4FF2D3-D1A4-4674-9EFE-5B0248708F9F}"/>
  <tableColumns count="9">
    <tableColumn id="1" xr3:uid="{AA594B1E-16C1-4238-8E56-0AD6A4C07CDE}" name="Order ID"/>
    <tableColumn id="2" xr3:uid="{06D18433-155B-4C29-A981-9551E9137C90}" name="Order Date"/>
    <tableColumn id="3" xr3:uid="{669DAD1E-45E3-4B8A-9BBC-50E637D738C8}" name="Customer Name"/>
    <tableColumn id="4" xr3:uid="{F68020A8-6864-4DCF-9D12-196E8A30775D}" name="Region"/>
    <tableColumn id="5" xr3:uid="{1939D081-583B-4FD0-8FC6-6AE041E8E446}" name="Product"/>
    <tableColumn id="6" xr3:uid="{59D03CDA-AE9D-41CE-A365-9B2DEB7AC7AB}" name="Category"/>
    <tableColumn id="7" xr3:uid="{13F1B23D-7079-482F-A9B8-B35F06ACDBC9}" name="Quantity"/>
    <tableColumn id="8" xr3:uid="{D3096C05-1E0E-43BE-B9AC-56BE0181B6D7}" name="Price"/>
    <tableColumn id="9" xr3:uid="{1945F680-3AA1-4BC7-8658-86C8CF678ABD}" name="Total 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49A7-28E4-4692-89CC-ACCC7D662AF9}">
  <dimension ref="A3:B106"/>
  <sheetViews>
    <sheetView workbookViewId="0">
      <selection activeCell="E30" sqref="E30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8" t="s">
        <v>48</v>
      </c>
      <c r="B3" t="s">
        <v>51</v>
      </c>
    </row>
    <row r="4" spans="1:2" x14ac:dyDescent="0.25">
      <c r="A4" s="9">
        <v>1001</v>
      </c>
      <c r="B4">
        <v>1</v>
      </c>
    </row>
    <row r="5" spans="1:2" x14ac:dyDescent="0.25">
      <c r="A5" s="9">
        <v>1002</v>
      </c>
      <c r="B5">
        <v>1</v>
      </c>
    </row>
    <row r="6" spans="1:2" x14ac:dyDescent="0.25">
      <c r="A6" s="9">
        <v>1003</v>
      </c>
      <c r="B6">
        <v>1</v>
      </c>
    </row>
    <row r="7" spans="1:2" x14ac:dyDescent="0.25">
      <c r="A7" s="9">
        <v>1004</v>
      </c>
      <c r="B7">
        <v>1</v>
      </c>
    </row>
    <row r="8" spans="1:2" x14ac:dyDescent="0.25">
      <c r="A8" s="9">
        <v>1005</v>
      </c>
      <c r="B8">
        <v>1</v>
      </c>
    </row>
    <row r="9" spans="1:2" x14ac:dyDescent="0.25">
      <c r="A9" s="9">
        <v>1006</v>
      </c>
      <c r="B9">
        <v>1</v>
      </c>
    </row>
    <row r="10" spans="1:2" x14ac:dyDescent="0.25">
      <c r="A10" s="9">
        <v>1007</v>
      </c>
      <c r="B10">
        <v>1</v>
      </c>
    </row>
    <row r="11" spans="1:2" x14ac:dyDescent="0.25">
      <c r="A11" s="9">
        <v>1008</v>
      </c>
      <c r="B11">
        <v>1</v>
      </c>
    </row>
    <row r="12" spans="1:2" x14ac:dyDescent="0.25">
      <c r="A12" s="9">
        <v>1009</v>
      </c>
      <c r="B12">
        <v>1</v>
      </c>
    </row>
    <row r="13" spans="1:2" x14ac:dyDescent="0.25">
      <c r="A13" s="9">
        <v>1010</v>
      </c>
      <c r="B13">
        <v>1</v>
      </c>
    </row>
    <row r="14" spans="1:2" x14ac:dyDescent="0.25">
      <c r="A14" s="9">
        <v>1011</v>
      </c>
      <c r="B14">
        <v>1</v>
      </c>
    </row>
    <row r="15" spans="1:2" x14ac:dyDescent="0.25">
      <c r="A15" s="9">
        <v>1012</v>
      </c>
      <c r="B15">
        <v>1</v>
      </c>
    </row>
    <row r="16" spans="1:2" x14ac:dyDescent="0.25">
      <c r="A16" s="9">
        <v>1013</v>
      </c>
      <c r="B16">
        <v>1</v>
      </c>
    </row>
    <row r="17" spans="1:2" x14ac:dyDescent="0.25">
      <c r="A17" s="9">
        <v>1014</v>
      </c>
      <c r="B17">
        <v>1</v>
      </c>
    </row>
    <row r="18" spans="1:2" x14ac:dyDescent="0.25">
      <c r="A18" s="9">
        <v>1015</v>
      </c>
      <c r="B18">
        <v>1</v>
      </c>
    </row>
    <row r="19" spans="1:2" x14ac:dyDescent="0.25">
      <c r="A19" s="9">
        <v>1016</v>
      </c>
      <c r="B19">
        <v>1</v>
      </c>
    </row>
    <row r="20" spans="1:2" x14ac:dyDescent="0.25">
      <c r="A20" s="9">
        <v>1017</v>
      </c>
      <c r="B20">
        <v>1</v>
      </c>
    </row>
    <row r="21" spans="1:2" x14ac:dyDescent="0.25">
      <c r="A21" s="9">
        <v>1018</v>
      </c>
      <c r="B21">
        <v>1</v>
      </c>
    </row>
    <row r="22" spans="1:2" x14ac:dyDescent="0.25">
      <c r="A22" s="9">
        <v>1019</v>
      </c>
      <c r="B22">
        <v>1</v>
      </c>
    </row>
    <row r="23" spans="1:2" x14ac:dyDescent="0.25">
      <c r="A23" s="9">
        <v>1020</v>
      </c>
      <c r="B23">
        <v>1</v>
      </c>
    </row>
    <row r="24" spans="1:2" x14ac:dyDescent="0.25">
      <c r="A24" s="9">
        <v>1021</v>
      </c>
      <c r="B24">
        <v>1</v>
      </c>
    </row>
    <row r="25" spans="1:2" x14ac:dyDescent="0.25">
      <c r="A25" s="9">
        <v>1022</v>
      </c>
      <c r="B25">
        <v>1</v>
      </c>
    </row>
    <row r="26" spans="1:2" x14ac:dyDescent="0.25">
      <c r="A26" s="9">
        <v>1023</v>
      </c>
      <c r="B26">
        <v>1</v>
      </c>
    </row>
    <row r="27" spans="1:2" x14ac:dyDescent="0.25">
      <c r="A27" s="9">
        <v>1024</v>
      </c>
      <c r="B27">
        <v>1</v>
      </c>
    </row>
    <row r="28" spans="1:2" x14ac:dyDescent="0.25">
      <c r="A28" s="9">
        <v>1025</v>
      </c>
      <c r="B28">
        <v>1</v>
      </c>
    </row>
    <row r="29" spans="1:2" x14ac:dyDescent="0.25">
      <c r="A29" s="9">
        <v>1026</v>
      </c>
      <c r="B29">
        <v>1</v>
      </c>
    </row>
    <row r="30" spans="1:2" x14ac:dyDescent="0.25">
      <c r="A30" s="9">
        <v>1027</v>
      </c>
      <c r="B30">
        <v>1</v>
      </c>
    </row>
    <row r="31" spans="1:2" x14ac:dyDescent="0.25">
      <c r="A31" s="9">
        <v>1028</v>
      </c>
      <c r="B31">
        <v>1</v>
      </c>
    </row>
    <row r="32" spans="1:2" x14ac:dyDescent="0.25">
      <c r="A32" s="9">
        <v>1029</v>
      </c>
      <c r="B32">
        <v>1</v>
      </c>
    </row>
    <row r="33" spans="1:2" x14ac:dyDescent="0.25">
      <c r="A33" s="9">
        <v>1030</v>
      </c>
      <c r="B33">
        <v>1</v>
      </c>
    </row>
    <row r="34" spans="1:2" x14ac:dyDescent="0.25">
      <c r="A34" s="9">
        <v>1031</v>
      </c>
      <c r="B34">
        <v>1</v>
      </c>
    </row>
    <row r="35" spans="1:2" x14ac:dyDescent="0.25">
      <c r="A35" s="9">
        <v>1032</v>
      </c>
      <c r="B35">
        <v>1</v>
      </c>
    </row>
    <row r="36" spans="1:2" x14ac:dyDescent="0.25">
      <c r="A36" s="9">
        <v>1033</v>
      </c>
      <c r="B36">
        <v>1</v>
      </c>
    </row>
    <row r="37" spans="1:2" x14ac:dyDescent="0.25">
      <c r="A37" s="9">
        <v>1034</v>
      </c>
      <c r="B37">
        <v>1</v>
      </c>
    </row>
    <row r="38" spans="1:2" x14ac:dyDescent="0.25">
      <c r="A38" s="9">
        <v>1035</v>
      </c>
      <c r="B38">
        <v>1</v>
      </c>
    </row>
    <row r="39" spans="1:2" x14ac:dyDescent="0.25">
      <c r="A39" s="9">
        <v>1036</v>
      </c>
      <c r="B39">
        <v>1</v>
      </c>
    </row>
    <row r="40" spans="1:2" x14ac:dyDescent="0.25">
      <c r="A40" s="9">
        <v>1037</v>
      </c>
      <c r="B40">
        <v>1</v>
      </c>
    </row>
    <row r="41" spans="1:2" x14ac:dyDescent="0.25">
      <c r="A41" s="9">
        <v>1038</v>
      </c>
      <c r="B41">
        <v>1</v>
      </c>
    </row>
    <row r="42" spans="1:2" x14ac:dyDescent="0.25">
      <c r="A42" s="9">
        <v>1039</v>
      </c>
      <c r="B42">
        <v>1</v>
      </c>
    </row>
    <row r="43" spans="1:2" x14ac:dyDescent="0.25">
      <c r="A43" s="9">
        <v>1040</v>
      </c>
      <c r="B43">
        <v>1</v>
      </c>
    </row>
    <row r="44" spans="1:2" x14ac:dyDescent="0.25">
      <c r="A44" s="9">
        <v>1041</v>
      </c>
      <c r="B44">
        <v>1</v>
      </c>
    </row>
    <row r="45" spans="1:2" x14ac:dyDescent="0.25">
      <c r="A45" s="9">
        <v>1042</v>
      </c>
      <c r="B45">
        <v>1</v>
      </c>
    </row>
    <row r="46" spans="1:2" x14ac:dyDescent="0.25">
      <c r="A46" s="9">
        <v>1043</v>
      </c>
      <c r="B46">
        <v>1</v>
      </c>
    </row>
    <row r="47" spans="1:2" x14ac:dyDescent="0.25">
      <c r="A47" s="9">
        <v>1044</v>
      </c>
      <c r="B47">
        <v>1</v>
      </c>
    </row>
    <row r="48" spans="1:2" x14ac:dyDescent="0.25">
      <c r="A48" s="9">
        <v>1045</v>
      </c>
      <c r="B48">
        <v>1</v>
      </c>
    </row>
    <row r="49" spans="1:2" x14ac:dyDescent="0.25">
      <c r="A49" s="9">
        <v>1046</v>
      </c>
      <c r="B49">
        <v>1</v>
      </c>
    </row>
    <row r="50" spans="1:2" x14ac:dyDescent="0.25">
      <c r="A50" s="9">
        <v>1047</v>
      </c>
      <c r="B50">
        <v>1</v>
      </c>
    </row>
    <row r="51" spans="1:2" x14ac:dyDescent="0.25">
      <c r="A51" s="9">
        <v>1048</v>
      </c>
      <c r="B51">
        <v>1</v>
      </c>
    </row>
    <row r="52" spans="1:2" x14ac:dyDescent="0.25">
      <c r="A52" s="9">
        <v>1049</v>
      </c>
      <c r="B52">
        <v>1</v>
      </c>
    </row>
    <row r="53" spans="1:2" x14ac:dyDescent="0.25">
      <c r="A53" s="9">
        <v>1050</v>
      </c>
      <c r="B53">
        <v>1</v>
      </c>
    </row>
    <row r="54" spans="1:2" x14ac:dyDescent="0.25">
      <c r="A54" s="9">
        <v>1051</v>
      </c>
      <c r="B54">
        <v>1</v>
      </c>
    </row>
    <row r="55" spans="1:2" x14ac:dyDescent="0.25">
      <c r="A55" s="9">
        <v>1052</v>
      </c>
      <c r="B55">
        <v>1</v>
      </c>
    </row>
    <row r="56" spans="1:2" x14ac:dyDescent="0.25">
      <c r="A56" s="9">
        <v>1053</v>
      </c>
      <c r="B56">
        <v>1</v>
      </c>
    </row>
    <row r="57" spans="1:2" x14ac:dyDescent="0.25">
      <c r="A57" s="9">
        <v>1054</v>
      </c>
      <c r="B57">
        <v>1</v>
      </c>
    </row>
    <row r="58" spans="1:2" x14ac:dyDescent="0.25">
      <c r="A58" s="9">
        <v>1055</v>
      </c>
      <c r="B58">
        <v>1</v>
      </c>
    </row>
    <row r="59" spans="1:2" x14ac:dyDescent="0.25">
      <c r="A59" s="9">
        <v>1056</v>
      </c>
      <c r="B59">
        <v>1</v>
      </c>
    </row>
    <row r="60" spans="1:2" x14ac:dyDescent="0.25">
      <c r="A60" s="9">
        <v>1057</v>
      </c>
      <c r="B60">
        <v>1</v>
      </c>
    </row>
    <row r="61" spans="1:2" x14ac:dyDescent="0.25">
      <c r="A61" s="9">
        <v>1058</v>
      </c>
      <c r="B61">
        <v>1</v>
      </c>
    </row>
    <row r="62" spans="1:2" x14ac:dyDescent="0.25">
      <c r="A62" s="9">
        <v>1059</v>
      </c>
      <c r="B62">
        <v>1</v>
      </c>
    </row>
    <row r="63" spans="1:2" x14ac:dyDescent="0.25">
      <c r="A63" s="9">
        <v>1060</v>
      </c>
      <c r="B63">
        <v>1</v>
      </c>
    </row>
    <row r="64" spans="1:2" x14ac:dyDescent="0.25">
      <c r="A64" s="9">
        <v>1061</v>
      </c>
      <c r="B64">
        <v>1</v>
      </c>
    </row>
    <row r="65" spans="1:2" x14ac:dyDescent="0.25">
      <c r="A65" s="9">
        <v>1062</v>
      </c>
      <c r="B65">
        <v>1</v>
      </c>
    </row>
    <row r="66" spans="1:2" x14ac:dyDescent="0.25">
      <c r="A66" s="9">
        <v>1063</v>
      </c>
      <c r="B66">
        <v>1</v>
      </c>
    </row>
    <row r="67" spans="1:2" x14ac:dyDescent="0.25">
      <c r="A67" s="9">
        <v>1064</v>
      </c>
      <c r="B67">
        <v>1</v>
      </c>
    </row>
    <row r="68" spans="1:2" x14ac:dyDescent="0.25">
      <c r="A68" s="9">
        <v>1065</v>
      </c>
      <c r="B68">
        <v>1</v>
      </c>
    </row>
    <row r="69" spans="1:2" x14ac:dyDescent="0.25">
      <c r="A69" s="9">
        <v>1066</v>
      </c>
      <c r="B69">
        <v>1</v>
      </c>
    </row>
    <row r="70" spans="1:2" x14ac:dyDescent="0.25">
      <c r="A70" s="9">
        <v>1067</v>
      </c>
      <c r="B70">
        <v>1</v>
      </c>
    </row>
    <row r="71" spans="1:2" x14ac:dyDescent="0.25">
      <c r="A71" s="9">
        <v>1068</v>
      </c>
      <c r="B71">
        <v>1</v>
      </c>
    </row>
    <row r="72" spans="1:2" x14ac:dyDescent="0.25">
      <c r="A72" s="9">
        <v>1069</v>
      </c>
      <c r="B72">
        <v>1</v>
      </c>
    </row>
    <row r="73" spans="1:2" x14ac:dyDescent="0.25">
      <c r="A73" s="9">
        <v>1070</v>
      </c>
      <c r="B73">
        <v>1</v>
      </c>
    </row>
    <row r="74" spans="1:2" x14ac:dyDescent="0.25">
      <c r="A74" s="9">
        <v>1071</v>
      </c>
      <c r="B74">
        <v>1</v>
      </c>
    </row>
    <row r="75" spans="1:2" x14ac:dyDescent="0.25">
      <c r="A75" s="9">
        <v>1072</v>
      </c>
      <c r="B75">
        <v>1</v>
      </c>
    </row>
    <row r="76" spans="1:2" x14ac:dyDescent="0.25">
      <c r="A76" s="9">
        <v>1073</v>
      </c>
      <c r="B76">
        <v>1</v>
      </c>
    </row>
    <row r="77" spans="1:2" x14ac:dyDescent="0.25">
      <c r="A77" s="9">
        <v>1074</v>
      </c>
      <c r="B77">
        <v>1</v>
      </c>
    </row>
    <row r="78" spans="1:2" x14ac:dyDescent="0.25">
      <c r="A78" s="9">
        <v>1075</v>
      </c>
      <c r="B78">
        <v>1</v>
      </c>
    </row>
    <row r="79" spans="1:2" x14ac:dyDescent="0.25">
      <c r="A79" s="9">
        <v>1076</v>
      </c>
      <c r="B79">
        <v>1</v>
      </c>
    </row>
    <row r="80" spans="1:2" x14ac:dyDescent="0.25">
      <c r="A80" s="9">
        <v>1077</v>
      </c>
      <c r="B80">
        <v>1</v>
      </c>
    </row>
    <row r="81" spans="1:2" x14ac:dyDescent="0.25">
      <c r="A81" s="9">
        <v>1078</v>
      </c>
      <c r="B81">
        <v>1</v>
      </c>
    </row>
    <row r="82" spans="1:2" x14ac:dyDescent="0.25">
      <c r="A82" s="9">
        <v>1079</v>
      </c>
      <c r="B82">
        <v>1</v>
      </c>
    </row>
    <row r="83" spans="1:2" x14ac:dyDescent="0.25">
      <c r="A83" s="9">
        <v>1080</v>
      </c>
      <c r="B83">
        <v>1</v>
      </c>
    </row>
    <row r="84" spans="1:2" x14ac:dyDescent="0.25">
      <c r="A84" s="9">
        <v>1081</v>
      </c>
      <c r="B84">
        <v>1</v>
      </c>
    </row>
    <row r="85" spans="1:2" x14ac:dyDescent="0.25">
      <c r="A85" s="9">
        <v>1082</v>
      </c>
      <c r="B85">
        <v>1</v>
      </c>
    </row>
    <row r="86" spans="1:2" x14ac:dyDescent="0.25">
      <c r="A86" s="9">
        <v>1083</v>
      </c>
      <c r="B86">
        <v>1</v>
      </c>
    </row>
    <row r="87" spans="1:2" x14ac:dyDescent="0.25">
      <c r="A87" s="9">
        <v>1084</v>
      </c>
      <c r="B87">
        <v>1</v>
      </c>
    </row>
    <row r="88" spans="1:2" x14ac:dyDescent="0.25">
      <c r="A88" s="9">
        <v>1085</v>
      </c>
      <c r="B88">
        <v>1</v>
      </c>
    </row>
    <row r="89" spans="1:2" x14ac:dyDescent="0.25">
      <c r="A89" s="9">
        <v>1086</v>
      </c>
      <c r="B89">
        <v>1</v>
      </c>
    </row>
    <row r="90" spans="1:2" x14ac:dyDescent="0.25">
      <c r="A90" s="9">
        <v>1087</v>
      </c>
      <c r="B90">
        <v>1</v>
      </c>
    </row>
    <row r="91" spans="1:2" x14ac:dyDescent="0.25">
      <c r="A91" s="9">
        <v>1088</v>
      </c>
      <c r="B91">
        <v>1</v>
      </c>
    </row>
    <row r="92" spans="1:2" x14ac:dyDescent="0.25">
      <c r="A92" s="9">
        <v>1089</v>
      </c>
      <c r="B92">
        <v>1</v>
      </c>
    </row>
    <row r="93" spans="1:2" x14ac:dyDescent="0.25">
      <c r="A93" s="9">
        <v>1090</v>
      </c>
      <c r="B93">
        <v>1</v>
      </c>
    </row>
    <row r="94" spans="1:2" x14ac:dyDescent="0.25">
      <c r="A94" s="9">
        <v>1091</v>
      </c>
      <c r="B94">
        <v>1</v>
      </c>
    </row>
    <row r="95" spans="1:2" x14ac:dyDescent="0.25">
      <c r="A95" s="9">
        <v>1092</v>
      </c>
      <c r="B95">
        <v>1</v>
      </c>
    </row>
    <row r="96" spans="1:2" x14ac:dyDescent="0.25">
      <c r="A96" s="9">
        <v>1093</v>
      </c>
      <c r="B96">
        <v>1</v>
      </c>
    </row>
    <row r="97" spans="1:2" x14ac:dyDescent="0.25">
      <c r="A97" s="9">
        <v>1094</v>
      </c>
      <c r="B97">
        <v>1</v>
      </c>
    </row>
    <row r="98" spans="1:2" x14ac:dyDescent="0.25">
      <c r="A98" s="9">
        <v>1095</v>
      </c>
      <c r="B98">
        <v>1</v>
      </c>
    </row>
    <row r="99" spans="1:2" x14ac:dyDescent="0.25">
      <c r="A99" s="9">
        <v>1096</v>
      </c>
      <c r="B99">
        <v>1</v>
      </c>
    </row>
    <row r="100" spans="1:2" x14ac:dyDescent="0.25">
      <c r="A100" s="9">
        <v>1097</v>
      </c>
      <c r="B100">
        <v>1</v>
      </c>
    </row>
    <row r="101" spans="1:2" x14ac:dyDescent="0.25">
      <c r="A101" s="9">
        <v>1098</v>
      </c>
      <c r="B101">
        <v>1</v>
      </c>
    </row>
    <row r="102" spans="1:2" x14ac:dyDescent="0.25">
      <c r="A102" s="9">
        <v>1099</v>
      </c>
      <c r="B102">
        <v>1</v>
      </c>
    </row>
    <row r="103" spans="1:2" x14ac:dyDescent="0.25">
      <c r="A103" s="9">
        <v>1100</v>
      </c>
      <c r="B103">
        <v>1</v>
      </c>
    </row>
    <row r="104" spans="1:2" x14ac:dyDescent="0.25">
      <c r="A104" s="9" t="s">
        <v>47</v>
      </c>
      <c r="B104">
        <v>1</v>
      </c>
    </row>
    <row r="105" spans="1:2" x14ac:dyDescent="0.25">
      <c r="A105" s="9" t="s">
        <v>49</v>
      </c>
    </row>
    <row r="106" spans="1:2" x14ac:dyDescent="0.25">
      <c r="A106" s="9" t="s">
        <v>50</v>
      </c>
      <c r="B106">
        <v>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0067-EDC7-44E7-9B51-8B0ED8DC8B68}">
  <dimension ref="A3:A4"/>
  <sheetViews>
    <sheetView workbookViewId="0">
      <selection activeCell="A3" sqref="A3"/>
    </sheetView>
  </sheetViews>
  <sheetFormatPr defaultRowHeight="15" x14ac:dyDescent="0.25"/>
  <cols>
    <col min="1" max="1" width="20.5703125" bestFit="1" customWidth="1"/>
  </cols>
  <sheetData>
    <row r="3" spans="1:1" x14ac:dyDescent="0.25">
      <c r="A3" t="s">
        <v>54</v>
      </c>
    </row>
    <row r="4" spans="1:1" x14ac:dyDescent="0.25">
      <c r="A4" s="15">
        <v>27128400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9DED-F444-4D77-9752-5216D8CBE80E}">
  <dimension ref="A3:A4"/>
  <sheetViews>
    <sheetView workbookViewId="0">
      <selection activeCell="F4" sqref="F4"/>
    </sheetView>
  </sheetViews>
  <sheetFormatPr defaultRowHeight="15" x14ac:dyDescent="0.25"/>
  <cols>
    <col min="1" max="1" width="16.5703125" bestFit="1" customWidth="1"/>
  </cols>
  <sheetData>
    <row r="3" spans="1:1" x14ac:dyDescent="0.25">
      <c r="A3" t="s">
        <v>51</v>
      </c>
    </row>
    <row r="4" spans="1:1" x14ac:dyDescent="0.25">
      <c r="A4" s="15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1414-C905-4A7F-A407-5B0336A5D800}">
  <dimension ref="A3:A4"/>
  <sheetViews>
    <sheetView workbookViewId="0">
      <selection activeCell="A4" sqref="A4"/>
    </sheetView>
  </sheetViews>
  <sheetFormatPr defaultRowHeight="15" x14ac:dyDescent="0.25"/>
  <cols>
    <col min="1" max="1" width="24.140625" bestFit="1" customWidth="1"/>
  </cols>
  <sheetData>
    <row r="3" spans="1:1" x14ac:dyDescent="0.25">
      <c r="A3" t="s">
        <v>62</v>
      </c>
    </row>
    <row r="4" spans="1:1" x14ac:dyDescent="0.25">
      <c r="A4" s="15">
        <v>268598.01980198018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workbookViewId="0">
      <selection activeCell="L12" sqref="A1:XFD1048576"/>
    </sheetView>
  </sheetViews>
  <sheetFormatPr defaultRowHeight="15" x14ac:dyDescent="0.25"/>
  <cols>
    <col min="1" max="1" width="10.42578125" bestFit="1" customWidth="1"/>
    <col min="2" max="2" width="10.7109375" style="1" bestFit="1" customWidth="1"/>
    <col min="3" max="3" width="15.5703125" bestFit="1" customWidth="1"/>
    <col min="4" max="4" width="9.7109375" bestFit="1" customWidth="1"/>
    <col min="5" max="5" width="14" bestFit="1" customWidth="1"/>
    <col min="6" max="6" width="10.5703125" bestFit="1" customWidth="1"/>
    <col min="7" max="7" width="8.7109375" bestFit="1" customWidth="1"/>
    <col min="8" max="8" width="7" bestFit="1" customWidth="1"/>
    <col min="9" max="9" width="13.85546875" bestFit="1" customWidth="1"/>
  </cols>
  <sheetData>
    <row r="1" spans="1:9" x14ac:dyDescent="0.25">
      <c r="A1" s="2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46</v>
      </c>
    </row>
    <row r="2" spans="1:9" x14ac:dyDescent="0.25">
      <c r="A2" s="3">
        <v>1001</v>
      </c>
      <c r="B2" s="12">
        <v>45658</v>
      </c>
      <c r="C2" s="3" t="s">
        <v>9</v>
      </c>
      <c r="D2" s="3" t="s">
        <v>24</v>
      </c>
      <c r="E2" s="3" t="s">
        <v>28</v>
      </c>
      <c r="F2" s="3" t="s">
        <v>43</v>
      </c>
      <c r="G2" s="3">
        <v>5</v>
      </c>
      <c r="H2" s="3">
        <v>110000</v>
      </c>
      <c r="I2" s="3">
        <f>G2*H2</f>
        <v>550000</v>
      </c>
    </row>
    <row r="3" spans="1:9" x14ac:dyDescent="0.25">
      <c r="A3" s="3">
        <v>1002</v>
      </c>
      <c r="B3" s="12">
        <v>45659</v>
      </c>
      <c r="C3" s="3" t="s">
        <v>10</v>
      </c>
      <c r="D3" s="3" t="s">
        <v>25</v>
      </c>
      <c r="E3" s="3" t="s">
        <v>29</v>
      </c>
      <c r="F3" s="3" t="s">
        <v>44</v>
      </c>
      <c r="G3" s="3">
        <v>3</v>
      </c>
      <c r="H3" s="3">
        <v>37500</v>
      </c>
      <c r="I3" s="3">
        <f t="shared" ref="I3:I66" si="0">G3*H3</f>
        <v>112500</v>
      </c>
    </row>
    <row r="4" spans="1:9" x14ac:dyDescent="0.25">
      <c r="A4" s="3">
        <v>1003</v>
      </c>
      <c r="B4" s="12">
        <v>45660</v>
      </c>
      <c r="C4" s="3" t="s">
        <v>11</v>
      </c>
      <c r="D4" s="3" t="s">
        <v>24</v>
      </c>
      <c r="E4" s="3" t="s">
        <v>30</v>
      </c>
      <c r="F4" s="3" t="s">
        <v>44</v>
      </c>
      <c r="G4" s="3">
        <v>5</v>
      </c>
      <c r="H4" s="3">
        <v>9000</v>
      </c>
      <c r="I4" s="3">
        <f t="shared" si="0"/>
        <v>45000</v>
      </c>
    </row>
    <row r="5" spans="1:9" x14ac:dyDescent="0.25">
      <c r="A5" s="3">
        <v>1004</v>
      </c>
      <c r="B5" s="12">
        <v>45661</v>
      </c>
      <c r="C5" s="3" t="s">
        <v>11</v>
      </c>
      <c r="D5" s="3" t="s">
        <v>26</v>
      </c>
      <c r="E5" s="3" t="s">
        <v>31</v>
      </c>
      <c r="F5" s="3" t="s">
        <v>43</v>
      </c>
      <c r="G5" s="3">
        <v>4</v>
      </c>
      <c r="H5" s="3">
        <v>64000</v>
      </c>
      <c r="I5" s="3">
        <f t="shared" si="0"/>
        <v>256000</v>
      </c>
    </row>
    <row r="6" spans="1:9" x14ac:dyDescent="0.25">
      <c r="A6" s="3">
        <v>1005</v>
      </c>
      <c r="B6" s="12">
        <v>45662</v>
      </c>
      <c r="C6" s="3" t="s">
        <v>12</v>
      </c>
      <c r="D6" s="3" t="s">
        <v>24</v>
      </c>
      <c r="E6" s="3" t="s">
        <v>30</v>
      </c>
      <c r="F6" s="3" t="s">
        <v>44</v>
      </c>
      <c r="G6" s="3">
        <v>2</v>
      </c>
      <c r="H6" s="3">
        <v>3600</v>
      </c>
      <c r="I6" s="3">
        <f t="shared" si="0"/>
        <v>7200</v>
      </c>
    </row>
    <row r="7" spans="1:9" x14ac:dyDescent="0.25">
      <c r="A7" s="3">
        <v>1006</v>
      </c>
      <c r="B7" s="12">
        <v>45663</v>
      </c>
      <c r="C7" s="3" t="s">
        <v>9</v>
      </c>
      <c r="D7" s="3" t="s">
        <v>27</v>
      </c>
      <c r="E7" s="3" t="s">
        <v>32</v>
      </c>
      <c r="F7" s="3" t="s">
        <v>45</v>
      </c>
      <c r="G7" s="3">
        <v>4</v>
      </c>
      <c r="H7" s="3">
        <v>24000</v>
      </c>
      <c r="I7" s="3">
        <f t="shared" si="0"/>
        <v>96000</v>
      </c>
    </row>
    <row r="8" spans="1:9" x14ac:dyDescent="0.25">
      <c r="A8" s="3">
        <v>1007</v>
      </c>
      <c r="B8" s="12">
        <v>45664</v>
      </c>
      <c r="C8" s="3" t="s">
        <v>10</v>
      </c>
      <c r="D8" s="3" t="s">
        <v>27</v>
      </c>
      <c r="E8" s="3" t="s">
        <v>33</v>
      </c>
      <c r="F8" s="3" t="s">
        <v>45</v>
      </c>
      <c r="G8" s="3">
        <v>5</v>
      </c>
      <c r="H8" s="3">
        <v>20000</v>
      </c>
      <c r="I8" s="3">
        <f t="shared" si="0"/>
        <v>100000</v>
      </c>
    </row>
    <row r="9" spans="1:9" x14ac:dyDescent="0.25">
      <c r="A9" s="3">
        <v>1008</v>
      </c>
      <c r="B9" s="12">
        <v>45665</v>
      </c>
      <c r="C9" s="3" t="s">
        <v>13</v>
      </c>
      <c r="D9" s="3" t="s">
        <v>27</v>
      </c>
      <c r="E9" s="3" t="s">
        <v>34</v>
      </c>
      <c r="F9" s="3" t="s">
        <v>45</v>
      </c>
      <c r="G9" s="3">
        <v>5</v>
      </c>
      <c r="H9" s="3">
        <v>85000</v>
      </c>
      <c r="I9" s="3">
        <f t="shared" si="0"/>
        <v>425000</v>
      </c>
    </row>
    <row r="10" spans="1:9" x14ac:dyDescent="0.25">
      <c r="A10" s="3">
        <v>1009</v>
      </c>
      <c r="B10" s="12">
        <v>45666</v>
      </c>
      <c r="C10" s="3" t="s">
        <v>14</v>
      </c>
      <c r="D10" s="3" t="s">
        <v>26</v>
      </c>
      <c r="E10" s="3" t="s">
        <v>35</v>
      </c>
      <c r="F10" s="3" t="s">
        <v>43</v>
      </c>
      <c r="G10" s="3">
        <v>1</v>
      </c>
      <c r="H10" s="3">
        <v>15000</v>
      </c>
      <c r="I10" s="3">
        <f t="shared" si="0"/>
        <v>15000</v>
      </c>
    </row>
    <row r="11" spans="1:9" x14ac:dyDescent="0.25">
      <c r="A11" s="3">
        <v>1010</v>
      </c>
      <c r="B11" s="12">
        <v>45667</v>
      </c>
      <c r="C11" s="3" t="s">
        <v>15</v>
      </c>
      <c r="D11" s="3" t="s">
        <v>26</v>
      </c>
      <c r="E11" s="3" t="s">
        <v>36</v>
      </c>
      <c r="F11" s="3" t="s">
        <v>43</v>
      </c>
      <c r="G11" s="3">
        <v>4</v>
      </c>
      <c r="H11" s="3">
        <v>58000</v>
      </c>
      <c r="I11" s="3">
        <f t="shared" si="0"/>
        <v>232000</v>
      </c>
    </row>
    <row r="12" spans="1:9" x14ac:dyDescent="0.25">
      <c r="A12" s="3">
        <v>1011</v>
      </c>
      <c r="B12" s="12">
        <v>45668</v>
      </c>
      <c r="C12" s="3" t="s">
        <v>16</v>
      </c>
      <c r="D12" s="3" t="s">
        <v>26</v>
      </c>
      <c r="E12" s="3" t="s">
        <v>30</v>
      </c>
      <c r="F12" s="3" t="s">
        <v>44</v>
      </c>
      <c r="G12" s="3">
        <v>5</v>
      </c>
      <c r="H12" s="3">
        <v>9000</v>
      </c>
      <c r="I12" s="3">
        <f t="shared" si="0"/>
        <v>45000</v>
      </c>
    </row>
    <row r="13" spans="1:9" x14ac:dyDescent="0.25">
      <c r="A13" s="3">
        <v>1012</v>
      </c>
      <c r="B13" s="12">
        <v>45669</v>
      </c>
      <c r="C13" s="3" t="s">
        <v>17</v>
      </c>
      <c r="D13" s="3" t="s">
        <v>26</v>
      </c>
      <c r="E13" s="3" t="s">
        <v>37</v>
      </c>
      <c r="F13" s="3" t="s">
        <v>44</v>
      </c>
      <c r="G13" s="3">
        <v>1</v>
      </c>
      <c r="H13" s="3">
        <v>2500</v>
      </c>
      <c r="I13" s="3">
        <f t="shared" si="0"/>
        <v>2500</v>
      </c>
    </row>
    <row r="14" spans="1:9" x14ac:dyDescent="0.25">
      <c r="A14" s="3">
        <v>1013</v>
      </c>
      <c r="B14" s="12">
        <v>45670</v>
      </c>
      <c r="C14" s="3" t="s">
        <v>14</v>
      </c>
      <c r="D14" s="3" t="s">
        <v>25</v>
      </c>
      <c r="E14" s="3" t="s">
        <v>30</v>
      </c>
      <c r="F14" s="3" t="s">
        <v>44</v>
      </c>
      <c r="G14" s="3">
        <v>5</v>
      </c>
      <c r="H14" s="3">
        <v>9000</v>
      </c>
      <c r="I14" s="3">
        <f t="shared" si="0"/>
        <v>45000</v>
      </c>
    </row>
    <row r="15" spans="1:9" x14ac:dyDescent="0.25">
      <c r="A15" s="3">
        <v>1014</v>
      </c>
      <c r="B15" s="12">
        <v>45671</v>
      </c>
      <c r="C15" s="3" t="s">
        <v>14</v>
      </c>
      <c r="D15" s="3" t="s">
        <v>26</v>
      </c>
      <c r="E15" s="3" t="s">
        <v>38</v>
      </c>
      <c r="F15" s="3" t="s">
        <v>43</v>
      </c>
      <c r="G15" s="3">
        <v>4</v>
      </c>
      <c r="H15" s="3">
        <v>76000</v>
      </c>
      <c r="I15" s="3">
        <f t="shared" si="0"/>
        <v>304000</v>
      </c>
    </row>
    <row r="16" spans="1:9" x14ac:dyDescent="0.25">
      <c r="A16" s="3">
        <v>1015</v>
      </c>
      <c r="B16" s="12">
        <v>45672</v>
      </c>
      <c r="C16" s="3" t="s">
        <v>18</v>
      </c>
      <c r="D16" s="3" t="s">
        <v>27</v>
      </c>
      <c r="E16" s="3" t="s">
        <v>37</v>
      </c>
      <c r="F16" s="3" t="s">
        <v>44</v>
      </c>
      <c r="G16" s="3">
        <v>5</v>
      </c>
      <c r="H16" s="3">
        <v>12500</v>
      </c>
      <c r="I16" s="3">
        <f t="shared" si="0"/>
        <v>62500</v>
      </c>
    </row>
    <row r="17" spans="1:9" x14ac:dyDescent="0.25">
      <c r="A17" s="3">
        <v>1016</v>
      </c>
      <c r="B17" s="12">
        <v>45673</v>
      </c>
      <c r="C17" s="3" t="s">
        <v>16</v>
      </c>
      <c r="D17" s="3" t="s">
        <v>24</v>
      </c>
      <c r="E17" s="3" t="s">
        <v>28</v>
      </c>
      <c r="F17" s="3" t="s">
        <v>43</v>
      </c>
      <c r="G17" s="3">
        <v>4</v>
      </c>
      <c r="H17" s="3">
        <v>88000</v>
      </c>
      <c r="I17" s="3">
        <f t="shared" si="0"/>
        <v>352000</v>
      </c>
    </row>
    <row r="18" spans="1:9" x14ac:dyDescent="0.25">
      <c r="A18" s="3">
        <v>1017</v>
      </c>
      <c r="B18" s="12">
        <v>45674</v>
      </c>
      <c r="C18" s="3" t="s">
        <v>9</v>
      </c>
      <c r="D18" s="3" t="s">
        <v>24</v>
      </c>
      <c r="E18" s="3" t="s">
        <v>39</v>
      </c>
      <c r="F18" s="3" t="s">
        <v>45</v>
      </c>
      <c r="G18" s="3">
        <v>4</v>
      </c>
      <c r="H18" s="3">
        <v>140000</v>
      </c>
      <c r="I18" s="3">
        <f t="shared" si="0"/>
        <v>560000</v>
      </c>
    </row>
    <row r="19" spans="1:9" x14ac:dyDescent="0.25">
      <c r="A19" s="3">
        <v>1018</v>
      </c>
      <c r="B19" s="12">
        <v>45675</v>
      </c>
      <c r="C19" s="3" t="s">
        <v>12</v>
      </c>
      <c r="D19" s="3" t="s">
        <v>25</v>
      </c>
      <c r="E19" s="3" t="s">
        <v>28</v>
      </c>
      <c r="F19" s="3" t="s">
        <v>43</v>
      </c>
      <c r="G19" s="3">
        <v>3</v>
      </c>
      <c r="H19" s="3">
        <v>66000</v>
      </c>
      <c r="I19" s="3">
        <f t="shared" si="0"/>
        <v>198000</v>
      </c>
    </row>
    <row r="20" spans="1:9" x14ac:dyDescent="0.25">
      <c r="A20" s="3">
        <v>1019</v>
      </c>
      <c r="B20" s="12">
        <v>45676</v>
      </c>
      <c r="C20" s="3" t="s">
        <v>14</v>
      </c>
      <c r="D20" s="3" t="s">
        <v>26</v>
      </c>
      <c r="E20" s="3" t="s">
        <v>36</v>
      </c>
      <c r="F20" s="3" t="s">
        <v>43</v>
      </c>
      <c r="G20" s="3">
        <v>5</v>
      </c>
      <c r="H20" s="3">
        <v>72500</v>
      </c>
      <c r="I20" s="3">
        <f t="shared" si="0"/>
        <v>362500</v>
      </c>
    </row>
    <row r="21" spans="1:9" x14ac:dyDescent="0.25">
      <c r="A21" s="3">
        <v>1020</v>
      </c>
      <c r="B21" s="12">
        <v>45677</v>
      </c>
      <c r="C21" s="3" t="s">
        <v>17</v>
      </c>
      <c r="D21" s="3" t="s">
        <v>27</v>
      </c>
      <c r="E21" s="3" t="s">
        <v>32</v>
      </c>
      <c r="F21" s="3" t="s">
        <v>45</v>
      </c>
      <c r="G21" s="3">
        <v>1</v>
      </c>
      <c r="H21" s="3">
        <v>6000</v>
      </c>
      <c r="I21" s="3">
        <f t="shared" si="0"/>
        <v>6000</v>
      </c>
    </row>
    <row r="22" spans="1:9" x14ac:dyDescent="0.25">
      <c r="A22" s="3">
        <v>1021</v>
      </c>
      <c r="B22" s="12">
        <v>45678</v>
      </c>
      <c r="C22" s="3" t="s">
        <v>18</v>
      </c>
      <c r="D22" s="3" t="s">
        <v>27</v>
      </c>
      <c r="E22" s="3" t="s">
        <v>33</v>
      </c>
      <c r="F22" s="3" t="s">
        <v>45</v>
      </c>
      <c r="G22" s="3">
        <v>5</v>
      </c>
      <c r="H22" s="3">
        <v>20000</v>
      </c>
      <c r="I22" s="3">
        <f t="shared" si="0"/>
        <v>100000</v>
      </c>
    </row>
    <row r="23" spans="1:9" x14ac:dyDescent="0.25">
      <c r="A23" s="3">
        <v>1022</v>
      </c>
      <c r="B23" s="12">
        <v>45679</v>
      </c>
      <c r="C23" s="3" t="s">
        <v>9</v>
      </c>
      <c r="D23" s="3" t="s">
        <v>26</v>
      </c>
      <c r="E23" s="3" t="s">
        <v>40</v>
      </c>
      <c r="F23" s="3" t="s">
        <v>44</v>
      </c>
      <c r="G23" s="3">
        <v>5</v>
      </c>
      <c r="H23" s="3">
        <v>35000</v>
      </c>
      <c r="I23" s="3">
        <f t="shared" si="0"/>
        <v>175000</v>
      </c>
    </row>
    <row r="24" spans="1:9" x14ac:dyDescent="0.25">
      <c r="A24" s="3">
        <v>1023</v>
      </c>
      <c r="B24" s="12">
        <v>45680</v>
      </c>
      <c r="C24" s="3" t="s">
        <v>19</v>
      </c>
      <c r="D24" s="3" t="s">
        <v>27</v>
      </c>
      <c r="E24" s="3" t="s">
        <v>30</v>
      </c>
      <c r="F24" s="3" t="s">
        <v>44</v>
      </c>
      <c r="G24" s="3">
        <v>1</v>
      </c>
      <c r="H24" s="3">
        <v>1800</v>
      </c>
      <c r="I24" s="3">
        <f t="shared" si="0"/>
        <v>1800</v>
      </c>
    </row>
    <row r="25" spans="1:9" x14ac:dyDescent="0.25">
      <c r="A25" s="3">
        <v>1024</v>
      </c>
      <c r="B25" s="12">
        <v>45681</v>
      </c>
      <c r="C25" s="3" t="s">
        <v>20</v>
      </c>
      <c r="D25" s="3" t="s">
        <v>24</v>
      </c>
      <c r="E25" s="3" t="s">
        <v>36</v>
      </c>
      <c r="F25" s="3" t="s">
        <v>43</v>
      </c>
      <c r="G25" s="3">
        <v>5</v>
      </c>
      <c r="H25" s="3">
        <v>72500</v>
      </c>
      <c r="I25" s="3">
        <f t="shared" si="0"/>
        <v>362500</v>
      </c>
    </row>
    <row r="26" spans="1:9" x14ac:dyDescent="0.25">
      <c r="A26" s="3">
        <v>1025</v>
      </c>
      <c r="B26" s="12">
        <v>45682</v>
      </c>
      <c r="C26" s="3" t="s">
        <v>12</v>
      </c>
      <c r="D26" s="3" t="s">
        <v>27</v>
      </c>
      <c r="E26" s="3" t="s">
        <v>32</v>
      </c>
      <c r="F26" s="3" t="s">
        <v>45</v>
      </c>
      <c r="G26" s="3">
        <v>1</v>
      </c>
      <c r="H26" s="3">
        <v>6000</v>
      </c>
      <c r="I26" s="3">
        <f t="shared" si="0"/>
        <v>6000</v>
      </c>
    </row>
    <row r="27" spans="1:9" x14ac:dyDescent="0.25">
      <c r="A27" s="3">
        <v>1026</v>
      </c>
      <c r="B27" s="12">
        <v>45683</v>
      </c>
      <c r="C27" s="3" t="s">
        <v>19</v>
      </c>
      <c r="D27" s="3" t="s">
        <v>24</v>
      </c>
      <c r="E27" s="3" t="s">
        <v>40</v>
      </c>
      <c r="F27" s="3" t="s">
        <v>44</v>
      </c>
      <c r="G27" s="3">
        <v>2</v>
      </c>
      <c r="H27" s="3">
        <v>14000</v>
      </c>
      <c r="I27" s="3">
        <f t="shared" si="0"/>
        <v>28000</v>
      </c>
    </row>
    <row r="28" spans="1:9" x14ac:dyDescent="0.25">
      <c r="A28" s="3">
        <v>1027</v>
      </c>
      <c r="B28" s="12">
        <v>45684</v>
      </c>
      <c r="C28" s="3" t="s">
        <v>13</v>
      </c>
      <c r="D28" s="3" t="s">
        <v>24</v>
      </c>
      <c r="E28" s="3" t="s">
        <v>41</v>
      </c>
      <c r="F28" s="3" t="s">
        <v>44</v>
      </c>
      <c r="G28" s="3">
        <v>3</v>
      </c>
      <c r="H28" s="3">
        <v>7200</v>
      </c>
      <c r="I28" s="3">
        <f t="shared" si="0"/>
        <v>21600</v>
      </c>
    </row>
    <row r="29" spans="1:9" x14ac:dyDescent="0.25">
      <c r="A29" s="3">
        <v>1028</v>
      </c>
      <c r="B29" s="12">
        <v>45685</v>
      </c>
      <c r="C29" s="3" t="s">
        <v>16</v>
      </c>
      <c r="D29" s="3" t="s">
        <v>26</v>
      </c>
      <c r="E29" s="3" t="s">
        <v>33</v>
      </c>
      <c r="F29" s="3" t="s">
        <v>45</v>
      </c>
      <c r="G29" s="3">
        <v>5</v>
      </c>
      <c r="H29" s="3">
        <v>20000</v>
      </c>
      <c r="I29" s="3">
        <f t="shared" si="0"/>
        <v>100000</v>
      </c>
    </row>
    <row r="30" spans="1:9" x14ac:dyDescent="0.25">
      <c r="A30" s="3">
        <v>1029</v>
      </c>
      <c r="B30" s="12">
        <v>45686</v>
      </c>
      <c r="C30" s="3" t="s">
        <v>14</v>
      </c>
      <c r="D30" s="3" t="s">
        <v>25</v>
      </c>
      <c r="E30" s="3" t="s">
        <v>40</v>
      </c>
      <c r="F30" s="3" t="s">
        <v>44</v>
      </c>
      <c r="G30" s="3">
        <v>3</v>
      </c>
      <c r="H30" s="3">
        <v>21000</v>
      </c>
      <c r="I30" s="3">
        <f t="shared" si="0"/>
        <v>63000</v>
      </c>
    </row>
    <row r="31" spans="1:9" x14ac:dyDescent="0.25">
      <c r="A31" s="3">
        <v>1030</v>
      </c>
      <c r="B31" s="12">
        <v>45687</v>
      </c>
      <c r="C31" s="3" t="s">
        <v>14</v>
      </c>
      <c r="D31" s="3" t="s">
        <v>26</v>
      </c>
      <c r="E31" s="3" t="s">
        <v>39</v>
      </c>
      <c r="F31" s="3" t="s">
        <v>45</v>
      </c>
      <c r="G31" s="3">
        <v>2</v>
      </c>
      <c r="H31" s="3">
        <v>70000</v>
      </c>
      <c r="I31" s="3">
        <f t="shared" si="0"/>
        <v>140000</v>
      </c>
    </row>
    <row r="32" spans="1:9" x14ac:dyDescent="0.25">
      <c r="A32" s="3">
        <v>1031</v>
      </c>
      <c r="B32" s="13">
        <v>45688</v>
      </c>
      <c r="C32" s="3" t="s">
        <v>12</v>
      </c>
      <c r="D32" s="3" t="s">
        <v>25</v>
      </c>
      <c r="E32" s="3" t="s">
        <v>32</v>
      </c>
      <c r="F32" s="3" t="s">
        <v>45</v>
      </c>
      <c r="G32" s="3">
        <v>5</v>
      </c>
      <c r="H32" s="3">
        <v>30000</v>
      </c>
      <c r="I32" s="3">
        <f t="shared" si="0"/>
        <v>150000</v>
      </c>
    </row>
    <row r="33" spans="1:9" x14ac:dyDescent="0.25">
      <c r="A33" s="3">
        <v>1032</v>
      </c>
      <c r="B33" s="12">
        <v>45689</v>
      </c>
      <c r="C33" s="3" t="s">
        <v>11</v>
      </c>
      <c r="D33" s="3" t="s">
        <v>27</v>
      </c>
      <c r="E33" s="3" t="s">
        <v>34</v>
      </c>
      <c r="F33" s="3" t="s">
        <v>45</v>
      </c>
      <c r="G33" s="3">
        <v>5</v>
      </c>
      <c r="H33" s="3">
        <v>85000</v>
      </c>
      <c r="I33" s="3">
        <f t="shared" si="0"/>
        <v>425000</v>
      </c>
    </row>
    <row r="34" spans="1:9" x14ac:dyDescent="0.25">
      <c r="A34" s="3">
        <v>1033</v>
      </c>
      <c r="B34" s="12">
        <v>45690</v>
      </c>
      <c r="C34" s="3" t="s">
        <v>17</v>
      </c>
      <c r="D34" s="3" t="s">
        <v>26</v>
      </c>
      <c r="E34" s="3" t="s">
        <v>34</v>
      </c>
      <c r="F34" s="3" t="s">
        <v>45</v>
      </c>
      <c r="G34" s="3">
        <v>2</v>
      </c>
      <c r="H34" s="3">
        <v>34000</v>
      </c>
      <c r="I34" s="3">
        <f t="shared" si="0"/>
        <v>68000</v>
      </c>
    </row>
    <row r="35" spans="1:9" x14ac:dyDescent="0.25">
      <c r="A35" s="3">
        <v>1034</v>
      </c>
      <c r="B35" s="12">
        <v>45691</v>
      </c>
      <c r="C35" s="3" t="s">
        <v>17</v>
      </c>
      <c r="D35" s="3" t="s">
        <v>25</v>
      </c>
      <c r="E35" s="3" t="s">
        <v>41</v>
      </c>
      <c r="F35" s="3" t="s">
        <v>44</v>
      </c>
      <c r="G35" s="3">
        <v>5</v>
      </c>
      <c r="H35" s="3">
        <v>12000</v>
      </c>
      <c r="I35" s="3">
        <f t="shared" si="0"/>
        <v>60000</v>
      </c>
    </row>
    <row r="36" spans="1:9" x14ac:dyDescent="0.25">
      <c r="A36" s="3">
        <v>1035</v>
      </c>
      <c r="B36" s="12">
        <v>45692</v>
      </c>
      <c r="C36" s="3" t="s">
        <v>17</v>
      </c>
      <c r="D36" s="3" t="s">
        <v>26</v>
      </c>
      <c r="E36" s="3" t="s">
        <v>35</v>
      </c>
      <c r="F36" s="3" t="s">
        <v>43</v>
      </c>
      <c r="G36" s="3">
        <v>5</v>
      </c>
      <c r="H36" s="3">
        <v>75000</v>
      </c>
      <c r="I36" s="3">
        <f t="shared" si="0"/>
        <v>375000</v>
      </c>
    </row>
    <row r="37" spans="1:9" x14ac:dyDescent="0.25">
      <c r="A37" s="3">
        <v>1036</v>
      </c>
      <c r="B37" s="12">
        <v>45693</v>
      </c>
      <c r="C37" s="3" t="s">
        <v>11</v>
      </c>
      <c r="D37" s="3" t="s">
        <v>26</v>
      </c>
      <c r="E37" s="3" t="s">
        <v>35</v>
      </c>
      <c r="F37" s="3" t="s">
        <v>43</v>
      </c>
      <c r="G37" s="3">
        <v>3</v>
      </c>
      <c r="H37" s="3">
        <v>45000</v>
      </c>
      <c r="I37" s="3">
        <f t="shared" si="0"/>
        <v>135000</v>
      </c>
    </row>
    <row r="38" spans="1:9" x14ac:dyDescent="0.25">
      <c r="A38" s="3">
        <v>1037</v>
      </c>
      <c r="B38" s="12">
        <v>45694</v>
      </c>
      <c r="C38" s="3" t="s">
        <v>19</v>
      </c>
      <c r="D38" s="3" t="s">
        <v>27</v>
      </c>
      <c r="E38" s="3" t="s">
        <v>42</v>
      </c>
      <c r="F38" s="3" t="s">
        <v>45</v>
      </c>
      <c r="G38" s="3">
        <v>2</v>
      </c>
      <c r="H38" s="3">
        <v>24000</v>
      </c>
      <c r="I38" s="3">
        <f t="shared" si="0"/>
        <v>48000</v>
      </c>
    </row>
    <row r="39" spans="1:9" x14ac:dyDescent="0.25">
      <c r="A39" s="3">
        <v>1038</v>
      </c>
      <c r="B39" s="12">
        <v>45695</v>
      </c>
      <c r="C39" s="3" t="s">
        <v>21</v>
      </c>
      <c r="D39" s="3" t="s">
        <v>25</v>
      </c>
      <c r="E39" s="3" t="s">
        <v>33</v>
      </c>
      <c r="F39" s="3" t="s">
        <v>45</v>
      </c>
      <c r="G39" s="3">
        <v>2</v>
      </c>
      <c r="H39" s="3">
        <v>8000</v>
      </c>
      <c r="I39" s="3">
        <f t="shared" si="0"/>
        <v>16000</v>
      </c>
    </row>
    <row r="40" spans="1:9" x14ac:dyDescent="0.25">
      <c r="A40" s="3">
        <v>1039</v>
      </c>
      <c r="B40" s="12">
        <v>45696</v>
      </c>
      <c r="C40" s="3" t="s">
        <v>22</v>
      </c>
      <c r="D40" s="3" t="s">
        <v>27</v>
      </c>
      <c r="E40" s="3" t="s">
        <v>42</v>
      </c>
      <c r="F40" s="3" t="s">
        <v>45</v>
      </c>
      <c r="G40" s="3">
        <v>1</v>
      </c>
      <c r="H40" s="3">
        <v>12000</v>
      </c>
      <c r="I40" s="3">
        <f t="shared" si="0"/>
        <v>12000</v>
      </c>
    </row>
    <row r="41" spans="1:9" x14ac:dyDescent="0.25">
      <c r="A41" s="3">
        <v>1040</v>
      </c>
      <c r="B41" s="14">
        <v>45697</v>
      </c>
      <c r="C41" s="3" t="s">
        <v>13</v>
      </c>
      <c r="D41" s="3" t="s">
        <v>27</v>
      </c>
      <c r="E41" s="3" t="s">
        <v>29</v>
      </c>
      <c r="F41" s="3" t="s">
        <v>44</v>
      </c>
      <c r="G41" s="3">
        <v>3</v>
      </c>
      <c r="H41" s="3">
        <v>37500</v>
      </c>
      <c r="I41" s="3">
        <f t="shared" si="0"/>
        <v>112500</v>
      </c>
    </row>
    <row r="42" spans="1:9" x14ac:dyDescent="0.25">
      <c r="A42" s="3">
        <v>1041</v>
      </c>
      <c r="B42" s="14">
        <v>45698</v>
      </c>
      <c r="C42" s="3" t="s">
        <v>12</v>
      </c>
      <c r="D42" s="3" t="s">
        <v>25</v>
      </c>
      <c r="E42" s="3" t="s">
        <v>41</v>
      </c>
      <c r="F42" s="3" t="s">
        <v>44</v>
      </c>
      <c r="G42" s="3">
        <v>1</v>
      </c>
      <c r="H42" s="3">
        <v>2400</v>
      </c>
      <c r="I42" s="3">
        <f t="shared" si="0"/>
        <v>2400</v>
      </c>
    </row>
    <row r="43" spans="1:9" x14ac:dyDescent="0.25">
      <c r="A43" s="3">
        <v>1042</v>
      </c>
      <c r="B43" s="14">
        <v>45699</v>
      </c>
      <c r="C43" s="3" t="s">
        <v>18</v>
      </c>
      <c r="D43" s="3" t="s">
        <v>26</v>
      </c>
      <c r="E43" s="3" t="s">
        <v>42</v>
      </c>
      <c r="F43" s="3" t="s">
        <v>45</v>
      </c>
      <c r="G43" s="3">
        <v>1</v>
      </c>
      <c r="H43" s="3">
        <v>12000</v>
      </c>
      <c r="I43" s="3">
        <f t="shared" si="0"/>
        <v>12000</v>
      </c>
    </row>
    <row r="44" spans="1:9" x14ac:dyDescent="0.25">
      <c r="A44" s="3">
        <v>1043</v>
      </c>
      <c r="B44" s="14">
        <v>45700</v>
      </c>
      <c r="C44" s="3" t="s">
        <v>15</v>
      </c>
      <c r="D44" s="3" t="s">
        <v>25</v>
      </c>
      <c r="E44" s="3" t="s">
        <v>35</v>
      </c>
      <c r="F44" s="3" t="s">
        <v>43</v>
      </c>
      <c r="G44" s="3">
        <v>4</v>
      </c>
      <c r="H44" s="3">
        <v>60000</v>
      </c>
      <c r="I44" s="3">
        <f t="shared" si="0"/>
        <v>240000</v>
      </c>
    </row>
    <row r="45" spans="1:9" x14ac:dyDescent="0.25">
      <c r="A45" s="3">
        <v>1044</v>
      </c>
      <c r="B45" s="14">
        <v>45701</v>
      </c>
      <c r="C45" s="3" t="s">
        <v>17</v>
      </c>
      <c r="D45" s="3" t="s">
        <v>24</v>
      </c>
      <c r="E45" s="3" t="s">
        <v>39</v>
      </c>
      <c r="F45" s="3" t="s">
        <v>45</v>
      </c>
      <c r="G45" s="3">
        <v>4</v>
      </c>
      <c r="H45" s="3">
        <v>140000</v>
      </c>
      <c r="I45" s="3">
        <f t="shared" si="0"/>
        <v>560000</v>
      </c>
    </row>
    <row r="46" spans="1:9" x14ac:dyDescent="0.25">
      <c r="A46" s="3">
        <v>1045</v>
      </c>
      <c r="B46" s="14">
        <v>45702</v>
      </c>
      <c r="C46" s="3" t="s">
        <v>13</v>
      </c>
      <c r="D46" s="3" t="s">
        <v>27</v>
      </c>
      <c r="E46" s="3" t="s">
        <v>35</v>
      </c>
      <c r="F46" s="3" t="s">
        <v>43</v>
      </c>
      <c r="G46" s="3">
        <v>5</v>
      </c>
      <c r="H46" s="3">
        <v>75000</v>
      </c>
      <c r="I46" s="3">
        <f t="shared" si="0"/>
        <v>375000</v>
      </c>
    </row>
    <row r="47" spans="1:9" x14ac:dyDescent="0.25">
      <c r="A47" s="3">
        <v>1046</v>
      </c>
      <c r="B47" s="14">
        <v>45703</v>
      </c>
      <c r="C47" s="3" t="s">
        <v>21</v>
      </c>
      <c r="D47" s="3" t="s">
        <v>26</v>
      </c>
      <c r="E47" s="3" t="s">
        <v>39</v>
      </c>
      <c r="F47" s="3" t="s">
        <v>45</v>
      </c>
      <c r="G47" s="3">
        <v>5</v>
      </c>
      <c r="H47" s="3">
        <v>175000</v>
      </c>
      <c r="I47" s="3">
        <f t="shared" si="0"/>
        <v>875000</v>
      </c>
    </row>
    <row r="48" spans="1:9" x14ac:dyDescent="0.25">
      <c r="A48" s="3">
        <v>1047</v>
      </c>
      <c r="B48" s="14">
        <v>45704</v>
      </c>
      <c r="C48" s="3" t="s">
        <v>11</v>
      </c>
      <c r="D48" s="3" t="s">
        <v>27</v>
      </c>
      <c r="E48" s="3" t="s">
        <v>41</v>
      </c>
      <c r="F48" s="3" t="s">
        <v>44</v>
      </c>
      <c r="G48" s="3">
        <v>1</v>
      </c>
      <c r="H48" s="3">
        <v>2400</v>
      </c>
      <c r="I48" s="3">
        <f t="shared" si="0"/>
        <v>2400</v>
      </c>
    </row>
    <row r="49" spans="1:9" x14ac:dyDescent="0.25">
      <c r="A49" s="3">
        <v>1048</v>
      </c>
      <c r="B49" s="14">
        <v>45705</v>
      </c>
      <c r="C49" s="3" t="s">
        <v>23</v>
      </c>
      <c r="D49" s="3" t="s">
        <v>26</v>
      </c>
      <c r="E49" s="3" t="s">
        <v>33</v>
      </c>
      <c r="F49" s="3" t="s">
        <v>45</v>
      </c>
      <c r="G49" s="3">
        <v>1</v>
      </c>
      <c r="H49" s="3">
        <v>4000</v>
      </c>
      <c r="I49" s="3">
        <f t="shared" si="0"/>
        <v>4000</v>
      </c>
    </row>
    <row r="50" spans="1:9" x14ac:dyDescent="0.25">
      <c r="A50" s="3">
        <v>1049</v>
      </c>
      <c r="B50" s="14">
        <v>45706</v>
      </c>
      <c r="C50" s="3" t="s">
        <v>14</v>
      </c>
      <c r="D50" s="3" t="s">
        <v>24</v>
      </c>
      <c r="E50" s="3" t="s">
        <v>41</v>
      </c>
      <c r="F50" s="3" t="s">
        <v>44</v>
      </c>
      <c r="G50" s="3">
        <v>1</v>
      </c>
      <c r="H50" s="3">
        <v>2400</v>
      </c>
      <c r="I50" s="3">
        <f t="shared" si="0"/>
        <v>2400</v>
      </c>
    </row>
    <row r="51" spans="1:9" x14ac:dyDescent="0.25">
      <c r="A51" s="3">
        <v>1050</v>
      </c>
      <c r="B51" s="14">
        <v>45707</v>
      </c>
      <c r="C51" s="3" t="s">
        <v>17</v>
      </c>
      <c r="D51" s="3" t="s">
        <v>27</v>
      </c>
      <c r="E51" s="3" t="s">
        <v>38</v>
      </c>
      <c r="F51" s="3" t="s">
        <v>43</v>
      </c>
      <c r="G51" s="3">
        <v>5</v>
      </c>
      <c r="H51" s="3">
        <v>95000</v>
      </c>
      <c r="I51" s="3">
        <f t="shared" si="0"/>
        <v>475000</v>
      </c>
    </row>
    <row r="52" spans="1:9" x14ac:dyDescent="0.25">
      <c r="A52" s="3">
        <v>1051</v>
      </c>
      <c r="B52" s="14">
        <v>45708</v>
      </c>
      <c r="C52" s="3" t="s">
        <v>23</v>
      </c>
      <c r="D52" s="3" t="s">
        <v>25</v>
      </c>
      <c r="E52" s="3" t="s">
        <v>34</v>
      </c>
      <c r="F52" s="3" t="s">
        <v>45</v>
      </c>
      <c r="G52" s="3">
        <v>3</v>
      </c>
      <c r="H52" s="3">
        <v>51000</v>
      </c>
      <c r="I52" s="3">
        <f t="shared" si="0"/>
        <v>153000</v>
      </c>
    </row>
    <row r="53" spans="1:9" x14ac:dyDescent="0.25">
      <c r="A53" s="3">
        <v>1052</v>
      </c>
      <c r="B53" s="14">
        <v>45709</v>
      </c>
      <c r="C53" s="3" t="s">
        <v>18</v>
      </c>
      <c r="D53" s="3" t="s">
        <v>26</v>
      </c>
      <c r="E53" s="3" t="s">
        <v>39</v>
      </c>
      <c r="F53" s="3" t="s">
        <v>45</v>
      </c>
      <c r="G53" s="3">
        <v>1</v>
      </c>
      <c r="H53" s="3">
        <v>35000</v>
      </c>
      <c r="I53" s="3">
        <f t="shared" si="0"/>
        <v>35000</v>
      </c>
    </row>
    <row r="54" spans="1:9" x14ac:dyDescent="0.25">
      <c r="A54" s="3">
        <v>1053</v>
      </c>
      <c r="B54" s="14">
        <v>45710</v>
      </c>
      <c r="C54" s="3" t="s">
        <v>11</v>
      </c>
      <c r="D54" s="3" t="s">
        <v>25</v>
      </c>
      <c r="E54" s="3" t="s">
        <v>29</v>
      </c>
      <c r="F54" s="3" t="s">
        <v>44</v>
      </c>
      <c r="G54" s="3">
        <v>2</v>
      </c>
      <c r="H54" s="3">
        <v>25000</v>
      </c>
      <c r="I54" s="3">
        <f t="shared" si="0"/>
        <v>50000</v>
      </c>
    </row>
    <row r="55" spans="1:9" x14ac:dyDescent="0.25">
      <c r="A55" s="3">
        <v>1054</v>
      </c>
      <c r="B55" s="14">
        <v>45711</v>
      </c>
      <c r="C55" s="3" t="s">
        <v>20</v>
      </c>
      <c r="D55" s="3" t="s">
        <v>26</v>
      </c>
      <c r="E55" s="3" t="s">
        <v>29</v>
      </c>
      <c r="F55" s="3" t="s">
        <v>44</v>
      </c>
      <c r="G55" s="3">
        <v>5</v>
      </c>
      <c r="H55" s="3">
        <v>62500</v>
      </c>
      <c r="I55" s="3">
        <f t="shared" si="0"/>
        <v>312500</v>
      </c>
    </row>
    <row r="56" spans="1:9" x14ac:dyDescent="0.25">
      <c r="A56" s="3">
        <v>1055</v>
      </c>
      <c r="B56" s="14">
        <v>45712</v>
      </c>
      <c r="C56" s="3" t="s">
        <v>17</v>
      </c>
      <c r="D56" s="3" t="s">
        <v>24</v>
      </c>
      <c r="E56" s="3" t="s">
        <v>37</v>
      </c>
      <c r="F56" s="3" t="s">
        <v>44</v>
      </c>
      <c r="G56" s="3">
        <v>3</v>
      </c>
      <c r="H56" s="3">
        <v>7500</v>
      </c>
      <c r="I56" s="3">
        <f t="shared" si="0"/>
        <v>22500</v>
      </c>
    </row>
    <row r="57" spans="1:9" x14ac:dyDescent="0.25">
      <c r="A57" s="3">
        <v>1056</v>
      </c>
      <c r="B57" s="14">
        <v>45713</v>
      </c>
      <c r="C57" s="3" t="s">
        <v>9</v>
      </c>
      <c r="D57" s="3" t="s">
        <v>25</v>
      </c>
      <c r="E57" s="3" t="s">
        <v>37</v>
      </c>
      <c r="F57" s="3" t="s">
        <v>44</v>
      </c>
      <c r="G57" s="3">
        <v>1</v>
      </c>
      <c r="H57" s="3">
        <v>2500</v>
      </c>
      <c r="I57" s="3">
        <f t="shared" si="0"/>
        <v>2500</v>
      </c>
    </row>
    <row r="58" spans="1:9" x14ac:dyDescent="0.25">
      <c r="A58" s="3">
        <v>1057</v>
      </c>
      <c r="B58" s="14">
        <v>45714</v>
      </c>
      <c r="C58" s="3" t="s">
        <v>17</v>
      </c>
      <c r="D58" s="3" t="s">
        <v>25</v>
      </c>
      <c r="E58" s="3" t="s">
        <v>30</v>
      </c>
      <c r="F58" s="3" t="s">
        <v>44</v>
      </c>
      <c r="G58" s="3">
        <v>5</v>
      </c>
      <c r="H58" s="3">
        <v>9000</v>
      </c>
      <c r="I58" s="3">
        <f t="shared" si="0"/>
        <v>45000</v>
      </c>
    </row>
    <row r="59" spans="1:9" x14ac:dyDescent="0.25">
      <c r="A59" s="3">
        <v>1058</v>
      </c>
      <c r="B59" s="14">
        <v>45715</v>
      </c>
      <c r="C59" s="3" t="s">
        <v>19</v>
      </c>
      <c r="D59" s="3" t="s">
        <v>26</v>
      </c>
      <c r="E59" s="3" t="s">
        <v>33</v>
      </c>
      <c r="F59" s="3" t="s">
        <v>45</v>
      </c>
      <c r="G59" s="3">
        <v>2</v>
      </c>
      <c r="H59" s="3">
        <v>8000</v>
      </c>
      <c r="I59" s="3">
        <f t="shared" si="0"/>
        <v>16000</v>
      </c>
    </row>
    <row r="60" spans="1:9" x14ac:dyDescent="0.25">
      <c r="A60" s="3">
        <v>1059</v>
      </c>
      <c r="B60" s="14">
        <v>45716</v>
      </c>
      <c r="C60" s="3" t="s">
        <v>12</v>
      </c>
      <c r="D60" s="3" t="s">
        <v>27</v>
      </c>
      <c r="E60" s="3" t="s">
        <v>35</v>
      </c>
      <c r="F60" s="3" t="s">
        <v>43</v>
      </c>
      <c r="G60" s="3">
        <v>4</v>
      </c>
      <c r="H60" s="3">
        <v>60000</v>
      </c>
      <c r="I60" s="3">
        <f t="shared" si="0"/>
        <v>240000</v>
      </c>
    </row>
    <row r="61" spans="1:9" x14ac:dyDescent="0.25">
      <c r="A61" s="3">
        <v>1060</v>
      </c>
      <c r="B61" s="14">
        <v>45717</v>
      </c>
      <c r="C61" s="3" t="s">
        <v>19</v>
      </c>
      <c r="D61" s="3" t="s">
        <v>27</v>
      </c>
      <c r="E61" s="3" t="s">
        <v>35</v>
      </c>
      <c r="F61" s="3" t="s">
        <v>43</v>
      </c>
      <c r="G61" s="3">
        <v>3</v>
      </c>
      <c r="H61" s="3">
        <v>45000</v>
      </c>
      <c r="I61" s="3">
        <f t="shared" si="0"/>
        <v>135000</v>
      </c>
    </row>
    <row r="62" spans="1:9" x14ac:dyDescent="0.25">
      <c r="A62" s="3">
        <v>1061</v>
      </c>
      <c r="B62" s="14">
        <v>45718</v>
      </c>
      <c r="C62" s="3" t="s">
        <v>12</v>
      </c>
      <c r="D62" s="3" t="s">
        <v>24</v>
      </c>
      <c r="E62" s="3" t="s">
        <v>42</v>
      </c>
      <c r="F62" s="3" t="s">
        <v>45</v>
      </c>
      <c r="G62" s="3">
        <v>1</v>
      </c>
      <c r="H62" s="3">
        <v>12000</v>
      </c>
      <c r="I62" s="3">
        <f t="shared" si="0"/>
        <v>12000</v>
      </c>
    </row>
    <row r="63" spans="1:9" x14ac:dyDescent="0.25">
      <c r="A63" s="3">
        <v>1062</v>
      </c>
      <c r="B63" s="14">
        <v>45719</v>
      </c>
      <c r="C63" s="3" t="s">
        <v>10</v>
      </c>
      <c r="D63" s="3" t="s">
        <v>27</v>
      </c>
      <c r="E63" s="3" t="s">
        <v>41</v>
      </c>
      <c r="F63" s="3" t="s">
        <v>44</v>
      </c>
      <c r="G63" s="3">
        <v>5</v>
      </c>
      <c r="H63" s="3">
        <v>12000</v>
      </c>
      <c r="I63" s="3">
        <f t="shared" si="0"/>
        <v>60000</v>
      </c>
    </row>
    <row r="64" spans="1:9" x14ac:dyDescent="0.25">
      <c r="A64" s="3">
        <v>1063</v>
      </c>
      <c r="B64" s="14">
        <v>45720</v>
      </c>
      <c r="C64" s="3" t="s">
        <v>23</v>
      </c>
      <c r="D64" s="3" t="s">
        <v>27</v>
      </c>
      <c r="E64" s="3" t="s">
        <v>32</v>
      </c>
      <c r="F64" s="3" t="s">
        <v>45</v>
      </c>
      <c r="G64" s="3">
        <v>1</v>
      </c>
      <c r="H64" s="3">
        <v>6000</v>
      </c>
      <c r="I64" s="3">
        <f t="shared" si="0"/>
        <v>6000</v>
      </c>
    </row>
    <row r="65" spans="1:9" x14ac:dyDescent="0.25">
      <c r="A65" s="3">
        <v>1064</v>
      </c>
      <c r="B65" s="14">
        <v>45721</v>
      </c>
      <c r="C65" s="3" t="s">
        <v>18</v>
      </c>
      <c r="D65" s="3" t="s">
        <v>27</v>
      </c>
      <c r="E65" s="3" t="s">
        <v>31</v>
      </c>
      <c r="F65" s="3" t="s">
        <v>43</v>
      </c>
      <c r="G65" s="3">
        <v>4</v>
      </c>
      <c r="H65" s="3">
        <v>64000</v>
      </c>
      <c r="I65" s="3">
        <f t="shared" si="0"/>
        <v>256000</v>
      </c>
    </row>
    <row r="66" spans="1:9" x14ac:dyDescent="0.25">
      <c r="A66" s="3">
        <v>1065</v>
      </c>
      <c r="B66" s="14">
        <v>45722</v>
      </c>
      <c r="C66" s="3" t="s">
        <v>20</v>
      </c>
      <c r="D66" s="3" t="s">
        <v>27</v>
      </c>
      <c r="E66" s="3" t="s">
        <v>35</v>
      </c>
      <c r="F66" s="3" t="s">
        <v>43</v>
      </c>
      <c r="G66" s="3">
        <v>2</v>
      </c>
      <c r="H66" s="3">
        <v>30000</v>
      </c>
      <c r="I66" s="3">
        <f t="shared" si="0"/>
        <v>60000</v>
      </c>
    </row>
    <row r="67" spans="1:9" x14ac:dyDescent="0.25">
      <c r="A67" s="3">
        <v>1066</v>
      </c>
      <c r="B67" s="14">
        <v>45723</v>
      </c>
      <c r="C67" s="3" t="s">
        <v>17</v>
      </c>
      <c r="D67" s="3" t="s">
        <v>27</v>
      </c>
      <c r="E67" s="3" t="s">
        <v>31</v>
      </c>
      <c r="F67" s="3" t="s">
        <v>43</v>
      </c>
      <c r="G67" s="3">
        <v>1</v>
      </c>
      <c r="H67" s="3">
        <v>16000</v>
      </c>
      <c r="I67" s="3">
        <f t="shared" ref="I67:I101" si="1">G67*H67</f>
        <v>16000</v>
      </c>
    </row>
    <row r="68" spans="1:9" x14ac:dyDescent="0.25">
      <c r="A68" s="3">
        <v>1067</v>
      </c>
      <c r="B68" s="14">
        <v>45724</v>
      </c>
      <c r="C68" s="3" t="s">
        <v>9</v>
      </c>
      <c r="D68" s="3" t="s">
        <v>25</v>
      </c>
      <c r="E68" s="3" t="s">
        <v>42</v>
      </c>
      <c r="F68" s="3" t="s">
        <v>45</v>
      </c>
      <c r="G68" s="3">
        <v>2</v>
      </c>
      <c r="H68" s="3">
        <v>24000</v>
      </c>
      <c r="I68" s="3">
        <f t="shared" si="1"/>
        <v>48000</v>
      </c>
    </row>
    <row r="69" spans="1:9" x14ac:dyDescent="0.25">
      <c r="A69" s="3">
        <v>1068</v>
      </c>
      <c r="B69" s="14">
        <v>45725</v>
      </c>
      <c r="C69" s="3" t="s">
        <v>20</v>
      </c>
      <c r="D69" s="3" t="s">
        <v>27</v>
      </c>
      <c r="E69" s="3" t="s">
        <v>39</v>
      </c>
      <c r="F69" s="3" t="s">
        <v>45</v>
      </c>
      <c r="G69" s="3">
        <v>4</v>
      </c>
      <c r="H69" s="3">
        <v>140000</v>
      </c>
      <c r="I69" s="3">
        <f t="shared" si="1"/>
        <v>560000</v>
      </c>
    </row>
    <row r="70" spans="1:9" x14ac:dyDescent="0.25">
      <c r="A70" s="3">
        <v>1069</v>
      </c>
      <c r="B70" s="14">
        <v>45726</v>
      </c>
      <c r="C70" s="3" t="s">
        <v>14</v>
      </c>
      <c r="D70" s="3" t="s">
        <v>26</v>
      </c>
      <c r="E70" s="3" t="s">
        <v>32</v>
      </c>
      <c r="F70" s="3" t="s">
        <v>45</v>
      </c>
      <c r="G70" s="3">
        <v>3</v>
      </c>
      <c r="H70" s="3">
        <v>18000</v>
      </c>
      <c r="I70" s="3">
        <f t="shared" si="1"/>
        <v>54000</v>
      </c>
    </row>
    <row r="71" spans="1:9" x14ac:dyDescent="0.25">
      <c r="A71" s="3">
        <v>1070</v>
      </c>
      <c r="B71" s="14">
        <v>45727</v>
      </c>
      <c r="C71" s="3" t="s">
        <v>18</v>
      </c>
      <c r="D71" s="3" t="s">
        <v>24</v>
      </c>
      <c r="E71" s="3" t="s">
        <v>37</v>
      </c>
      <c r="F71" s="3" t="s">
        <v>44</v>
      </c>
      <c r="G71" s="3">
        <v>3</v>
      </c>
      <c r="H71" s="3">
        <v>7500</v>
      </c>
      <c r="I71" s="3">
        <f t="shared" si="1"/>
        <v>22500</v>
      </c>
    </row>
    <row r="72" spans="1:9" x14ac:dyDescent="0.25">
      <c r="A72" s="3">
        <v>1071</v>
      </c>
      <c r="B72" s="14">
        <v>45728</v>
      </c>
      <c r="C72" s="3" t="s">
        <v>11</v>
      </c>
      <c r="D72" s="3" t="s">
        <v>26</v>
      </c>
      <c r="E72" s="3" t="s">
        <v>42</v>
      </c>
      <c r="F72" s="3" t="s">
        <v>45</v>
      </c>
      <c r="G72" s="3">
        <v>4</v>
      </c>
      <c r="H72" s="3">
        <v>48000</v>
      </c>
      <c r="I72" s="3">
        <f t="shared" si="1"/>
        <v>192000</v>
      </c>
    </row>
    <row r="73" spans="1:9" x14ac:dyDescent="0.25">
      <c r="A73" s="3">
        <v>1072</v>
      </c>
      <c r="B73" s="14">
        <v>45729</v>
      </c>
      <c r="C73" s="3" t="s">
        <v>20</v>
      </c>
      <c r="D73" s="3" t="s">
        <v>24</v>
      </c>
      <c r="E73" s="3" t="s">
        <v>36</v>
      </c>
      <c r="F73" s="3" t="s">
        <v>43</v>
      </c>
      <c r="G73" s="3">
        <v>3</v>
      </c>
      <c r="H73" s="3">
        <v>43500</v>
      </c>
      <c r="I73" s="3">
        <f t="shared" si="1"/>
        <v>130500</v>
      </c>
    </row>
    <row r="74" spans="1:9" x14ac:dyDescent="0.25">
      <c r="A74" s="3">
        <v>1073</v>
      </c>
      <c r="B74" s="14">
        <v>45730</v>
      </c>
      <c r="C74" s="3" t="s">
        <v>16</v>
      </c>
      <c r="D74" s="3" t="s">
        <v>24</v>
      </c>
      <c r="E74" s="3" t="s">
        <v>42</v>
      </c>
      <c r="F74" s="3" t="s">
        <v>45</v>
      </c>
      <c r="G74" s="3">
        <v>2</v>
      </c>
      <c r="H74" s="3">
        <v>24000</v>
      </c>
      <c r="I74" s="3">
        <f t="shared" si="1"/>
        <v>48000</v>
      </c>
    </row>
    <row r="75" spans="1:9" x14ac:dyDescent="0.25">
      <c r="A75" s="3">
        <v>1074</v>
      </c>
      <c r="B75" s="14">
        <v>45731</v>
      </c>
      <c r="C75" s="3" t="s">
        <v>22</v>
      </c>
      <c r="D75" s="3" t="s">
        <v>25</v>
      </c>
      <c r="E75" s="3" t="s">
        <v>29</v>
      </c>
      <c r="F75" s="3" t="s">
        <v>44</v>
      </c>
      <c r="G75" s="3">
        <v>2</v>
      </c>
      <c r="H75" s="3">
        <v>25000</v>
      </c>
      <c r="I75" s="3">
        <f t="shared" si="1"/>
        <v>50000</v>
      </c>
    </row>
    <row r="76" spans="1:9" x14ac:dyDescent="0.25">
      <c r="A76" s="3">
        <v>1075</v>
      </c>
      <c r="B76" s="14">
        <v>45732</v>
      </c>
      <c r="C76" s="3" t="s">
        <v>11</v>
      </c>
      <c r="D76" s="3" t="s">
        <v>27</v>
      </c>
      <c r="E76" s="3" t="s">
        <v>28</v>
      </c>
      <c r="F76" s="3" t="s">
        <v>43</v>
      </c>
      <c r="G76" s="3">
        <v>3</v>
      </c>
      <c r="H76" s="3">
        <v>66000</v>
      </c>
      <c r="I76" s="3">
        <f t="shared" si="1"/>
        <v>198000</v>
      </c>
    </row>
    <row r="77" spans="1:9" x14ac:dyDescent="0.25">
      <c r="A77" s="3">
        <v>1076</v>
      </c>
      <c r="B77" s="14">
        <v>45733</v>
      </c>
      <c r="C77" s="3" t="s">
        <v>9</v>
      </c>
      <c r="D77" s="3" t="s">
        <v>27</v>
      </c>
      <c r="E77" s="3" t="s">
        <v>37</v>
      </c>
      <c r="F77" s="3" t="s">
        <v>44</v>
      </c>
      <c r="G77" s="3">
        <v>2</v>
      </c>
      <c r="H77" s="3">
        <v>5000</v>
      </c>
      <c r="I77" s="3">
        <f t="shared" si="1"/>
        <v>10000</v>
      </c>
    </row>
    <row r="78" spans="1:9" x14ac:dyDescent="0.25">
      <c r="A78" s="3">
        <v>1077</v>
      </c>
      <c r="B78" s="14">
        <v>45734</v>
      </c>
      <c r="C78" s="3" t="s">
        <v>19</v>
      </c>
      <c r="D78" s="3" t="s">
        <v>25</v>
      </c>
      <c r="E78" s="3" t="s">
        <v>39</v>
      </c>
      <c r="F78" s="3" t="s">
        <v>45</v>
      </c>
      <c r="G78" s="3">
        <v>3</v>
      </c>
      <c r="H78" s="3">
        <v>105000</v>
      </c>
      <c r="I78" s="3">
        <f t="shared" si="1"/>
        <v>315000</v>
      </c>
    </row>
    <row r="79" spans="1:9" x14ac:dyDescent="0.25">
      <c r="A79" s="3">
        <v>1078</v>
      </c>
      <c r="B79" s="14">
        <v>45735</v>
      </c>
      <c r="C79" s="3" t="s">
        <v>11</v>
      </c>
      <c r="D79" s="3" t="s">
        <v>27</v>
      </c>
      <c r="E79" s="3" t="s">
        <v>36</v>
      </c>
      <c r="F79" s="3" t="s">
        <v>43</v>
      </c>
      <c r="G79" s="3">
        <v>1</v>
      </c>
      <c r="H79" s="3">
        <v>14500</v>
      </c>
      <c r="I79" s="3">
        <f t="shared" si="1"/>
        <v>14500</v>
      </c>
    </row>
    <row r="80" spans="1:9" x14ac:dyDescent="0.25">
      <c r="A80" s="3">
        <v>1079</v>
      </c>
      <c r="B80" s="14">
        <v>45736</v>
      </c>
      <c r="C80" s="3" t="s">
        <v>13</v>
      </c>
      <c r="D80" s="3" t="s">
        <v>24</v>
      </c>
      <c r="E80" s="3" t="s">
        <v>35</v>
      </c>
      <c r="F80" s="3" t="s">
        <v>43</v>
      </c>
      <c r="G80" s="3">
        <v>2</v>
      </c>
      <c r="H80" s="3">
        <v>30000</v>
      </c>
      <c r="I80" s="3">
        <f t="shared" si="1"/>
        <v>60000</v>
      </c>
    </row>
    <row r="81" spans="1:9" x14ac:dyDescent="0.25">
      <c r="A81" s="3">
        <v>1080</v>
      </c>
      <c r="B81" s="14">
        <v>45737</v>
      </c>
      <c r="C81" s="3" t="s">
        <v>23</v>
      </c>
      <c r="D81" s="3" t="s">
        <v>24</v>
      </c>
      <c r="E81" s="3" t="s">
        <v>41</v>
      </c>
      <c r="F81" s="3" t="s">
        <v>44</v>
      </c>
      <c r="G81" s="3">
        <v>2</v>
      </c>
      <c r="H81" s="3">
        <v>4800</v>
      </c>
      <c r="I81" s="3">
        <f t="shared" si="1"/>
        <v>9600</v>
      </c>
    </row>
    <row r="82" spans="1:9" x14ac:dyDescent="0.25">
      <c r="A82" s="3">
        <v>1081</v>
      </c>
      <c r="B82" s="14">
        <v>45738</v>
      </c>
      <c r="C82" s="3" t="s">
        <v>17</v>
      </c>
      <c r="D82" s="3" t="s">
        <v>24</v>
      </c>
      <c r="E82" s="3" t="s">
        <v>30</v>
      </c>
      <c r="F82" s="3" t="s">
        <v>44</v>
      </c>
      <c r="G82" s="3">
        <v>2</v>
      </c>
      <c r="H82" s="3">
        <v>3600</v>
      </c>
      <c r="I82" s="3">
        <f t="shared" si="1"/>
        <v>7200</v>
      </c>
    </row>
    <row r="83" spans="1:9" x14ac:dyDescent="0.25">
      <c r="A83" s="3">
        <v>1082</v>
      </c>
      <c r="B83" s="14">
        <v>45739</v>
      </c>
      <c r="C83" s="3" t="s">
        <v>16</v>
      </c>
      <c r="D83" s="3" t="s">
        <v>25</v>
      </c>
      <c r="E83" s="3" t="s">
        <v>33</v>
      </c>
      <c r="F83" s="3" t="s">
        <v>45</v>
      </c>
      <c r="G83" s="3">
        <v>2</v>
      </c>
      <c r="H83" s="3">
        <v>8000</v>
      </c>
      <c r="I83" s="3">
        <f t="shared" si="1"/>
        <v>16000</v>
      </c>
    </row>
    <row r="84" spans="1:9" x14ac:dyDescent="0.25">
      <c r="A84" s="3">
        <v>1083</v>
      </c>
      <c r="B84" s="14">
        <v>45740</v>
      </c>
      <c r="C84" s="3" t="s">
        <v>20</v>
      </c>
      <c r="D84" s="3" t="s">
        <v>25</v>
      </c>
      <c r="E84" s="3" t="s">
        <v>31</v>
      </c>
      <c r="F84" s="3" t="s">
        <v>43</v>
      </c>
      <c r="G84" s="3">
        <v>1</v>
      </c>
      <c r="H84" s="3">
        <v>16000</v>
      </c>
      <c r="I84" s="3">
        <f t="shared" si="1"/>
        <v>16000</v>
      </c>
    </row>
    <row r="85" spans="1:9" x14ac:dyDescent="0.25">
      <c r="A85" s="3">
        <v>1084</v>
      </c>
      <c r="B85" s="14">
        <v>45741</v>
      </c>
      <c r="C85" s="3" t="s">
        <v>19</v>
      </c>
      <c r="D85" s="3" t="s">
        <v>24</v>
      </c>
      <c r="E85" s="3" t="s">
        <v>30</v>
      </c>
      <c r="F85" s="3" t="s">
        <v>44</v>
      </c>
      <c r="G85" s="3">
        <v>5</v>
      </c>
      <c r="H85" s="3">
        <v>9000</v>
      </c>
      <c r="I85" s="3">
        <f t="shared" si="1"/>
        <v>45000</v>
      </c>
    </row>
    <row r="86" spans="1:9" x14ac:dyDescent="0.25">
      <c r="A86" s="3">
        <v>1085</v>
      </c>
      <c r="B86" s="14">
        <v>45742</v>
      </c>
      <c r="C86" s="3" t="s">
        <v>10</v>
      </c>
      <c r="D86" s="3" t="s">
        <v>24</v>
      </c>
      <c r="E86" s="3" t="s">
        <v>36</v>
      </c>
      <c r="F86" s="3" t="s">
        <v>43</v>
      </c>
      <c r="G86" s="3">
        <v>2</v>
      </c>
      <c r="H86" s="3">
        <v>29000</v>
      </c>
      <c r="I86" s="3">
        <f t="shared" si="1"/>
        <v>58000</v>
      </c>
    </row>
    <row r="87" spans="1:9" x14ac:dyDescent="0.25">
      <c r="A87" s="3">
        <v>1086</v>
      </c>
      <c r="B87" s="14">
        <v>45743</v>
      </c>
      <c r="C87" s="3" t="s">
        <v>20</v>
      </c>
      <c r="D87" s="3" t="s">
        <v>25</v>
      </c>
      <c r="E87" s="3" t="s">
        <v>30</v>
      </c>
      <c r="F87" s="3" t="s">
        <v>44</v>
      </c>
      <c r="G87" s="3">
        <v>2</v>
      </c>
      <c r="H87" s="3">
        <v>3600</v>
      </c>
      <c r="I87" s="3">
        <f t="shared" si="1"/>
        <v>7200</v>
      </c>
    </row>
    <row r="88" spans="1:9" x14ac:dyDescent="0.25">
      <c r="A88" s="3">
        <v>1087</v>
      </c>
      <c r="B88" s="14">
        <v>45744</v>
      </c>
      <c r="C88" s="3" t="s">
        <v>10</v>
      </c>
      <c r="D88" s="3" t="s">
        <v>27</v>
      </c>
      <c r="E88" s="3" t="s">
        <v>30</v>
      </c>
      <c r="F88" s="3" t="s">
        <v>44</v>
      </c>
      <c r="G88" s="3">
        <v>1</v>
      </c>
      <c r="H88" s="3">
        <v>1800</v>
      </c>
      <c r="I88" s="3">
        <f t="shared" si="1"/>
        <v>1800</v>
      </c>
    </row>
    <row r="89" spans="1:9" x14ac:dyDescent="0.25">
      <c r="A89" s="3">
        <v>1088</v>
      </c>
      <c r="B89" s="14">
        <v>45745</v>
      </c>
      <c r="C89" s="3" t="s">
        <v>22</v>
      </c>
      <c r="D89" s="3" t="s">
        <v>24</v>
      </c>
      <c r="E89" s="3" t="s">
        <v>40</v>
      </c>
      <c r="F89" s="3" t="s">
        <v>44</v>
      </c>
      <c r="G89" s="3">
        <v>1</v>
      </c>
      <c r="H89" s="3">
        <v>7000</v>
      </c>
      <c r="I89" s="3">
        <f t="shared" si="1"/>
        <v>7000</v>
      </c>
    </row>
    <row r="90" spans="1:9" x14ac:dyDescent="0.25">
      <c r="A90" s="3">
        <v>1089</v>
      </c>
      <c r="B90" s="14">
        <v>45746</v>
      </c>
      <c r="C90" s="3" t="s">
        <v>17</v>
      </c>
      <c r="D90" s="3" t="s">
        <v>25</v>
      </c>
      <c r="E90" s="3" t="s">
        <v>36</v>
      </c>
      <c r="F90" s="3" t="s">
        <v>43</v>
      </c>
      <c r="G90" s="3">
        <v>2</v>
      </c>
      <c r="H90" s="3">
        <v>29000</v>
      </c>
      <c r="I90" s="3">
        <f t="shared" si="1"/>
        <v>58000</v>
      </c>
    </row>
    <row r="91" spans="1:9" x14ac:dyDescent="0.25">
      <c r="A91" s="3">
        <v>1090</v>
      </c>
      <c r="B91" s="14">
        <v>45747</v>
      </c>
      <c r="C91" s="3" t="s">
        <v>22</v>
      </c>
      <c r="D91" s="3" t="s">
        <v>25</v>
      </c>
      <c r="E91" s="3" t="s">
        <v>38</v>
      </c>
      <c r="F91" s="3" t="s">
        <v>43</v>
      </c>
      <c r="G91" s="3">
        <v>1</v>
      </c>
      <c r="H91" s="3">
        <v>19000</v>
      </c>
      <c r="I91" s="3">
        <f t="shared" si="1"/>
        <v>19000</v>
      </c>
    </row>
    <row r="92" spans="1:9" x14ac:dyDescent="0.25">
      <c r="A92" s="3">
        <v>1091</v>
      </c>
      <c r="B92" s="14">
        <v>45748</v>
      </c>
      <c r="C92" s="3" t="s">
        <v>13</v>
      </c>
      <c r="D92" s="3" t="s">
        <v>25</v>
      </c>
      <c r="E92" s="3" t="s">
        <v>38</v>
      </c>
      <c r="F92" s="3" t="s">
        <v>43</v>
      </c>
      <c r="G92" s="3">
        <v>3</v>
      </c>
      <c r="H92" s="3">
        <v>57000</v>
      </c>
      <c r="I92" s="3">
        <f t="shared" si="1"/>
        <v>171000</v>
      </c>
    </row>
    <row r="93" spans="1:9" x14ac:dyDescent="0.25">
      <c r="A93" s="3">
        <v>1092</v>
      </c>
      <c r="B93" s="14">
        <v>45749</v>
      </c>
      <c r="C93" s="3" t="s">
        <v>12</v>
      </c>
      <c r="D93" s="3" t="s">
        <v>26</v>
      </c>
      <c r="E93" s="3" t="s">
        <v>39</v>
      </c>
      <c r="F93" s="3" t="s">
        <v>45</v>
      </c>
      <c r="G93" s="3">
        <v>3</v>
      </c>
      <c r="H93" s="3">
        <v>105000</v>
      </c>
      <c r="I93" s="3">
        <f t="shared" si="1"/>
        <v>315000</v>
      </c>
    </row>
    <row r="94" spans="1:9" x14ac:dyDescent="0.25">
      <c r="A94" s="3">
        <v>1093</v>
      </c>
      <c r="B94" s="14">
        <v>45750</v>
      </c>
      <c r="C94" s="3" t="s">
        <v>19</v>
      </c>
      <c r="D94" s="3" t="s">
        <v>26</v>
      </c>
      <c r="E94" s="3" t="s">
        <v>39</v>
      </c>
      <c r="F94" s="3" t="s">
        <v>45</v>
      </c>
      <c r="G94" s="3">
        <v>4</v>
      </c>
      <c r="H94" s="3">
        <v>140000</v>
      </c>
      <c r="I94" s="3">
        <f t="shared" si="1"/>
        <v>560000</v>
      </c>
    </row>
    <row r="95" spans="1:9" x14ac:dyDescent="0.25">
      <c r="A95" s="3">
        <v>1094</v>
      </c>
      <c r="B95" s="14">
        <v>45751</v>
      </c>
      <c r="C95" s="3" t="s">
        <v>18</v>
      </c>
      <c r="D95" s="3" t="s">
        <v>24</v>
      </c>
      <c r="E95" s="3" t="s">
        <v>40</v>
      </c>
      <c r="F95" s="3" t="s">
        <v>44</v>
      </c>
      <c r="G95" s="3">
        <v>2</v>
      </c>
      <c r="H95" s="3">
        <v>14000</v>
      </c>
      <c r="I95" s="3">
        <f t="shared" si="1"/>
        <v>28000</v>
      </c>
    </row>
    <row r="96" spans="1:9" x14ac:dyDescent="0.25">
      <c r="A96" s="3">
        <v>1095</v>
      </c>
      <c r="B96" s="14">
        <v>45752</v>
      </c>
      <c r="C96" s="3" t="s">
        <v>10</v>
      </c>
      <c r="D96" s="3" t="s">
        <v>25</v>
      </c>
      <c r="E96" s="3" t="s">
        <v>40</v>
      </c>
      <c r="F96" s="3" t="s">
        <v>44</v>
      </c>
      <c r="G96" s="3">
        <v>5</v>
      </c>
      <c r="H96" s="3">
        <v>35000</v>
      </c>
      <c r="I96" s="3">
        <f t="shared" si="1"/>
        <v>175000</v>
      </c>
    </row>
    <row r="97" spans="1:9" x14ac:dyDescent="0.25">
      <c r="A97" s="3">
        <v>1096</v>
      </c>
      <c r="B97" s="14">
        <v>45753</v>
      </c>
      <c r="C97" s="3" t="s">
        <v>18</v>
      </c>
      <c r="D97" s="3" t="s">
        <v>25</v>
      </c>
      <c r="E97" s="3" t="s">
        <v>31</v>
      </c>
      <c r="F97" s="3" t="s">
        <v>43</v>
      </c>
      <c r="G97" s="3">
        <v>2</v>
      </c>
      <c r="H97" s="3">
        <v>32000</v>
      </c>
      <c r="I97" s="3">
        <f t="shared" si="1"/>
        <v>64000</v>
      </c>
    </row>
    <row r="98" spans="1:9" x14ac:dyDescent="0.25">
      <c r="A98" s="3">
        <v>1097</v>
      </c>
      <c r="B98" s="14">
        <v>45754</v>
      </c>
      <c r="C98" s="3" t="s">
        <v>23</v>
      </c>
      <c r="D98" s="3" t="s">
        <v>26</v>
      </c>
      <c r="E98" s="3" t="s">
        <v>41</v>
      </c>
      <c r="F98" s="3" t="s">
        <v>44</v>
      </c>
      <c r="G98" s="3">
        <v>2</v>
      </c>
      <c r="H98" s="3">
        <v>4800</v>
      </c>
      <c r="I98" s="3">
        <f t="shared" si="1"/>
        <v>9600</v>
      </c>
    </row>
    <row r="99" spans="1:9" x14ac:dyDescent="0.25">
      <c r="A99" s="3">
        <v>1098</v>
      </c>
      <c r="B99" s="14">
        <v>45755</v>
      </c>
      <c r="C99" s="3" t="s">
        <v>22</v>
      </c>
      <c r="D99" s="3" t="s">
        <v>27</v>
      </c>
      <c r="E99" s="3" t="s">
        <v>35</v>
      </c>
      <c r="F99" s="3" t="s">
        <v>43</v>
      </c>
      <c r="G99" s="3">
        <v>2</v>
      </c>
      <c r="H99" s="3">
        <v>30000</v>
      </c>
      <c r="I99" s="3">
        <f t="shared" si="1"/>
        <v>60000</v>
      </c>
    </row>
    <row r="100" spans="1:9" x14ac:dyDescent="0.25">
      <c r="A100" s="3">
        <v>1099</v>
      </c>
      <c r="B100" s="14">
        <v>45756</v>
      </c>
      <c r="C100" s="3" t="s">
        <v>22</v>
      </c>
      <c r="D100" s="3" t="s">
        <v>27</v>
      </c>
      <c r="E100" s="3" t="s">
        <v>41</v>
      </c>
      <c r="F100" s="3" t="s">
        <v>44</v>
      </c>
      <c r="G100" s="3">
        <v>5</v>
      </c>
      <c r="H100" s="3">
        <v>12000</v>
      </c>
      <c r="I100" s="3">
        <f t="shared" si="1"/>
        <v>60000</v>
      </c>
    </row>
    <row r="101" spans="1:9" x14ac:dyDescent="0.25">
      <c r="A101" s="3">
        <v>1100</v>
      </c>
      <c r="B101" s="14">
        <v>45757</v>
      </c>
      <c r="C101" s="3" t="s">
        <v>17</v>
      </c>
      <c r="D101" s="3" t="s">
        <v>26</v>
      </c>
      <c r="E101" s="3" t="s">
        <v>38</v>
      </c>
      <c r="F101" s="3" t="s">
        <v>43</v>
      </c>
      <c r="G101" s="3">
        <v>4</v>
      </c>
      <c r="H101" s="3">
        <v>76000</v>
      </c>
      <c r="I101" s="3">
        <f t="shared" si="1"/>
        <v>304000</v>
      </c>
    </row>
    <row r="102" spans="1:9" ht="33.75" x14ac:dyDescent="0.5">
      <c r="A102" s="6" t="s">
        <v>47</v>
      </c>
      <c r="B102" s="12"/>
      <c r="C102" s="3"/>
      <c r="D102" s="3"/>
      <c r="E102" s="3"/>
      <c r="F102" s="3"/>
      <c r="G102" s="3"/>
      <c r="H102" s="3"/>
      <c r="I102" s="7">
        <f ca="1">SUM(I3:I116)</f>
        <v>13289200</v>
      </c>
    </row>
    <row r="103" spans="1:9" x14ac:dyDescent="0.25">
      <c r="A103" s="4"/>
      <c r="B103" s="5"/>
      <c r="C103" s="4"/>
      <c r="D103" s="4"/>
      <c r="E103" s="4"/>
      <c r="F103" s="4"/>
      <c r="G103" s="4"/>
      <c r="H103" s="4"/>
      <c r="I103" s="3"/>
    </row>
    <row r="104" spans="1:9" x14ac:dyDescent="0.25">
      <c r="A104" s="4"/>
      <c r="B104" s="5"/>
      <c r="C104" s="4"/>
      <c r="D104" s="4"/>
      <c r="E104" s="4"/>
      <c r="F104" s="4"/>
      <c r="G104" s="4"/>
      <c r="H104" s="4"/>
      <c r="I104" s="3"/>
    </row>
    <row r="105" spans="1:9" x14ac:dyDescent="0.25">
      <c r="A105" s="4"/>
      <c r="B105" s="5"/>
      <c r="C105" s="4"/>
      <c r="D105" s="4"/>
      <c r="E105" s="4"/>
      <c r="F105" s="4"/>
      <c r="G105" s="4"/>
      <c r="H105" s="4"/>
      <c r="I105" s="3"/>
    </row>
    <row r="106" spans="1:9" x14ac:dyDescent="0.25">
      <c r="A106" s="4"/>
      <c r="B106" s="5"/>
      <c r="C106" s="4"/>
      <c r="D106" s="4"/>
      <c r="E106" s="4"/>
      <c r="F106" s="4"/>
      <c r="G106" s="4"/>
      <c r="H106" s="4"/>
      <c r="I106" s="3"/>
    </row>
    <row r="107" spans="1:9" x14ac:dyDescent="0.25">
      <c r="A107" s="4"/>
      <c r="B107" s="5"/>
      <c r="C107" s="4"/>
      <c r="D107" s="4"/>
      <c r="E107" s="4"/>
      <c r="F107" s="4"/>
      <c r="G107" s="4"/>
      <c r="H107" s="4"/>
      <c r="I107" s="3"/>
    </row>
    <row r="108" spans="1:9" x14ac:dyDescent="0.25">
      <c r="A108" s="4"/>
      <c r="B108" s="5"/>
      <c r="C108" s="4"/>
      <c r="D108" s="4"/>
      <c r="E108" s="4"/>
      <c r="F108" s="4"/>
      <c r="G108" s="4"/>
      <c r="H108" s="4"/>
      <c r="I108" s="3"/>
    </row>
    <row r="109" spans="1:9" x14ac:dyDescent="0.25">
      <c r="A109" s="4"/>
      <c r="B109" s="5"/>
      <c r="C109" s="4"/>
      <c r="D109" s="4"/>
      <c r="E109" s="4"/>
      <c r="F109" s="4"/>
      <c r="G109" s="4"/>
      <c r="H109" s="4"/>
      <c r="I109" s="3"/>
    </row>
    <row r="110" spans="1:9" x14ac:dyDescent="0.25">
      <c r="A110" s="4"/>
      <c r="B110" s="5"/>
      <c r="C110" s="4"/>
      <c r="D110" s="4"/>
      <c r="E110" s="4"/>
      <c r="F110" s="4"/>
      <c r="G110" s="4"/>
      <c r="H110" s="4"/>
      <c r="I110" s="3"/>
    </row>
    <row r="111" spans="1:9" x14ac:dyDescent="0.25">
      <c r="A111" s="4"/>
      <c r="B111" s="5"/>
      <c r="C111" s="4"/>
      <c r="D111" s="4"/>
      <c r="E111" s="4"/>
      <c r="F111" s="4"/>
      <c r="G111" s="4"/>
      <c r="H111" s="4"/>
      <c r="I111" s="3"/>
    </row>
    <row r="112" spans="1:9" x14ac:dyDescent="0.25">
      <c r="A112" s="4"/>
      <c r="B112" s="5"/>
      <c r="C112" s="4"/>
      <c r="D112" s="4"/>
      <c r="E112" s="4"/>
      <c r="F112" s="4"/>
      <c r="G112" s="4"/>
      <c r="H112" s="4"/>
      <c r="I112" s="3"/>
    </row>
    <row r="113" spans="1:9" x14ac:dyDescent="0.25">
      <c r="A113" s="4"/>
      <c r="B113" s="5"/>
      <c r="C113" s="4"/>
      <c r="D113" s="4"/>
      <c r="E113" s="4"/>
      <c r="F113" s="4"/>
      <c r="G113" s="4"/>
      <c r="H113" s="4"/>
      <c r="I113" s="3"/>
    </row>
    <row r="114" spans="1:9" x14ac:dyDescent="0.25">
      <c r="A114" s="4"/>
      <c r="B114" s="5"/>
      <c r="C114" s="4"/>
      <c r="D114" s="4"/>
      <c r="E114" s="4"/>
      <c r="F114" s="4"/>
      <c r="G114" s="4"/>
      <c r="H114" s="4"/>
      <c r="I114" s="3"/>
    </row>
    <row r="115" spans="1:9" x14ac:dyDescent="0.25">
      <c r="A115" s="4"/>
      <c r="B115" s="5"/>
      <c r="C115" s="4"/>
      <c r="D115" s="4"/>
      <c r="E115" s="4"/>
      <c r="F115" s="4"/>
      <c r="G115" s="4"/>
      <c r="H115" s="4"/>
      <c r="I115" s="3"/>
    </row>
    <row r="116" spans="1:9" x14ac:dyDescent="0.25">
      <c r="A116" s="4"/>
      <c r="B116" s="5"/>
      <c r="C116" s="4"/>
      <c r="D116" s="4"/>
      <c r="E116" s="4"/>
      <c r="F116" s="4"/>
      <c r="G116" s="4"/>
      <c r="H116" s="4"/>
      <c r="I116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3199-A3C2-4028-92D0-D8FFC9F7F5E8}">
  <dimension ref="A3:B20"/>
  <sheetViews>
    <sheetView topLeftCell="C1" workbookViewId="0">
      <selection activeCell="M11" sqref="M11"/>
    </sheetView>
  </sheetViews>
  <sheetFormatPr defaultRowHeight="15" x14ac:dyDescent="0.25"/>
  <cols>
    <col min="1" max="1" width="14" bestFit="1" customWidth="1"/>
    <col min="2" max="2" width="15.42578125" bestFit="1" customWidth="1"/>
  </cols>
  <sheetData>
    <row r="3" spans="1:2" x14ac:dyDescent="0.25">
      <c r="A3" s="8" t="s">
        <v>48</v>
      </c>
      <c r="B3" t="s">
        <v>52</v>
      </c>
    </row>
    <row r="4" spans="1:2" x14ac:dyDescent="0.25">
      <c r="A4" s="9" t="s">
        <v>32</v>
      </c>
      <c r="B4">
        <v>15</v>
      </c>
    </row>
    <row r="5" spans="1:2" x14ac:dyDescent="0.25">
      <c r="A5" s="9" t="s">
        <v>30</v>
      </c>
      <c r="B5">
        <v>33</v>
      </c>
    </row>
    <row r="6" spans="1:2" x14ac:dyDescent="0.25">
      <c r="A6" s="9" t="s">
        <v>41</v>
      </c>
      <c r="B6">
        <v>25</v>
      </c>
    </row>
    <row r="7" spans="1:2" x14ac:dyDescent="0.25">
      <c r="A7" s="9" t="s">
        <v>40</v>
      </c>
      <c r="B7">
        <v>18</v>
      </c>
    </row>
    <row r="8" spans="1:2" x14ac:dyDescent="0.25">
      <c r="A8" s="9" t="s">
        <v>33</v>
      </c>
      <c r="B8">
        <v>22</v>
      </c>
    </row>
    <row r="9" spans="1:2" x14ac:dyDescent="0.25">
      <c r="A9" s="9" t="s">
        <v>39</v>
      </c>
      <c r="B9">
        <v>30</v>
      </c>
    </row>
    <row r="10" spans="1:2" x14ac:dyDescent="0.25">
      <c r="A10" s="9" t="s">
        <v>35</v>
      </c>
      <c r="B10">
        <v>31</v>
      </c>
    </row>
    <row r="11" spans="1:2" x14ac:dyDescent="0.25">
      <c r="A11" s="9" t="s">
        <v>36</v>
      </c>
      <c r="B11">
        <v>22</v>
      </c>
    </row>
    <row r="12" spans="1:2" x14ac:dyDescent="0.25">
      <c r="A12" s="9" t="s">
        <v>31</v>
      </c>
      <c r="B12">
        <v>12</v>
      </c>
    </row>
    <row r="13" spans="1:2" x14ac:dyDescent="0.25">
      <c r="A13" s="9" t="s">
        <v>37</v>
      </c>
      <c r="B13">
        <v>15</v>
      </c>
    </row>
    <row r="14" spans="1:2" x14ac:dyDescent="0.25">
      <c r="A14" s="9" t="s">
        <v>38</v>
      </c>
      <c r="B14">
        <v>17</v>
      </c>
    </row>
    <row r="15" spans="1:2" x14ac:dyDescent="0.25">
      <c r="A15" s="9" t="s">
        <v>34</v>
      </c>
      <c r="B15">
        <v>15</v>
      </c>
    </row>
    <row r="16" spans="1:2" x14ac:dyDescent="0.25">
      <c r="A16" s="9" t="s">
        <v>28</v>
      </c>
      <c r="B16">
        <v>15</v>
      </c>
    </row>
    <row r="17" spans="1:2" x14ac:dyDescent="0.25">
      <c r="A17" s="9" t="s">
        <v>29</v>
      </c>
      <c r="B17">
        <v>15</v>
      </c>
    </row>
    <row r="18" spans="1:2" x14ac:dyDescent="0.25">
      <c r="A18" s="9" t="s">
        <v>42</v>
      </c>
      <c r="B18">
        <v>13</v>
      </c>
    </row>
    <row r="19" spans="1:2" x14ac:dyDescent="0.25">
      <c r="A19" s="9" t="s">
        <v>49</v>
      </c>
    </row>
    <row r="20" spans="1:2" x14ac:dyDescent="0.25">
      <c r="A20" s="9" t="s">
        <v>50</v>
      </c>
      <c r="B20">
        <v>298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3058-1481-443A-A98D-81E0D9DF533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45663-ACDA-4A76-AEC6-142690AB0CB7}">
  <dimension ref="A3:B9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8" t="s">
        <v>48</v>
      </c>
      <c r="B3" t="s">
        <v>53</v>
      </c>
    </row>
    <row r="4" spans="1:2" x14ac:dyDescent="0.25">
      <c r="A4" s="9" t="s">
        <v>27</v>
      </c>
      <c r="B4">
        <v>29</v>
      </c>
    </row>
    <row r="5" spans="1:2" x14ac:dyDescent="0.25">
      <c r="A5" s="9" t="s">
        <v>26</v>
      </c>
      <c r="B5">
        <v>25</v>
      </c>
    </row>
    <row r="6" spans="1:2" x14ac:dyDescent="0.25">
      <c r="A6" s="9" t="s">
        <v>24</v>
      </c>
      <c r="B6">
        <v>22</v>
      </c>
    </row>
    <row r="7" spans="1:2" x14ac:dyDescent="0.25">
      <c r="A7" s="9" t="s">
        <v>25</v>
      </c>
      <c r="B7">
        <v>24</v>
      </c>
    </row>
    <row r="8" spans="1:2" x14ac:dyDescent="0.25">
      <c r="A8" s="9" t="s">
        <v>49</v>
      </c>
    </row>
    <row r="9" spans="1:2" x14ac:dyDescent="0.25">
      <c r="A9" s="9" t="s">
        <v>50</v>
      </c>
      <c r="B9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5196-543D-4508-8A19-CBA36778413B}">
  <dimension ref="A3:B19"/>
  <sheetViews>
    <sheetView workbookViewId="0">
      <selection activeCell="A4" sqref="A4"/>
    </sheetView>
  </sheetViews>
  <sheetFormatPr defaultRowHeight="15" x14ac:dyDescent="0.25"/>
  <cols>
    <col min="1" max="1" width="15.5703125" bestFit="1" customWidth="1"/>
    <col min="2" max="2" width="20.5703125" bestFit="1" customWidth="1"/>
  </cols>
  <sheetData>
    <row r="3" spans="1:2" x14ac:dyDescent="0.25">
      <c r="A3" s="8" t="s">
        <v>48</v>
      </c>
      <c r="B3" t="s">
        <v>55</v>
      </c>
    </row>
    <row r="4" spans="1:2" x14ac:dyDescent="0.25">
      <c r="A4" s="9" t="s">
        <v>21</v>
      </c>
      <c r="B4">
        <v>875000</v>
      </c>
    </row>
    <row r="5" spans="1:2" x14ac:dyDescent="0.25">
      <c r="A5" s="9" t="s">
        <v>9</v>
      </c>
      <c r="B5">
        <v>560000</v>
      </c>
    </row>
    <row r="6" spans="1:2" x14ac:dyDescent="0.25">
      <c r="A6" s="9" t="s">
        <v>20</v>
      </c>
      <c r="B6">
        <v>560000</v>
      </c>
    </row>
    <row r="7" spans="1:2" x14ac:dyDescent="0.25">
      <c r="A7" s="9" t="s">
        <v>17</v>
      </c>
      <c r="B7">
        <v>560000</v>
      </c>
    </row>
    <row r="8" spans="1:2" x14ac:dyDescent="0.25">
      <c r="A8" s="9" t="s">
        <v>19</v>
      </c>
      <c r="B8">
        <v>560000</v>
      </c>
    </row>
    <row r="9" spans="1:2" x14ac:dyDescent="0.25">
      <c r="A9" s="9" t="s">
        <v>11</v>
      </c>
      <c r="B9">
        <v>425000</v>
      </c>
    </row>
    <row r="10" spans="1:2" x14ac:dyDescent="0.25">
      <c r="A10" s="9" t="s">
        <v>13</v>
      </c>
      <c r="B10">
        <v>425000</v>
      </c>
    </row>
    <row r="11" spans="1:2" x14ac:dyDescent="0.25">
      <c r="A11" s="9" t="s">
        <v>14</v>
      </c>
      <c r="B11">
        <v>362500</v>
      </c>
    </row>
    <row r="12" spans="1:2" x14ac:dyDescent="0.25">
      <c r="A12" s="9" t="s">
        <v>16</v>
      </c>
      <c r="B12">
        <v>352000</v>
      </c>
    </row>
    <row r="13" spans="1:2" x14ac:dyDescent="0.25">
      <c r="A13" s="9" t="s">
        <v>12</v>
      </c>
      <c r="B13">
        <v>315000</v>
      </c>
    </row>
    <row r="14" spans="1:2" x14ac:dyDescent="0.25">
      <c r="A14" s="9" t="s">
        <v>18</v>
      </c>
      <c r="B14">
        <v>256000</v>
      </c>
    </row>
    <row r="15" spans="1:2" x14ac:dyDescent="0.25">
      <c r="A15" s="9" t="s">
        <v>15</v>
      </c>
      <c r="B15">
        <v>240000</v>
      </c>
    </row>
    <row r="16" spans="1:2" x14ac:dyDescent="0.25">
      <c r="A16" s="9" t="s">
        <v>10</v>
      </c>
      <c r="B16">
        <v>175000</v>
      </c>
    </row>
    <row r="17" spans="1:2" x14ac:dyDescent="0.25">
      <c r="A17" s="9" t="s">
        <v>23</v>
      </c>
      <c r="B17">
        <v>153000</v>
      </c>
    </row>
    <row r="18" spans="1:2" x14ac:dyDescent="0.25">
      <c r="A18" s="9" t="s">
        <v>22</v>
      </c>
      <c r="B18">
        <v>60000</v>
      </c>
    </row>
    <row r="19" spans="1:2" x14ac:dyDescent="0.25">
      <c r="A19" s="9" t="s">
        <v>50</v>
      </c>
      <c r="B19">
        <v>875000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D5F4C-776D-4BDC-BDA2-741BB1B162C1}">
  <dimension ref="A1:I6"/>
  <sheetViews>
    <sheetView workbookViewId="0">
      <selection activeCell="E39" sqref="E39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17.7109375" bestFit="1" customWidth="1"/>
    <col min="4" max="4" width="9.7109375" bestFit="1" customWidth="1"/>
    <col min="5" max="5" width="14" bestFit="1" customWidth="1"/>
    <col min="6" max="6" width="11.140625" bestFit="1" customWidth="1"/>
    <col min="7" max="7" width="11" bestFit="1" customWidth="1"/>
    <col min="8" max="8" width="9.28515625" bestFit="1" customWidth="1"/>
    <col min="9" max="9" width="16.140625" bestFit="1" customWidth="1"/>
  </cols>
  <sheetData>
    <row r="1" spans="1:9" x14ac:dyDescent="0.25">
      <c r="A1" s="10" t="s">
        <v>57</v>
      </c>
    </row>
    <row r="3" spans="1: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46</v>
      </c>
    </row>
    <row r="4" spans="1:9" x14ac:dyDescent="0.25">
      <c r="A4">
        <v>1083</v>
      </c>
      <c r="B4" t="s">
        <v>8</v>
      </c>
      <c r="C4" t="s">
        <v>20</v>
      </c>
      <c r="D4" t="s">
        <v>25</v>
      </c>
      <c r="E4" t="s">
        <v>31</v>
      </c>
      <c r="F4" t="s">
        <v>43</v>
      </c>
      <c r="G4">
        <v>1</v>
      </c>
      <c r="H4">
        <v>16000</v>
      </c>
      <c r="I4">
        <v>16000</v>
      </c>
    </row>
    <row r="5" spans="1:9" x14ac:dyDescent="0.25">
      <c r="A5">
        <v>1002</v>
      </c>
      <c r="B5" t="s">
        <v>8</v>
      </c>
      <c r="C5" t="s">
        <v>10</v>
      </c>
      <c r="D5" t="s">
        <v>25</v>
      </c>
      <c r="E5" t="s">
        <v>29</v>
      </c>
      <c r="F5" t="s">
        <v>44</v>
      </c>
      <c r="G5">
        <v>3</v>
      </c>
      <c r="H5">
        <v>37500</v>
      </c>
      <c r="I5">
        <v>112500</v>
      </c>
    </row>
    <row r="6" spans="1:9" x14ac:dyDescent="0.25">
      <c r="A6">
        <v>1020</v>
      </c>
      <c r="B6" t="s">
        <v>8</v>
      </c>
      <c r="C6" t="s">
        <v>17</v>
      </c>
      <c r="D6" t="s">
        <v>27</v>
      </c>
      <c r="E6" t="s">
        <v>32</v>
      </c>
      <c r="F6" t="s">
        <v>45</v>
      </c>
      <c r="G6">
        <v>1</v>
      </c>
      <c r="H6">
        <v>6000</v>
      </c>
      <c r="I6">
        <v>6000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0911-FD43-4BAB-B6CD-7E54B1B23FAE}">
  <dimension ref="E2:N18"/>
  <sheetViews>
    <sheetView tabSelected="1" topLeftCell="A7" workbookViewId="0">
      <selection activeCell="H6" sqref="A1:XFD1048576"/>
    </sheetView>
  </sheetViews>
  <sheetFormatPr defaultRowHeight="15" x14ac:dyDescent="0.25"/>
  <cols>
    <col min="1" max="1" width="9.140625" style="16"/>
    <col min="2" max="2" width="10.85546875" style="16" bestFit="1" customWidth="1"/>
    <col min="3" max="3" width="21" style="16" bestFit="1" customWidth="1"/>
    <col min="4" max="4" width="9.140625" style="16"/>
    <col min="5" max="5" width="30.42578125" style="16" bestFit="1" customWidth="1"/>
    <col min="6" max="8" width="9.140625" style="16"/>
    <col min="9" max="9" width="39.7109375" style="16" bestFit="1" customWidth="1"/>
    <col min="10" max="13" width="9.140625" style="16"/>
    <col min="14" max="14" width="38.85546875" style="16" bestFit="1" customWidth="1"/>
    <col min="15" max="16384" width="9.140625" style="16"/>
  </cols>
  <sheetData>
    <row r="2" spans="5:14" x14ac:dyDescent="0.25">
      <c r="G2" s="17"/>
      <c r="H2" s="18"/>
    </row>
    <row r="3" spans="5:14" x14ac:dyDescent="0.25">
      <c r="K3" s="17"/>
    </row>
    <row r="4" spans="5:14" ht="26.25" x14ac:dyDescent="0.4">
      <c r="I4" s="19"/>
    </row>
    <row r="5" spans="5:14" ht="26.25" x14ac:dyDescent="0.4">
      <c r="E5" s="19" t="s">
        <v>56</v>
      </c>
    </row>
    <row r="10" spans="5:14" ht="23.25" x14ac:dyDescent="0.35">
      <c r="N10" s="20" t="s">
        <v>62</v>
      </c>
    </row>
    <row r="11" spans="5:14" ht="18.75" x14ac:dyDescent="0.3">
      <c r="N11" s="21">
        <v>268598.01980198</v>
      </c>
    </row>
    <row r="13" spans="5:14" ht="23.25" x14ac:dyDescent="0.35">
      <c r="N13" s="20" t="s">
        <v>54</v>
      </c>
    </row>
    <row r="14" spans="5:14" x14ac:dyDescent="0.25">
      <c r="N14" s="22">
        <v>27128400</v>
      </c>
    </row>
    <row r="17" spans="14:14" ht="23.25" x14ac:dyDescent="0.35">
      <c r="N17" s="20" t="s">
        <v>51</v>
      </c>
    </row>
    <row r="18" spans="14:14" ht="18.75" x14ac:dyDescent="0.3">
      <c r="N18" s="23">
        <v>101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2C12-604D-4BCE-A468-94F9EFF051F5}">
  <dimension ref="A3:B8"/>
  <sheetViews>
    <sheetView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8" t="s">
        <v>48</v>
      </c>
      <c r="B3" t="s">
        <v>54</v>
      </c>
    </row>
    <row r="4" spans="1:2" x14ac:dyDescent="0.25">
      <c r="A4" s="9" t="s">
        <v>58</v>
      </c>
      <c r="B4">
        <v>4924100</v>
      </c>
    </row>
    <row r="5" spans="1:2" x14ac:dyDescent="0.25">
      <c r="A5" s="9" t="s">
        <v>59</v>
      </c>
      <c r="B5">
        <v>4676200</v>
      </c>
    </row>
    <row r="6" spans="1:2" x14ac:dyDescent="0.25">
      <c r="A6" s="9" t="s">
        <v>60</v>
      </c>
      <c r="B6">
        <v>2492300</v>
      </c>
    </row>
    <row r="7" spans="1:2" x14ac:dyDescent="0.25">
      <c r="A7" s="9" t="s">
        <v>61</v>
      </c>
      <c r="B7">
        <v>1746600</v>
      </c>
    </row>
    <row r="8" spans="1:2" x14ac:dyDescent="0.25">
      <c r="A8" s="9" t="s">
        <v>50</v>
      </c>
      <c r="B8">
        <v>13839200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F53F-0E77-4508-B2C3-1038B7A05CE7}">
  <dimension ref="A3:A4"/>
  <sheetViews>
    <sheetView workbookViewId="0">
      <selection activeCell="A16" sqref="A16"/>
    </sheetView>
  </sheetViews>
  <sheetFormatPr defaultRowHeight="15" x14ac:dyDescent="0.25"/>
  <cols>
    <col min="1" max="1" width="20.5703125" bestFit="1" customWidth="1"/>
  </cols>
  <sheetData>
    <row r="3" spans="1:1" x14ac:dyDescent="0.25">
      <c r="A3" t="s">
        <v>54</v>
      </c>
    </row>
    <row r="4" spans="1:1" x14ac:dyDescent="0.25">
      <c r="A4" s="15">
        <v>27128400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 Count</vt:lpstr>
      <vt:lpstr>Best-Selling Products</vt:lpstr>
      <vt:lpstr>Sheet8</vt:lpstr>
      <vt:lpstr>Revenue by Region</vt:lpstr>
      <vt:lpstr>Top Customers</vt:lpstr>
      <vt:lpstr>Detail1</vt:lpstr>
      <vt:lpstr>Dashboard</vt:lpstr>
      <vt:lpstr>Sales Over Time</vt:lpstr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 NADA</cp:lastModifiedBy>
  <dcterms:created xsi:type="dcterms:W3CDTF">2025-08-26T12:16:41Z</dcterms:created>
  <dcterms:modified xsi:type="dcterms:W3CDTF">2025-08-29T18:42:26Z</dcterms:modified>
</cp:coreProperties>
</file>