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eb\Documents\Python Scripts\hd-course-attendance\assets\trainer_assignment\"/>
    </mc:Choice>
  </mc:AlternateContent>
  <xr:revisionPtr revIDLastSave="0" documentId="8_{316774F9-9C17-48A0-BF39-A9BEECE7936E}" xr6:coauthVersionLast="47" xr6:coauthVersionMax="47" xr10:uidLastSave="{00000000-0000-0000-0000-000000000000}"/>
  <bookViews>
    <workbookView xWindow="25507" yWindow="-93" windowWidth="25786" windowHeight="13866" xr2:uid="{7A527C85-9AEB-40F8-9D39-FF4460C436BC}"/>
  </bookViews>
  <sheets>
    <sheet name="Training Schedule" sheetId="1" r:id="rId1"/>
    <sheet name="Cancellations Tracker" sheetId="5" r:id="rId2"/>
    <sheet name="Sheet1" sheetId="4" r:id="rId3"/>
  </sheets>
  <definedNames>
    <definedName name="_xlnm._FilterDatabase" localSheetId="0" hidden="1">'Training Schedule'!$A$14:$BI$108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8" i="1"/>
  <c r="M9" i="4"/>
  <c r="L9" i="4"/>
  <c r="I9" i="4"/>
  <c r="L8" i="4"/>
  <c r="M8" i="4" s="1"/>
  <c r="L7" i="4"/>
  <c r="D8" i="1"/>
  <c r="D12" i="1"/>
  <c r="M7" i="4" l="1"/>
  <c r="L1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tc={89EAA689-E5CA-4477-8AB5-8A574D2134E4}</author>
    <author>tc={2CD5AF24-8817-4749-8F16-91EBBC45BB83}</author>
  </authors>
  <commentList>
    <comment ref="P14" authorId="0" shapeId="0" xr:uid="{89EAA689-E5CA-4477-8AB5-8A574D2134E4}">
      <text>
        <t>[Threaded comment]
Your version of Excel allows you to read this threaded comment; however, any edits to it will get removed if the file is opened in a newer version of Excel. Learn more: https://go.microsoft.com/fwlink/?linkid=870924
Comment:
    EVENTBRITE</t>
      </text>
    </comment>
    <comment ref="Q14" authorId="1" shapeId="0" xr:uid="{2CD5AF24-8817-4749-8F16-91EBBC45BB83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include any cancellations that come after training</t>
      </text>
    </comment>
  </commentList>
</comments>
</file>

<file path=xl/sharedStrings.xml><?xml version="1.0" encoding="utf-8"?>
<sst xmlns="http://schemas.openxmlformats.org/spreadsheetml/2006/main" count="1073" uniqueCount="331">
  <si>
    <t>Training Schedule</t>
  </si>
  <si>
    <t>Date of last review: 26/06/2024</t>
  </si>
  <si>
    <t>Planned BC Level 1 YR 1 (OCT 23-SEPT 24)</t>
  </si>
  <si>
    <t>Planned BC Level 1 YR 2 (OCT 24 - SEPT 25)</t>
  </si>
  <si>
    <t>Total BC Level 1 Delivered</t>
  </si>
  <si>
    <t>Target</t>
  </si>
  <si>
    <t>% to target</t>
  </si>
  <si>
    <t>Planned BC Level 2</t>
  </si>
  <si>
    <t>Planned BC Level 2 Y2</t>
  </si>
  <si>
    <t>Total BC Level 2 Delivered</t>
  </si>
  <si>
    <t>Month</t>
  </si>
  <si>
    <t>Date</t>
  </si>
  <si>
    <t>Level</t>
  </si>
  <si>
    <t>Online/In person</t>
  </si>
  <si>
    <t>Location</t>
  </si>
  <si>
    <t>Lead contact detail</t>
  </si>
  <si>
    <t>Booked</t>
  </si>
  <si>
    <t>Link to booking / confirmation</t>
  </si>
  <si>
    <t>Trainer</t>
  </si>
  <si>
    <t>Can not deliver</t>
  </si>
  <si>
    <t>Delivered</t>
  </si>
  <si>
    <t>Certificates Sent</t>
  </si>
  <si>
    <t>3 month Survey</t>
  </si>
  <si>
    <t>Registered a week before</t>
  </si>
  <si>
    <t>Registered morning of</t>
  </si>
  <si>
    <t>Numbers who attended</t>
  </si>
  <si>
    <t>October PILOT</t>
  </si>
  <si>
    <t>Thursday 19th</t>
  </si>
  <si>
    <t>Level One</t>
  </si>
  <si>
    <t>Online</t>
  </si>
  <si>
    <t>LIBRARY STAFF ONLY</t>
  </si>
  <si>
    <t>Microsoft Teams</t>
  </si>
  <si>
    <t>Yes</t>
  </si>
  <si>
    <t>https://www.eventbrite.co.uk/e/728220626497?aff=oddtdtcreator</t>
  </si>
  <si>
    <t>Helen</t>
  </si>
  <si>
    <t>Y</t>
  </si>
  <si>
    <t>19th January</t>
  </si>
  <si>
    <t>November PILOT</t>
  </si>
  <si>
    <t>Thursday 2nd</t>
  </si>
  <si>
    <t>2nd February</t>
  </si>
  <si>
    <t>November</t>
  </si>
  <si>
    <t>Monday 6th</t>
  </si>
  <si>
    <t>GENERAL</t>
  </si>
  <si>
    <t>https://www.eventbrite.co.uk/e/728118771847?aff=oddtdtcreator</t>
  </si>
  <si>
    <t>Melanie</t>
  </si>
  <si>
    <t>Rebecca</t>
  </si>
  <si>
    <t>6th February</t>
  </si>
  <si>
    <t>Thursday 9th</t>
  </si>
  <si>
    <t>Level Two</t>
  </si>
  <si>
    <t>https://www.eventbrite.co.uk/e/728127578187?aff=oddtdtcreator</t>
  </si>
  <si>
    <t>Rebecca; Ashlee (but have to dip out for a meeting at 12pm)</t>
  </si>
  <si>
    <t>CANCELLED LOW NUMBERS</t>
  </si>
  <si>
    <t>N/A</t>
  </si>
  <si>
    <t>Thursday 16th</t>
  </si>
  <si>
    <t>16th February</t>
  </si>
  <si>
    <t>Tuesday 21st</t>
  </si>
  <si>
    <t>Rebecca, Ashlee</t>
  </si>
  <si>
    <t>21st February</t>
  </si>
  <si>
    <t>Thursday 23rd</t>
  </si>
  <si>
    <t>Phil</t>
  </si>
  <si>
    <t>23rd February</t>
  </si>
  <si>
    <t>Monday 27th</t>
  </si>
  <si>
    <t>27th February</t>
  </si>
  <si>
    <t xml:space="preserve">Tuesday 28th </t>
  </si>
  <si>
    <t>28th February</t>
  </si>
  <si>
    <t>Thursday 30th</t>
  </si>
  <si>
    <t>In Person</t>
  </si>
  <si>
    <t>SOCIAL PRESCRIBERS ONLY</t>
  </si>
  <si>
    <t>TBC</t>
  </si>
  <si>
    <t>https://www.eventbrite.co.uk/e/719203857097?aff=oddtdtcreator</t>
  </si>
  <si>
    <t>Ashlee</t>
  </si>
  <si>
    <t>30th February</t>
  </si>
  <si>
    <t>December</t>
  </si>
  <si>
    <t xml:space="preserve">Friday 1st </t>
  </si>
  <si>
    <t>SOUTH NORFOLK &amp; BROADLAND</t>
  </si>
  <si>
    <t>https://Behaviourchangel2southnorfolkandbroadland.eventbrite.co.uk</t>
  </si>
  <si>
    <t>Tuesday 5th</t>
  </si>
  <si>
    <t>DISTRACT COUNCIL ACTIVE NOW STAFF KLWNBC</t>
  </si>
  <si>
    <t>The Horizon Centre
Peachman Way
Broadland Business
Norwich
NR7 0WF</t>
  </si>
  <si>
    <t>https://www.eventbrite.co.uk/e/745985752467?aff=oddtdtcreator</t>
  </si>
  <si>
    <t>Thursday 7th</t>
  </si>
  <si>
    <t>https://www.eventbrite.co.uk/e/719206876127?aff=oddtdtcreator</t>
  </si>
  <si>
    <t>Tuesday 12th</t>
  </si>
  <si>
    <t>12th March</t>
  </si>
  <si>
    <t>Wednesday 13th</t>
  </si>
  <si>
    <t>Tuesday 19th</t>
  </si>
  <si>
    <t>Rebecca &amp; Helen</t>
  </si>
  <si>
    <t>January</t>
  </si>
  <si>
    <t>Monday 8th</t>
  </si>
  <si>
    <t>Helen / Ashlee</t>
  </si>
  <si>
    <t>1st April</t>
  </si>
  <si>
    <t>Tuesday 9th</t>
  </si>
  <si>
    <t>2nd April</t>
  </si>
  <si>
    <t>Thursday 11th</t>
  </si>
  <si>
    <t>4th April</t>
  </si>
  <si>
    <t>Friday 12th</t>
  </si>
  <si>
    <t>5th April</t>
  </si>
  <si>
    <t>Tuesday 23rd</t>
  </si>
  <si>
    <t>Rebecca &amp; Eleanor</t>
  </si>
  <si>
    <t>Wednesday 24th</t>
  </si>
  <si>
    <t xml:space="preserve">Phil </t>
  </si>
  <si>
    <t>17th April</t>
  </si>
  <si>
    <t>Thursday 25th</t>
  </si>
  <si>
    <t>18th April</t>
  </si>
  <si>
    <t>Friday 26th</t>
  </si>
  <si>
    <t>https://behaviourchangeL1southnorfolkbroadland.eventbrite.co.uk</t>
  </si>
  <si>
    <t>Wednesday 31st</t>
  </si>
  <si>
    <t>February</t>
  </si>
  <si>
    <t>Tuesday 6th</t>
  </si>
  <si>
    <t>Eleanor</t>
  </si>
  <si>
    <t>30th April</t>
  </si>
  <si>
    <t>COMMUNITY CONNECTORS AND PARTNERS</t>
  </si>
  <si>
    <t xml:space="preserve">Rebecca  </t>
  </si>
  <si>
    <t>Eleanor 
Helen</t>
  </si>
  <si>
    <t>Wednesday 7th</t>
  </si>
  <si>
    <t>Thursday 8th</t>
  </si>
  <si>
    <t xml:space="preserve">Eleanor </t>
  </si>
  <si>
    <t>DO NOT SEND ANY POST COMMS</t>
  </si>
  <si>
    <t>Thursday 22nd</t>
  </si>
  <si>
    <t>+</t>
  </si>
  <si>
    <t>22nd May</t>
  </si>
  <si>
    <t>Friday 23rd</t>
  </si>
  <si>
    <t>CGL</t>
  </si>
  <si>
    <t>Adobe House5 Barton Way, Norwich, England, NR1 1DL</t>
  </si>
  <si>
    <t>https://www.eventbrite.co.uk/e/change-grow-live-behaviour-change-training-level-2-central-tickets-815708755847</t>
  </si>
  <si>
    <t>CANCELLED 1 WEEK BEFORE DUE TO NO REGISRATIONS</t>
  </si>
  <si>
    <t>March</t>
  </si>
  <si>
    <t>Wednesday 6th</t>
  </si>
  <si>
    <t>Rebecca / Helen</t>
  </si>
  <si>
    <t>May 29th</t>
  </si>
  <si>
    <t>Monday 11th</t>
  </si>
  <si>
    <t xml:space="preserve">Friday 15th </t>
  </si>
  <si>
    <t>XXXXXX</t>
  </si>
  <si>
    <t xml:space="preserve">CANCELLED PER ORGANISATION AS WANTS ALL STAFF TO MOVE TO L2 </t>
  </si>
  <si>
    <t>Monday 18th</t>
  </si>
  <si>
    <t xml:space="preserve">June 10th </t>
  </si>
  <si>
    <t>Thursday 21st</t>
  </si>
  <si>
    <t>33, Railway Road, Kings Lynn, Norwich, England, PE30 1NF</t>
  </si>
  <si>
    <t>https://www.eventbrite.co.uk/e/change-grow-live-behaviour-change-level-1-west-tickets-809003339767</t>
  </si>
  <si>
    <t>CANCELLED AS ONLY 4 PEOPLE REGISTERED</t>
  </si>
  <si>
    <t xml:space="preserve">Monday 25th </t>
  </si>
  <si>
    <t>https://www.eventbrite.co.uk/e/change-grow-live-behaviour-change-level-1-central-tickets-808968946897</t>
  </si>
  <si>
    <t>Tuesday 26th</t>
  </si>
  <si>
    <t>April</t>
  </si>
  <si>
    <t xml:space="preserve">Tuesday 2nd </t>
  </si>
  <si>
    <t>DEREHAM JOB CENTRE</t>
  </si>
  <si>
    <t>Dereham Jobcentre, Elizabeth House, Walpole Loke, Dereham, Norfolk NR19 1EE</t>
  </si>
  <si>
    <t>https://www.eventbrite.co.uk/e/dwp-behaviour-change-training-tickets-852105539607</t>
  </si>
  <si>
    <t>Eleanor 
Helen (Annual Leave)</t>
  </si>
  <si>
    <t xml:space="preserve">Tuesday 16th </t>
  </si>
  <si>
    <t>Wednesday 17th</t>
  </si>
  <si>
    <t>CANCELLED AS ONLY 3 BOOKED</t>
  </si>
  <si>
    <t>Friday 19th</t>
  </si>
  <si>
    <t>RE-SCHEDULED TO NEW DATE BY ORGANISATION AS ROOM NO LONGER AVAILABLE. CHANGED ON 13.3.23</t>
  </si>
  <si>
    <t>CANCELLED ON 13TH MARCH AS COME TO END OF SCHEDULE</t>
  </si>
  <si>
    <t>https://www.eventbrite.co.uk/e/change-grow-live-behaviour-change-training-level-2-west-tickets-815731393557</t>
  </si>
  <si>
    <t>May</t>
  </si>
  <si>
    <t>Wednesday 1st</t>
  </si>
  <si>
    <t>SOCIAL PRESCRIBERS</t>
  </si>
  <si>
    <t>GREAT YARMOUTH</t>
  </si>
  <si>
    <t>https://www.eventbrite.co.uk/e/behaviour-change-training-for-social-prescribers-in-person-training-tickets-827143738187</t>
  </si>
  <si>
    <t>Rebecca / Eleanor / Helen</t>
  </si>
  <si>
    <t>Wednesday 8th</t>
  </si>
  <si>
    <t>Cancelled on 29/04 due to only one person registered</t>
  </si>
  <si>
    <t>Tuesday 14th</t>
  </si>
  <si>
    <t>Friday 17th May</t>
  </si>
  <si>
    <t xml:space="preserve">Tuesday 21st </t>
  </si>
  <si>
    <t>ADULT SOCIAL SERVICES</t>
  </si>
  <si>
    <t>This is part 1 of Level 2 https://behaviourchangetrainingadultsocialworkers.eventbrite.co.uk</t>
  </si>
  <si>
    <t xml:space="preserve">Helen  </t>
  </si>
  <si>
    <t>See part 2</t>
  </si>
  <si>
    <t>Wednesday 22nd</t>
  </si>
  <si>
    <t>Helen, Eleanor</t>
  </si>
  <si>
    <t xml:space="preserve"> </t>
  </si>
  <si>
    <t>Tuesday 28th</t>
  </si>
  <si>
    <t>This is part 2 of Level 2 https://behaviourchangetrainingadultsocialworkers.eventbrite.co.uk</t>
  </si>
  <si>
    <t>HG</t>
  </si>
  <si>
    <t>Wednesday 29th</t>
  </si>
  <si>
    <t>Supper Room, Town Hall, Great Yarmouth</t>
  </si>
  <si>
    <t>dean.wilson@great-yarmouth.gov.uk - pending venue!</t>
  </si>
  <si>
    <t>Rebecca, Eleanor</t>
  </si>
  <si>
    <t>June</t>
  </si>
  <si>
    <t>Thursday 6th</t>
  </si>
  <si>
    <t>County Hall
Norwich</t>
  </si>
  <si>
    <t>https://www.eventbrite.co.uk/e/behaviour-change-training-for-adult-social-workers-in-person-training-tickets-835891743707</t>
  </si>
  <si>
    <t xml:space="preserve">Tuesday 11th </t>
  </si>
  <si>
    <t>Wednesday 19th</t>
  </si>
  <si>
    <t>TENANCY SERVICES</t>
  </si>
  <si>
    <t>susan.lake@great-yarmouth.gov.uk</t>
  </si>
  <si>
    <t>https://www.eventbrite.co.uk/e/tenancy-team-behaviour-change-training-level-2-online-tickets-893590943567</t>
  </si>
  <si>
    <t>Friday 21st</t>
  </si>
  <si>
    <t>July</t>
  </si>
  <si>
    <t>NORFOLK COLLEGES</t>
  </si>
  <si>
    <t xml:space="preserve">
East Coast College, Lowestoft Sixth Form Campus, Rotterdam Rd, Lowestoft NR32 2PJ</t>
  </si>
  <si>
    <t>13:30 - 17:00 | We will receive emails of those in attendance approximately 1 week in advance and will need to sent pre-training survery as well as a form to collect participant information.</t>
  </si>
  <si>
    <t>Eleanor/Rebecca</t>
  </si>
  <si>
    <t>Wednesday 3rd</t>
  </si>
  <si>
    <t>East Coast College, Suffolk Rd, Great Yarmouth NR31 0ED</t>
  </si>
  <si>
    <t>09:30 - 13:00 | We will receive emails of those in attendance approximately 1 week in advance and will need to sent pre-training survery as well as a form to collect participant information.</t>
  </si>
  <si>
    <t>Thursday 4th</t>
  </si>
  <si>
    <t>Eleanor, Rebecca cannot do morning</t>
  </si>
  <si>
    <t>Wednesday 10th</t>
  </si>
  <si>
    <t>Tuesday 16th July</t>
  </si>
  <si>
    <t>NHS, Breckland council staff and VCSE staff</t>
  </si>
  <si>
    <t>Breckland Council Offices</t>
  </si>
  <si>
    <t xml:space="preserve">Lisa Dymond – Clinical Service Manager, West &amp; South Norfolk PCN’s lisa.dymond@nsft.nhs.uk
•	Rik Martin – Chief executive Community Action Norfolk rik.martin@communityactionnorfolk.org.uk
•	Varuna Addy – Breckland Council Team Leader Environmental Protection and Enforcement  varuna.addy@breckland.gov.uk
</t>
  </si>
  <si>
    <t>https://www.eventbrite.co.uk/e/behaviour-change-training-level-2-tickets-925948144827</t>
  </si>
  <si>
    <t>Monday 22nd</t>
  </si>
  <si>
    <t>MULTI-ORGANISATION</t>
  </si>
  <si>
    <t>Tuesday 30th July</t>
  </si>
  <si>
    <t>North Earlham Fire Station, Earlham Grove, Ivy Rd, Norwich NR5 8BQ.</t>
  </si>
  <si>
    <t>TBC by Sean/Rachel Hacon</t>
  </si>
  <si>
    <t>Lucy Goldsmith &lt;lucy.goldsmith@norfolk.gov.uk&gt;</t>
  </si>
  <si>
    <t>https://www.eventbrite.co.uk/e/behaviour-change-training-norfolk-fire-and-rescue-service-tickets-924327938747</t>
  </si>
  <si>
    <t xml:space="preserve">Ashlee </t>
  </si>
  <si>
    <t>August</t>
  </si>
  <si>
    <t>Tuesday 6th August</t>
  </si>
  <si>
    <t>Future Projects</t>
  </si>
  <si>
    <t>Future Project Venue (need to get address)</t>
  </si>
  <si>
    <t>https://www.eventbrite.co.uk/e/future-projects-behaviour-change-training-tickets-920389107597</t>
  </si>
  <si>
    <t>Ashlee/ Helen</t>
  </si>
  <si>
    <t>Thursday 8th August</t>
  </si>
  <si>
    <t>Monday 12th</t>
  </si>
  <si>
    <t>Monday 19th</t>
  </si>
  <si>
    <t>Tuesday 20th</t>
  </si>
  <si>
    <t>Practice Staff - GP Assistants and colleagues</t>
  </si>
  <si>
    <t>Kings Centre, 30 Queen Annes Road, Great Yarmouth, NR31 0LE - 3x teas and coffees have been ordered. Delegates can pre-order their own lunch (not free). Flip chart, projector etc has been ordered. Booking lady is Adele (conferencing@wearekingsgate.org/01493 442861). We can cancel venue two weeks ahead</t>
  </si>
  <si>
    <t>HACON, Rachel (EAST NORFOLK MEDICAL PRACTICE) &lt;rachel.hacon@nhs.net&gt;</t>
  </si>
  <si>
    <t>Pending</t>
  </si>
  <si>
    <t>https://www.eventbrite.co.uk/e/practice-staff-behaviour-change-training-tickets-932268308607</t>
  </si>
  <si>
    <t>September</t>
  </si>
  <si>
    <t>Wednesday 11th</t>
  </si>
  <si>
    <t xml:space="preserve">Wednesday 18th </t>
  </si>
  <si>
    <t>09:30 - 13:00</t>
  </si>
  <si>
    <t xml:space="preserve">Wednesday 25th </t>
  </si>
  <si>
    <t>Kings Centre, 30 Queen Annes Road, Great Yarmouth, NR31 0LE - 3x teas and coffees have been ordered. Delegates can pre-order their own lunch to be delivered after 1pm (not free). Flip chart, project etc has been ordered. Booking lady is Adele (conferencing@wearekingsgate.org/01493 442861). We can cancel venue two weeks ahead</t>
  </si>
  <si>
    <t>Broadland District Council</t>
  </si>
  <si>
    <t>Monday 30th</t>
  </si>
  <si>
    <t>Adult social care staff</t>
  </si>
  <si>
    <t xml:space="preserve">Cavel Room in County Hall </t>
  </si>
  <si>
    <t>Barbara Herring &lt;barbara.herring@norfolk.gov.uk&gt;</t>
  </si>
  <si>
    <t>October</t>
  </si>
  <si>
    <t>Tuesday 8th</t>
  </si>
  <si>
    <t>NCC staff</t>
  </si>
  <si>
    <t>Norwich City Council, St Peters St, Norwich NR2 1NH</t>
  </si>
  <si>
    <t>rachelomori@norwich.gov.uk
lucybarnes@norwich.gov.uk</t>
  </si>
  <si>
    <t>https://www.eventbrite.co.uk/e/ncc-behaviour-change-training-tickets-932270765957</t>
  </si>
  <si>
    <t xml:space="preserve">Thursday 10th </t>
  </si>
  <si>
    <t>Monday 14th</t>
  </si>
  <si>
    <t xml:space="preserve">Community centre can promise 10, opportunity to open this up </t>
  </si>
  <si>
    <t>Silver Road Community Centre</t>
  </si>
  <si>
    <t>This was set up between Sean and a councillor. Councillor  can not be contacted until after election</t>
  </si>
  <si>
    <t>Tuesday 15th</t>
  </si>
  <si>
    <t>Wednesday 16th</t>
  </si>
  <si>
    <t xml:space="preserve">Tuesday 22nd </t>
  </si>
  <si>
    <t>YMCA</t>
  </si>
  <si>
    <t xml:space="preserve">TBC  </t>
  </si>
  <si>
    <t>Jessica Tyson &lt;Jessica.Tyson@ymcanorfolk.org&gt;</t>
  </si>
  <si>
    <t xml:space="preserve">Thursday 14th </t>
  </si>
  <si>
    <t>Broadland District</t>
  </si>
  <si>
    <t xml:space="preserve">fraser.field@southnorfolkandbroadland.gov.uk  </t>
  </si>
  <si>
    <t>Helen and Eleanor</t>
  </si>
  <si>
    <t>Thursday 14th</t>
  </si>
  <si>
    <t>NCC</t>
  </si>
  <si>
    <t>Edwards Room - TBC</t>
  </si>
  <si>
    <t>amber.wright@norfolk.gov.uk</t>
  </si>
  <si>
    <t>NEEDS TO BE SORTED</t>
  </si>
  <si>
    <t>13:00 - 16:30</t>
  </si>
  <si>
    <t>Wednesday 20th</t>
  </si>
  <si>
    <t>Physical Activity Conference</t>
  </si>
  <si>
    <t>NEST</t>
  </si>
  <si>
    <t>Sean Christie</t>
  </si>
  <si>
    <t xml:space="preserve">Tuesday 3rd </t>
  </si>
  <si>
    <t>Wednesday 5th</t>
  </si>
  <si>
    <t>Thursday 5th</t>
  </si>
  <si>
    <t>Monday 16th</t>
  </si>
  <si>
    <t>Feburary</t>
  </si>
  <si>
    <t>Thursday 13th</t>
  </si>
  <si>
    <t>Monday 20th</t>
  </si>
  <si>
    <t>Date of the training</t>
  </si>
  <si>
    <t>Date individual notified us to cancel their attendance to the training</t>
  </si>
  <si>
    <t>Reason given</t>
  </si>
  <si>
    <t>Organisation or email</t>
  </si>
  <si>
    <t>Unfortunately due to work pressures, we had been asked to cancel our places on this course (2 people this affected)</t>
  </si>
  <si>
    <t>East Coast Community Healthcare CIC - Stop smoking consultant</t>
  </si>
  <si>
    <t>No longer able to attend</t>
  </si>
  <si>
    <t>Norfolk and Waveyney Mind</t>
  </si>
  <si>
    <t xml:space="preserve">Unwell </t>
  </si>
  <si>
    <t>East Coast Community Healthcare CIC</t>
  </si>
  <si>
    <t>They didn't</t>
  </si>
  <si>
    <t>Registered for two training sessions</t>
  </si>
  <si>
    <t xml:space="preserve">Health &amp; Wellbeing Coach - Victoria Road Surgery </t>
  </si>
  <si>
    <t>Unable to attend - rebooked</t>
  </si>
  <si>
    <t xml:space="preserve">Care Coordinator - Victoria Road Surgery </t>
  </si>
  <si>
    <t>17/04/2024</t>
  </si>
  <si>
    <t>14/02/2024</t>
  </si>
  <si>
    <t xml:space="preserve">Disability Employment Advisor - Universal Credit Work Services, Norwich Jobcentre </t>
  </si>
  <si>
    <t>19/02/2024</t>
  </si>
  <si>
    <t>declined the teams invite</t>
  </si>
  <si>
    <t>Victoria Road Surgery</t>
  </si>
  <si>
    <t>18/03/2024</t>
  </si>
  <si>
    <t>17/03/2024</t>
  </si>
  <si>
    <t>Family illness</t>
  </si>
  <si>
    <t>paul.sherman@norfolk.gov.uk</t>
  </si>
  <si>
    <t>17/05/2024</t>
  </si>
  <si>
    <t>South Norfolk Council</t>
  </si>
  <si>
    <t>South Norfolk and Broadland Council</t>
  </si>
  <si>
    <t>26/03/2024</t>
  </si>
  <si>
    <t>Change Grow Live</t>
  </si>
  <si>
    <t>25/03/2024</t>
  </si>
  <si>
    <t>19/03/2024</t>
  </si>
  <si>
    <t>18/04/2024</t>
  </si>
  <si>
    <t>22/05/2024</t>
  </si>
  <si>
    <t>21/05/2024</t>
  </si>
  <si>
    <t>cancelled due to workload</t>
  </si>
  <si>
    <t>20/05/2024</t>
  </si>
  <si>
    <t>something urgent came up</t>
  </si>
  <si>
    <t xml:space="preserve">Sanctuary Supported Living 
</t>
  </si>
  <si>
    <t>S.Henry@ncab.org.uk</t>
  </si>
  <si>
    <t>Has to attend a meeting during the training time</t>
  </si>
  <si>
    <t>susanb@st-davids.com</t>
  </si>
  <si>
    <t>sallymedler@hotmail.co.uk</t>
  </si>
  <si>
    <t>Lists</t>
  </si>
  <si>
    <t>No</t>
  </si>
  <si>
    <t>TARGET</t>
  </si>
  <si>
    <t>DELIVERED</t>
  </si>
  <si>
    <t>SCHEDULED</t>
  </si>
  <si>
    <t>TOTAL</t>
  </si>
  <si>
    <t>BC1</t>
  </si>
  <si>
    <t>BC2</t>
  </si>
  <si>
    <t>BC1 - 8 over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</si>
</sst>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8"/>
      <name val="Calibri"/>
      <family val="2"/>
      <scheme val="minor"/>
    </font>
    <font>
      <b/>
      <sz val="26"/>
      <name val="Calibri Light"/>
      <family val="2"/>
      <scheme val="maj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9AF0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137">
    <xf numFmtId="0" fontId="0" fillId="0" borderId="0" xfId="0"/>
    <xf numFmtId="2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2" borderId="1" xfId="0" applyNumberFormat="1" applyFill="1" applyBorder="1" applyAlignment="1">
      <alignment vertical="center" wrapText="1"/>
    </xf>
    <xf numFmtId="2" fontId="5" fillId="0" borderId="0" xfId="0" applyNumberFormat="1" applyFont="1" applyAlignment="1">
      <alignment horizontal="left" vertical="center"/>
    </xf>
    <xf numFmtId="2" fontId="0" fillId="2" borderId="0" xfId="0" applyNumberFormat="1" applyFill="1" applyAlignment="1">
      <alignment vertical="center" wrapText="1"/>
    </xf>
    <xf numFmtId="2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left" vertical="center" wrapText="1"/>
    </xf>
    <xf numFmtId="2" fontId="4" fillId="0" borderId="0" xfId="0" applyNumberFormat="1" applyFont="1" applyAlignment="1">
      <alignment vertical="center"/>
    </xf>
    <xf numFmtId="2" fontId="4" fillId="4" borderId="0" xfId="0" applyNumberFormat="1" applyFont="1" applyFill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5" fillId="0" borderId="0" xfId="0" applyNumberFormat="1" applyFont="1" applyAlignment="1">
      <alignment vertical="center"/>
    </xf>
    <xf numFmtId="2" fontId="0" fillId="7" borderId="2" xfId="0" applyNumberFormat="1" applyFill="1" applyBorder="1" applyAlignment="1">
      <alignment horizontal="center" vertical="center"/>
    </xf>
    <xf numFmtId="2" fontId="0" fillId="7" borderId="2" xfId="0" applyNumberFormat="1" applyFill="1" applyBorder="1" applyAlignment="1">
      <alignment vertical="center"/>
    </xf>
    <xf numFmtId="2" fontId="0" fillId="7" borderId="2" xfId="0" applyNumberFormat="1" applyFill="1" applyBorder="1" applyAlignment="1">
      <alignment horizontal="center" vertical="center" wrapText="1"/>
    </xf>
    <xf numFmtId="2" fontId="0" fillId="0" borderId="2" xfId="0" applyNumberFormat="1" applyBorder="1" applyAlignment="1">
      <alignment vertical="center"/>
    </xf>
    <xf numFmtId="2" fontId="0" fillId="8" borderId="2" xfId="0" applyNumberFormat="1" applyFill="1" applyBorder="1" applyAlignment="1">
      <alignment vertical="center"/>
    </xf>
    <xf numFmtId="2" fontId="0" fillId="8" borderId="2" xfId="0" applyNumberFormat="1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 wrapText="1"/>
    </xf>
    <xf numFmtId="2" fontId="0" fillId="8" borderId="2" xfId="0" applyNumberFormat="1" applyFill="1" applyBorder="1" applyAlignment="1">
      <alignment vertical="center" wrapText="1"/>
    </xf>
    <xf numFmtId="2" fontId="0" fillId="9" borderId="2" xfId="0" applyNumberFormat="1" applyFill="1" applyBorder="1" applyAlignment="1">
      <alignment vertical="center"/>
    </xf>
    <xf numFmtId="2" fontId="0" fillId="9" borderId="2" xfId="0" applyNumberFormat="1" applyFill="1" applyBorder="1" applyAlignment="1">
      <alignment horizontal="center" vertical="center"/>
    </xf>
    <xf numFmtId="2" fontId="0" fillId="9" borderId="2" xfId="0" applyNumberFormat="1" applyFill="1" applyBorder="1" applyAlignment="1">
      <alignment vertical="center" wrapText="1"/>
    </xf>
    <xf numFmtId="2" fontId="0" fillId="9" borderId="2" xfId="0" applyNumberFormat="1" applyFill="1" applyBorder="1" applyAlignment="1">
      <alignment horizontal="center" vertical="center" wrapText="1"/>
    </xf>
    <xf numFmtId="2" fontId="6" fillId="8" borderId="2" xfId="2" applyNumberFormat="1" applyFill="1" applyBorder="1" applyAlignment="1">
      <alignment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vertical="center" wrapText="1"/>
    </xf>
    <xf numFmtId="2" fontId="0" fillId="10" borderId="2" xfId="0" applyNumberFormat="1" applyFill="1" applyBorder="1" applyAlignment="1">
      <alignment vertical="center"/>
    </xf>
    <xf numFmtId="2" fontId="0" fillId="10" borderId="2" xfId="0" applyNumberFormat="1" applyFill="1" applyBorder="1" applyAlignment="1">
      <alignment horizontal="center" vertical="center"/>
    </xf>
    <xf numFmtId="2" fontId="0" fillId="10" borderId="2" xfId="0" applyNumberFormat="1" applyFill="1" applyBorder="1" applyAlignment="1">
      <alignment vertical="center" wrapText="1"/>
    </xf>
    <xf numFmtId="2" fontId="0" fillId="10" borderId="2" xfId="0" applyNumberFormat="1" applyFill="1" applyBorder="1" applyAlignment="1">
      <alignment horizontal="center" vertical="center" wrapText="1"/>
    </xf>
    <xf numFmtId="2" fontId="0" fillId="11" borderId="2" xfId="0" applyNumberFormat="1" applyFill="1" applyBorder="1" applyAlignment="1">
      <alignment vertical="center"/>
    </xf>
    <xf numFmtId="2" fontId="0" fillId="11" borderId="2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vertical="center" wrapText="1"/>
    </xf>
    <xf numFmtId="2" fontId="0" fillId="11" borderId="2" xfId="0" applyNumberFormat="1" applyFill="1" applyBorder="1" applyAlignment="1">
      <alignment horizontal="center" vertical="center" wrapText="1"/>
    </xf>
    <xf numFmtId="2" fontId="6" fillId="11" borderId="2" xfId="2" applyNumberFormat="1" applyFill="1" applyBorder="1" applyAlignment="1">
      <alignment vertical="center" wrapText="1"/>
    </xf>
    <xf numFmtId="2" fontId="7" fillId="8" borderId="2" xfId="0" applyNumberFormat="1" applyFont="1" applyFill="1" applyBorder="1" applyAlignment="1">
      <alignment vertical="center"/>
    </xf>
    <xf numFmtId="2" fontId="7" fillId="8" borderId="2" xfId="0" applyNumberFormat="1" applyFont="1" applyFill="1" applyBorder="1" applyAlignment="1">
      <alignment horizontal="center" vertical="center"/>
    </xf>
    <xf numFmtId="2" fontId="7" fillId="8" borderId="2" xfId="0" applyNumberFormat="1" applyFont="1" applyFill="1" applyBorder="1" applyAlignment="1">
      <alignment vertical="center" wrapText="1"/>
    </xf>
    <xf numFmtId="2" fontId="7" fillId="8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" fontId="5" fillId="4" borderId="2" xfId="0" applyNumberFormat="1" applyFont="1" applyFill="1" applyBorder="1" applyAlignment="1">
      <alignment horizontal="center" vertical="center"/>
    </xf>
    <xf numFmtId="1" fontId="5" fillId="5" borderId="2" xfId="0" applyNumberFormat="1" applyFont="1" applyFill="1" applyBorder="1" applyAlignment="1">
      <alignment horizontal="center" vertical="center"/>
    </xf>
    <xf numFmtId="9" fontId="5" fillId="5" borderId="2" xfId="0" applyNumberFormat="1" applyFont="1" applyFill="1" applyBorder="1" applyAlignment="1">
      <alignment horizontal="center" vertical="center"/>
    </xf>
    <xf numFmtId="1" fontId="5" fillId="6" borderId="2" xfId="0" applyNumberFormat="1" applyFont="1" applyFill="1" applyBorder="1" applyAlignment="1">
      <alignment horizontal="center" vertical="center"/>
    </xf>
    <xf numFmtId="9" fontId="5" fillId="6" borderId="2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vertical="center"/>
    </xf>
    <xf numFmtId="2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vertical="center" wrapText="1"/>
    </xf>
    <xf numFmtId="2" fontId="0" fillId="0" borderId="7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9" fontId="0" fillId="0" borderId="0" xfId="3" applyFont="1"/>
    <xf numFmtId="2" fontId="0" fillId="0" borderId="6" xfId="0" applyNumberFormat="1" applyBorder="1" applyAlignment="1">
      <alignment horizontal="center" vertical="center"/>
    </xf>
    <xf numFmtId="2" fontId="0" fillId="12" borderId="2" xfId="0" applyNumberFormat="1" applyFill="1" applyBorder="1" applyAlignment="1">
      <alignment vertical="center"/>
    </xf>
    <xf numFmtId="2" fontId="0" fillId="12" borderId="2" xfId="0" applyNumberFormat="1" applyFill="1" applyBorder="1" applyAlignment="1">
      <alignment horizontal="center" vertical="center"/>
    </xf>
    <xf numFmtId="2" fontId="0" fillId="12" borderId="2" xfId="0" applyNumberFormat="1" applyFill="1" applyBorder="1" applyAlignment="1">
      <alignment vertical="center" wrapText="1"/>
    </xf>
    <xf numFmtId="2" fontId="0" fillId="12" borderId="2" xfId="0" applyNumberFormat="1" applyFill="1" applyBorder="1" applyAlignment="1">
      <alignment horizontal="center" vertical="center" wrapText="1"/>
    </xf>
    <xf numFmtId="2" fontId="6" fillId="12" borderId="2" xfId="2" applyNumberFormat="1" applyFill="1" applyBorder="1" applyAlignment="1">
      <alignment vertical="center" wrapText="1"/>
    </xf>
    <xf numFmtId="2" fontId="0" fillId="12" borderId="3" xfId="0" applyNumberFormat="1" applyFill="1" applyBorder="1" applyAlignment="1">
      <alignment horizontal="center" vertical="center"/>
    </xf>
    <xf numFmtId="2" fontId="0" fillId="13" borderId="2" xfId="0" applyNumberFormat="1" applyFill="1" applyBorder="1" applyAlignment="1">
      <alignment vertical="center"/>
    </xf>
    <xf numFmtId="2" fontId="0" fillId="13" borderId="2" xfId="0" applyNumberFormat="1" applyFill="1" applyBorder="1" applyAlignment="1">
      <alignment horizontal="center" vertical="center"/>
    </xf>
    <xf numFmtId="2" fontId="0" fillId="13" borderId="2" xfId="0" applyNumberFormat="1" applyFill="1" applyBorder="1" applyAlignment="1">
      <alignment horizontal="center" vertical="center" wrapText="1"/>
    </xf>
    <xf numFmtId="2" fontId="0" fillId="13" borderId="2" xfId="0" applyNumberFormat="1" applyFill="1" applyBorder="1" applyAlignment="1">
      <alignment vertical="center" wrapText="1"/>
    </xf>
    <xf numFmtId="2" fontId="0" fillId="14" borderId="2" xfId="0" applyNumberFormat="1" applyFill="1" applyBorder="1" applyAlignment="1">
      <alignment vertical="center"/>
    </xf>
    <xf numFmtId="2" fontId="0" fillId="14" borderId="2" xfId="0" applyNumberFormat="1" applyFill="1" applyBorder="1" applyAlignment="1">
      <alignment horizontal="center" vertical="center"/>
    </xf>
    <xf numFmtId="2" fontId="0" fillId="14" borderId="2" xfId="0" applyNumberFormat="1" applyFill="1" applyBorder="1" applyAlignment="1">
      <alignment vertical="center" wrapText="1"/>
    </xf>
    <xf numFmtId="2" fontId="0" fillId="14" borderId="2" xfId="0" applyNumberFormat="1" applyFill="1" applyBorder="1" applyAlignment="1">
      <alignment horizontal="center" vertical="center" wrapText="1"/>
    </xf>
    <xf numFmtId="2" fontId="6" fillId="14" borderId="2" xfId="2" applyNumberFormat="1" applyFill="1" applyBorder="1" applyAlignment="1">
      <alignment vertical="center" wrapText="1"/>
    </xf>
    <xf numFmtId="0" fontId="6" fillId="0" borderId="0" xfId="2" applyAlignment="1">
      <alignment horizontal="center" wrapText="1"/>
    </xf>
    <xf numFmtId="2" fontId="6" fillId="10" borderId="2" xfId="2" applyNumberFormat="1" applyFill="1" applyBorder="1" applyAlignment="1">
      <alignment vertical="center" wrapText="1"/>
    </xf>
    <xf numFmtId="2" fontId="0" fillId="11" borderId="7" xfId="0" applyNumberFormat="1" applyFill="1" applyBorder="1" applyAlignment="1">
      <alignment horizontal="center" vertical="center"/>
    </xf>
    <xf numFmtId="2" fontId="6" fillId="0" borderId="2" xfId="2" applyNumberFormat="1" applyBorder="1" applyAlignment="1">
      <alignment vertical="center" wrapText="1"/>
    </xf>
    <xf numFmtId="2" fontId="0" fillId="0" borderId="3" xfId="0" applyNumberFormat="1" applyBorder="1" applyAlignment="1">
      <alignment vertical="center"/>
    </xf>
    <xf numFmtId="2" fontId="0" fillId="0" borderId="3" xfId="0" applyNumberFormat="1" applyBorder="1" applyAlignment="1">
      <alignment horizontal="center" vertical="center"/>
    </xf>
    <xf numFmtId="2" fontId="0" fillId="0" borderId="8" xfId="0" applyNumberFormat="1" applyBorder="1" applyAlignment="1">
      <alignment vertical="center" wrapText="1"/>
    </xf>
    <xf numFmtId="2" fontId="6" fillId="10" borderId="4" xfId="2" applyNumberFormat="1" applyFill="1" applyBorder="1" applyAlignment="1">
      <alignment vertical="center" wrapText="1"/>
    </xf>
    <xf numFmtId="2" fontId="0" fillId="10" borderId="6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vertical="center"/>
    </xf>
    <xf numFmtId="0" fontId="10" fillId="0" borderId="0" xfId="0" applyFont="1" applyAlignment="1">
      <alignment vertical="center"/>
    </xf>
    <xf numFmtId="2" fontId="0" fillId="13" borderId="7" xfId="0" applyNumberFormat="1" applyFill="1" applyBorder="1" applyAlignment="1">
      <alignment vertical="center"/>
    </xf>
    <xf numFmtId="2" fontId="0" fillId="13" borderId="7" xfId="0" applyNumberFormat="1" applyFill="1" applyBorder="1" applyAlignment="1">
      <alignment horizontal="center" vertical="center"/>
    </xf>
    <xf numFmtId="2" fontId="0" fillId="13" borderId="7" xfId="0" applyNumberFormat="1" applyFill="1" applyBorder="1" applyAlignment="1">
      <alignment vertical="center" wrapText="1"/>
    </xf>
    <xf numFmtId="2" fontId="0" fillId="13" borderId="7" xfId="0" applyNumberFormat="1" applyFill="1" applyBorder="1" applyAlignment="1">
      <alignment horizontal="center" vertical="center" wrapText="1"/>
    </xf>
    <xf numFmtId="2" fontId="6" fillId="13" borderId="7" xfId="2" applyNumberFormat="1" applyFill="1" applyBorder="1" applyAlignment="1">
      <alignment vertical="center" wrapText="1"/>
    </xf>
    <xf numFmtId="2" fontId="0" fillId="0" borderId="11" xfId="0" applyNumberFormat="1" applyBorder="1" applyAlignment="1">
      <alignment horizontal="center" vertical="center"/>
    </xf>
    <xf numFmtId="2" fontId="0" fillId="0" borderId="4" xfId="0" applyNumberFormat="1" applyBorder="1" applyAlignment="1">
      <alignment vertical="center"/>
    </xf>
    <xf numFmtId="2" fontId="0" fillId="0" borderId="9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2" fontId="0" fillId="0" borderId="6" xfId="0" applyNumberFormat="1" applyBorder="1" applyAlignment="1">
      <alignment vertical="center"/>
    </xf>
    <xf numFmtId="2" fontId="0" fillId="0" borderId="13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  <xf numFmtId="1" fontId="0" fillId="2" borderId="2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1" fontId="5" fillId="0" borderId="0" xfId="0" applyNumberFormat="1" applyFont="1" applyAlignment="1">
      <alignment vertical="center"/>
    </xf>
    <xf numFmtId="2" fontId="6" fillId="13" borderId="2" xfId="2" applyNumberFormat="1" applyFill="1" applyBorder="1" applyAlignment="1">
      <alignment vertical="center" wrapText="1"/>
    </xf>
    <xf numFmtId="2" fontId="5" fillId="6" borderId="2" xfId="0" applyNumberFormat="1" applyFont="1" applyFill="1" applyBorder="1" applyAlignment="1">
      <alignment horizontal="left" vertical="center"/>
    </xf>
    <xf numFmtId="2" fontId="5" fillId="5" borderId="2" xfId="0" applyNumberFormat="1" applyFont="1" applyFill="1" applyBorder="1" applyAlignment="1">
      <alignment horizontal="left" vertical="center"/>
    </xf>
    <xf numFmtId="2" fontId="0" fillId="15" borderId="4" xfId="0" applyNumberFormat="1" applyFill="1" applyBorder="1" applyAlignment="1">
      <alignment vertical="center"/>
    </xf>
    <xf numFmtId="2" fontId="0" fillId="15" borderId="2" xfId="0" applyNumberFormat="1" applyFill="1" applyBorder="1" applyAlignment="1">
      <alignment vertical="center"/>
    </xf>
    <xf numFmtId="2" fontId="0" fillId="15" borderId="2" xfId="0" applyNumberFormat="1" applyFill="1" applyBorder="1" applyAlignment="1">
      <alignment horizontal="center" vertical="center"/>
    </xf>
    <xf numFmtId="2" fontId="0" fillId="15" borderId="2" xfId="0" applyNumberFormat="1" applyFill="1" applyBorder="1" applyAlignment="1">
      <alignment vertical="center" wrapText="1"/>
    </xf>
    <xf numFmtId="2" fontId="0" fillId="15" borderId="2" xfId="0" applyNumberFormat="1" applyFill="1" applyBorder="1" applyAlignment="1">
      <alignment horizontal="center" vertical="center" wrapText="1"/>
    </xf>
    <xf numFmtId="2" fontId="0" fillId="15" borderId="9" xfId="0" applyNumberFormat="1" applyFill="1" applyBorder="1" applyAlignment="1">
      <alignment vertical="center"/>
    </xf>
    <xf numFmtId="2" fontId="6" fillId="15" borderId="2" xfId="2" applyNumberFormat="1" applyFill="1" applyBorder="1" applyAlignment="1">
      <alignment horizontal="center" vertical="center" wrapText="1"/>
    </xf>
    <xf numFmtId="0" fontId="6" fillId="0" borderId="0" xfId="2"/>
    <xf numFmtId="2" fontId="0" fillId="0" borderId="6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vertical="center" wrapText="1"/>
    </xf>
    <xf numFmtId="2" fontId="0" fillId="15" borderId="0" xfId="0" applyNumberFormat="1" applyFill="1" applyAlignment="1">
      <alignment vertical="center"/>
    </xf>
    <xf numFmtId="2" fontId="0" fillId="15" borderId="3" xfId="0" applyNumberFormat="1" applyFill="1" applyBorder="1" applyAlignment="1">
      <alignment vertical="center"/>
    </xf>
    <xf numFmtId="2" fontId="0" fillId="13" borderId="6" xfId="0" applyNumberFormat="1" applyFill="1" applyBorder="1" applyAlignment="1">
      <alignment horizontal="center" vertical="center"/>
    </xf>
    <xf numFmtId="2" fontId="0" fillId="15" borderId="10" xfId="0" applyNumberFormat="1" applyFill="1" applyBorder="1" applyAlignment="1">
      <alignment vertical="center"/>
    </xf>
    <xf numFmtId="2" fontId="0" fillId="15" borderId="3" xfId="0" applyNumberFormat="1" applyFill="1" applyBorder="1" applyAlignment="1">
      <alignment horizontal="center" vertical="center"/>
    </xf>
    <xf numFmtId="2" fontId="0" fillId="15" borderId="3" xfId="0" applyNumberFormat="1" applyFill="1" applyBorder="1" applyAlignment="1">
      <alignment vertical="center" wrapText="1"/>
    </xf>
    <xf numFmtId="2" fontId="0" fillId="13" borderId="3" xfId="0" applyNumberFormat="1" applyFill="1" applyBorder="1" applyAlignment="1">
      <alignment vertical="center"/>
    </xf>
    <xf numFmtId="2" fontId="0" fillId="13" borderId="8" xfId="0" applyNumberFormat="1" applyFill="1" applyBorder="1" applyAlignment="1">
      <alignment horizontal="center" vertical="center"/>
    </xf>
    <xf numFmtId="2" fontId="0" fillId="13" borderId="8" xfId="0" applyNumberFormat="1" applyFill="1" applyBorder="1" applyAlignment="1">
      <alignment vertical="center" wrapText="1"/>
    </xf>
    <xf numFmtId="2" fontId="0" fillId="13" borderId="8" xfId="0" applyNumberFormat="1" applyFill="1" applyBorder="1" applyAlignment="1">
      <alignment horizontal="center" vertical="center" wrapText="1"/>
    </xf>
    <xf numFmtId="2" fontId="6" fillId="0" borderId="3" xfId="2" applyNumberFormat="1" applyBorder="1" applyAlignment="1">
      <alignment horizontal="center" vertical="center" wrapText="1"/>
    </xf>
    <xf numFmtId="2" fontId="6" fillId="0" borderId="7" xfId="2" applyNumberFormat="1" applyBorder="1" applyAlignment="1">
      <alignment vertical="center" wrapText="1"/>
    </xf>
    <xf numFmtId="2" fontId="0" fillId="0" borderId="10" xfId="0" applyNumberFormat="1" applyBorder="1" applyAlignment="1">
      <alignment vertical="center"/>
    </xf>
    <xf numFmtId="2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left" vertical="center"/>
    </xf>
    <xf numFmtId="2" fontId="0" fillId="0" borderId="2" xfId="0" applyNumberFormat="1" applyBorder="1" applyAlignment="1">
      <alignment horizontal="left" vertical="top"/>
    </xf>
    <xf numFmtId="2" fontId="7" fillId="8" borderId="4" xfId="0" applyNumberFormat="1" applyFont="1" applyFill="1" applyBorder="1" applyAlignment="1">
      <alignment horizontal="center" vertical="center"/>
    </xf>
    <xf numFmtId="2" fontId="7" fillId="8" borderId="5" xfId="0" applyNumberFormat="1" applyFont="1" applyFill="1" applyBorder="1" applyAlignment="1">
      <alignment horizontal="center" vertical="center"/>
    </xf>
    <xf numFmtId="2" fontId="5" fillId="6" borderId="2" xfId="0" applyNumberFormat="1" applyFont="1" applyFill="1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center" vertical="center"/>
    </xf>
    <xf numFmtId="2" fontId="3" fillId="3" borderId="0" xfId="1" applyNumberFormat="1" applyFont="1" applyFill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2" fontId="5" fillId="5" borderId="2" xfId="0" applyNumberFormat="1" applyFont="1" applyFill="1" applyBorder="1" applyAlignment="1">
      <alignment horizontal="left" vertical="center"/>
    </xf>
  </cellXfs>
  <cellStyles count="4">
    <cellStyle name="Hyperlink" xfId="2" builtinId="8"/>
    <cellStyle name="Normal" xfId="0" builtinId="0"/>
    <cellStyle name="Percent" xfId="3" builtinId="5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len Ginman" id="{9BAD853E-D3D1-437F-B9AF-BE6FED341017}" userId="S::helen@healthydialogues.co.uk::46d35c44-1bdd-4620-accb-145cff389c88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4" dT="2024-06-03T11:08:28.21" personId="{9BAD853E-D3D1-437F-B9AF-BE6FED341017}" id="{89EAA689-E5CA-4477-8AB5-8A574D2134E4}">
    <text>EVENTBRITE</text>
  </threadedComment>
  <threadedComment ref="Q14" dT="2024-06-03T11:13:49.67" personId="{9BAD853E-D3D1-437F-B9AF-BE6FED341017}" id="{2CD5AF24-8817-4749-8F16-91EBBC45BB83}">
    <text>Also include any cancellations that come after training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ventbrite.co.uk/e/change-grow-live-behaviour-change-training-level-2-west-tickets-815731393557" TargetMode="External"/><Relationship Id="rId18" Type="http://schemas.openxmlformats.org/officeDocument/2006/relationships/hyperlink" Target="mailto:dean.wilson@great-yarmouth.gov.uk%20-%20pending%20venue" TargetMode="External"/><Relationship Id="rId26" Type="http://schemas.openxmlformats.org/officeDocument/2006/relationships/hyperlink" Target="https://www.eventbrite.co.uk/e/practice-staff-behaviour-change-training-tickets-932268308607" TargetMode="External"/><Relationship Id="rId3" Type="http://schemas.openxmlformats.org/officeDocument/2006/relationships/hyperlink" Target="https://www.eventbrite.co.uk/e/719206876127?aff=oddtdtcreator" TargetMode="External"/><Relationship Id="rId21" Type="http://schemas.openxmlformats.org/officeDocument/2006/relationships/hyperlink" Target="mailto:amber.wright@norfolk.gov.uk" TargetMode="External"/><Relationship Id="rId34" Type="http://schemas.microsoft.com/office/2017/10/relationships/threadedComment" Target="../threadedComments/threadedComment1.xml"/><Relationship Id="rId7" Type="http://schemas.openxmlformats.org/officeDocument/2006/relationships/hyperlink" Target="https://www.eventbrite.co.uk/e/745985752467?aff=oddtdtcreator" TargetMode="External"/><Relationship Id="rId12" Type="http://schemas.openxmlformats.org/officeDocument/2006/relationships/hyperlink" Target="https://www.eventbrite.co.uk/e/change-grow-live-behaviour-change-training-level-2-central-tickets-815708755847" TargetMode="External"/><Relationship Id="rId17" Type="http://schemas.openxmlformats.org/officeDocument/2006/relationships/hyperlink" Target="https://www.eventbrite.co.uk/e/dwp-behaviour-change-training-tickets-852105539607" TargetMode="External"/><Relationship Id="rId25" Type="http://schemas.openxmlformats.org/officeDocument/2006/relationships/hyperlink" Target="https://www.eventbrite.co.uk/e/future-projects-behaviour-change-training-tickets-920389107597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www.eventbrite.co.uk/e/719206876127?aff=oddtdtcreator" TargetMode="External"/><Relationship Id="rId16" Type="http://schemas.openxmlformats.org/officeDocument/2006/relationships/hyperlink" Target="https://www.eventbrite.co.uk/e/behaviour-change-training-for-adult-social-workers-in-person-training-tickets-835891743707" TargetMode="External"/><Relationship Id="rId20" Type="http://schemas.openxmlformats.org/officeDocument/2006/relationships/hyperlink" Target="mailto:fraser.field@southnorfolkandbroadland.gov.uk" TargetMode="External"/><Relationship Id="rId29" Type="http://schemas.openxmlformats.org/officeDocument/2006/relationships/hyperlink" Target="https://www.eventbrite.co.uk/e/ncc-behaviour-change-training-tickets-932270765957" TargetMode="External"/><Relationship Id="rId1" Type="http://schemas.openxmlformats.org/officeDocument/2006/relationships/hyperlink" Target="https://www.eventbrite.co.uk/e/719203857097?aff=oddtdtcreator" TargetMode="External"/><Relationship Id="rId6" Type="http://schemas.openxmlformats.org/officeDocument/2006/relationships/hyperlink" Target="https://behaviourchangel2southnorfolkandbroadland.eventbrite.co.uk/" TargetMode="External"/><Relationship Id="rId11" Type="http://schemas.openxmlformats.org/officeDocument/2006/relationships/hyperlink" Target="https://www.eventbrite.co.uk/e/change-grow-live-behaviour-change-training-level-2-central-tickets-815708755847" TargetMode="External"/><Relationship Id="rId24" Type="http://schemas.openxmlformats.org/officeDocument/2006/relationships/hyperlink" Target="https://www.eventbrite.co.uk/e/behaviour-change-training-level-2-tickets-925948144827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behaviourchangel2southnorfolkandbroadland.eventbrite.co.uk/" TargetMode="External"/><Relationship Id="rId15" Type="http://schemas.openxmlformats.org/officeDocument/2006/relationships/hyperlink" Target="https://www.eventbrite.co.uk/e/behaviour-change-training-for-social-prescribers-in-person-training-tickets-827143738187" TargetMode="External"/><Relationship Id="rId23" Type="http://schemas.openxmlformats.org/officeDocument/2006/relationships/hyperlink" Target="https://www.eventbrite.co.uk/e/behaviour-change-training-level-2-tickets-925948144827" TargetMode="External"/><Relationship Id="rId28" Type="http://schemas.openxmlformats.org/officeDocument/2006/relationships/hyperlink" Target="https://www.eventbrite.co.uk/e/ncc-behaviour-change-training-tickets-932270765957" TargetMode="External"/><Relationship Id="rId10" Type="http://schemas.openxmlformats.org/officeDocument/2006/relationships/hyperlink" Target="https://www.eventbrite.co.uk/e/change-grow-live-behaviour-change-level-1-west-tickets-809003339767" TargetMode="External"/><Relationship Id="rId19" Type="http://schemas.openxmlformats.org/officeDocument/2006/relationships/hyperlink" Target="https://www.eventbrite.co.uk/e/tenancy-team-behaviour-change-training-level-2-online-tickets-893590943567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behaviourchangel1southnorfolkbroadland.eventbrite.co.uk/" TargetMode="External"/><Relationship Id="rId9" Type="http://schemas.openxmlformats.org/officeDocument/2006/relationships/hyperlink" Target="https://www.eventbrite.co.uk/e/change-grow-live-behaviour-change-level-1-central-tickets-808968946897" TargetMode="External"/><Relationship Id="rId14" Type="http://schemas.openxmlformats.org/officeDocument/2006/relationships/hyperlink" Target="https://www.eventbrite.co.uk/e/change-grow-live-behaviour-change-training-level-2-west-tickets-815731393557" TargetMode="External"/><Relationship Id="rId22" Type="http://schemas.openxmlformats.org/officeDocument/2006/relationships/hyperlink" Target="https://www.eventbrite.co.uk/e/behaviour-change-training-norfolk-fire-and-rescue-service-tickets-924327938747" TargetMode="External"/><Relationship Id="rId27" Type="http://schemas.openxmlformats.org/officeDocument/2006/relationships/hyperlink" Target="https://www.eventbrite.co.uk/e/practice-staff-behaviour-change-training-tickets-932268308607" TargetMode="External"/><Relationship Id="rId30" Type="http://schemas.openxmlformats.org/officeDocument/2006/relationships/hyperlink" Target="https://www.eventbrite.co.uk/e/ncc-behaviour-change-training-tickets-932270765957" TargetMode="External"/><Relationship Id="rId8" Type="http://schemas.openxmlformats.org/officeDocument/2006/relationships/hyperlink" Target="https://behaviourchangel1southnorfolkbroadland.eventbrite.co.uk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.Henry@ncab.org.uk" TargetMode="External"/><Relationship Id="rId1" Type="http://schemas.openxmlformats.org/officeDocument/2006/relationships/hyperlink" Target="mailto:paul.sherman@norfolk.gov.u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E4C7-4485-4014-8B0F-8275306A1769}">
  <dimension ref="A1:BI118"/>
  <sheetViews>
    <sheetView tabSelected="1" zoomScale="60" zoomScaleNormal="60" workbookViewId="0">
      <pane ySplit="14" topLeftCell="A61" activePane="bottomLeft" state="frozen"/>
      <selection pane="bottomLeft" activeCell="J7" sqref="J7"/>
    </sheetView>
  </sheetViews>
  <sheetFormatPr defaultColWidth="8.5859375" defaultRowHeight="15" customHeight="1" x14ac:dyDescent="0.5"/>
  <cols>
    <col min="1" max="1" width="3.5859375" style="2" customWidth="1"/>
    <col min="2" max="2" width="16.41015625" style="2" customWidth="1"/>
    <col min="3" max="3" width="18.5859375" style="2" bestFit="1" customWidth="1"/>
    <col min="4" max="4" width="35.41015625" style="10" customWidth="1"/>
    <col min="5" max="5" width="15.41015625" style="10" customWidth="1"/>
    <col min="6" max="6" width="21.41015625" style="2" customWidth="1"/>
    <col min="7" max="8" width="18.29296875" style="11" customWidth="1"/>
    <col min="9" max="9" width="13.5859375" style="10" customWidth="1"/>
    <col min="10" max="10" width="37.5859375" style="12" customWidth="1"/>
    <col min="11" max="11" width="26.5859375" style="10" customWidth="1"/>
    <col min="12" max="12" width="15.5859375" style="10" customWidth="1"/>
    <col min="13" max="14" width="18.5859375" style="10" customWidth="1"/>
    <col min="15" max="15" width="17.5859375" style="10" customWidth="1"/>
    <col min="16" max="16" width="23" style="99" customWidth="1"/>
    <col min="17" max="17" width="20.703125" style="99" bestFit="1" customWidth="1"/>
    <col min="18" max="18" width="21.29296875" style="99" customWidth="1"/>
    <col min="19" max="16384" width="8.5859375" style="2"/>
  </cols>
  <sheetData>
    <row r="1" spans="1:61" ht="23.35" x14ac:dyDescent="0.5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</row>
    <row r="2" spans="1:61" ht="33.35" x14ac:dyDescent="0.5">
      <c r="A2" s="3"/>
      <c r="B2" s="134" t="s">
        <v>0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9"/>
    </row>
    <row r="3" spans="1:61" ht="14.35" x14ac:dyDescent="0.5">
      <c r="A3" s="3"/>
      <c r="B3" s="135" t="s">
        <v>1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</row>
    <row r="4" spans="1:61" ht="14.35" x14ac:dyDescent="0.5">
      <c r="A4" s="3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</row>
    <row r="5" spans="1:61" ht="14.35" x14ac:dyDescent="0.5">
      <c r="A5" s="5"/>
      <c r="B5" s="136" t="s">
        <v>2</v>
      </c>
      <c r="C5" s="136"/>
      <c r="D5" s="47">
        <v>27</v>
      </c>
      <c r="E5" s="1"/>
      <c r="F5" s="136" t="s">
        <v>3</v>
      </c>
      <c r="G5" s="136"/>
      <c r="H5" s="103"/>
      <c r="I5" s="47">
        <v>6</v>
      </c>
      <c r="J5" s="7"/>
      <c r="K5" s="1"/>
      <c r="L5" s="1"/>
      <c r="M5" s="1"/>
      <c r="N5" s="1"/>
      <c r="O5" s="1"/>
      <c r="P5" s="100"/>
      <c r="Q5" s="100"/>
      <c r="R5" s="100"/>
      <c r="S5" s="4"/>
      <c r="T5" s="4"/>
      <c r="U5" s="4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</row>
    <row r="6" spans="1:61" ht="14.35" x14ac:dyDescent="0.5">
      <c r="A6" s="5"/>
      <c r="B6" s="136" t="s">
        <v>4</v>
      </c>
      <c r="C6" s="136"/>
      <c r="D6" s="48">
        <v>19</v>
      </c>
      <c r="E6" s="1"/>
      <c r="F6" s="136" t="s">
        <v>4</v>
      </c>
      <c r="G6" s="136"/>
      <c r="H6" s="103"/>
      <c r="I6" s="48"/>
      <c r="J6" s="7"/>
      <c r="K6" s="1"/>
      <c r="L6" s="1"/>
      <c r="M6" s="1"/>
      <c r="N6" s="1"/>
      <c r="O6" s="1"/>
      <c r="P6" s="100"/>
      <c r="Q6" s="100"/>
      <c r="R6" s="100"/>
      <c r="S6" s="4"/>
      <c r="T6" s="4"/>
      <c r="U6" s="4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</row>
    <row r="7" spans="1:61" ht="14.35" x14ac:dyDescent="0.5">
      <c r="A7" s="5"/>
      <c r="B7" s="136" t="s">
        <v>5</v>
      </c>
      <c r="C7" s="136"/>
      <c r="D7" s="48">
        <v>21</v>
      </c>
      <c r="E7" s="1"/>
      <c r="F7" s="136" t="s">
        <v>5</v>
      </c>
      <c r="G7" s="136"/>
      <c r="H7" s="103"/>
      <c r="I7" s="48"/>
      <c r="J7" s="7"/>
      <c r="K7" s="1"/>
      <c r="L7" s="1"/>
      <c r="M7" s="1"/>
      <c r="N7" s="1"/>
      <c r="O7" s="1"/>
      <c r="P7" s="100"/>
      <c r="Q7" s="100"/>
      <c r="R7" s="100"/>
      <c r="S7" s="4"/>
      <c r="T7" s="4"/>
      <c r="U7" s="4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</row>
    <row r="8" spans="1:61" ht="14.35" x14ac:dyDescent="0.5">
      <c r="A8" s="5"/>
      <c r="B8" s="136" t="s">
        <v>6</v>
      </c>
      <c r="C8" s="136"/>
      <c r="D8" s="49">
        <f>D5/D7</f>
        <v>1.2857142857142858</v>
      </c>
      <c r="E8" s="1"/>
      <c r="F8" s="136" t="s">
        <v>6</v>
      </c>
      <c r="G8" s="136"/>
      <c r="H8" s="103"/>
      <c r="I8" s="49" t="e">
        <f>I5/I7</f>
        <v>#DIV/0!</v>
      </c>
      <c r="J8" s="7"/>
      <c r="K8" s="1"/>
      <c r="L8" s="1"/>
      <c r="M8" s="1"/>
      <c r="N8" s="1"/>
      <c r="O8" s="1"/>
      <c r="P8" s="100"/>
      <c r="Q8" s="100"/>
      <c r="R8" s="100"/>
      <c r="S8" s="4"/>
      <c r="T8" s="4"/>
      <c r="U8" s="4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</row>
    <row r="9" spans="1:61" ht="14.35" x14ac:dyDescent="0.5">
      <c r="A9" s="5"/>
      <c r="B9" s="132" t="s">
        <v>7</v>
      </c>
      <c r="C9" s="132"/>
      <c r="D9" s="50">
        <v>31</v>
      </c>
      <c r="E9" s="1"/>
      <c r="F9" s="132" t="s">
        <v>8</v>
      </c>
      <c r="G9" s="132"/>
      <c r="H9" s="102"/>
      <c r="I9" s="50">
        <v>14</v>
      </c>
      <c r="J9" s="7"/>
      <c r="K9" s="1"/>
      <c r="L9" s="1"/>
      <c r="M9" s="1"/>
      <c r="N9" s="1"/>
      <c r="O9" s="1"/>
      <c r="P9" s="100"/>
      <c r="Q9" s="100"/>
      <c r="R9" s="100"/>
      <c r="S9" s="4"/>
      <c r="T9" s="4"/>
      <c r="U9" s="4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</row>
    <row r="10" spans="1:61" ht="14.35" x14ac:dyDescent="0.5">
      <c r="A10" s="5"/>
      <c r="B10" s="132" t="s">
        <v>9</v>
      </c>
      <c r="C10" s="132"/>
      <c r="D10" s="50">
        <v>18</v>
      </c>
      <c r="E10" s="1"/>
      <c r="F10" s="132" t="s">
        <v>9</v>
      </c>
      <c r="G10" s="132"/>
      <c r="H10" s="102"/>
      <c r="I10" s="50"/>
      <c r="J10" s="7"/>
      <c r="K10" s="1"/>
      <c r="L10" s="1"/>
      <c r="M10" s="1"/>
      <c r="N10" s="1"/>
      <c r="O10" s="1"/>
      <c r="P10" s="100"/>
      <c r="Q10" s="100"/>
      <c r="R10" s="100"/>
      <c r="S10" s="4"/>
      <c r="T10" s="4"/>
      <c r="U10" s="4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</row>
    <row r="11" spans="1:61" ht="14.35" x14ac:dyDescent="0.5">
      <c r="A11" s="5"/>
      <c r="B11" s="132" t="s">
        <v>5</v>
      </c>
      <c r="C11" s="132"/>
      <c r="D11" s="50">
        <v>41</v>
      </c>
      <c r="E11" s="1"/>
      <c r="F11" s="132" t="s">
        <v>5</v>
      </c>
      <c r="G11" s="132"/>
      <c r="H11" s="102"/>
      <c r="I11" s="50"/>
      <c r="J11" s="7"/>
      <c r="K11" s="1"/>
      <c r="L11" s="1"/>
      <c r="M11" s="1"/>
      <c r="N11" s="1"/>
      <c r="O11" s="1"/>
      <c r="P11" s="100"/>
      <c r="Q11" s="100"/>
      <c r="R11" s="100"/>
      <c r="S11" s="4"/>
      <c r="T11" s="4"/>
      <c r="U11" s="4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</row>
    <row r="12" spans="1:61" ht="14.35" x14ac:dyDescent="0.5">
      <c r="A12" s="5"/>
      <c r="B12" s="132" t="s">
        <v>6</v>
      </c>
      <c r="C12" s="132"/>
      <c r="D12" s="51">
        <f>D9/D11</f>
        <v>0.75609756097560976</v>
      </c>
      <c r="E12" s="1"/>
      <c r="F12" s="132" t="s">
        <v>6</v>
      </c>
      <c r="G12" s="132"/>
      <c r="H12" s="102"/>
      <c r="I12" s="51" t="e">
        <f>I9/I11</f>
        <v>#DIV/0!</v>
      </c>
      <c r="J12" s="7"/>
      <c r="K12" s="1"/>
      <c r="L12" s="1"/>
      <c r="M12" s="1"/>
      <c r="N12" s="1"/>
      <c r="O12" s="1"/>
      <c r="P12" s="100"/>
      <c r="Q12" s="100"/>
      <c r="R12" s="100"/>
      <c r="S12" s="4"/>
      <c r="T12" s="4"/>
      <c r="U12" s="4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</row>
    <row r="13" spans="1:61" ht="14.35" x14ac:dyDescent="0.5">
      <c r="A13" s="5"/>
      <c r="B13" s="4"/>
      <c r="C13" s="4"/>
      <c r="D13" s="1"/>
      <c r="E13" s="1"/>
      <c r="F13" s="13"/>
      <c r="G13" s="6"/>
      <c r="H13" s="6"/>
      <c r="I13" s="1"/>
      <c r="J13" s="7"/>
      <c r="K13" s="1"/>
      <c r="L13" s="1"/>
      <c r="M13" s="1"/>
      <c r="N13" s="1"/>
      <c r="O13" s="1"/>
      <c r="P13" s="100"/>
      <c r="Q13" s="100"/>
      <c r="R13" s="100"/>
      <c r="S13" s="4"/>
      <c r="T13" s="4"/>
      <c r="U13" s="4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</row>
    <row r="14" spans="1:61" ht="14.35" x14ac:dyDescent="0.5">
      <c r="B14" s="14" t="s">
        <v>10</v>
      </c>
      <c r="C14" s="14" t="s">
        <v>11</v>
      </c>
      <c r="D14" s="14" t="s">
        <v>12</v>
      </c>
      <c r="E14" s="14" t="s">
        <v>13</v>
      </c>
      <c r="F14" s="15"/>
      <c r="G14" s="16" t="s">
        <v>14</v>
      </c>
      <c r="H14" s="16" t="s">
        <v>15</v>
      </c>
      <c r="I14" s="14" t="s">
        <v>16</v>
      </c>
      <c r="J14" s="16" t="s">
        <v>17</v>
      </c>
      <c r="K14" s="14" t="s">
        <v>18</v>
      </c>
      <c r="L14" s="14" t="s">
        <v>19</v>
      </c>
      <c r="M14" s="14" t="s">
        <v>20</v>
      </c>
      <c r="N14" s="14" t="s">
        <v>21</v>
      </c>
      <c r="O14" s="14" t="s">
        <v>22</v>
      </c>
      <c r="P14" s="97" t="s">
        <v>23</v>
      </c>
      <c r="Q14" s="97" t="s">
        <v>24</v>
      </c>
      <c r="R14" s="97" t="s">
        <v>25</v>
      </c>
    </row>
    <row r="15" spans="1:61" ht="28.7" x14ac:dyDescent="0.5">
      <c r="B15" s="18" t="s">
        <v>26</v>
      </c>
      <c r="C15" s="18" t="s">
        <v>27</v>
      </c>
      <c r="D15" s="19" t="s">
        <v>28</v>
      </c>
      <c r="E15" s="19" t="s">
        <v>29</v>
      </c>
      <c r="F15" s="18" t="s">
        <v>30</v>
      </c>
      <c r="G15" s="20" t="s">
        <v>31</v>
      </c>
      <c r="H15" s="20"/>
      <c r="I15" s="19" t="s">
        <v>32</v>
      </c>
      <c r="J15" s="21" t="s">
        <v>33</v>
      </c>
      <c r="K15" s="19" t="s">
        <v>34</v>
      </c>
      <c r="L15" s="19"/>
      <c r="M15" s="19" t="s">
        <v>35</v>
      </c>
      <c r="N15" s="27"/>
      <c r="O15" s="19" t="s">
        <v>36</v>
      </c>
      <c r="P15" s="97"/>
      <c r="Q15" s="97"/>
      <c r="R15" s="97">
        <v>21</v>
      </c>
    </row>
    <row r="16" spans="1:61" ht="28.7" x14ac:dyDescent="0.5">
      <c r="B16" s="18" t="s">
        <v>37</v>
      </c>
      <c r="C16" s="18" t="s">
        <v>38</v>
      </c>
      <c r="D16" s="19" t="s">
        <v>28</v>
      </c>
      <c r="E16" s="19" t="s">
        <v>29</v>
      </c>
      <c r="F16" s="18" t="s">
        <v>30</v>
      </c>
      <c r="G16" s="20" t="s">
        <v>31</v>
      </c>
      <c r="H16" s="20"/>
      <c r="I16" s="19" t="s">
        <v>32</v>
      </c>
      <c r="J16" s="21" t="s">
        <v>33</v>
      </c>
      <c r="K16" s="19" t="s">
        <v>34</v>
      </c>
      <c r="L16" s="19"/>
      <c r="M16" s="19" t="s">
        <v>35</v>
      </c>
      <c r="N16" s="27"/>
      <c r="O16" s="19" t="s">
        <v>39</v>
      </c>
      <c r="P16" s="97"/>
      <c r="Q16" s="97"/>
      <c r="R16" s="97">
        <v>20</v>
      </c>
    </row>
    <row r="17" spans="2:18" ht="28.7" x14ac:dyDescent="0.5">
      <c r="B17" s="18" t="s">
        <v>40</v>
      </c>
      <c r="C17" s="18" t="s">
        <v>41</v>
      </c>
      <c r="D17" s="19" t="s">
        <v>28</v>
      </c>
      <c r="E17" s="19" t="s">
        <v>29</v>
      </c>
      <c r="F17" s="21" t="s">
        <v>42</v>
      </c>
      <c r="G17" s="20" t="s">
        <v>31</v>
      </c>
      <c r="H17" s="20"/>
      <c r="I17" s="19" t="s">
        <v>32</v>
      </c>
      <c r="J17" s="21" t="s">
        <v>43</v>
      </c>
      <c r="K17" s="19" t="s">
        <v>44</v>
      </c>
      <c r="L17" s="19" t="s">
        <v>45</v>
      </c>
      <c r="M17" s="19" t="s">
        <v>35</v>
      </c>
      <c r="N17" s="27"/>
      <c r="O17" s="19" t="s">
        <v>46</v>
      </c>
      <c r="P17" s="97"/>
      <c r="Q17" s="97"/>
      <c r="R17" s="97">
        <v>5</v>
      </c>
    </row>
    <row r="18" spans="2:18" ht="28.7" x14ac:dyDescent="0.5">
      <c r="B18" s="34" t="s">
        <v>40</v>
      </c>
      <c r="C18" s="34" t="s">
        <v>47</v>
      </c>
      <c r="D18" s="35" t="s">
        <v>48</v>
      </c>
      <c r="E18" s="35" t="s">
        <v>29</v>
      </c>
      <c r="F18" s="36" t="s">
        <v>42</v>
      </c>
      <c r="G18" s="37" t="s">
        <v>31</v>
      </c>
      <c r="H18" s="37"/>
      <c r="I18" s="35" t="s">
        <v>32</v>
      </c>
      <c r="J18" s="36" t="s">
        <v>49</v>
      </c>
      <c r="K18" s="37" t="s">
        <v>50</v>
      </c>
      <c r="L18" s="35"/>
      <c r="M18" s="37" t="s">
        <v>51</v>
      </c>
      <c r="N18" s="37" t="s">
        <v>52</v>
      </c>
      <c r="O18" s="37" t="s">
        <v>52</v>
      </c>
      <c r="P18" s="97"/>
      <c r="Q18" s="97"/>
      <c r="R18" s="97" t="s">
        <v>52</v>
      </c>
    </row>
    <row r="19" spans="2:18" ht="28.7" x14ac:dyDescent="0.5">
      <c r="B19" s="18" t="s">
        <v>40</v>
      </c>
      <c r="C19" s="18" t="s">
        <v>53</v>
      </c>
      <c r="D19" s="19" t="s">
        <v>28</v>
      </c>
      <c r="E19" s="19" t="s">
        <v>29</v>
      </c>
      <c r="F19" s="18" t="s">
        <v>30</v>
      </c>
      <c r="G19" s="20" t="s">
        <v>31</v>
      </c>
      <c r="H19" s="20"/>
      <c r="I19" s="19" t="s">
        <v>32</v>
      </c>
      <c r="J19" s="21" t="s">
        <v>33</v>
      </c>
      <c r="K19" s="19" t="s">
        <v>34</v>
      </c>
      <c r="L19" s="19"/>
      <c r="M19" s="19" t="s">
        <v>35</v>
      </c>
      <c r="N19" s="27"/>
      <c r="O19" s="19" t="s">
        <v>54</v>
      </c>
      <c r="P19" s="97"/>
      <c r="Q19" s="97"/>
      <c r="R19" s="97">
        <v>19</v>
      </c>
    </row>
    <row r="20" spans="2:18" ht="28.7" x14ac:dyDescent="0.5">
      <c r="B20" s="18" t="s">
        <v>40</v>
      </c>
      <c r="C20" s="18" t="s">
        <v>55</v>
      </c>
      <c r="D20" s="19" t="s">
        <v>48</v>
      </c>
      <c r="E20" s="19" t="s">
        <v>29</v>
      </c>
      <c r="F20" s="21" t="s">
        <v>42</v>
      </c>
      <c r="G20" s="20" t="s">
        <v>31</v>
      </c>
      <c r="H20" s="20"/>
      <c r="I20" s="19" t="s">
        <v>32</v>
      </c>
      <c r="J20" s="21" t="s">
        <v>49</v>
      </c>
      <c r="K20" s="19" t="s">
        <v>56</v>
      </c>
      <c r="L20" s="19"/>
      <c r="M20" s="19" t="s">
        <v>35</v>
      </c>
      <c r="N20" s="27" t="s">
        <v>32</v>
      </c>
      <c r="O20" s="19" t="s">
        <v>57</v>
      </c>
      <c r="P20" s="97"/>
      <c r="Q20" s="97"/>
      <c r="R20" s="97">
        <v>4</v>
      </c>
    </row>
    <row r="21" spans="2:18" ht="28.7" x14ac:dyDescent="0.5">
      <c r="B21" s="18" t="s">
        <v>40</v>
      </c>
      <c r="C21" s="18" t="s">
        <v>58</v>
      </c>
      <c r="D21" s="19" t="s">
        <v>28</v>
      </c>
      <c r="E21" s="19" t="s">
        <v>29</v>
      </c>
      <c r="F21" s="21" t="s">
        <v>42</v>
      </c>
      <c r="G21" s="20" t="s">
        <v>31</v>
      </c>
      <c r="H21" s="20"/>
      <c r="I21" s="19" t="s">
        <v>32</v>
      </c>
      <c r="J21" s="21" t="s">
        <v>43</v>
      </c>
      <c r="K21" s="19" t="s">
        <v>59</v>
      </c>
      <c r="L21" s="19" t="s">
        <v>45</v>
      </c>
      <c r="M21" s="19" t="s">
        <v>35</v>
      </c>
      <c r="N21" s="27"/>
      <c r="O21" s="19" t="s">
        <v>60</v>
      </c>
      <c r="P21" s="97"/>
      <c r="Q21" s="97"/>
      <c r="R21" s="97">
        <v>2</v>
      </c>
    </row>
    <row r="22" spans="2:18" ht="28.7" x14ac:dyDescent="0.5">
      <c r="B22" s="18" t="s">
        <v>40</v>
      </c>
      <c r="C22" s="18" t="s">
        <v>61</v>
      </c>
      <c r="D22" s="19" t="s">
        <v>28</v>
      </c>
      <c r="E22" s="19" t="s">
        <v>29</v>
      </c>
      <c r="F22" s="18" t="s">
        <v>30</v>
      </c>
      <c r="G22" s="20" t="s">
        <v>31</v>
      </c>
      <c r="H22" s="20"/>
      <c r="I22" s="19" t="s">
        <v>32</v>
      </c>
      <c r="J22" s="21" t="s">
        <v>33</v>
      </c>
      <c r="K22" s="19" t="s">
        <v>34</v>
      </c>
      <c r="L22" s="19" t="s">
        <v>45</v>
      </c>
      <c r="M22" s="19" t="s">
        <v>35</v>
      </c>
      <c r="N22" s="27"/>
      <c r="O22" s="19" t="s">
        <v>62</v>
      </c>
      <c r="P22" s="97"/>
      <c r="Q22" s="97"/>
      <c r="R22" s="97">
        <v>20</v>
      </c>
    </row>
    <row r="23" spans="2:18" ht="28.7" x14ac:dyDescent="0.5">
      <c r="B23" s="18" t="s">
        <v>40</v>
      </c>
      <c r="C23" s="18" t="s">
        <v>63</v>
      </c>
      <c r="D23" s="19" t="s">
        <v>28</v>
      </c>
      <c r="E23" s="19" t="s">
        <v>29</v>
      </c>
      <c r="F23" s="21" t="s">
        <v>42</v>
      </c>
      <c r="G23" s="20" t="s">
        <v>31</v>
      </c>
      <c r="H23" s="20"/>
      <c r="I23" s="19" t="s">
        <v>32</v>
      </c>
      <c r="J23" s="21" t="s">
        <v>43</v>
      </c>
      <c r="K23" s="19" t="s">
        <v>34</v>
      </c>
      <c r="L23" s="19" t="s">
        <v>45</v>
      </c>
      <c r="M23" s="19" t="s">
        <v>35</v>
      </c>
      <c r="N23" s="27"/>
      <c r="O23" s="19" t="s">
        <v>64</v>
      </c>
      <c r="P23" s="97"/>
      <c r="Q23" s="97"/>
      <c r="R23" s="97">
        <v>10</v>
      </c>
    </row>
    <row r="24" spans="2:18" ht="28.7" x14ac:dyDescent="0.5">
      <c r="B24" s="18" t="s">
        <v>37</v>
      </c>
      <c r="C24" s="18" t="s">
        <v>65</v>
      </c>
      <c r="D24" s="19" t="s">
        <v>48</v>
      </c>
      <c r="E24" s="19" t="s">
        <v>66</v>
      </c>
      <c r="F24" s="21" t="s">
        <v>67</v>
      </c>
      <c r="G24" s="20" t="s">
        <v>68</v>
      </c>
      <c r="H24" s="20"/>
      <c r="I24" s="19" t="s">
        <v>32</v>
      </c>
      <c r="J24" s="26" t="s">
        <v>69</v>
      </c>
      <c r="K24" s="19" t="s">
        <v>70</v>
      </c>
      <c r="L24" s="19"/>
      <c r="M24" s="19" t="s">
        <v>35</v>
      </c>
      <c r="N24" s="27" t="s">
        <v>32</v>
      </c>
      <c r="O24" s="19" t="s">
        <v>71</v>
      </c>
      <c r="P24" s="97"/>
      <c r="Q24" s="97"/>
      <c r="R24" s="97">
        <v>5</v>
      </c>
    </row>
    <row r="25" spans="2:18" ht="28.7" x14ac:dyDescent="0.5">
      <c r="B25" s="34" t="s">
        <v>72</v>
      </c>
      <c r="C25" s="34" t="s">
        <v>73</v>
      </c>
      <c r="D25" s="35" t="s">
        <v>48</v>
      </c>
      <c r="E25" s="35" t="s">
        <v>66</v>
      </c>
      <c r="F25" s="36" t="s">
        <v>74</v>
      </c>
      <c r="G25" s="37" t="s">
        <v>68</v>
      </c>
      <c r="H25" s="37"/>
      <c r="I25" s="35" t="s">
        <v>32</v>
      </c>
      <c r="J25" s="38" t="s">
        <v>75</v>
      </c>
      <c r="K25" s="35" t="s">
        <v>70</v>
      </c>
      <c r="L25" s="35"/>
      <c r="M25" s="37" t="s">
        <v>51</v>
      </c>
      <c r="N25" s="37" t="s">
        <v>52</v>
      </c>
      <c r="O25" s="37" t="s">
        <v>52</v>
      </c>
      <c r="P25" s="97"/>
      <c r="Q25" s="97"/>
      <c r="R25" s="97" t="s">
        <v>52</v>
      </c>
    </row>
    <row r="26" spans="2:18" ht="71.7" x14ac:dyDescent="0.5">
      <c r="B26" s="18" t="s">
        <v>72</v>
      </c>
      <c r="C26" s="18" t="s">
        <v>76</v>
      </c>
      <c r="D26" s="19" t="s">
        <v>48</v>
      </c>
      <c r="E26" s="19" t="s">
        <v>66</v>
      </c>
      <c r="F26" s="21" t="s">
        <v>77</v>
      </c>
      <c r="G26" s="20" t="s">
        <v>78</v>
      </c>
      <c r="H26" s="20"/>
      <c r="I26" s="19" t="s">
        <v>32</v>
      </c>
      <c r="J26" s="26" t="s">
        <v>79</v>
      </c>
      <c r="K26" s="19" t="s">
        <v>34</v>
      </c>
      <c r="L26" s="19" t="s">
        <v>45</v>
      </c>
      <c r="M26" s="19" t="s">
        <v>35</v>
      </c>
      <c r="N26" s="27" t="s">
        <v>32</v>
      </c>
      <c r="O26" s="19" t="s">
        <v>62</v>
      </c>
      <c r="P26" s="97"/>
      <c r="Q26" s="97"/>
      <c r="R26" s="97">
        <v>15</v>
      </c>
    </row>
    <row r="27" spans="2:18" ht="28.7" x14ac:dyDescent="0.5">
      <c r="B27" s="34" t="s">
        <v>72</v>
      </c>
      <c r="C27" s="34" t="s">
        <v>80</v>
      </c>
      <c r="D27" s="35" t="s">
        <v>48</v>
      </c>
      <c r="E27" s="35" t="s">
        <v>29</v>
      </c>
      <c r="F27" s="36" t="s">
        <v>67</v>
      </c>
      <c r="G27" s="37" t="s">
        <v>31</v>
      </c>
      <c r="H27" s="37"/>
      <c r="I27" s="35" t="s">
        <v>32</v>
      </c>
      <c r="J27" s="38" t="s">
        <v>81</v>
      </c>
      <c r="K27" s="35" t="s">
        <v>45</v>
      </c>
      <c r="L27" s="35"/>
      <c r="M27" s="37" t="s">
        <v>51</v>
      </c>
      <c r="N27" s="37"/>
      <c r="O27" s="35"/>
      <c r="P27" s="97"/>
      <c r="Q27" s="97"/>
      <c r="R27" s="97" t="s">
        <v>52</v>
      </c>
    </row>
    <row r="28" spans="2:18" ht="28.7" x14ac:dyDescent="0.5">
      <c r="B28" s="18" t="s">
        <v>72</v>
      </c>
      <c r="C28" s="18" t="s">
        <v>82</v>
      </c>
      <c r="D28" s="19" t="s">
        <v>28</v>
      </c>
      <c r="E28" s="19" t="s">
        <v>29</v>
      </c>
      <c r="F28" s="18" t="s">
        <v>30</v>
      </c>
      <c r="G28" s="20" t="s">
        <v>31</v>
      </c>
      <c r="H28" s="20"/>
      <c r="I28" s="19" t="s">
        <v>32</v>
      </c>
      <c r="J28" s="21" t="s">
        <v>33</v>
      </c>
      <c r="K28" s="19" t="s">
        <v>59</v>
      </c>
      <c r="L28" s="19"/>
      <c r="M28" s="19" t="s">
        <v>35</v>
      </c>
      <c r="N28" s="27"/>
      <c r="O28" s="19" t="s">
        <v>83</v>
      </c>
      <c r="P28" s="97"/>
      <c r="Q28" s="97"/>
      <c r="R28" s="97">
        <v>16</v>
      </c>
    </row>
    <row r="29" spans="2:18" ht="28.7" x14ac:dyDescent="0.5">
      <c r="B29" s="34" t="s">
        <v>72</v>
      </c>
      <c r="C29" s="34" t="s">
        <v>84</v>
      </c>
      <c r="D29" s="35" t="s">
        <v>48</v>
      </c>
      <c r="E29" s="35" t="s">
        <v>29</v>
      </c>
      <c r="F29" s="36" t="s">
        <v>67</v>
      </c>
      <c r="G29" s="37" t="s">
        <v>31</v>
      </c>
      <c r="H29" s="37"/>
      <c r="I29" s="35" t="s">
        <v>32</v>
      </c>
      <c r="J29" s="38" t="s">
        <v>81</v>
      </c>
      <c r="K29" s="35"/>
      <c r="L29" s="35"/>
      <c r="M29" s="37" t="s">
        <v>51</v>
      </c>
      <c r="N29" s="37"/>
      <c r="O29" s="35"/>
      <c r="P29" s="97"/>
      <c r="Q29" s="97"/>
      <c r="R29" s="97" t="s">
        <v>52</v>
      </c>
    </row>
    <row r="30" spans="2:18" ht="14.35" x14ac:dyDescent="0.5">
      <c r="B30" s="18" t="s">
        <v>72</v>
      </c>
      <c r="C30" s="18" t="s">
        <v>85</v>
      </c>
      <c r="D30" s="19" t="s">
        <v>48</v>
      </c>
      <c r="E30" s="19" t="s">
        <v>29</v>
      </c>
      <c r="F30" s="21" t="s">
        <v>42</v>
      </c>
      <c r="G30" s="20" t="s">
        <v>31</v>
      </c>
      <c r="H30" s="20"/>
      <c r="I30" s="19" t="s">
        <v>32</v>
      </c>
      <c r="J30" s="21"/>
      <c r="K30" s="19" t="s">
        <v>86</v>
      </c>
      <c r="L30" s="19"/>
      <c r="M30" s="19" t="s">
        <v>35</v>
      </c>
      <c r="N30" s="27" t="s">
        <v>32</v>
      </c>
      <c r="O30" s="19" t="s">
        <v>83</v>
      </c>
      <c r="P30" s="97"/>
      <c r="Q30" s="97"/>
      <c r="R30" s="97">
        <v>12</v>
      </c>
    </row>
    <row r="31" spans="2:18" ht="14.35" x14ac:dyDescent="0.5">
      <c r="B31" s="18" t="s">
        <v>87</v>
      </c>
      <c r="C31" s="18" t="s">
        <v>88</v>
      </c>
      <c r="D31" s="19" t="s">
        <v>28</v>
      </c>
      <c r="E31" s="19" t="s">
        <v>29</v>
      </c>
      <c r="F31" s="18" t="s">
        <v>30</v>
      </c>
      <c r="G31" s="20" t="s">
        <v>31</v>
      </c>
      <c r="H31" s="20"/>
      <c r="I31" s="19" t="s">
        <v>32</v>
      </c>
      <c r="J31" s="21"/>
      <c r="K31" s="19" t="s">
        <v>45</v>
      </c>
      <c r="L31" s="19" t="s">
        <v>89</v>
      </c>
      <c r="M31" s="19" t="s">
        <v>35</v>
      </c>
      <c r="N31" s="27"/>
      <c r="O31" s="19" t="s">
        <v>90</v>
      </c>
      <c r="P31" s="97"/>
      <c r="Q31" s="97"/>
      <c r="R31" s="97">
        <v>20</v>
      </c>
    </row>
    <row r="32" spans="2:18" ht="14.35" x14ac:dyDescent="0.5">
      <c r="B32" s="30" t="s">
        <v>87</v>
      </c>
      <c r="C32" s="30" t="s">
        <v>91</v>
      </c>
      <c r="D32" s="31" t="s">
        <v>28</v>
      </c>
      <c r="E32" s="31" t="s">
        <v>29</v>
      </c>
      <c r="F32" s="32" t="s">
        <v>42</v>
      </c>
      <c r="G32" s="33" t="s">
        <v>31</v>
      </c>
      <c r="H32" s="33"/>
      <c r="I32" s="31" t="s">
        <v>32</v>
      </c>
      <c r="J32" s="32"/>
      <c r="K32" s="31" t="s">
        <v>34</v>
      </c>
      <c r="L32" s="31"/>
      <c r="M32" s="31" t="s">
        <v>35</v>
      </c>
      <c r="N32" s="27"/>
      <c r="O32" s="19" t="s">
        <v>92</v>
      </c>
      <c r="P32" s="97"/>
      <c r="Q32" s="97"/>
      <c r="R32" s="97">
        <v>9</v>
      </c>
    </row>
    <row r="33" spans="2:18" ht="14.35" x14ac:dyDescent="0.5">
      <c r="B33" s="18" t="s">
        <v>87</v>
      </c>
      <c r="C33" s="18" t="s">
        <v>93</v>
      </c>
      <c r="D33" s="19" t="s">
        <v>48</v>
      </c>
      <c r="E33" s="19" t="s">
        <v>29</v>
      </c>
      <c r="F33" s="21" t="s">
        <v>42</v>
      </c>
      <c r="G33" s="20" t="s">
        <v>31</v>
      </c>
      <c r="H33" s="20"/>
      <c r="I33" s="19" t="s">
        <v>32</v>
      </c>
      <c r="J33" s="21"/>
      <c r="K33" s="19" t="s">
        <v>45</v>
      </c>
      <c r="L33" s="19" t="s">
        <v>59</v>
      </c>
      <c r="M33" s="19" t="s">
        <v>35</v>
      </c>
      <c r="N33" s="27" t="s">
        <v>32</v>
      </c>
      <c r="O33" s="19" t="s">
        <v>94</v>
      </c>
      <c r="P33" s="97"/>
      <c r="Q33" s="97"/>
      <c r="R33" s="97">
        <v>4</v>
      </c>
    </row>
    <row r="34" spans="2:18" ht="71.7" x14ac:dyDescent="0.5">
      <c r="B34" s="18" t="s">
        <v>87</v>
      </c>
      <c r="C34" s="18" t="s">
        <v>95</v>
      </c>
      <c r="D34" s="19" t="s">
        <v>48</v>
      </c>
      <c r="E34" s="19" t="s">
        <v>66</v>
      </c>
      <c r="F34" s="21" t="s">
        <v>74</v>
      </c>
      <c r="G34" s="20" t="s">
        <v>78</v>
      </c>
      <c r="H34" s="20"/>
      <c r="I34" s="19" t="s">
        <v>32</v>
      </c>
      <c r="J34" s="26" t="s">
        <v>75</v>
      </c>
      <c r="K34" s="19" t="s">
        <v>34</v>
      </c>
      <c r="L34" s="19"/>
      <c r="M34" s="19" t="s">
        <v>35</v>
      </c>
      <c r="N34" s="27" t="s">
        <v>32</v>
      </c>
      <c r="O34" s="19" t="s">
        <v>96</v>
      </c>
      <c r="P34" s="97"/>
      <c r="Q34" s="97"/>
      <c r="R34" s="97">
        <v>23</v>
      </c>
    </row>
    <row r="35" spans="2:18" ht="28.7" x14ac:dyDescent="0.5">
      <c r="B35" s="22" t="s">
        <v>87</v>
      </c>
      <c r="C35" s="22" t="s">
        <v>97</v>
      </c>
      <c r="D35" s="23" t="s">
        <v>48</v>
      </c>
      <c r="E35" s="23" t="s">
        <v>29</v>
      </c>
      <c r="F35" s="24" t="s">
        <v>42</v>
      </c>
      <c r="G35" s="25" t="s">
        <v>31</v>
      </c>
      <c r="H35" s="25"/>
      <c r="I35" s="23" t="s">
        <v>32</v>
      </c>
      <c r="J35" s="24"/>
      <c r="K35" s="23" t="s">
        <v>98</v>
      </c>
      <c r="L35" s="23"/>
      <c r="M35" s="25" t="s">
        <v>51</v>
      </c>
      <c r="N35" s="23"/>
      <c r="O35" s="23"/>
      <c r="P35" s="97"/>
      <c r="Q35" s="97"/>
      <c r="R35" s="97" t="s">
        <v>52</v>
      </c>
    </row>
    <row r="36" spans="2:18" ht="14.35" x14ac:dyDescent="0.5">
      <c r="B36" s="18" t="s">
        <v>87</v>
      </c>
      <c r="C36" s="18" t="s">
        <v>99</v>
      </c>
      <c r="D36" s="19" t="s">
        <v>28</v>
      </c>
      <c r="E36" s="19" t="s">
        <v>29</v>
      </c>
      <c r="F36" s="18" t="s">
        <v>30</v>
      </c>
      <c r="G36" s="20" t="s">
        <v>31</v>
      </c>
      <c r="H36" s="20"/>
      <c r="I36" s="19" t="s">
        <v>32</v>
      </c>
      <c r="J36" s="21"/>
      <c r="K36" s="19" t="s">
        <v>100</v>
      </c>
      <c r="L36" s="19"/>
      <c r="M36" s="19" t="s">
        <v>35</v>
      </c>
      <c r="N36" s="27"/>
      <c r="O36" s="19" t="s">
        <v>101</v>
      </c>
      <c r="P36" s="97"/>
      <c r="Q36" s="97"/>
      <c r="R36" s="97">
        <v>17</v>
      </c>
    </row>
    <row r="37" spans="2:18" ht="14.35" x14ac:dyDescent="0.5">
      <c r="B37" s="18" t="s">
        <v>87</v>
      </c>
      <c r="C37" s="18" t="s">
        <v>102</v>
      </c>
      <c r="D37" s="19" t="s">
        <v>28</v>
      </c>
      <c r="E37" s="19" t="s">
        <v>29</v>
      </c>
      <c r="F37" s="21" t="s">
        <v>42</v>
      </c>
      <c r="G37" s="20" t="s">
        <v>31</v>
      </c>
      <c r="H37" s="20"/>
      <c r="I37" s="19" t="s">
        <v>32</v>
      </c>
      <c r="J37" s="21"/>
      <c r="K37" s="19" t="s">
        <v>45</v>
      </c>
      <c r="L37" s="19"/>
      <c r="M37" s="19" t="s">
        <v>35</v>
      </c>
      <c r="N37" s="27"/>
      <c r="O37" s="19" t="s">
        <v>103</v>
      </c>
      <c r="P37" s="97"/>
      <c r="Q37" s="97"/>
      <c r="R37" s="97">
        <v>4</v>
      </c>
    </row>
    <row r="38" spans="2:18" ht="71.7" x14ac:dyDescent="0.5">
      <c r="B38" s="34" t="s">
        <v>87</v>
      </c>
      <c r="C38" s="34" t="s">
        <v>104</v>
      </c>
      <c r="D38" s="35" t="s">
        <v>28</v>
      </c>
      <c r="E38" s="35" t="s">
        <v>66</v>
      </c>
      <c r="F38" s="36" t="s">
        <v>74</v>
      </c>
      <c r="G38" s="37" t="s">
        <v>78</v>
      </c>
      <c r="H38" s="37"/>
      <c r="I38" s="35" t="s">
        <v>32</v>
      </c>
      <c r="J38" s="38" t="s">
        <v>105</v>
      </c>
      <c r="K38" s="35" t="s">
        <v>34</v>
      </c>
      <c r="L38" s="35" t="s">
        <v>45</v>
      </c>
      <c r="M38" s="37" t="s">
        <v>51</v>
      </c>
      <c r="N38" s="35"/>
      <c r="O38" s="35"/>
      <c r="P38" s="97"/>
      <c r="Q38" s="97"/>
      <c r="R38" s="97" t="s">
        <v>52</v>
      </c>
    </row>
    <row r="39" spans="2:18" ht="28.7" x14ac:dyDescent="0.5">
      <c r="B39" s="34" t="s">
        <v>87</v>
      </c>
      <c r="C39" s="34" t="s">
        <v>106</v>
      </c>
      <c r="D39" s="35" t="s">
        <v>48</v>
      </c>
      <c r="E39" s="35" t="s">
        <v>29</v>
      </c>
      <c r="F39" s="36" t="s">
        <v>42</v>
      </c>
      <c r="G39" s="37" t="s">
        <v>31</v>
      </c>
      <c r="H39" s="37"/>
      <c r="I39" s="35" t="s">
        <v>32</v>
      </c>
      <c r="J39" s="36"/>
      <c r="K39" s="35" t="s">
        <v>59</v>
      </c>
      <c r="L39" s="35"/>
      <c r="M39" s="37" t="s">
        <v>51</v>
      </c>
      <c r="N39" s="35"/>
      <c r="O39" s="35"/>
      <c r="P39" s="97"/>
      <c r="Q39" s="97"/>
      <c r="R39" s="97" t="s">
        <v>52</v>
      </c>
    </row>
    <row r="40" spans="2:18" ht="14.35" x14ac:dyDescent="0.5">
      <c r="B40" s="18" t="s">
        <v>107</v>
      </c>
      <c r="C40" s="18" t="s">
        <v>108</v>
      </c>
      <c r="D40" s="19" t="s">
        <v>28</v>
      </c>
      <c r="E40" s="19" t="s">
        <v>29</v>
      </c>
      <c r="F40" s="18" t="s">
        <v>30</v>
      </c>
      <c r="G40" s="20" t="s">
        <v>31</v>
      </c>
      <c r="H40" s="20"/>
      <c r="I40" s="19" t="s">
        <v>32</v>
      </c>
      <c r="J40" s="21"/>
      <c r="K40" s="19" t="s">
        <v>109</v>
      </c>
      <c r="L40" s="19"/>
      <c r="M40" s="19" t="s">
        <v>35</v>
      </c>
      <c r="N40" s="27"/>
      <c r="O40" s="19" t="s">
        <v>110</v>
      </c>
      <c r="P40" s="97"/>
      <c r="Q40" s="97"/>
      <c r="R40" s="97">
        <v>14</v>
      </c>
    </row>
    <row r="41" spans="2:18" ht="43" x14ac:dyDescent="0.5">
      <c r="B41" s="18" t="s">
        <v>107</v>
      </c>
      <c r="C41" s="18" t="s">
        <v>108</v>
      </c>
      <c r="D41" s="19" t="s">
        <v>48</v>
      </c>
      <c r="E41" s="19" t="s">
        <v>66</v>
      </c>
      <c r="F41" s="21" t="s">
        <v>111</v>
      </c>
      <c r="G41" s="20" t="s">
        <v>68</v>
      </c>
      <c r="H41" s="20"/>
      <c r="I41" s="19" t="s">
        <v>32</v>
      </c>
      <c r="J41" s="21"/>
      <c r="K41" s="19" t="s">
        <v>112</v>
      </c>
      <c r="L41" s="20" t="s">
        <v>113</v>
      </c>
      <c r="M41" s="19" t="s">
        <v>35</v>
      </c>
      <c r="N41" s="27" t="s">
        <v>32</v>
      </c>
      <c r="O41" s="19" t="s">
        <v>110</v>
      </c>
      <c r="P41" s="97"/>
      <c r="Q41" s="97"/>
      <c r="R41" s="97">
        <v>7</v>
      </c>
    </row>
    <row r="42" spans="2:18" ht="28.7" x14ac:dyDescent="0.5">
      <c r="B42" s="34" t="s">
        <v>107</v>
      </c>
      <c r="C42" s="34" t="s">
        <v>114</v>
      </c>
      <c r="D42" s="35" t="s">
        <v>28</v>
      </c>
      <c r="E42" s="35" t="s">
        <v>29</v>
      </c>
      <c r="F42" s="36" t="s">
        <v>42</v>
      </c>
      <c r="G42" s="37" t="s">
        <v>31</v>
      </c>
      <c r="H42" s="37"/>
      <c r="I42" s="35" t="s">
        <v>32</v>
      </c>
      <c r="J42" s="36"/>
      <c r="K42" s="35" t="s">
        <v>109</v>
      </c>
      <c r="L42" s="35"/>
      <c r="M42" s="37" t="s">
        <v>51</v>
      </c>
      <c r="N42" s="35"/>
      <c r="O42" s="35"/>
      <c r="P42" s="97"/>
      <c r="Q42" s="97"/>
      <c r="R42" s="97" t="s">
        <v>52</v>
      </c>
    </row>
    <row r="43" spans="2:18" ht="29.1" customHeight="1" x14ac:dyDescent="0.5">
      <c r="B43" s="39" t="s">
        <v>107</v>
      </c>
      <c r="C43" s="39" t="s">
        <v>115</v>
      </c>
      <c r="D43" s="40" t="s">
        <v>48</v>
      </c>
      <c r="E43" s="40" t="s">
        <v>29</v>
      </c>
      <c r="F43" s="41" t="s">
        <v>42</v>
      </c>
      <c r="G43" s="42" t="s">
        <v>31</v>
      </c>
      <c r="H43" s="42"/>
      <c r="I43" s="40" t="s">
        <v>32</v>
      </c>
      <c r="J43" s="41"/>
      <c r="K43" s="40" t="s">
        <v>59</v>
      </c>
      <c r="L43" s="40" t="s">
        <v>116</v>
      </c>
      <c r="M43" s="40" t="s">
        <v>35</v>
      </c>
      <c r="N43" s="130" t="s">
        <v>117</v>
      </c>
      <c r="O43" s="131"/>
      <c r="P43" s="97"/>
      <c r="Q43" s="97"/>
      <c r="R43" s="97" t="s">
        <v>52</v>
      </c>
    </row>
    <row r="44" spans="2:18" ht="14.35" x14ac:dyDescent="0.5">
      <c r="B44" s="66" t="s">
        <v>107</v>
      </c>
      <c r="C44" s="66" t="s">
        <v>118</v>
      </c>
      <c r="D44" s="67" t="s">
        <v>28</v>
      </c>
      <c r="E44" s="67" t="s">
        <v>29</v>
      </c>
      <c r="F44" s="66" t="s">
        <v>30</v>
      </c>
      <c r="G44" s="68" t="s">
        <v>31</v>
      </c>
      <c r="H44" s="68"/>
      <c r="I44" s="67" t="s">
        <v>32</v>
      </c>
      <c r="J44" s="69"/>
      <c r="K44" s="67" t="s">
        <v>34</v>
      </c>
      <c r="L44" s="68" t="s">
        <v>116</v>
      </c>
      <c r="M44" s="67" t="s">
        <v>35</v>
      </c>
      <c r="N44" s="67" t="s">
        <v>119</v>
      </c>
      <c r="O44" s="67" t="s">
        <v>120</v>
      </c>
      <c r="P44" s="97"/>
      <c r="Q44" s="97"/>
      <c r="R44" s="97">
        <v>11</v>
      </c>
    </row>
    <row r="45" spans="2:18" ht="43" x14ac:dyDescent="0.5">
      <c r="B45" s="34" t="s">
        <v>107</v>
      </c>
      <c r="C45" s="34" t="s">
        <v>121</v>
      </c>
      <c r="D45" s="35" t="s">
        <v>48</v>
      </c>
      <c r="E45" s="35" t="s">
        <v>66</v>
      </c>
      <c r="F45" s="36" t="s">
        <v>122</v>
      </c>
      <c r="G45" s="37" t="s">
        <v>123</v>
      </c>
      <c r="H45" s="37"/>
      <c r="I45" s="35" t="s">
        <v>32</v>
      </c>
      <c r="J45" s="38" t="s">
        <v>124</v>
      </c>
      <c r="K45" s="35" t="s">
        <v>100</v>
      </c>
      <c r="L45" s="35"/>
      <c r="M45" s="37" t="s">
        <v>125</v>
      </c>
      <c r="N45" s="35"/>
      <c r="O45" s="35"/>
      <c r="P45" s="97"/>
      <c r="Q45" s="97"/>
      <c r="R45" s="97" t="s">
        <v>52</v>
      </c>
    </row>
    <row r="46" spans="2:18" ht="14.35" x14ac:dyDescent="0.5">
      <c r="B46" s="18" t="s">
        <v>126</v>
      </c>
      <c r="C46" s="18" t="s">
        <v>127</v>
      </c>
      <c r="D46" s="19" t="s">
        <v>28</v>
      </c>
      <c r="E46" s="19" t="s">
        <v>29</v>
      </c>
      <c r="F46" s="18" t="s">
        <v>30</v>
      </c>
      <c r="G46" s="20" t="s">
        <v>31</v>
      </c>
      <c r="H46" s="20"/>
      <c r="I46" s="19" t="s">
        <v>32</v>
      </c>
      <c r="J46" s="21"/>
      <c r="K46" s="19" t="s">
        <v>109</v>
      </c>
      <c r="L46" s="19" t="s">
        <v>128</v>
      </c>
      <c r="M46" s="19"/>
      <c r="N46" s="19"/>
      <c r="O46" s="19" t="s">
        <v>129</v>
      </c>
      <c r="P46" s="97"/>
      <c r="Q46" s="97"/>
      <c r="R46" s="97">
        <v>7</v>
      </c>
    </row>
    <row r="47" spans="2:18" ht="14.35" x14ac:dyDescent="0.5">
      <c r="B47" s="18" t="s">
        <v>126</v>
      </c>
      <c r="C47" s="18" t="s">
        <v>130</v>
      </c>
      <c r="D47" s="19" t="s">
        <v>48</v>
      </c>
      <c r="E47" s="19" t="s">
        <v>29</v>
      </c>
      <c r="F47" s="21" t="s">
        <v>42</v>
      </c>
      <c r="G47" s="20" t="s">
        <v>31</v>
      </c>
      <c r="H47" s="20"/>
      <c r="I47" s="19" t="s">
        <v>32</v>
      </c>
      <c r="J47" s="21"/>
      <c r="K47" s="19" t="s">
        <v>45</v>
      </c>
      <c r="L47" s="19"/>
      <c r="M47" s="19"/>
      <c r="N47" s="19" t="s">
        <v>32</v>
      </c>
      <c r="O47" s="19"/>
      <c r="P47" s="97"/>
      <c r="Q47" s="97"/>
      <c r="R47" s="97">
        <v>8</v>
      </c>
    </row>
    <row r="48" spans="2:18" ht="28.7" x14ac:dyDescent="0.5">
      <c r="B48" s="34" t="s">
        <v>126</v>
      </c>
      <c r="C48" s="34" t="s">
        <v>84</v>
      </c>
      <c r="D48" s="35" t="s">
        <v>28</v>
      </c>
      <c r="E48" s="35" t="s">
        <v>29</v>
      </c>
      <c r="F48" s="36" t="s">
        <v>42</v>
      </c>
      <c r="G48" s="37" t="s">
        <v>31</v>
      </c>
      <c r="H48" s="37"/>
      <c r="I48" s="35" t="s">
        <v>32</v>
      </c>
      <c r="J48" s="36"/>
      <c r="K48" s="35" t="s">
        <v>45</v>
      </c>
      <c r="L48" s="35"/>
      <c r="M48" s="37" t="s">
        <v>51</v>
      </c>
      <c r="N48" s="35"/>
      <c r="O48" s="35"/>
      <c r="P48" s="97"/>
      <c r="Q48" s="97"/>
      <c r="R48" s="97" t="s">
        <v>52</v>
      </c>
    </row>
    <row r="49" spans="2:18" ht="71.7" x14ac:dyDescent="0.5">
      <c r="B49" s="60" t="s">
        <v>126</v>
      </c>
      <c r="C49" s="60" t="s">
        <v>131</v>
      </c>
      <c r="D49" s="61" t="s">
        <v>28</v>
      </c>
      <c r="E49" s="61" t="s">
        <v>66</v>
      </c>
      <c r="F49" s="62" t="s">
        <v>74</v>
      </c>
      <c r="G49" s="63" t="s">
        <v>78</v>
      </c>
      <c r="H49" s="63"/>
      <c r="I49" s="61" t="s">
        <v>32</v>
      </c>
      <c r="J49" s="64" t="s">
        <v>105</v>
      </c>
      <c r="K49" s="61" t="s">
        <v>132</v>
      </c>
      <c r="L49" s="61" t="s">
        <v>116</v>
      </c>
      <c r="M49" s="63" t="s">
        <v>133</v>
      </c>
      <c r="N49" s="61"/>
      <c r="O49" s="61"/>
      <c r="P49" s="97"/>
      <c r="Q49" s="97"/>
      <c r="R49" s="97" t="s">
        <v>52</v>
      </c>
    </row>
    <row r="50" spans="2:18" ht="14.35" x14ac:dyDescent="0.5">
      <c r="B50" s="30" t="s">
        <v>126</v>
      </c>
      <c r="C50" s="30" t="s">
        <v>134</v>
      </c>
      <c r="D50" s="31" t="s">
        <v>28</v>
      </c>
      <c r="E50" s="31" t="s">
        <v>29</v>
      </c>
      <c r="F50" s="30" t="s">
        <v>30</v>
      </c>
      <c r="G50" s="33" t="s">
        <v>31</v>
      </c>
      <c r="H50" s="33"/>
      <c r="I50" s="31" t="s">
        <v>32</v>
      </c>
      <c r="J50" s="32"/>
      <c r="K50" s="31" t="s">
        <v>109</v>
      </c>
      <c r="L50" s="31"/>
      <c r="M50" s="31"/>
      <c r="N50" s="31"/>
      <c r="O50" s="31" t="s">
        <v>135</v>
      </c>
      <c r="P50" s="97"/>
      <c r="Q50" s="97"/>
      <c r="R50" s="97">
        <v>11</v>
      </c>
    </row>
    <row r="51" spans="2:18" ht="43" x14ac:dyDescent="0.5">
      <c r="B51" s="70" t="s">
        <v>126</v>
      </c>
      <c r="C51" s="70" t="s">
        <v>136</v>
      </c>
      <c r="D51" s="71" t="s">
        <v>28</v>
      </c>
      <c r="E51" s="71" t="s">
        <v>66</v>
      </c>
      <c r="F51" s="72" t="s">
        <v>122</v>
      </c>
      <c r="G51" s="73" t="s">
        <v>137</v>
      </c>
      <c r="H51" s="73"/>
      <c r="I51" s="71" t="s">
        <v>32</v>
      </c>
      <c r="J51" s="74" t="s">
        <v>138</v>
      </c>
      <c r="K51" s="71" t="s">
        <v>34</v>
      </c>
      <c r="L51" s="71" t="s">
        <v>116</v>
      </c>
      <c r="M51" s="73" t="s">
        <v>139</v>
      </c>
      <c r="N51" s="71"/>
      <c r="O51" s="71"/>
      <c r="P51" s="97"/>
      <c r="Q51" s="97"/>
      <c r="R51" s="97" t="s">
        <v>52</v>
      </c>
    </row>
    <row r="52" spans="2:18" ht="43" x14ac:dyDescent="0.5">
      <c r="B52" s="30" t="s">
        <v>126</v>
      </c>
      <c r="C52" s="30" t="s">
        <v>140</v>
      </c>
      <c r="D52" s="31" t="s">
        <v>28</v>
      </c>
      <c r="E52" s="31" t="s">
        <v>66</v>
      </c>
      <c r="F52" s="32" t="s">
        <v>122</v>
      </c>
      <c r="G52" s="33" t="s">
        <v>123</v>
      </c>
      <c r="H52" s="33"/>
      <c r="I52" s="31" t="s">
        <v>32</v>
      </c>
      <c r="J52" s="76" t="s">
        <v>141</v>
      </c>
      <c r="K52" s="31" t="s">
        <v>59</v>
      </c>
      <c r="L52" s="31"/>
      <c r="M52" s="31"/>
      <c r="N52" s="31"/>
      <c r="O52" s="31"/>
      <c r="P52" s="97"/>
      <c r="Q52" s="97"/>
      <c r="R52" s="97">
        <v>8</v>
      </c>
    </row>
    <row r="53" spans="2:18" ht="43" x14ac:dyDescent="0.5">
      <c r="B53" s="30" t="s">
        <v>126</v>
      </c>
      <c r="C53" s="30" t="s">
        <v>142</v>
      </c>
      <c r="D53" s="31" t="s">
        <v>48</v>
      </c>
      <c r="E53" s="31" t="s">
        <v>66</v>
      </c>
      <c r="F53" s="32" t="s">
        <v>122</v>
      </c>
      <c r="G53" s="33" t="s">
        <v>123</v>
      </c>
      <c r="H53" s="33"/>
      <c r="I53" s="31" t="s">
        <v>32</v>
      </c>
      <c r="J53" s="76" t="s">
        <v>124</v>
      </c>
      <c r="K53" s="31" t="s">
        <v>100</v>
      </c>
      <c r="L53" s="31"/>
      <c r="M53" s="31"/>
      <c r="N53" s="31" t="s">
        <v>32</v>
      </c>
      <c r="O53" s="31"/>
      <c r="P53" s="97"/>
      <c r="Q53" s="97"/>
      <c r="R53" s="99">
        <v>8</v>
      </c>
    </row>
    <row r="54" spans="2:18" ht="71.7" x14ac:dyDescent="0.5">
      <c r="B54" s="30" t="s">
        <v>143</v>
      </c>
      <c r="C54" s="30" t="s">
        <v>144</v>
      </c>
      <c r="D54" s="31" t="s">
        <v>48</v>
      </c>
      <c r="E54" s="31" t="s">
        <v>66</v>
      </c>
      <c r="F54" s="32" t="s">
        <v>145</v>
      </c>
      <c r="G54" s="33" t="s">
        <v>146</v>
      </c>
      <c r="H54" s="33"/>
      <c r="I54" s="31" t="s">
        <v>32</v>
      </c>
      <c r="J54" s="76" t="s">
        <v>147</v>
      </c>
      <c r="K54" s="31" t="s">
        <v>34</v>
      </c>
      <c r="L54" s="31" t="s">
        <v>109</v>
      </c>
      <c r="M54" s="31"/>
      <c r="N54" s="31" t="s">
        <v>32</v>
      </c>
      <c r="O54" s="31"/>
      <c r="P54" s="97"/>
      <c r="Q54" s="97"/>
      <c r="R54" s="97">
        <v>13</v>
      </c>
    </row>
    <row r="55" spans="2:18" ht="43" x14ac:dyDescent="0.5">
      <c r="B55" s="30" t="s">
        <v>143</v>
      </c>
      <c r="C55" s="30" t="s">
        <v>93</v>
      </c>
      <c r="D55" s="31" t="s">
        <v>28</v>
      </c>
      <c r="E55" s="31" t="s">
        <v>29</v>
      </c>
      <c r="F55" s="30" t="s">
        <v>30</v>
      </c>
      <c r="G55" s="33" t="s">
        <v>31</v>
      </c>
      <c r="H55" s="33"/>
      <c r="I55" s="31" t="s">
        <v>32</v>
      </c>
      <c r="J55" s="32"/>
      <c r="K55" s="31" t="s">
        <v>45</v>
      </c>
      <c r="L55" s="33" t="s">
        <v>148</v>
      </c>
      <c r="M55" s="31"/>
      <c r="N55" s="31" t="s">
        <v>32</v>
      </c>
      <c r="O55" s="31"/>
      <c r="P55" s="97"/>
      <c r="Q55" s="97"/>
      <c r="R55" s="97">
        <v>11</v>
      </c>
    </row>
    <row r="56" spans="2:18" ht="14.35" x14ac:dyDescent="0.5">
      <c r="B56" s="34" t="s">
        <v>143</v>
      </c>
      <c r="C56" s="34" t="s">
        <v>149</v>
      </c>
      <c r="D56" s="35" t="s">
        <v>28</v>
      </c>
      <c r="E56" s="35" t="s">
        <v>29</v>
      </c>
      <c r="F56" s="36" t="s">
        <v>42</v>
      </c>
      <c r="G56" s="37" t="s">
        <v>31</v>
      </c>
      <c r="H56" s="37"/>
      <c r="I56" s="35" t="s">
        <v>32</v>
      </c>
      <c r="J56" s="36"/>
      <c r="K56" s="37">
        <v>0.38611111111111113</v>
      </c>
      <c r="L56" s="35"/>
      <c r="M56" s="35"/>
      <c r="N56" s="35"/>
      <c r="O56" s="35"/>
      <c r="P56" s="97"/>
      <c r="Q56" s="97"/>
      <c r="R56" s="97" t="s">
        <v>52</v>
      </c>
    </row>
    <row r="57" spans="2:18" ht="14.35" x14ac:dyDescent="0.5">
      <c r="B57" s="34" t="s">
        <v>143</v>
      </c>
      <c r="C57" s="34" t="s">
        <v>150</v>
      </c>
      <c r="D57" s="35" t="s">
        <v>48</v>
      </c>
      <c r="E57" s="35" t="s">
        <v>29</v>
      </c>
      <c r="F57" s="36" t="s">
        <v>42</v>
      </c>
      <c r="G57" s="37" t="s">
        <v>31</v>
      </c>
      <c r="H57" s="37"/>
      <c r="I57" s="35" t="s">
        <v>32</v>
      </c>
      <c r="J57" s="36"/>
      <c r="K57" s="37" t="s">
        <v>151</v>
      </c>
      <c r="L57" s="35"/>
      <c r="M57" s="35"/>
      <c r="N57" s="35"/>
      <c r="O57" s="35"/>
      <c r="P57" s="97"/>
      <c r="Q57" s="97"/>
      <c r="R57" s="97" t="s">
        <v>52</v>
      </c>
    </row>
    <row r="58" spans="2:18" ht="71.7" x14ac:dyDescent="0.5">
      <c r="B58" s="34" t="s">
        <v>143</v>
      </c>
      <c r="C58" s="34" t="s">
        <v>152</v>
      </c>
      <c r="D58" s="35" t="s">
        <v>48</v>
      </c>
      <c r="E58" s="35" t="s">
        <v>66</v>
      </c>
      <c r="F58" s="36" t="s">
        <v>74</v>
      </c>
      <c r="G58" s="37" t="s">
        <v>78</v>
      </c>
      <c r="H58" s="37"/>
      <c r="I58" s="35" t="s">
        <v>32</v>
      </c>
      <c r="J58" s="36"/>
      <c r="K58" s="37" t="s">
        <v>153</v>
      </c>
      <c r="L58" s="35" t="s">
        <v>116</v>
      </c>
      <c r="M58" s="35"/>
      <c r="N58" s="35"/>
      <c r="O58" s="35"/>
      <c r="P58" s="97"/>
      <c r="Q58" s="97"/>
      <c r="R58" s="97" t="s">
        <v>52</v>
      </c>
    </row>
    <row r="59" spans="2:18" ht="28.7" x14ac:dyDescent="0.5">
      <c r="B59" s="60" t="s">
        <v>143</v>
      </c>
      <c r="C59" s="60" t="s">
        <v>97</v>
      </c>
      <c r="D59" s="61" t="s">
        <v>28</v>
      </c>
      <c r="E59" s="61" t="s">
        <v>29</v>
      </c>
      <c r="F59" s="60" t="s">
        <v>30</v>
      </c>
      <c r="G59" s="63" t="s">
        <v>31</v>
      </c>
      <c r="H59" s="63"/>
      <c r="I59" s="61" t="s">
        <v>32</v>
      </c>
      <c r="J59" s="62"/>
      <c r="K59" s="63" t="s">
        <v>154</v>
      </c>
      <c r="L59" s="61"/>
      <c r="M59" s="61"/>
      <c r="N59" s="61"/>
      <c r="O59" s="61"/>
      <c r="P59" s="97"/>
      <c r="Q59" s="97"/>
      <c r="R59" s="97" t="s">
        <v>52</v>
      </c>
    </row>
    <row r="60" spans="2:18" ht="43" x14ac:dyDescent="0.5">
      <c r="B60" s="34" t="s">
        <v>143</v>
      </c>
      <c r="C60" s="34" t="s">
        <v>99</v>
      </c>
      <c r="D60" s="35" t="s">
        <v>48</v>
      </c>
      <c r="E60" s="35" t="s">
        <v>66</v>
      </c>
      <c r="F60" s="36" t="s">
        <v>122</v>
      </c>
      <c r="G60" s="37" t="s">
        <v>137</v>
      </c>
      <c r="H60" s="37"/>
      <c r="I60" s="35" t="s">
        <v>32</v>
      </c>
      <c r="J60" s="38" t="s">
        <v>155</v>
      </c>
      <c r="K60" s="77" t="s">
        <v>109</v>
      </c>
      <c r="L60" s="77" t="s">
        <v>45</v>
      </c>
      <c r="M60" s="77"/>
      <c r="N60" s="77"/>
      <c r="O60" s="35"/>
      <c r="P60" s="97"/>
      <c r="Q60" s="97"/>
      <c r="R60" s="97" t="s">
        <v>52</v>
      </c>
    </row>
    <row r="61" spans="2:18" ht="43" x14ac:dyDescent="0.5">
      <c r="B61" s="30" t="s">
        <v>156</v>
      </c>
      <c r="C61" s="30" t="s">
        <v>157</v>
      </c>
      <c r="D61" s="31" t="s">
        <v>48</v>
      </c>
      <c r="E61" s="31" t="s">
        <v>66</v>
      </c>
      <c r="F61" s="32" t="s">
        <v>158</v>
      </c>
      <c r="G61" s="33" t="s">
        <v>159</v>
      </c>
      <c r="H61" s="33"/>
      <c r="I61" s="31" t="s">
        <v>32</v>
      </c>
      <c r="J61" s="82" t="s">
        <v>160</v>
      </c>
      <c r="K61" s="31" t="s">
        <v>100</v>
      </c>
      <c r="L61" s="33" t="s">
        <v>161</v>
      </c>
      <c r="M61" s="31"/>
      <c r="N61" s="31" t="s">
        <v>32</v>
      </c>
      <c r="O61" s="83"/>
      <c r="P61" s="97"/>
      <c r="Q61" s="97"/>
      <c r="R61" s="97">
        <v>15</v>
      </c>
    </row>
    <row r="62" spans="2:18" ht="28.7" x14ac:dyDescent="0.5">
      <c r="B62" s="60" t="s">
        <v>156</v>
      </c>
      <c r="C62" s="60" t="s">
        <v>162</v>
      </c>
      <c r="D62" s="61" t="s">
        <v>28</v>
      </c>
      <c r="E62" s="61" t="s">
        <v>29</v>
      </c>
      <c r="F62" s="60" t="s">
        <v>30</v>
      </c>
      <c r="G62" s="63" t="s">
        <v>31</v>
      </c>
      <c r="H62" s="63"/>
      <c r="I62" s="61" t="s">
        <v>32</v>
      </c>
      <c r="J62" s="62"/>
      <c r="K62" s="63" t="s">
        <v>154</v>
      </c>
      <c r="L62" s="65"/>
      <c r="M62" s="65"/>
      <c r="N62" s="65"/>
      <c r="O62" s="61"/>
      <c r="P62" s="97"/>
      <c r="Q62" s="97"/>
      <c r="R62" s="97" t="s">
        <v>52</v>
      </c>
    </row>
    <row r="63" spans="2:18" ht="43" x14ac:dyDescent="0.5">
      <c r="B63" s="60" t="s">
        <v>156</v>
      </c>
      <c r="C63" s="60" t="s">
        <v>47</v>
      </c>
      <c r="D63" s="61" t="s">
        <v>48</v>
      </c>
      <c r="E63" s="61" t="s">
        <v>66</v>
      </c>
      <c r="F63" s="62" t="s">
        <v>122</v>
      </c>
      <c r="G63" s="63" t="s">
        <v>137</v>
      </c>
      <c r="H63" s="63"/>
      <c r="I63" s="61" t="s">
        <v>32</v>
      </c>
      <c r="J63" s="64" t="s">
        <v>155</v>
      </c>
      <c r="K63" s="63" t="s">
        <v>163</v>
      </c>
      <c r="L63" s="63" t="s">
        <v>113</v>
      </c>
      <c r="M63" s="61"/>
      <c r="N63" s="61"/>
      <c r="O63" s="61"/>
      <c r="P63" s="97"/>
      <c r="Q63" s="97"/>
      <c r="R63" s="97" t="s">
        <v>52</v>
      </c>
    </row>
    <row r="64" spans="2:18" ht="14.35" x14ac:dyDescent="0.5">
      <c r="B64" s="66" t="s">
        <v>156</v>
      </c>
      <c r="C64" s="66" t="s">
        <v>164</v>
      </c>
      <c r="D64" s="67" t="s">
        <v>28</v>
      </c>
      <c r="E64" s="67" t="s">
        <v>29</v>
      </c>
      <c r="F64" s="69" t="s">
        <v>42</v>
      </c>
      <c r="G64" s="68" t="s">
        <v>31</v>
      </c>
      <c r="H64" s="68"/>
      <c r="I64" s="67" t="s">
        <v>32</v>
      </c>
      <c r="J64" s="69"/>
      <c r="K64" s="67" t="s">
        <v>34</v>
      </c>
      <c r="L64" s="67"/>
      <c r="M64" s="67"/>
      <c r="N64" s="67"/>
      <c r="O64" s="67"/>
      <c r="P64" s="97"/>
      <c r="Q64" s="97"/>
      <c r="R64" s="97">
        <v>3</v>
      </c>
    </row>
    <row r="65" spans="2:18" ht="71.7" x14ac:dyDescent="0.5">
      <c r="B65" s="66" t="s">
        <v>156</v>
      </c>
      <c r="C65" s="66" t="s">
        <v>165</v>
      </c>
      <c r="D65" s="67" t="s">
        <v>48</v>
      </c>
      <c r="E65" s="67" t="s">
        <v>66</v>
      </c>
      <c r="F65" s="69" t="s">
        <v>74</v>
      </c>
      <c r="G65" s="68" t="s">
        <v>78</v>
      </c>
      <c r="H65" s="68"/>
      <c r="I65" s="67" t="s">
        <v>32</v>
      </c>
      <c r="J65" s="69"/>
      <c r="K65" s="67" t="s">
        <v>100</v>
      </c>
      <c r="L65" s="67" t="s">
        <v>34</v>
      </c>
      <c r="M65" s="67"/>
      <c r="N65" s="67" t="s">
        <v>32</v>
      </c>
      <c r="O65" s="67"/>
      <c r="P65" s="97"/>
      <c r="Q65" s="97"/>
      <c r="R65" s="97">
        <v>9</v>
      </c>
    </row>
    <row r="66" spans="2:18" ht="43" x14ac:dyDescent="0.5">
      <c r="B66" s="66" t="s">
        <v>156</v>
      </c>
      <c r="C66" s="66" t="s">
        <v>166</v>
      </c>
      <c r="D66" s="67" t="s">
        <v>48</v>
      </c>
      <c r="E66" s="67" t="s">
        <v>29</v>
      </c>
      <c r="F66" s="69" t="s">
        <v>167</v>
      </c>
      <c r="G66" s="68" t="s">
        <v>31</v>
      </c>
      <c r="H66" s="68"/>
      <c r="I66" s="67" t="s">
        <v>32</v>
      </c>
      <c r="J66" s="69" t="s">
        <v>168</v>
      </c>
      <c r="K66" s="67" t="s">
        <v>45</v>
      </c>
      <c r="L66" s="67" t="s">
        <v>169</v>
      </c>
      <c r="M66" s="67"/>
      <c r="N66" s="67"/>
      <c r="O66" s="67"/>
      <c r="P66" s="97"/>
      <c r="Q66" s="97"/>
      <c r="R66" s="97" t="s">
        <v>170</v>
      </c>
    </row>
    <row r="67" spans="2:18" s="84" customFormat="1" ht="14.35" x14ac:dyDescent="0.5">
      <c r="B67" s="66" t="s">
        <v>156</v>
      </c>
      <c r="C67" s="66" t="s">
        <v>171</v>
      </c>
      <c r="D67" s="67" t="s">
        <v>48</v>
      </c>
      <c r="E67" s="67" t="s">
        <v>29</v>
      </c>
      <c r="F67" s="69" t="s">
        <v>42</v>
      </c>
      <c r="G67" s="68" t="s">
        <v>31</v>
      </c>
      <c r="H67" s="68"/>
      <c r="I67" s="67" t="s">
        <v>32</v>
      </c>
      <c r="J67" s="69"/>
      <c r="K67" s="67" t="s">
        <v>45</v>
      </c>
      <c r="L67" s="67" t="s">
        <v>172</v>
      </c>
      <c r="M67" s="67"/>
      <c r="N67" s="67" t="s">
        <v>173</v>
      </c>
      <c r="O67" s="67"/>
      <c r="P67" s="98"/>
      <c r="Q67" s="98"/>
      <c r="R67" s="98">
        <v>7</v>
      </c>
    </row>
    <row r="68" spans="2:18" ht="43" x14ac:dyDescent="0.5">
      <c r="B68" s="86" t="s">
        <v>156</v>
      </c>
      <c r="C68" s="86" t="s">
        <v>174</v>
      </c>
      <c r="D68" s="87" t="s">
        <v>48</v>
      </c>
      <c r="E68" s="87" t="s">
        <v>29</v>
      </c>
      <c r="F68" s="88" t="s">
        <v>167</v>
      </c>
      <c r="G68" s="89" t="s">
        <v>31</v>
      </c>
      <c r="H68" s="89"/>
      <c r="I68" s="87" t="s">
        <v>32</v>
      </c>
      <c r="J68" s="88" t="s">
        <v>175</v>
      </c>
      <c r="K68" s="87" t="s">
        <v>45</v>
      </c>
      <c r="L68" s="87" t="s">
        <v>109</v>
      </c>
      <c r="M68" s="87"/>
      <c r="N68" s="87" t="s">
        <v>176</v>
      </c>
      <c r="O68" s="87"/>
      <c r="P68" s="97"/>
      <c r="Q68" s="97"/>
      <c r="R68" s="97">
        <v>10</v>
      </c>
    </row>
    <row r="69" spans="2:18" ht="28.7" x14ac:dyDescent="0.5">
      <c r="B69" s="86" t="s">
        <v>156</v>
      </c>
      <c r="C69" s="86" t="s">
        <v>177</v>
      </c>
      <c r="D69" s="87" t="s">
        <v>48</v>
      </c>
      <c r="E69" s="87" t="s">
        <v>66</v>
      </c>
      <c r="F69" s="88" t="s">
        <v>68</v>
      </c>
      <c r="G69" s="89" t="s">
        <v>178</v>
      </c>
      <c r="H69" s="89"/>
      <c r="I69" s="87" t="s">
        <v>32</v>
      </c>
      <c r="J69" s="90" t="s">
        <v>179</v>
      </c>
      <c r="K69" s="87" t="s">
        <v>100</v>
      </c>
      <c r="L69" s="87" t="s">
        <v>180</v>
      </c>
      <c r="M69" s="87"/>
      <c r="N69" s="87" t="s">
        <v>176</v>
      </c>
      <c r="O69" s="87"/>
      <c r="P69" s="97"/>
      <c r="Q69" s="97"/>
      <c r="R69" s="97">
        <v>19</v>
      </c>
    </row>
    <row r="70" spans="2:18" ht="43" x14ac:dyDescent="0.5">
      <c r="B70" s="66" t="s">
        <v>181</v>
      </c>
      <c r="C70" s="66" t="s">
        <v>182</v>
      </c>
      <c r="D70" s="67" t="s">
        <v>48</v>
      </c>
      <c r="E70" s="67" t="s">
        <v>66</v>
      </c>
      <c r="F70" s="69" t="s">
        <v>167</v>
      </c>
      <c r="G70" s="68" t="s">
        <v>183</v>
      </c>
      <c r="H70" s="68"/>
      <c r="I70" s="67" t="s">
        <v>32</v>
      </c>
      <c r="J70" s="101" t="s">
        <v>184</v>
      </c>
      <c r="K70" s="67" t="s">
        <v>70</v>
      </c>
      <c r="L70" s="67" t="s">
        <v>45</v>
      </c>
      <c r="M70" s="67"/>
      <c r="N70" s="67"/>
      <c r="O70" s="67"/>
      <c r="P70" s="97">
        <v>21</v>
      </c>
      <c r="Q70" s="97" t="s">
        <v>52</v>
      </c>
      <c r="R70" s="97">
        <v>8</v>
      </c>
    </row>
    <row r="71" spans="2:18" ht="14.35" x14ac:dyDescent="0.5">
      <c r="B71" s="86" t="s">
        <v>181</v>
      </c>
      <c r="C71" s="86" t="s">
        <v>185</v>
      </c>
      <c r="D71" s="87" t="s">
        <v>48</v>
      </c>
      <c r="E71" s="87" t="s">
        <v>29</v>
      </c>
      <c r="F71" s="88" t="s">
        <v>42</v>
      </c>
      <c r="G71" s="89" t="s">
        <v>31</v>
      </c>
      <c r="H71" s="89"/>
      <c r="I71" s="87" t="s">
        <v>32</v>
      </c>
      <c r="J71" s="88"/>
      <c r="K71" s="67" t="s">
        <v>34</v>
      </c>
      <c r="L71" s="67" t="s">
        <v>109</v>
      </c>
      <c r="M71" s="67"/>
      <c r="N71" s="67"/>
      <c r="O71" s="67"/>
      <c r="P71" s="97">
        <v>12</v>
      </c>
      <c r="Q71" s="97">
        <v>11</v>
      </c>
      <c r="R71" s="97">
        <v>10</v>
      </c>
    </row>
    <row r="72" spans="2:18" ht="43" x14ac:dyDescent="0.5">
      <c r="B72" s="66" t="s">
        <v>181</v>
      </c>
      <c r="C72" s="66" t="s">
        <v>186</v>
      </c>
      <c r="D72" s="67" t="s">
        <v>48</v>
      </c>
      <c r="E72" s="67" t="s">
        <v>29</v>
      </c>
      <c r="F72" s="69" t="s">
        <v>187</v>
      </c>
      <c r="G72" s="68" t="s">
        <v>31</v>
      </c>
      <c r="H72" s="68" t="s">
        <v>188</v>
      </c>
      <c r="I72" s="67" t="s">
        <v>32</v>
      </c>
      <c r="J72" s="101" t="s">
        <v>189</v>
      </c>
      <c r="K72" s="116" t="s">
        <v>109</v>
      </c>
      <c r="L72" s="67"/>
      <c r="M72" s="67"/>
      <c r="N72" s="27"/>
      <c r="O72" s="27"/>
      <c r="P72" s="97">
        <v>12</v>
      </c>
      <c r="Q72" s="97">
        <v>15</v>
      </c>
      <c r="R72" s="97">
        <v>9</v>
      </c>
    </row>
    <row r="73" spans="2:18" ht="14.35" x14ac:dyDescent="0.5">
      <c r="B73" s="120" t="s">
        <v>181</v>
      </c>
      <c r="C73" s="120" t="s">
        <v>190</v>
      </c>
      <c r="D73" s="121" t="s">
        <v>28</v>
      </c>
      <c r="E73" s="121" t="s">
        <v>29</v>
      </c>
      <c r="F73" s="122" t="s">
        <v>42</v>
      </c>
      <c r="G73" s="123" t="s">
        <v>31</v>
      </c>
      <c r="H73" s="123"/>
      <c r="I73" s="121" t="s">
        <v>32</v>
      </c>
      <c r="J73" s="122"/>
      <c r="K73" s="87" t="s">
        <v>45</v>
      </c>
      <c r="L73" s="87" t="s">
        <v>34</v>
      </c>
      <c r="M73" s="87"/>
      <c r="N73" s="53"/>
      <c r="O73" s="27"/>
      <c r="P73" s="97">
        <v>16</v>
      </c>
      <c r="Q73" s="97">
        <v>17</v>
      </c>
      <c r="R73" s="97">
        <v>14</v>
      </c>
    </row>
    <row r="74" spans="2:18" ht="97.5" customHeight="1" x14ac:dyDescent="0.5">
      <c r="B74" s="52" t="s">
        <v>191</v>
      </c>
      <c r="C74" s="93" t="s">
        <v>144</v>
      </c>
      <c r="D74" s="53" t="s">
        <v>28</v>
      </c>
      <c r="E74" s="53" t="s">
        <v>66</v>
      </c>
      <c r="F74" s="54" t="s">
        <v>192</v>
      </c>
      <c r="G74" s="28" t="s">
        <v>193</v>
      </c>
      <c r="H74" s="28"/>
      <c r="I74" s="27" t="s">
        <v>32</v>
      </c>
      <c r="J74" s="29" t="s">
        <v>194</v>
      </c>
      <c r="K74" s="27" t="s">
        <v>34</v>
      </c>
      <c r="L74" s="27" t="s">
        <v>195</v>
      </c>
      <c r="M74" s="27"/>
      <c r="N74" s="27"/>
      <c r="O74" s="59"/>
      <c r="P74" s="97">
        <v>14</v>
      </c>
      <c r="Q74" s="97">
        <v>16</v>
      </c>
      <c r="R74" s="97">
        <v>12</v>
      </c>
    </row>
    <row r="75" spans="2:18" ht="85.5" customHeight="1" x14ac:dyDescent="0.5">
      <c r="B75" s="17" t="s">
        <v>191</v>
      </c>
      <c r="C75" s="17" t="s">
        <v>196</v>
      </c>
      <c r="D75" s="27" t="s">
        <v>28</v>
      </c>
      <c r="E75" s="27" t="s">
        <v>66</v>
      </c>
      <c r="F75" s="29" t="s">
        <v>192</v>
      </c>
      <c r="G75" s="112" t="s">
        <v>197</v>
      </c>
      <c r="H75" s="28"/>
      <c r="I75" s="27" t="s">
        <v>32</v>
      </c>
      <c r="J75" s="29" t="s">
        <v>198</v>
      </c>
      <c r="K75" s="27" t="s">
        <v>34</v>
      </c>
      <c r="L75" s="27" t="s">
        <v>109</v>
      </c>
      <c r="M75" s="27"/>
      <c r="N75" s="27"/>
      <c r="O75" s="59"/>
      <c r="P75" s="97">
        <v>16</v>
      </c>
      <c r="Q75" s="97"/>
      <c r="R75" s="97"/>
    </row>
    <row r="76" spans="2:18" ht="14.35" x14ac:dyDescent="0.5">
      <c r="B76" s="17" t="s">
        <v>191</v>
      </c>
      <c r="C76" s="17" t="s">
        <v>199</v>
      </c>
      <c r="D76" s="27" t="s">
        <v>48</v>
      </c>
      <c r="E76" s="27" t="s">
        <v>29</v>
      </c>
      <c r="F76" s="29" t="s">
        <v>42</v>
      </c>
      <c r="G76" s="112" t="s">
        <v>31</v>
      </c>
      <c r="H76" s="28"/>
      <c r="I76" s="27" t="s">
        <v>32</v>
      </c>
      <c r="J76" s="29"/>
      <c r="K76" s="27" t="s">
        <v>100</v>
      </c>
      <c r="L76" s="129" t="s">
        <v>200</v>
      </c>
      <c r="M76" s="27"/>
      <c r="N76" s="27"/>
      <c r="O76" s="59"/>
      <c r="P76" s="97">
        <v>20</v>
      </c>
      <c r="Q76" s="97"/>
      <c r="R76" s="97"/>
    </row>
    <row r="77" spans="2:18" ht="14.35" x14ac:dyDescent="0.5">
      <c r="B77" s="17" t="s">
        <v>191</v>
      </c>
      <c r="C77" s="17" t="s">
        <v>201</v>
      </c>
      <c r="D77" s="27" t="s">
        <v>28</v>
      </c>
      <c r="E77" s="27" t="s">
        <v>29</v>
      </c>
      <c r="F77" s="29" t="s">
        <v>42</v>
      </c>
      <c r="G77" s="112" t="s">
        <v>31</v>
      </c>
      <c r="H77" s="28"/>
      <c r="I77" s="27" t="s">
        <v>32</v>
      </c>
      <c r="J77" s="29"/>
      <c r="K77" s="27" t="s">
        <v>34</v>
      </c>
      <c r="L77" s="27" t="s">
        <v>195</v>
      </c>
      <c r="M77" s="27"/>
      <c r="N77" s="27"/>
      <c r="O77" s="91"/>
      <c r="P77" s="97"/>
      <c r="Q77" s="97"/>
      <c r="R77" s="97"/>
    </row>
    <row r="78" spans="2:18" ht="301" x14ac:dyDescent="0.5">
      <c r="B78" s="17" t="s">
        <v>191</v>
      </c>
      <c r="C78" s="17" t="s">
        <v>202</v>
      </c>
      <c r="D78" s="27" t="s">
        <v>48</v>
      </c>
      <c r="E78" s="27" t="s">
        <v>66</v>
      </c>
      <c r="F78" s="29" t="s">
        <v>203</v>
      </c>
      <c r="G78" s="112" t="s">
        <v>204</v>
      </c>
      <c r="H78" s="28" t="s">
        <v>205</v>
      </c>
      <c r="I78" s="27" t="s">
        <v>32</v>
      </c>
      <c r="J78" s="78" t="s">
        <v>206</v>
      </c>
      <c r="K78" s="27" t="s">
        <v>100</v>
      </c>
      <c r="L78" s="27" t="s">
        <v>109</v>
      </c>
      <c r="M78" s="27"/>
      <c r="N78" s="27"/>
      <c r="O78" s="91"/>
      <c r="P78" s="97"/>
      <c r="Q78" s="97"/>
      <c r="R78" s="97"/>
    </row>
    <row r="79" spans="2:18" ht="14.35" x14ac:dyDescent="0.5">
      <c r="B79" s="17" t="s">
        <v>191</v>
      </c>
      <c r="C79" s="17" t="s">
        <v>207</v>
      </c>
      <c r="D79" s="27" t="s">
        <v>48</v>
      </c>
      <c r="E79" s="27" t="s">
        <v>29</v>
      </c>
      <c r="F79" s="29" t="s">
        <v>208</v>
      </c>
      <c r="G79" s="112" t="s">
        <v>31</v>
      </c>
      <c r="H79" s="28"/>
      <c r="I79" s="27"/>
      <c r="J79" s="78"/>
      <c r="K79" s="27" t="s">
        <v>45</v>
      </c>
      <c r="L79" s="27"/>
      <c r="M79" s="27"/>
      <c r="N79" s="59"/>
      <c r="O79" s="91"/>
      <c r="P79" s="97"/>
      <c r="Q79" s="97"/>
      <c r="R79" s="97"/>
    </row>
    <row r="80" spans="2:18" ht="43" x14ac:dyDescent="0.5">
      <c r="B80" s="17" t="s">
        <v>191</v>
      </c>
      <c r="C80" s="17" t="s">
        <v>209</v>
      </c>
      <c r="D80" s="27" t="s">
        <v>28</v>
      </c>
      <c r="E80" s="27" t="s">
        <v>66</v>
      </c>
      <c r="F80" s="29" t="s">
        <v>210</v>
      </c>
      <c r="G80" s="112" t="s">
        <v>211</v>
      </c>
      <c r="H80" s="28" t="s">
        <v>212</v>
      </c>
      <c r="I80" s="27" t="s">
        <v>32</v>
      </c>
      <c r="J80" s="78" t="s">
        <v>213</v>
      </c>
      <c r="K80" s="27" t="s">
        <v>34</v>
      </c>
      <c r="L80" s="27" t="s">
        <v>214</v>
      </c>
      <c r="M80" s="27"/>
      <c r="N80" s="59"/>
      <c r="O80" s="91"/>
      <c r="P80" s="97"/>
      <c r="Q80" s="97"/>
      <c r="R80" s="97"/>
    </row>
    <row r="81" spans="2:18" ht="43" x14ac:dyDescent="0.5">
      <c r="B81" s="117" t="s">
        <v>215</v>
      </c>
      <c r="C81" s="115" t="s">
        <v>216</v>
      </c>
      <c r="D81" s="118" t="s">
        <v>48</v>
      </c>
      <c r="E81" s="118" t="s">
        <v>66</v>
      </c>
      <c r="F81" s="119" t="s">
        <v>217</v>
      </c>
      <c r="G81" s="108" t="s">
        <v>218</v>
      </c>
      <c r="H81" s="108"/>
      <c r="I81" s="106" t="s">
        <v>32</v>
      </c>
      <c r="J81" s="78" t="s">
        <v>219</v>
      </c>
      <c r="K81" s="27" t="s">
        <v>59</v>
      </c>
      <c r="L81" s="27" t="s">
        <v>220</v>
      </c>
      <c r="M81" s="27"/>
      <c r="N81" s="59"/>
      <c r="O81" s="59"/>
      <c r="P81" s="97"/>
      <c r="Q81" s="97"/>
      <c r="R81" s="97"/>
    </row>
    <row r="82" spans="2:18" ht="14.35" x14ac:dyDescent="0.5">
      <c r="B82" s="126" t="s">
        <v>215</v>
      </c>
      <c r="C82" s="126" t="s">
        <v>221</v>
      </c>
      <c r="D82" s="127" t="s">
        <v>48</v>
      </c>
      <c r="E82" s="53" t="s">
        <v>29</v>
      </c>
      <c r="F82" s="81" t="s">
        <v>208</v>
      </c>
      <c r="G82" s="55" t="s">
        <v>31</v>
      </c>
      <c r="H82" s="55"/>
      <c r="I82" s="53" t="s">
        <v>32</v>
      </c>
      <c r="J82" s="125"/>
      <c r="K82" s="27" t="s">
        <v>45</v>
      </c>
      <c r="L82" s="53"/>
      <c r="M82" s="53"/>
      <c r="N82" s="59"/>
      <c r="O82" s="59"/>
      <c r="P82" s="97"/>
      <c r="Q82" s="97"/>
      <c r="R82" s="97"/>
    </row>
    <row r="83" spans="2:18" ht="14.35" x14ac:dyDescent="0.5">
      <c r="B83" s="52" t="s">
        <v>215</v>
      </c>
      <c r="C83" s="93" t="s">
        <v>222</v>
      </c>
      <c r="D83" s="53" t="s">
        <v>28</v>
      </c>
      <c r="E83" s="53" t="s">
        <v>29</v>
      </c>
      <c r="F83" s="54" t="s">
        <v>42</v>
      </c>
      <c r="G83" s="55" t="s">
        <v>31</v>
      </c>
      <c r="H83" s="55"/>
      <c r="I83" s="53" t="s">
        <v>32</v>
      </c>
      <c r="J83" s="54"/>
      <c r="K83" s="27" t="s">
        <v>109</v>
      </c>
      <c r="L83" s="53"/>
      <c r="M83" s="53"/>
      <c r="N83" s="27"/>
      <c r="O83" s="59"/>
      <c r="P83" s="97"/>
      <c r="Q83" s="97"/>
      <c r="R83" s="97"/>
    </row>
    <row r="84" spans="2:18" ht="14.35" x14ac:dyDescent="0.5">
      <c r="B84" s="92" t="s">
        <v>215</v>
      </c>
      <c r="C84" s="17" t="s">
        <v>223</v>
      </c>
      <c r="D84" s="27" t="s">
        <v>48</v>
      </c>
      <c r="E84" s="27" t="s">
        <v>29</v>
      </c>
      <c r="F84" s="29" t="s">
        <v>42</v>
      </c>
      <c r="G84" s="28" t="s">
        <v>31</v>
      </c>
      <c r="H84" s="28"/>
      <c r="I84" s="27" t="s">
        <v>32</v>
      </c>
      <c r="J84" s="29"/>
      <c r="K84" s="27" t="s">
        <v>109</v>
      </c>
      <c r="L84" s="27"/>
      <c r="M84" s="27"/>
      <c r="N84" s="59"/>
      <c r="O84" s="59"/>
      <c r="P84" s="97"/>
      <c r="Q84" s="97"/>
      <c r="R84" s="97"/>
    </row>
    <row r="85" spans="2:18" ht="243.7" x14ac:dyDescent="0.5">
      <c r="B85" s="104" t="s">
        <v>215</v>
      </c>
      <c r="C85" s="105" t="s">
        <v>224</v>
      </c>
      <c r="D85" s="106" t="s">
        <v>48</v>
      </c>
      <c r="E85" s="106" t="s">
        <v>66</v>
      </c>
      <c r="F85" s="107" t="s">
        <v>225</v>
      </c>
      <c r="G85" s="108" t="s">
        <v>226</v>
      </c>
      <c r="H85" s="108" t="s">
        <v>227</v>
      </c>
      <c r="I85" s="106" t="s">
        <v>228</v>
      </c>
      <c r="J85" s="78" t="s">
        <v>229</v>
      </c>
      <c r="K85" s="27" t="s">
        <v>34</v>
      </c>
      <c r="L85" s="27"/>
      <c r="M85" s="27"/>
      <c r="N85" s="59"/>
      <c r="O85" s="59"/>
      <c r="P85" s="97"/>
      <c r="Q85" s="97"/>
      <c r="R85" s="97"/>
    </row>
    <row r="86" spans="2:18" ht="14.35" x14ac:dyDescent="0.5">
      <c r="B86" s="92" t="s">
        <v>230</v>
      </c>
      <c r="C86" s="17" t="s">
        <v>231</v>
      </c>
      <c r="D86" s="27" t="s">
        <v>48</v>
      </c>
      <c r="E86" s="27" t="s">
        <v>29</v>
      </c>
      <c r="F86" s="29" t="s">
        <v>42</v>
      </c>
      <c r="G86" s="28" t="s">
        <v>31</v>
      </c>
      <c r="H86" s="28"/>
      <c r="I86" s="27" t="s">
        <v>32</v>
      </c>
      <c r="J86" s="29"/>
      <c r="K86" s="27" t="s">
        <v>45</v>
      </c>
      <c r="L86" s="27"/>
      <c r="M86" s="27"/>
      <c r="N86" s="59"/>
      <c r="O86" s="59"/>
      <c r="P86" s="97"/>
      <c r="Q86" s="97"/>
      <c r="R86" s="97"/>
    </row>
    <row r="87" spans="2:18" ht="14.35" x14ac:dyDescent="0.5">
      <c r="B87" s="94" t="s">
        <v>230</v>
      </c>
      <c r="C87" s="17" t="s">
        <v>232</v>
      </c>
      <c r="D87" s="27" t="s">
        <v>28</v>
      </c>
      <c r="E87" s="27" t="s">
        <v>29</v>
      </c>
      <c r="F87" s="29" t="s">
        <v>30</v>
      </c>
      <c r="G87" s="28" t="s">
        <v>31</v>
      </c>
      <c r="H87" s="28"/>
      <c r="I87" s="27" t="s">
        <v>32</v>
      </c>
      <c r="J87" s="29" t="s">
        <v>233</v>
      </c>
      <c r="K87" s="27" t="s">
        <v>109</v>
      </c>
      <c r="L87" s="27"/>
      <c r="M87" s="27"/>
      <c r="N87" s="59"/>
      <c r="O87" s="59"/>
      <c r="P87" s="97"/>
      <c r="Q87" s="97"/>
      <c r="R87" s="97"/>
    </row>
    <row r="88" spans="2:18" ht="28.5" customHeight="1" x14ac:dyDescent="0.5">
      <c r="B88" s="92" t="s">
        <v>230</v>
      </c>
      <c r="C88" s="17" t="s">
        <v>27</v>
      </c>
      <c r="D88" s="27" t="s">
        <v>28</v>
      </c>
      <c r="E88" s="27" t="s">
        <v>29</v>
      </c>
      <c r="F88" s="29" t="s">
        <v>42</v>
      </c>
      <c r="G88" s="28" t="s">
        <v>31</v>
      </c>
      <c r="H88" s="28"/>
      <c r="I88" s="27" t="s">
        <v>32</v>
      </c>
      <c r="J88" s="29"/>
      <c r="K88" s="27" t="s">
        <v>45</v>
      </c>
      <c r="L88" s="27"/>
      <c r="M88" s="27"/>
      <c r="N88" s="59"/>
      <c r="O88" s="59"/>
      <c r="P88" s="97"/>
      <c r="Q88" s="97"/>
      <c r="R88" s="97"/>
    </row>
    <row r="89" spans="2:18" ht="67.5" customHeight="1" x14ac:dyDescent="0.5">
      <c r="B89" s="104" t="s">
        <v>230</v>
      </c>
      <c r="C89" s="105" t="s">
        <v>234</v>
      </c>
      <c r="D89" s="106" t="s">
        <v>48</v>
      </c>
      <c r="E89" s="106" t="s">
        <v>66</v>
      </c>
      <c r="F89" s="107" t="s">
        <v>225</v>
      </c>
      <c r="G89" s="108" t="s">
        <v>235</v>
      </c>
      <c r="H89" s="108" t="s">
        <v>227</v>
      </c>
      <c r="I89" s="106" t="s">
        <v>32</v>
      </c>
      <c r="J89" s="78" t="s">
        <v>229</v>
      </c>
      <c r="K89" s="27" t="s">
        <v>109</v>
      </c>
      <c r="L89" s="27"/>
      <c r="M89" s="27"/>
      <c r="N89" s="59"/>
      <c r="O89" s="59"/>
      <c r="P89" s="97"/>
      <c r="Q89" s="97"/>
      <c r="R89" s="97"/>
    </row>
    <row r="90" spans="2:18" ht="28.5" customHeight="1" x14ac:dyDescent="0.5">
      <c r="B90" s="92" t="s">
        <v>230</v>
      </c>
      <c r="C90" s="17" t="s">
        <v>234</v>
      </c>
      <c r="D90" s="27" t="s">
        <v>48</v>
      </c>
      <c r="E90" s="27" t="s">
        <v>66</v>
      </c>
      <c r="F90" s="29" t="s">
        <v>203</v>
      </c>
      <c r="G90" s="28" t="s">
        <v>236</v>
      </c>
      <c r="H90" s="28" t="s">
        <v>205</v>
      </c>
      <c r="I90" s="27" t="s">
        <v>32</v>
      </c>
      <c r="J90" s="78" t="s">
        <v>206</v>
      </c>
      <c r="K90" s="27" t="s">
        <v>34</v>
      </c>
      <c r="L90" s="17"/>
      <c r="M90" s="27"/>
      <c r="N90" s="95"/>
      <c r="O90" s="59"/>
      <c r="P90" s="97"/>
      <c r="Q90" s="97"/>
      <c r="R90" s="97"/>
    </row>
    <row r="91" spans="2:18" ht="28.5" customHeight="1" x14ac:dyDescent="0.5">
      <c r="B91" s="104" t="s">
        <v>230</v>
      </c>
      <c r="C91" s="105" t="s">
        <v>237</v>
      </c>
      <c r="D91" s="106" t="s">
        <v>48</v>
      </c>
      <c r="E91" s="106" t="s">
        <v>66</v>
      </c>
      <c r="F91" s="107" t="s">
        <v>238</v>
      </c>
      <c r="G91" s="108" t="s">
        <v>239</v>
      </c>
      <c r="H91" s="108" t="s">
        <v>240</v>
      </c>
      <c r="I91" s="106" t="s">
        <v>228</v>
      </c>
      <c r="J91" s="78"/>
      <c r="K91" s="27"/>
      <c r="L91" s="17"/>
      <c r="M91" s="27"/>
      <c r="N91" s="96"/>
      <c r="O91" s="59"/>
      <c r="P91" s="97"/>
      <c r="Q91" s="97"/>
      <c r="R91" s="97"/>
    </row>
    <row r="92" spans="2:18" ht="28.5" customHeight="1" x14ac:dyDescent="0.5">
      <c r="B92" s="104" t="s">
        <v>241</v>
      </c>
      <c r="C92" s="105" t="s">
        <v>242</v>
      </c>
      <c r="D92" s="106" t="s">
        <v>48</v>
      </c>
      <c r="E92" s="106" t="s">
        <v>66</v>
      </c>
      <c r="F92" s="107" t="s">
        <v>243</v>
      </c>
      <c r="G92" s="108" t="s">
        <v>244</v>
      </c>
      <c r="H92" s="108" t="s">
        <v>245</v>
      </c>
      <c r="I92" s="106" t="s">
        <v>32</v>
      </c>
      <c r="J92" s="78" t="s">
        <v>246</v>
      </c>
      <c r="K92" s="27" t="s">
        <v>109</v>
      </c>
      <c r="L92" s="17"/>
      <c r="M92" s="27"/>
      <c r="N92" s="96"/>
      <c r="O92" s="59"/>
      <c r="P92" s="97"/>
      <c r="Q92" s="97"/>
      <c r="R92" s="97"/>
    </row>
    <row r="93" spans="2:18" ht="28.5" customHeight="1" x14ac:dyDescent="0.5">
      <c r="B93" s="92" t="s">
        <v>241</v>
      </c>
      <c r="C93" s="17" t="s">
        <v>247</v>
      </c>
      <c r="D93" s="27" t="s">
        <v>28</v>
      </c>
      <c r="E93" s="27" t="s">
        <v>29</v>
      </c>
      <c r="F93" s="29" t="s">
        <v>208</v>
      </c>
      <c r="G93" s="28"/>
      <c r="H93" s="28"/>
      <c r="I93" s="27" t="s">
        <v>32</v>
      </c>
      <c r="J93" s="29"/>
      <c r="K93" s="27"/>
      <c r="L93" s="17" t="s">
        <v>109</v>
      </c>
      <c r="M93" s="27"/>
      <c r="N93" s="96"/>
      <c r="O93" s="27"/>
      <c r="P93" s="97"/>
      <c r="Q93" s="97"/>
      <c r="R93" s="97"/>
    </row>
    <row r="94" spans="2:18" ht="28.5" customHeight="1" x14ac:dyDescent="0.5">
      <c r="B94" s="104" t="s">
        <v>241</v>
      </c>
      <c r="C94" s="105" t="s">
        <v>248</v>
      </c>
      <c r="D94" s="106" t="s">
        <v>28</v>
      </c>
      <c r="E94" s="106" t="s">
        <v>66</v>
      </c>
      <c r="F94" s="107" t="s">
        <v>249</v>
      </c>
      <c r="G94" s="108" t="s">
        <v>250</v>
      </c>
      <c r="H94" s="108" t="s">
        <v>251</v>
      </c>
      <c r="I94" s="106" t="s">
        <v>228</v>
      </c>
      <c r="J94" s="29"/>
      <c r="K94" s="27" t="s">
        <v>70</v>
      </c>
      <c r="L94" s="17" t="s">
        <v>34</v>
      </c>
      <c r="M94" s="27"/>
      <c r="N94" s="96"/>
      <c r="O94" s="27"/>
      <c r="P94" s="97"/>
      <c r="Q94" s="97"/>
      <c r="R94" s="97"/>
    </row>
    <row r="95" spans="2:18" ht="47.25" customHeight="1" x14ac:dyDescent="0.5">
      <c r="B95" s="104" t="s">
        <v>241</v>
      </c>
      <c r="C95" s="105" t="s">
        <v>252</v>
      </c>
      <c r="D95" s="106" t="s">
        <v>48</v>
      </c>
      <c r="E95" s="106" t="s">
        <v>66</v>
      </c>
      <c r="F95" s="107" t="s">
        <v>243</v>
      </c>
      <c r="G95" s="108" t="s">
        <v>244</v>
      </c>
      <c r="H95" s="108" t="s">
        <v>245</v>
      </c>
      <c r="I95" s="106" t="s">
        <v>32</v>
      </c>
      <c r="J95" s="78" t="s">
        <v>246</v>
      </c>
      <c r="K95" s="27" t="s">
        <v>70</v>
      </c>
      <c r="L95" s="17"/>
      <c r="M95" s="27"/>
      <c r="N95" s="96"/>
      <c r="O95" s="27"/>
      <c r="P95" s="97"/>
      <c r="Q95" s="97"/>
      <c r="R95" s="97"/>
    </row>
    <row r="96" spans="2:18" ht="28.5" customHeight="1" x14ac:dyDescent="0.5">
      <c r="B96" s="104" t="s">
        <v>241</v>
      </c>
      <c r="C96" s="105" t="s">
        <v>253</v>
      </c>
      <c r="D96" s="106" t="s">
        <v>48</v>
      </c>
      <c r="E96" s="106" t="s">
        <v>66</v>
      </c>
      <c r="F96" s="108" t="s">
        <v>238</v>
      </c>
      <c r="G96" s="108" t="s">
        <v>239</v>
      </c>
      <c r="H96" s="108" t="s">
        <v>240</v>
      </c>
      <c r="I96" s="106" t="s">
        <v>228</v>
      </c>
      <c r="J96" s="29"/>
      <c r="K96" s="27" t="s">
        <v>70</v>
      </c>
      <c r="L96" s="17"/>
      <c r="M96" s="27"/>
      <c r="N96" s="96"/>
      <c r="O96" s="27"/>
      <c r="P96" s="97"/>
      <c r="Q96" s="97"/>
      <c r="R96" s="97"/>
    </row>
    <row r="97" spans="2:18" ht="28.5" customHeight="1" x14ac:dyDescent="0.5">
      <c r="B97" s="92" t="s">
        <v>241</v>
      </c>
      <c r="C97" s="17" t="s">
        <v>254</v>
      </c>
      <c r="D97" s="106" t="s">
        <v>48</v>
      </c>
      <c r="E97" s="106" t="s">
        <v>66</v>
      </c>
      <c r="F97" s="107" t="s">
        <v>255</v>
      </c>
      <c r="G97" s="108" t="s">
        <v>256</v>
      </c>
      <c r="H97" s="114" t="s">
        <v>257</v>
      </c>
      <c r="I97" s="106" t="s">
        <v>228</v>
      </c>
      <c r="J97" s="29"/>
      <c r="K97" s="27" t="s">
        <v>59</v>
      </c>
      <c r="L97" s="27"/>
      <c r="M97" s="27"/>
      <c r="N97" s="59"/>
      <c r="O97" s="59"/>
      <c r="P97" s="97"/>
      <c r="Q97" s="97"/>
      <c r="R97" s="97"/>
    </row>
    <row r="98" spans="2:18" ht="28.5" customHeight="1" x14ac:dyDescent="0.5">
      <c r="B98" s="92" t="s">
        <v>241</v>
      </c>
      <c r="C98" s="17" t="s">
        <v>254</v>
      </c>
      <c r="D98" s="27" t="s">
        <v>48</v>
      </c>
      <c r="E98" s="27" t="s">
        <v>29</v>
      </c>
      <c r="F98" s="29" t="s">
        <v>208</v>
      </c>
      <c r="G98" s="28"/>
      <c r="H98" s="28"/>
      <c r="I98" s="27" t="s">
        <v>32</v>
      </c>
      <c r="J98" s="29"/>
      <c r="K98" s="27" t="s">
        <v>109</v>
      </c>
      <c r="L98" s="17"/>
      <c r="M98" s="27"/>
      <c r="N98" s="95"/>
      <c r="O98" s="27"/>
      <c r="P98" s="97"/>
      <c r="Q98" s="97"/>
      <c r="R98" s="97"/>
    </row>
    <row r="99" spans="2:18" ht="28.5" customHeight="1" x14ac:dyDescent="0.5">
      <c r="B99" s="93" t="s">
        <v>40</v>
      </c>
      <c r="C99" s="17" t="s">
        <v>127</v>
      </c>
      <c r="D99" s="27" t="s">
        <v>28</v>
      </c>
      <c r="E99" s="27" t="s">
        <v>29</v>
      </c>
      <c r="F99" s="29" t="s">
        <v>208</v>
      </c>
      <c r="G99" s="28"/>
      <c r="H99" s="28"/>
      <c r="I99" s="27" t="s">
        <v>32</v>
      </c>
      <c r="J99" s="29"/>
      <c r="K99" s="27" t="s">
        <v>109</v>
      </c>
      <c r="L99" s="17"/>
      <c r="M99" s="27"/>
      <c r="N99" s="95"/>
      <c r="O99" s="27"/>
      <c r="P99" s="97"/>
      <c r="Q99" s="97"/>
      <c r="R99" s="97"/>
    </row>
    <row r="100" spans="2:18" ht="28.5" customHeight="1" x14ac:dyDescent="0.5">
      <c r="B100" s="109" t="s">
        <v>40</v>
      </c>
      <c r="C100" s="105" t="s">
        <v>258</v>
      </c>
      <c r="D100" s="106" t="s">
        <v>48</v>
      </c>
      <c r="E100" s="106" t="s">
        <v>66</v>
      </c>
      <c r="F100" s="107" t="s">
        <v>259</v>
      </c>
      <c r="G100" s="108" t="s">
        <v>236</v>
      </c>
      <c r="H100" s="110" t="s">
        <v>260</v>
      </c>
      <c r="I100" s="27" t="s">
        <v>32</v>
      </c>
      <c r="J100" s="29"/>
      <c r="K100" s="27"/>
      <c r="L100" s="17" t="s">
        <v>261</v>
      </c>
      <c r="M100" s="27"/>
      <c r="N100" s="95"/>
      <c r="O100" s="27"/>
      <c r="P100" s="97"/>
      <c r="Q100" s="97"/>
      <c r="R100" s="97"/>
    </row>
    <row r="101" spans="2:18" ht="28.5" customHeight="1" x14ac:dyDescent="0.5">
      <c r="B101" s="92" t="s">
        <v>40</v>
      </c>
      <c r="C101" s="17" t="s">
        <v>262</v>
      </c>
      <c r="D101" s="27" t="s">
        <v>48</v>
      </c>
      <c r="E101" s="27" t="s">
        <v>66</v>
      </c>
      <c r="F101" s="29" t="s">
        <v>263</v>
      </c>
      <c r="G101" s="28" t="s">
        <v>264</v>
      </c>
      <c r="H101" s="111" t="s">
        <v>265</v>
      </c>
      <c r="I101" s="27" t="s">
        <v>32</v>
      </c>
      <c r="J101" s="29" t="s">
        <v>266</v>
      </c>
      <c r="K101" s="27"/>
      <c r="L101" s="17" t="s">
        <v>261</v>
      </c>
      <c r="M101" s="27"/>
      <c r="N101" s="95"/>
      <c r="O101" s="27"/>
      <c r="P101" s="97"/>
      <c r="Q101" s="97"/>
      <c r="R101" s="97"/>
    </row>
    <row r="102" spans="2:18" ht="24" customHeight="1" x14ac:dyDescent="0.5">
      <c r="B102" s="93" t="s">
        <v>40</v>
      </c>
      <c r="C102" s="17" t="s">
        <v>134</v>
      </c>
      <c r="D102" s="27" t="s">
        <v>48</v>
      </c>
      <c r="E102" s="27" t="s">
        <v>29</v>
      </c>
      <c r="F102" s="29" t="s">
        <v>208</v>
      </c>
      <c r="G102" s="28"/>
      <c r="H102" s="28"/>
      <c r="I102" s="27" t="s">
        <v>32</v>
      </c>
      <c r="J102" s="29" t="s">
        <v>267</v>
      </c>
      <c r="K102" s="27" t="s">
        <v>109</v>
      </c>
      <c r="L102" s="27"/>
      <c r="M102" s="27"/>
      <c r="N102" s="59"/>
      <c r="O102" s="27"/>
      <c r="P102" s="97"/>
      <c r="Q102" s="97"/>
      <c r="R102" s="97"/>
    </row>
    <row r="103" spans="2:18" ht="24" customHeight="1" x14ac:dyDescent="0.5">
      <c r="B103" s="93" t="s">
        <v>40</v>
      </c>
      <c r="C103" s="17" t="s">
        <v>268</v>
      </c>
      <c r="D103" s="27" t="s">
        <v>28</v>
      </c>
      <c r="E103" s="27" t="s">
        <v>66</v>
      </c>
      <c r="F103" s="29" t="s">
        <v>269</v>
      </c>
      <c r="G103" s="28" t="s">
        <v>270</v>
      </c>
      <c r="H103" s="28" t="s">
        <v>271</v>
      </c>
      <c r="I103" s="27" t="s">
        <v>228</v>
      </c>
      <c r="J103" s="113"/>
      <c r="K103" s="27" t="s">
        <v>109</v>
      </c>
      <c r="L103" s="80"/>
      <c r="M103" s="80"/>
      <c r="N103" s="59"/>
      <c r="O103" s="27"/>
      <c r="P103" s="97"/>
      <c r="Q103" s="97"/>
      <c r="R103" s="97"/>
    </row>
    <row r="104" spans="2:18" ht="43" x14ac:dyDescent="0.5">
      <c r="B104" s="109" t="s">
        <v>40</v>
      </c>
      <c r="C104" s="105" t="s">
        <v>142</v>
      </c>
      <c r="D104" s="106" t="s">
        <v>48</v>
      </c>
      <c r="E104" s="106" t="s">
        <v>66</v>
      </c>
      <c r="F104" s="108" t="s">
        <v>68</v>
      </c>
      <c r="G104" s="108" t="s">
        <v>68</v>
      </c>
      <c r="H104" s="108" t="s">
        <v>240</v>
      </c>
      <c r="I104" s="106" t="s">
        <v>228</v>
      </c>
      <c r="J104" s="113"/>
      <c r="K104" s="27"/>
      <c r="L104" s="80"/>
      <c r="M104" s="80"/>
      <c r="N104" s="59"/>
      <c r="O104" s="27"/>
      <c r="P104" s="97"/>
      <c r="Q104" s="97"/>
      <c r="R104" s="97"/>
    </row>
    <row r="105" spans="2:18" ht="15" customHeight="1" x14ac:dyDescent="0.5">
      <c r="B105" s="93" t="s">
        <v>72</v>
      </c>
      <c r="C105" s="17" t="s">
        <v>272</v>
      </c>
      <c r="D105" s="27" t="s">
        <v>28</v>
      </c>
      <c r="E105" s="27" t="s">
        <v>29</v>
      </c>
      <c r="F105" s="29" t="s">
        <v>30</v>
      </c>
      <c r="G105" s="28" t="s">
        <v>31</v>
      </c>
      <c r="H105" s="28"/>
      <c r="I105" s="27" t="s">
        <v>32</v>
      </c>
      <c r="J105" s="80"/>
      <c r="K105" s="27" t="s">
        <v>109</v>
      </c>
      <c r="L105" s="80"/>
      <c r="M105" s="80"/>
      <c r="N105" s="17"/>
      <c r="O105" s="27"/>
      <c r="P105" s="97"/>
      <c r="Q105" s="97"/>
      <c r="R105" s="97"/>
    </row>
    <row r="106" spans="2:18" ht="66.75" customHeight="1" x14ac:dyDescent="0.5">
      <c r="B106" s="109" t="s">
        <v>72</v>
      </c>
      <c r="C106" s="115" t="s">
        <v>273</v>
      </c>
      <c r="D106" s="106" t="s">
        <v>48</v>
      </c>
      <c r="E106" s="106" t="s">
        <v>66</v>
      </c>
      <c r="F106" s="107" t="s">
        <v>243</v>
      </c>
      <c r="G106" s="108" t="s">
        <v>244</v>
      </c>
      <c r="H106" s="108" t="s">
        <v>245</v>
      </c>
      <c r="I106" s="106" t="s">
        <v>32</v>
      </c>
      <c r="J106" s="124" t="s">
        <v>246</v>
      </c>
      <c r="K106" s="27"/>
      <c r="L106" s="80"/>
      <c r="M106" s="80"/>
      <c r="N106" s="95"/>
      <c r="O106" s="27"/>
      <c r="P106" s="97"/>
      <c r="Q106" s="97"/>
      <c r="R106" s="97"/>
    </row>
    <row r="107" spans="2:18" ht="15" customHeight="1" x14ac:dyDescent="0.5">
      <c r="B107" s="52" t="s">
        <v>72</v>
      </c>
      <c r="C107" s="79" t="s">
        <v>274</v>
      </c>
      <c r="D107" s="80" t="s">
        <v>48</v>
      </c>
      <c r="E107" s="80" t="s">
        <v>29</v>
      </c>
      <c r="F107" s="81" t="s">
        <v>208</v>
      </c>
      <c r="G107" s="80"/>
      <c r="H107" s="80"/>
      <c r="I107" s="27" t="s">
        <v>32</v>
      </c>
      <c r="J107" s="27"/>
      <c r="K107" s="27"/>
      <c r="L107" s="27" t="s">
        <v>116</v>
      </c>
      <c r="M107" s="27"/>
      <c r="N107" s="95"/>
      <c r="O107" s="27"/>
      <c r="P107" s="97"/>
      <c r="Q107" s="97"/>
      <c r="R107" s="97"/>
    </row>
    <row r="108" spans="2:18" ht="15" customHeight="1" x14ac:dyDescent="0.5">
      <c r="B108" s="93" t="s">
        <v>72</v>
      </c>
      <c r="C108" s="17" t="s">
        <v>275</v>
      </c>
      <c r="D108" s="27" t="s">
        <v>28</v>
      </c>
      <c r="E108" s="27" t="s">
        <v>29</v>
      </c>
      <c r="F108" s="29" t="s">
        <v>208</v>
      </c>
      <c r="G108" s="27"/>
      <c r="H108" s="27"/>
      <c r="I108" s="27" t="s">
        <v>32</v>
      </c>
      <c r="J108" s="27"/>
      <c r="K108" s="27" t="s">
        <v>109</v>
      </c>
      <c r="L108" s="27"/>
      <c r="M108" s="27"/>
      <c r="N108" s="17"/>
      <c r="O108" s="27"/>
      <c r="P108" s="97"/>
      <c r="Q108" s="97"/>
      <c r="R108" s="97"/>
    </row>
    <row r="109" spans="2:18" ht="15" customHeight="1" x14ac:dyDescent="0.5">
      <c r="B109" s="128" t="s">
        <v>87</v>
      </c>
      <c r="C109" s="17" t="s">
        <v>55</v>
      </c>
      <c r="D109" s="80" t="s">
        <v>48</v>
      </c>
      <c r="E109" s="80" t="s">
        <v>29</v>
      </c>
      <c r="F109" s="81" t="s">
        <v>208</v>
      </c>
      <c r="G109" s="27"/>
      <c r="H109" s="27"/>
      <c r="I109" s="27" t="s">
        <v>32</v>
      </c>
      <c r="J109" s="27"/>
      <c r="K109" s="17"/>
      <c r="L109" s="27"/>
      <c r="M109" s="27"/>
      <c r="N109" s="17"/>
      <c r="O109" s="27"/>
      <c r="P109" s="97"/>
      <c r="Q109" s="97"/>
      <c r="R109" s="97"/>
    </row>
    <row r="110" spans="2:18" ht="15" customHeight="1" x14ac:dyDescent="0.5">
      <c r="B110" s="128" t="s">
        <v>276</v>
      </c>
      <c r="C110" s="17" t="s">
        <v>277</v>
      </c>
      <c r="D110" s="80" t="s">
        <v>48</v>
      </c>
      <c r="E110" s="80" t="s">
        <v>29</v>
      </c>
      <c r="F110" s="81" t="s">
        <v>208</v>
      </c>
      <c r="G110" s="27"/>
      <c r="H110" s="27"/>
      <c r="I110" s="27" t="s">
        <v>32</v>
      </c>
      <c r="J110" s="27"/>
      <c r="K110" s="17"/>
      <c r="L110" s="27"/>
      <c r="M110" s="27"/>
      <c r="N110" s="17"/>
      <c r="O110" s="27"/>
      <c r="P110" s="97"/>
      <c r="Q110" s="97"/>
      <c r="R110" s="97"/>
    </row>
    <row r="111" spans="2:18" ht="15" customHeight="1" x14ac:dyDescent="0.5">
      <c r="B111" s="128" t="s">
        <v>126</v>
      </c>
      <c r="C111" s="17" t="s">
        <v>278</v>
      </c>
      <c r="D111" s="80" t="s">
        <v>48</v>
      </c>
      <c r="E111" s="80" t="s">
        <v>29</v>
      </c>
      <c r="F111" s="81" t="s">
        <v>208</v>
      </c>
      <c r="G111" s="27"/>
      <c r="H111" s="27"/>
      <c r="I111" s="17"/>
      <c r="J111" s="27"/>
      <c r="K111" s="17"/>
      <c r="L111" s="27"/>
      <c r="M111" s="27"/>
      <c r="N111" s="17"/>
      <c r="O111" s="27"/>
      <c r="P111" s="97"/>
      <c r="Q111" s="97"/>
      <c r="R111" s="97"/>
    </row>
    <row r="112" spans="2:18" ht="15" customHeight="1" x14ac:dyDescent="0.5">
      <c r="B112" s="27"/>
      <c r="C112" s="17"/>
      <c r="D112" s="27"/>
      <c r="E112" s="17"/>
      <c r="F112" s="27"/>
      <c r="G112" s="27"/>
      <c r="H112" s="27"/>
      <c r="I112" s="17"/>
      <c r="J112" s="27"/>
      <c r="K112" s="17"/>
      <c r="L112" s="27"/>
      <c r="M112" s="27"/>
      <c r="N112" s="17"/>
      <c r="O112" s="27"/>
      <c r="P112" s="97"/>
      <c r="Q112" s="97"/>
      <c r="R112" s="97"/>
    </row>
    <row r="113" spans="2:18" ht="15" customHeight="1" x14ac:dyDescent="0.5">
      <c r="B113" s="27"/>
      <c r="C113" s="17"/>
      <c r="D113" s="27"/>
      <c r="E113" s="17"/>
      <c r="F113" s="27"/>
      <c r="G113" s="27"/>
      <c r="H113" s="27"/>
      <c r="I113" s="17"/>
      <c r="J113" s="27"/>
      <c r="K113" s="17"/>
      <c r="L113" s="27"/>
      <c r="M113" s="27"/>
      <c r="N113" s="17"/>
      <c r="O113" s="27"/>
      <c r="P113" s="97"/>
      <c r="Q113" s="97"/>
      <c r="R113" s="97"/>
    </row>
    <row r="114" spans="2:18" ht="15" customHeight="1" x14ac:dyDescent="0.5">
      <c r="B114" s="27"/>
      <c r="C114" s="17"/>
      <c r="D114" s="27"/>
      <c r="E114" s="17"/>
      <c r="F114" s="27"/>
      <c r="G114" s="27"/>
      <c r="H114" s="27"/>
      <c r="I114" s="17"/>
      <c r="J114" s="27"/>
      <c r="K114" s="17"/>
      <c r="L114" s="27"/>
      <c r="M114" s="27"/>
      <c r="N114" s="17"/>
      <c r="O114" s="27"/>
      <c r="P114" s="97"/>
      <c r="Q114" s="97"/>
      <c r="R114" s="97"/>
    </row>
    <row r="115" spans="2:18" ht="15" customHeight="1" x14ac:dyDescent="0.5">
      <c r="B115" s="27"/>
      <c r="C115" s="17"/>
      <c r="D115" s="27"/>
      <c r="E115" s="17"/>
      <c r="F115" s="27"/>
      <c r="G115" s="27"/>
      <c r="H115" s="27"/>
      <c r="I115" s="17"/>
      <c r="J115" s="27"/>
      <c r="K115" s="17"/>
      <c r="L115" s="27"/>
      <c r="M115" s="27"/>
      <c r="N115" s="17"/>
      <c r="O115" s="27"/>
      <c r="P115" s="97"/>
      <c r="Q115" s="97"/>
      <c r="R115" s="97"/>
    </row>
    <row r="116" spans="2:18" ht="15" customHeight="1" x14ac:dyDescent="0.5">
      <c r="B116" s="27"/>
      <c r="C116" s="17"/>
      <c r="D116" s="27"/>
      <c r="E116" s="17"/>
      <c r="F116" s="27"/>
      <c r="G116" s="27"/>
      <c r="H116" s="27"/>
      <c r="I116" s="17"/>
      <c r="J116" s="27"/>
      <c r="K116" s="17"/>
      <c r="L116" s="27"/>
      <c r="M116" s="27"/>
      <c r="N116" s="17"/>
      <c r="O116" s="27"/>
      <c r="P116" s="97"/>
      <c r="Q116" s="97"/>
      <c r="R116" s="97"/>
    </row>
    <row r="117" spans="2:18" ht="15" customHeight="1" x14ac:dyDescent="0.5">
      <c r="B117" s="27"/>
      <c r="C117" s="17"/>
      <c r="D117" s="27"/>
      <c r="E117" s="17"/>
      <c r="F117" s="27"/>
      <c r="G117" s="27"/>
      <c r="H117" s="27"/>
      <c r="I117" s="17"/>
      <c r="J117" s="27"/>
      <c r="K117" s="17"/>
      <c r="L117" s="27"/>
      <c r="M117" s="27"/>
      <c r="N117" s="17"/>
      <c r="O117" s="27"/>
      <c r="P117" s="97"/>
      <c r="Q117" s="97"/>
      <c r="R117" s="97"/>
    </row>
    <row r="118" spans="2:18" ht="15" customHeight="1" x14ac:dyDescent="0.5">
      <c r="B118" s="27"/>
      <c r="C118" s="17"/>
      <c r="D118" s="27"/>
      <c r="E118" s="17"/>
      <c r="F118" s="27"/>
      <c r="G118" s="27"/>
      <c r="H118" s="27"/>
      <c r="I118" s="17"/>
    </row>
  </sheetData>
  <autoFilter ref="A14:BI108" xr:uid="{C976E4C7-4485-4014-8B0F-8275306A1769}"/>
  <mergeCells count="21">
    <mergeCell ref="F8:G8"/>
    <mergeCell ref="F9:G9"/>
    <mergeCell ref="F10:G10"/>
    <mergeCell ref="F11:G11"/>
    <mergeCell ref="F12:G12"/>
    <mergeCell ref="N43:O43"/>
    <mergeCell ref="B12:C12"/>
    <mergeCell ref="A1:U1"/>
    <mergeCell ref="B2:U2"/>
    <mergeCell ref="B3:U3"/>
    <mergeCell ref="B4:U4"/>
    <mergeCell ref="B11:C11"/>
    <mergeCell ref="B6:C6"/>
    <mergeCell ref="B10:C10"/>
    <mergeCell ref="B5:C5"/>
    <mergeCell ref="B9:C9"/>
    <mergeCell ref="B7:C7"/>
    <mergeCell ref="B8:C8"/>
    <mergeCell ref="F5:G5"/>
    <mergeCell ref="F6:G6"/>
    <mergeCell ref="F7:G7"/>
  </mergeCells>
  <dataValidations count="1">
    <dataValidation type="list" allowBlank="1" showInputMessage="1" showErrorMessage="1" sqref="F22 F50 F28 F15:F16 F19 F31 F36 F40 F55 F62 F44 F59 F46" xr:uid="{58C9F4E2-C5DC-409A-8D9E-9F582978BC74}">
      <formula1>#REF!</formula1>
    </dataValidation>
  </dataValidations>
  <hyperlinks>
    <hyperlink ref="J24" r:id="rId1" xr:uid="{6A7B18B3-5BCA-469C-8AAD-8C024140E0A7}"/>
    <hyperlink ref="J27" r:id="rId2" xr:uid="{8499376B-392B-4E7C-B4E8-70A362E35875}"/>
    <hyperlink ref="J29" r:id="rId3" xr:uid="{08F99351-E647-4F8D-B3CD-4186985EAB76}"/>
    <hyperlink ref="J49" r:id="rId4" xr:uid="{D44B83F8-548D-4143-A7E1-B50493F3BF14}"/>
    <hyperlink ref="J34" r:id="rId5" xr:uid="{DF647FD5-BA06-4E30-AC71-28A042CB30B4}"/>
    <hyperlink ref="J25" r:id="rId6" xr:uid="{120BC8CB-ED3F-40BC-B899-2628351D0F87}"/>
    <hyperlink ref="J26" r:id="rId7" xr:uid="{7C9FBE60-39A5-4DC5-A269-C92FE36CA7D4}"/>
    <hyperlink ref="J38" r:id="rId8" display="https://behaviourchangel1southnorfolkbroadland.eventbrite.co.uk/" xr:uid="{6147D549-D7A0-484F-8379-F54409ABFA01}"/>
    <hyperlink ref="J52" r:id="rId9" xr:uid="{315ED73F-23A1-4991-872C-8C6B8133EE0A}"/>
    <hyperlink ref="J51" r:id="rId10" xr:uid="{0B528BDE-5452-405D-BEB3-15E03E1344A9}"/>
    <hyperlink ref="J45" r:id="rId11" xr:uid="{82593741-2CCB-4BCE-8829-41FA76ABAFA2}"/>
    <hyperlink ref="J53" r:id="rId12" xr:uid="{DEC17851-D666-4E6E-898D-55ADE5703F8D}"/>
    <hyperlink ref="J60" r:id="rId13" xr:uid="{8173C114-53DF-4946-9AC5-D8C8BBC63809}"/>
    <hyperlink ref="J63" r:id="rId14" xr:uid="{039D2B3E-50E9-4C03-949A-5F3F7B8555A7}"/>
    <hyperlink ref="J61" r:id="rId15" xr:uid="{737C2628-8E62-4D1C-84DF-2AD4F78E64D5}"/>
    <hyperlink ref="J70" r:id="rId16" xr:uid="{7D26A43A-5649-4B7F-8FE2-8EE26B5BE671}"/>
    <hyperlink ref="J54" r:id="rId17" xr:uid="{0FF31680-42E1-46FE-AD7B-124BE191D15C}"/>
    <hyperlink ref="J69" r:id="rId18" xr:uid="{AA31AD49-F514-493F-8A86-43163C3D28C7}"/>
    <hyperlink ref="J72" r:id="rId19" xr:uid="{233FC6D7-6E02-42E0-A0D0-60D418720209}"/>
    <hyperlink ref="H100" r:id="rId20" xr:uid="{D92B4E82-62F6-43ED-B3A4-016ABEE209E0}"/>
    <hyperlink ref="H101" r:id="rId21" xr:uid="{1DB5FCB5-86BD-43EB-B12C-326F4A995593}"/>
    <hyperlink ref="J80" r:id="rId22" xr:uid="{A4C64681-2EDD-4EAE-B97A-F91FE26C6DB9}"/>
    <hyperlink ref="J78" r:id="rId23" xr:uid="{99646CDB-1708-4466-9010-8F3C1D01F805}"/>
    <hyperlink ref="J90" r:id="rId24" xr:uid="{7F4A9CD7-9CC8-4F25-9AD8-A5C8380345E6}"/>
    <hyperlink ref="J81" r:id="rId25" xr:uid="{E0E0D32A-85C9-43FB-A379-87E80B3E91ED}"/>
    <hyperlink ref="J85" r:id="rId26" xr:uid="{B96F4D5F-0A2D-457E-A1F8-7CF9BF7E0EDF}"/>
    <hyperlink ref="J89" r:id="rId27" xr:uid="{9A06C733-D6BE-49CA-8027-DC495D73E37C}"/>
    <hyperlink ref="J92" r:id="rId28" xr:uid="{0F77D28F-A6E3-4C26-926E-DD51FF975177}"/>
    <hyperlink ref="J95" r:id="rId29" xr:uid="{32FA77AB-A304-40D6-9749-D92706011650}"/>
    <hyperlink ref="J106" r:id="rId30" xr:uid="{E473580D-68E6-411C-A5FE-F1618ED7B54D}"/>
  </hyperlinks>
  <pageMargins left="0.7" right="0.7" top="0.75" bottom="0.75" header="0.3" footer="0.3"/>
  <pageSetup paperSize="9" orientation="portrait" horizontalDpi="4294967293" verticalDpi="0" r:id="rId31"/>
  <legacyDrawing r:id="rId3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41C9460-ED8E-487F-8BCE-B91CD365FAFF}">
          <x14:formula1>
            <xm:f>Sheet1!$A$2:$A$3</xm:f>
          </x14:formula1>
          <xm:sqref>D15:D106</xm:sqref>
        </x14:dataValidation>
        <x14:dataValidation type="list" allowBlank="1" showInputMessage="1" showErrorMessage="1" xr:uid="{B743E268-1749-43C6-9F0D-675ACDD92184}">
          <x14:formula1>
            <xm:f>Sheet1!$C$2:$C$4</xm:f>
          </x14:formula1>
          <xm:sqref>I15:I110</xm:sqref>
        </x14:dataValidation>
        <x14:dataValidation type="list" allowBlank="1" showInputMessage="1" showErrorMessage="1" xr:uid="{B726ADB3-DECA-418D-AD88-499B8E290D88}">
          <x14:formula1>
            <xm:f>Sheet1!$B$2:$B$3</xm:f>
          </x14:formula1>
          <xm:sqref>E15:E111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90BB9-1FCD-4E5A-A289-657231DB9D12}">
  <dimension ref="A1:D22"/>
  <sheetViews>
    <sheetView workbookViewId="0">
      <selection activeCell="D22" sqref="D22"/>
    </sheetView>
  </sheetViews>
  <sheetFormatPr defaultColWidth="9.29296875" defaultRowHeight="14.35" x14ac:dyDescent="0.5"/>
  <cols>
    <col min="1" max="1" width="18.703125" style="46" bestFit="1" customWidth="1"/>
    <col min="2" max="2" width="39.41015625" style="46" bestFit="1" customWidth="1"/>
    <col min="3" max="3" width="36.29296875" style="46" customWidth="1"/>
    <col min="4" max="4" width="20.29296875" style="46" bestFit="1" customWidth="1"/>
    <col min="5" max="16384" width="9.29296875" style="43"/>
  </cols>
  <sheetData>
    <row r="1" spans="1:4" ht="28.7" x14ac:dyDescent="0.5">
      <c r="A1" s="44" t="s">
        <v>279</v>
      </c>
      <c r="B1" s="44" t="s">
        <v>280</v>
      </c>
      <c r="C1" s="44" t="s">
        <v>281</v>
      </c>
      <c r="D1" s="44" t="s">
        <v>282</v>
      </c>
    </row>
    <row r="2" spans="1:4" ht="43" x14ac:dyDescent="0.5">
      <c r="A2" s="45">
        <v>45506</v>
      </c>
      <c r="B2" s="45">
        <v>45506</v>
      </c>
      <c r="C2" s="46" t="s">
        <v>283</v>
      </c>
      <c r="D2" s="46" t="s">
        <v>284</v>
      </c>
    </row>
    <row r="3" spans="1:4" ht="28.7" x14ac:dyDescent="0.5">
      <c r="A3" s="45">
        <v>45506</v>
      </c>
      <c r="B3" s="45">
        <v>45475</v>
      </c>
      <c r="C3" s="46" t="s">
        <v>285</v>
      </c>
      <c r="D3" s="46" t="s">
        <v>286</v>
      </c>
    </row>
    <row r="4" spans="1:4" ht="28.7" x14ac:dyDescent="0.5">
      <c r="A4" s="45">
        <v>45506</v>
      </c>
      <c r="B4" s="45">
        <v>45506</v>
      </c>
      <c r="C4" s="46" t="s">
        <v>287</v>
      </c>
      <c r="D4" s="46" t="s">
        <v>288</v>
      </c>
    </row>
    <row r="5" spans="1:4" ht="43" x14ac:dyDescent="0.5">
      <c r="A5" s="45">
        <v>45506</v>
      </c>
      <c r="B5" s="45" t="s">
        <v>289</v>
      </c>
      <c r="C5" s="46" t="s">
        <v>290</v>
      </c>
      <c r="D5" s="46" t="s">
        <v>291</v>
      </c>
    </row>
    <row r="6" spans="1:4" ht="28.7" x14ac:dyDescent="0.5">
      <c r="A6" s="45">
        <v>45506</v>
      </c>
      <c r="B6" s="45">
        <v>45475</v>
      </c>
      <c r="C6" s="46" t="s">
        <v>292</v>
      </c>
      <c r="D6" s="46" t="s">
        <v>293</v>
      </c>
    </row>
    <row r="7" spans="1:4" ht="57.35" x14ac:dyDescent="0.5">
      <c r="A7" s="46" t="s">
        <v>294</v>
      </c>
      <c r="B7" s="46" t="s">
        <v>295</v>
      </c>
      <c r="C7" s="46" t="s">
        <v>285</v>
      </c>
      <c r="D7" s="46" t="s">
        <v>296</v>
      </c>
    </row>
    <row r="8" spans="1:4" x14ac:dyDescent="0.5">
      <c r="A8" s="45">
        <v>45506</v>
      </c>
      <c r="B8" s="46" t="s">
        <v>297</v>
      </c>
      <c r="C8" s="46" t="s">
        <v>298</v>
      </c>
      <c r="D8" s="46" t="s">
        <v>299</v>
      </c>
    </row>
    <row r="9" spans="1:4" ht="28.7" x14ac:dyDescent="0.5">
      <c r="A9" s="46" t="s">
        <v>300</v>
      </c>
      <c r="B9" s="46" t="s">
        <v>301</v>
      </c>
      <c r="C9" s="46" t="s">
        <v>302</v>
      </c>
      <c r="D9" s="75" t="s">
        <v>303</v>
      </c>
    </row>
    <row r="10" spans="1:4" x14ac:dyDescent="0.5">
      <c r="A10" s="46" t="s">
        <v>304</v>
      </c>
      <c r="B10" s="46" t="s">
        <v>300</v>
      </c>
      <c r="C10" s="46" t="s">
        <v>298</v>
      </c>
      <c r="D10" s="46" t="s">
        <v>305</v>
      </c>
    </row>
    <row r="11" spans="1:4" ht="28.7" x14ac:dyDescent="0.5">
      <c r="A11" s="46" t="s">
        <v>304</v>
      </c>
      <c r="B11" s="46" t="s">
        <v>300</v>
      </c>
      <c r="C11" s="46" t="s">
        <v>298</v>
      </c>
      <c r="D11" s="46" t="s">
        <v>306</v>
      </c>
    </row>
    <row r="12" spans="1:4" x14ac:dyDescent="0.5">
      <c r="A12" s="46" t="s">
        <v>307</v>
      </c>
      <c r="B12" s="45">
        <v>45507</v>
      </c>
      <c r="C12" s="46" t="s">
        <v>298</v>
      </c>
      <c r="D12" s="46" t="s">
        <v>308</v>
      </c>
    </row>
    <row r="13" spans="1:4" x14ac:dyDescent="0.5">
      <c r="A13" s="46" t="s">
        <v>309</v>
      </c>
      <c r="B13" s="45">
        <v>45507</v>
      </c>
      <c r="C13" s="46" t="s">
        <v>298</v>
      </c>
      <c r="D13" s="46" t="s">
        <v>308</v>
      </c>
    </row>
    <row r="14" spans="1:4" x14ac:dyDescent="0.5">
      <c r="A14" s="46" t="s">
        <v>309</v>
      </c>
      <c r="B14" s="45">
        <v>45507</v>
      </c>
      <c r="C14" s="46" t="s">
        <v>285</v>
      </c>
      <c r="D14" s="46" t="s">
        <v>308</v>
      </c>
    </row>
    <row r="15" spans="1:4" ht="28.7" x14ac:dyDescent="0.5">
      <c r="A15" s="46" t="s">
        <v>304</v>
      </c>
      <c r="B15" s="46" t="s">
        <v>310</v>
      </c>
      <c r="C15" s="46" t="s">
        <v>298</v>
      </c>
      <c r="D15" s="46" t="s">
        <v>306</v>
      </c>
    </row>
    <row r="16" spans="1:4" x14ac:dyDescent="0.5">
      <c r="A16" s="45">
        <v>45540</v>
      </c>
      <c r="B16" s="46" t="s">
        <v>311</v>
      </c>
      <c r="C16" s="46" t="s">
        <v>298</v>
      </c>
      <c r="D16" s="46" t="s">
        <v>308</v>
      </c>
    </row>
    <row r="17" spans="1:4" ht="15.7" x14ac:dyDescent="0.5">
      <c r="A17" s="46" t="s">
        <v>312</v>
      </c>
      <c r="B17" s="46" t="s">
        <v>313</v>
      </c>
      <c r="C17" s="46" t="s">
        <v>314</v>
      </c>
      <c r="D17" s="85" t="s">
        <v>299</v>
      </c>
    </row>
    <row r="18" spans="1:4" ht="43" x14ac:dyDescent="0.5">
      <c r="A18" s="46" t="s">
        <v>313</v>
      </c>
      <c r="B18" s="46" t="s">
        <v>315</v>
      </c>
      <c r="C18" s="46" t="s">
        <v>316</v>
      </c>
      <c r="D18" s="46" t="s">
        <v>317</v>
      </c>
    </row>
    <row r="19" spans="1:4" x14ac:dyDescent="0.5">
      <c r="A19" s="46" t="s">
        <v>312</v>
      </c>
      <c r="B19" s="46" t="s">
        <v>313</v>
      </c>
      <c r="C19" s="46" t="s">
        <v>298</v>
      </c>
    </row>
    <row r="20" spans="1:4" x14ac:dyDescent="0.5">
      <c r="A20" s="45">
        <v>45602</v>
      </c>
      <c r="B20" s="46" t="s">
        <v>313</v>
      </c>
      <c r="C20" s="46" t="s">
        <v>298</v>
      </c>
      <c r="D20" s="75" t="s">
        <v>318</v>
      </c>
    </row>
    <row r="21" spans="1:4" ht="28.7" x14ac:dyDescent="0.5">
      <c r="A21" s="45">
        <v>45389</v>
      </c>
      <c r="B21" s="45">
        <v>45418</v>
      </c>
      <c r="C21" s="46" t="s">
        <v>319</v>
      </c>
      <c r="D21" s="46" t="s">
        <v>320</v>
      </c>
    </row>
    <row r="22" spans="1:4" ht="28.7" x14ac:dyDescent="0.5">
      <c r="A22" s="45">
        <v>45602</v>
      </c>
      <c r="B22" s="45">
        <v>45602</v>
      </c>
      <c r="C22" s="46" t="s">
        <v>298</v>
      </c>
      <c r="D22" s="46" t="s">
        <v>321</v>
      </c>
    </row>
  </sheetData>
  <hyperlinks>
    <hyperlink ref="D9" r:id="rId1" xr:uid="{C91B13DF-5EA3-4A18-BD64-091D9F9AC869}"/>
    <hyperlink ref="D20" r:id="rId2" xr:uid="{E15E9A94-2D8E-4AD9-A654-410BA86229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47DF-3806-4749-BD65-71C8CEA8BBE4}">
  <dimension ref="A1:M11"/>
  <sheetViews>
    <sheetView workbookViewId="0">
      <selection activeCell="K13" sqref="K13"/>
    </sheetView>
  </sheetViews>
  <sheetFormatPr defaultRowHeight="14.35" x14ac:dyDescent="0.5"/>
  <cols>
    <col min="9" max="9" width="11.41015625" style="56" customWidth="1"/>
    <col min="10" max="10" width="10.5859375" style="56" customWidth="1"/>
    <col min="11" max="11" width="10.5859375" style="56" bestFit="1" customWidth="1"/>
    <col min="12" max="12" width="8.5859375" style="56"/>
  </cols>
  <sheetData>
    <row r="1" spans="1:13" x14ac:dyDescent="0.5">
      <c r="A1" t="s">
        <v>322</v>
      </c>
    </row>
    <row r="2" spans="1:13" x14ac:dyDescent="0.5">
      <c r="A2" t="s">
        <v>28</v>
      </c>
      <c r="B2" t="s">
        <v>29</v>
      </c>
      <c r="C2" t="s">
        <v>32</v>
      </c>
    </row>
    <row r="3" spans="1:13" x14ac:dyDescent="0.5">
      <c r="A3" t="s">
        <v>48</v>
      </c>
      <c r="B3" t="s">
        <v>66</v>
      </c>
      <c r="C3" t="s">
        <v>323</v>
      </c>
    </row>
    <row r="4" spans="1:13" x14ac:dyDescent="0.5">
      <c r="C4" t="s">
        <v>228</v>
      </c>
    </row>
    <row r="6" spans="1:13" x14ac:dyDescent="0.5">
      <c r="I6" s="57" t="s">
        <v>324</v>
      </c>
      <c r="J6" s="57" t="s">
        <v>325</v>
      </c>
      <c r="K6" s="57" t="s">
        <v>326</v>
      </c>
      <c r="L6" s="57" t="s">
        <v>327</v>
      </c>
    </row>
    <row r="7" spans="1:13" x14ac:dyDescent="0.5">
      <c r="H7" t="s">
        <v>328</v>
      </c>
      <c r="I7" s="56">
        <v>21</v>
      </c>
      <c r="J7" s="56">
        <v>14</v>
      </c>
      <c r="K7" s="56">
        <v>15</v>
      </c>
      <c r="L7" s="56">
        <f>SUM(J7:K7)</f>
        <v>29</v>
      </c>
      <c r="M7" s="58">
        <f>L7/I7</f>
        <v>1.3809523809523809</v>
      </c>
    </row>
    <row r="8" spans="1:13" x14ac:dyDescent="0.5">
      <c r="H8" t="s">
        <v>329</v>
      </c>
      <c r="I8" s="56">
        <v>42</v>
      </c>
      <c r="J8" s="56">
        <v>8</v>
      </c>
      <c r="K8" s="56">
        <v>24</v>
      </c>
      <c r="L8" s="56">
        <f>SUM(J8:K8)</f>
        <v>32</v>
      </c>
      <c r="M8" s="58">
        <f>L8/I8</f>
        <v>0.76190476190476186</v>
      </c>
    </row>
    <row r="9" spans="1:13" x14ac:dyDescent="0.5">
      <c r="I9" s="56">
        <f>SUM(I7:I8)</f>
        <v>63</v>
      </c>
      <c r="L9" s="56">
        <f>SUM(L7:L8)</f>
        <v>61</v>
      </c>
      <c r="M9" s="58">
        <f>L9/I9</f>
        <v>0.96825396825396826</v>
      </c>
    </row>
    <row r="11" spans="1:13" x14ac:dyDescent="0.5">
      <c r="C11" t="s">
        <v>330</v>
      </c>
      <c r="L11" s="56">
        <f>L9+9</f>
        <v>70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ffc7384-04e1-4622-9e74-e084fa8e49bb" xsi:nil="true"/>
    <lcf76f155ced4ddcb4097134ff3c332f xmlns="b614c548-7758-4d4d-b8b0-fff867f4964f">
      <Terms xmlns="http://schemas.microsoft.com/office/infopath/2007/PartnerControls"/>
    </lcf76f155ced4ddcb4097134ff3c332f>
    <SharedWithUsers xmlns="1ffc7384-04e1-4622-9e74-e084fa8e49bb">
      <UserInfo>
        <DisplayName>Eleanor Thorne</DisplayName>
        <AccountId>1953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7F3B98A09F8E41A06BF9BCB4E2B688" ma:contentTypeVersion="18" ma:contentTypeDescription="Create a new document." ma:contentTypeScope="" ma:versionID="e36fbed13e3c0afea90aac68c0437dab">
  <xsd:schema xmlns:xsd="http://www.w3.org/2001/XMLSchema" xmlns:xs="http://www.w3.org/2001/XMLSchema" xmlns:p="http://schemas.microsoft.com/office/2006/metadata/properties" xmlns:ns2="b614c548-7758-4d4d-b8b0-fff867f4964f" xmlns:ns3="1ffc7384-04e1-4622-9e74-e084fa8e49bb" targetNamespace="http://schemas.microsoft.com/office/2006/metadata/properties" ma:root="true" ma:fieldsID="2956b0e59520b2c1f46751c0461b77c7" ns2:_="" ns3:_="">
    <xsd:import namespace="b614c548-7758-4d4d-b8b0-fff867f4964f"/>
    <xsd:import namespace="1ffc7384-04e1-4622-9e74-e084fa8e49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14c548-7758-4d4d-b8b0-fff867f496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10a829b-4dd6-4519-bbe5-99f808dbe3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fc7384-04e1-4622-9e74-e084fa8e49bb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73b745b-bcb2-4868-80d4-822a18869f58}" ma:internalName="TaxCatchAll" ma:showField="CatchAllData" ma:web="1ffc7384-04e1-4622-9e74-e084fa8e49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03F6C5-7DA1-476E-AE3A-35E463D551B3}">
  <ds:schemaRefs>
    <ds:schemaRef ds:uri="http://purl.org/dc/dcmitype/"/>
    <ds:schemaRef ds:uri="1ffc7384-04e1-4622-9e74-e084fa8e49bb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b614c548-7758-4d4d-b8b0-fff867f4964f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46EC378-2AE5-4FAB-9685-1836C88E94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14c548-7758-4d4d-b8b0-fff867f4964f"/>
    <ds:schemaRef ds:uri="1ffc7384-04e1-4622-9e74-e084fa8e49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6A0CBE-EDE9-4ABB-85FB-08B1337B72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 Schedule</vt:lpstr>
      <vt:lpstr>Cancellations Tracker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Helen Ginman</dc:creator>
  <cp:keywords/>
  <dc:description/>
  <cp:lastModifiedBy>Joel Mulimba</cp:lastModifiedBy>
  <cp:revision/>
  <dcterms:created xsi:type="dcterms:W3CDTF">2023-07-06T11:44:01Z</dcterms:created>
  <dcterms:modified xsi:type="dcterms:W3CDTF">2024-07-04T11:19:52Z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0x010100747F3B98A09F8E41A06BF9BCB4E2B688</vt:lpwstr>
  </property>
  <property fmtid="{D5CDD505-2E9C-101B-9397-08002B2CF9AE}" pid="3" name="MediaServiceImageTags">
    <vt:lpwstr/>
  </property>
</Properties>
</file>