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D:\DATA_ANALYSIS\Excel\project\p7.Hospital_Emergency_Room\"/>
    </mc:Choice>
  </mc:AlternateContent>
  <xr:revisionPtr revIDLastSave="0" documentId="13_ncr:1_{84AD883E-2313-46D5-807B-376CCD9CBAF6}" xr6:coauthVersionLast="47" xr6:coauthVersionMax="47" xr10:uidLastSave="{00000000-0000-0000-0000-000000000000}"/>
  <bookViews>
    <workbookView xWindow="-108" yWindow="-108" windowWidth="23256" windowHeight="12456" tabRatio="798" activeTab="1" xr2:uid="{C1236B54-2DD0-446B-9681-0A2C8DF9C50F}"/>
  </bookViews>
  <sheets>
    <sheet name="Pivot Report" sheetId="1" r:id="rId1"/>
    <sheet name="Dashboard" sheetId="2" r:id="rId2"/>
    <sheet name="Daily ER No of patient" sheetId="3" r:id="rId3"/>
    <sheet name="Average Wait time daliy trend" sheetId="4" r:id="rId4"/>
    <sheet name="satisfaction score daily trend" sheetId="5" r:id="rId5"/>
  </sheets>
  <definedNames>
    <definedName name="Slicer_Date__Month1">#N/A</definedName>
    <definedName name="Slicer_Date__Year">#N/A</definedName>
  </definedNames>
  <calcPr calcId="191029"/>
  <pivotCaches>
    <pivotCache cacheId="104" r:id="rId6"/>
    <pivotCache cacheId="106" r:id="rId7"/>
    <pivotCache cacheId="108" r:id="rId8"/>
    <pivotCache cacheId="110" r:id="rId9"/>
    <pivotCache cacheId="112" r:id="rId10"/>
    <pivotCache cacheId="114" r:id="rId11"/>
    <pivotCache cacheId="116" r:id="rId12"/>
    <pivotCache cacheId="118" r:id="rId13"/>
    <pivotCache cacheId="120" r:id="rId14"/>
    <pivotCache cacheId="122" r:id="rId15"/>
    <pivotCache cacheId="124" r:id="rId16"/>
    <pivotCache cacheId="99" r:id="rId17"/>
    <pivotCache cacheId="102"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_Emergency_Room_5c360994-d81f-4b94-b614-60bf9c6950ca" name="Hospital_Emergency_Room" connection="Query - Hospital_Emergency_Room"/>
          <x15:modelTable id="Calender_Table_bfb655a9-ce7e-4c85-8913-b02cc9fad711" name="Calender_Table" connection="Query - Calender_Table"/>
        </x15:modelTables>
        <x15:modelRelationships>
          <x15:modelRelationship fromTable="Hospital_Emergency_Room"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X20" i="1" l="1"/>
  <c r="Y20" i="1"/>
  <c r="X19" i="1"/>
  <c r="Y19" i="1"/>
  <c r="W20" i="1"/>
  <c r="W1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FE3D22-0277-40F8-9EC3-C6FC8AF5B982}" name="Query - Calender_Table" description="Connection to the 'Calender_Table' query in the workbook." type="100" refreshedVersion="8" minRefreshableVersion="5">
    <extLst>
      <ext xmlns:x15="http://schemas.microsoft.com/office/spreadsheetml/2010/11/main" uri="{DE250136-89BD-433C-8126-D09CA5730AF9}">
        <x15:connection id="a7fdf8e9-434e-4821-9b4e-6e028acbc43c">
          <x15:oledbPr connection="Provider=Microsoft.Mashup.OleDb.1;Data Source=$Workbook$;Location=Calender_Table;Extended Properties=&quot;&quot;">
            <x15:dbTables>
              <x15:dbTable name="Calender_Table"/>
            </x15:dbTables>
          </x15:oledbPr>
        </x15:connection>
      </ext>
    </extLst>
  </connection>
  <connection id="2" xr16:uid="{DD2A5982-7B12-482D-8D2F-D0C401F38337}" name="Query - Hospital_Emergency_Room" description="Connection to the 'Hospital_Emergency_Room' query in the workbook." type="100" refreshedVersion="8" minRefreshableVersion="5">
    <extLst>
      <ext xmlns:x15="http://schemas.microsoft.com/office/spreadsheetml/2010/11/main" uri="{DE250136-89BD-433C-8126-D09CA5730AF9}">
        <x15:connection id="b38e6a81-a79c-4969-9ba4-de09b50a75b7"/>
      </ext>
    </extLst>
  </connection>
  <connection id="3" xr16:uid="{84B2754C-2737-43A3-B61A-8B966A96E01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<sst xmlns="http://schemas.openxmlformats.org/spreadsheetml/2006/main" count="158" uniqueCount="75">
  <si>
    <t>Count of Patient Id</t>
  </si>
  <si>
    <t>No.of Patient</t>
  </si>
  <si>
    <t>Average of Patient Waittime</t>
  </si>
  <si>
    <t>AVG Wati Time</t>
  </si>
  <si>
    <t>Average of Patient Satisfaction Score</t>
  </si>
  <si>
    <t>KPI'S</t>
  </si>
  <si>
    <t>Grand Total</t>
  </si>
  <si>
    <t>Row Labels</t>
  </si>
  <si>
    <t>Distinct Count of Patient Id</t>
  </si>
  <si>
    <t>daliy trends of no of patient</t>
  </si>
  <si>
    <t>average wait time</t>
  </si>
  <si>
    <t>satisfaction score daily trend</t>
  </si>
  <si>
    <t>Delay</t>
  </si>
  <si>
    <t>Ontime</t>
  </si>
  <si>
    <t>Amitted</t>
  </si>
  <si>
    <t>Not Amitted</t>
  </si>
  <si>
    <t>Count of Patient attend status</t>
  </si>
  <si>
    <t>Count of Patient attend status2</t>
  </si>
  <si>
    <t>Admission Status</t>
  </si>
  <si>
    <t>No.of patient</t>
  </si>
  <si>
    <t>%status</t>
  </si>
  <si>
    <t>Count of Age Group</t>
  </si>
  <si>
    <t>0-9</t>
  </si>
  <si>
    <t>10-19</t>
  </si>
  <si>
    <t>20-29</t>
  </si>
  <si>
    <t>30-39</t>
  </si>
  <si>
    <t>40-49</t>
  </si>
  <si>
    <t>50-59</t>
  </si>
  <si>
    <t>60-69</t>
  </si>
  <si>
    <t>70-79</t>
  </si>
  <si>
    <t>age group wise analysis</t>
  </si>
  <si>
    <t>Female</t>
  </si>
  <si>
    <t>Male</t>
  </si>
  <si>
    <t>Cardiology</t>
  </si>
  <si>
    <t>Gastroenterology</t>
  </si>
  <si>
    <t>General Practice</t>
  </si>
  <si>
    <t>Neurology</t>
  </si>
  <si>
    <t>None</t>
  </si>
  <si>
    <t>Orthopedics</t>
  </si>
  <si>
    <t>Physiotherapy</t>
  </si>
  <si>
    <t>Renal</t>
  </si>
  <si>
    <t>Count of Department Referral</t>
  </si>
  <si>
    <t>Aug</t>
  </si>
  <si>
    <t>1-Aug</t>
  </si>
  <si>
    <t>2-Aug</t>
  </si>
  <si>
    <t>3-Aug</t>
  </si>
  <si>
    <t>4-Aug</t>
  </si>
  <si>
    <t>5-Aug</t>
  </si>
  <si>
    <t>6-Aug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</si>
  <si>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</si>
  <si>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</si>
  <si>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</si>
  <si>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</si>
  <si>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</si>
  <si>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</si>
  <si>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</si>
  <si>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</si>
  <si>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</si>
  <si>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</si>
  <si>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</si>
  <si>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</si>
  <si>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</si>
  <si>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</si>
  <si>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</si>
  <si>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</si>
  <si>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</si>
  <si>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</si>
  <si>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</si>
  <si>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</si>
  <si>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</si>
  <si>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</si>
  <si>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</si>
  <si>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</si>
  <si>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7-Aug</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</si>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</sst>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 x14ac:knownFonts="1">
    <font>
      <sz val="11"/>
      <color theme="1"/>
      <name val="Calibri"/>
      <family val="2"/>
      <scheme val="minor"/>
    </font>
    <font>
      <sz val="11"/>
      <color theme="1"/>
      <name val="Calibri"/>
      <family val="2"/>
      <scheme val="minor"/>
    </font>
  </fonts>
  <fills count="7">
    <fill>
      <patternFill patternType="none"/>
    </fill>
    <fill>
      <patternFill patternType="gray125"/>
    </fill>
    <fill>
      <patternFill patternType="solid">
        <fgColor theme="1" tint="0.34998626667073579"/>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58">
    <xf numFmtId="0" fontId="0" fillId="0" borderId="0" xfId="0"/>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2" fontId="0" fillId="0" borderId="9" xfId="0" applyNumberFormat="1" applyBorder="1"/>
    <xf numFmtId="0" fontId="0" fillId="0" borderId="9" xfId="0" applyBorder="1"/>
    <xf numFmtId="0" fontId="0" fillId="4" borderId="0" xfId="0" applyFill="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1" xfId="0" applyBorder="1" applyAlignment="1">
      <alignment horizontal="left"/>
    </xf>
    <xf numFmtId="0" fontId="0" fillId="0" borderId="22" xfId="0" applyBorder="1" applyAlignment="1">
      <alignment horizontal="left"/>
    </xf>
    <xf numFmtId="0" fontId="0" fillId="0" borderId="11" xfId="0" pivotButton="1" applyBorder="1"/>
    <xf numFmtId="0" fontId="0" fillId="0" borderId="20" xfId="0" applyBorder="1" applyAlignment="1">
      <alignment horizontal="left"/>
    </xf>
    <xf numFmtId="0" fontId="0" fillId="0" borderId="11" xfId="0" applyBorder="1" applyAlignment="1">
      <alignment horizontal="left"/>
    </xf>
    <xf numFmtId="0" fontId="0" fillId="0" borderId="11" xfId="0" applyBorder="1"/>
    <xf numFmtId="2" fontId="0" fillId="0" borderId="20" xfId="0" applyNumberFormat="1" applyBorder="1"/>
    <xf numFmtId="2" fontId="0" fillId="0" borderId="21" xfId="0" applyNumberFormat="1" applyBorder="1"/>
    <xf numFmtId="2" fontId="0" fillId="0" borderId="22" xfId="0" applyNumberFormat="1" applyBorder="1"/>
    <xf numFmtId="164" fontId="0" fillId="0" borderId="20" xfId="0" applyNumberFormat="1" applyBorder="1"/>
    <xf numFmtId="164" fontId="0" fillId="0" borderId="21" xfId="0" applyNumberFormat="1" applyBorder="1"/>
    <xf numFmtId="0" fontId="0" fillId="3" borderId="13" xfId="0" applyFill="1" applyBorder="1"/>
    <xf numFmtId="0" fontId="0" fillId="6" borderId="0" xfId="0" applyFill="1" applyAlignment="1">
      <alignment horizontal="center" vertical="center"/>
    </xf>
    <xf numFmtId="0" fontId="0" fillId="6" borderId="0" xfId="0" applyFill="1"/>
    <xf numFmtId="0" fontId="0" fillId="5" borderId="0" xfId="0" applyFill="1" applyAlignment="1">
      <alignment horizontal="center" vertical="center"/>
    </xf>
    <xf numFmtId="9" fontId="0" fillId="5" borderId="0" xfId="1" applyFont="1" applyFill="1" applyBorder="1" applyAlignment="1">
      <alignment horizontal="center" vertical="center"/>
    </xf>
    <xf numFmtId="0" fontId="0" fillId="5" borderId="0" xfId="0" applyFill="1"/>
    <xf numFmtId="10" fontId="0" fillId="0" borderId="10" xfId="0" applyNumberFormat="1" applyBorder="1"/>
    <xf numFmtId="10" fontId="0" fillId="0" borderId="18" xfId="0" applyNumberFormat="1" applyBorder="1"/>
    <xf numFmtId="10" fontId="0" fillId="0" borderId="14" xfId="0" applyNumberFormat="1" applyBorder="1"/>
    <xf numFmtId="0" fontId="0" fillId="0" borderId="19" xfId="0" applyBorder="1"/>
    <xf numFmtId="0" fontId="0" fillId="0" borderId="23" xfId="0" applyBorder="1"/>
    <xf numFmtId="0" fontId="0" fillId="0" borderId="20" xfId="0" pivotButton="1" applyBorder="1"/>
    <xf numFmtId="0" fontId="0" fillId="0" borderId="0" xfId="0" pivotButton="1"/>
    <xf numFmtId="0" fontId="0" fillId="0" borderId="0" xfId="0" applyAlignment="1">
      <alignment horizontal="left"/>
    </xf>
    <xf numFmtId="0" fontId="0" fillId="0" borderId="13" xfId="0" applyBorder="1" applyAlignment="1">
      <alignment horizontal="center"/>
    </xf>
    <xf numFmtId="0" fontId="0" fillId="3" borderId="0" xfId="0" applyFill="1" applyAlignment="1">
      <alignment horizontal="center"/>
    </xf>
    <xf numFmtId="0" fontId="0" fillId="3" borderId="13" xfId="0" applyFill="1" applyBorder="1" applyAlignment="1">
      <alignment horizontal="center"/>
    </xf>
    <xf numFmtId="0" fontId="0" fillId="3" borderId="14" xfId="0" applyFill="1" applyBorder="1" applyAlignment="1">
      <alignment horizontal="center"/>
    </xf>
    <xf numFmtId="0" fontId="0" fillId="0" borderId="0" xfId="0" applyAlignment="1">
      <alignment horizontal="center"/>
    </xf>
    <xf numFmtId="0" fontId="0" fillId="0" borderId="20" xfId="0" applyNumberFormat="1" applyBorder="1"/>
    <xf numFmtId="0" fontId="0" fillId="0" borderId="21" xfId="0" applyNumberFormat="1" applyBorder="1"/>
    <xf numFmtId="0" fontId="0" fillId="0" borderId="22" xfId="0" applyNumberFormat="1" applyBorder="1"/>
    <xf numFmtId="0" fontId="0" fillId="0" borderId="9" xfId="0" applyNumberFormat="1" applyBorder="1"/>
    <xf numFmtId="0" fontId="0" fillId="0" borderId="12" xfId="0" applyNumberFormat="1" applyBorder="1"/>
    <xf numFmtId="0" fontId="0" fillId="0" borderId="15" xfId="0" applyNumberFormat="1" applyBorder="1"/>
    <xf numFmtId="0" fontId="0" fillId="0" borderId="16" xfId="0" applyNumberFormat="1" applyBorder="1"/>
  </cellXfs>
  <cellStyles count="2">
    <cellStyle name="Normal" xfId="0" builtinId="0"/>
    <cellStyle name="Percent" xfId="1" builtinId="5"/>
  </cellStyles>
  <dxfs count="406">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numFmt numFmtId="164"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numFmt numFmtId="165" formatCode="0.00000000"/>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2" formatCode="0.00"/>
    </dxf>
    <dxf>
      <numFmt numFmtId="165" formatCode="0.00000000"/>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right style="thin">
          <color indexed="64"/>
        </right>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
    </dxf>
    <dxf>
      <border>
        <left style="thin">
          <color indexed="64"/>
        </left>
        <right style="thin">
          <color indexed="64"/>
        </right>
        <top style="thin">
          <color indexed="64"/>
        </top>
        <bottom style="thin">
          <color indexed="64"/>
        </bottom>
      </border>
    </dxf>
    <dxf>
      <numFmt numFmtId="2" formatCode="0.00"/>
    </dxf>
    <dxf>
      <numFmt numFmtId="165" formatCode="0.00000000"/>
    </dxf>
    <dxf>
      <border>
        <left style="thin">
          <color indexed="64"/>
        </left>
        <top style="thin">
          <color indexed="64"/>
        </top>
        <bottom style="thin">
          <color indexed="64"/>
        </bottom>
      </border>
    </dxf>
    <dxf>
      <border>
        <left style="thin">
          <color indexed="64"/>
        </left>
        <top style="thin">
          <color indexed="64"/>
        </top>
        <bottom style="thin">
          <color indexed="64"/>
        </bottom>
      </border>
    </dxf>
    <dxf>
      <border>
        <right style="thin">
          <color indexed="64"/>
        </right>
      </border>
    </dxf>
    <dxf>
      <border>
        <right style="thin">
          <color indexed="64"/>
        </right>
      </border>
    </dxf>
    <dxf>
      <font>
        <b/>
        <color theme="1"/>
      </font>
      <border>
        <bottom style="thin">
          <color theme="5"/>
        </bottom>
        <vertical/>
        <horizontal/>
      </border>
    </dxf>
    <dxf>
      <font>
        <sz val="8"/>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 styel" pivot="0" table="0" count="10" xr9:uid="{7E15B59E-3293-44BC-9A6A-0CA9911A822E}">
      <tableStyleElement type="wholeTable" dxfId="405"/>
      <tableStyleElement type="headerRow" dxfId="40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5117038483843"/>
              <bgColor theme="0"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3499862666707357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e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Report'!$D$10</c:f>
              <c:strCache>
                <c:ptCount val="1"/>
                <c:pt idx="0">
                  <c:v>Total</c:v>
                </c:pt>
              </c:strCache>
            </c:strRef>
          </c:tx>
          <c:spPr>
            <a:solidFill>
              <a:schemeClr val="accent1"/>
            </a:solidFill>
            <a:ln w="25400">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Report'!$C$11:$C$42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Report'!$D$11:$D$42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7010-4B52-B7DD-376061774A9B}"/>
            </c:ext>
          </c:extLst>
        </c:ser>
        <c:dLbls>
          <c:showLegendKey val="0"/>
          <c:showVal val="1"/>
          <c:showCatName val="0"/>
          <c:showSerName val="0"/>
          <c:showPercent val="0"/>
          <c:showBubbleSize val="0"/>
        </c:dLbls>
        <c:axId val="1111928416"/>
        <c:axId val="1111926016"/>
      </c:areaChart>
      <c:catAx>
        <c:axId val="11119284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26016"/>
        <c:crosses val="autoZero"/>
        <c:auto val="1"/>
        <c:lblAlgn val="ctr"/>
        <c:lblOffset val="100"/>
        <c:noMultiLvlLbl val="0"/>
      </c:catAx>
      <c:valAx>
        <c:axId val="1111926016"/>
        <c:scaling>
          <c:orientation val="minMax"/>
        </c:scaling>
        <c:delete val="1"/>
        <c:axPos val="l"/>
        <c:numFmt formatCode="General" sourceLinked="1"/>
        <c:majorTickMark val="none"/>
        <c:minorTickMark val="none"/>
        <c:tickLblPos val="nextTo"/>
        <c:crossAx val="11119284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Report'!$K$10</c:f>
              <c:strCache>
                <c:ptCount val="1"/>
                <c:pt idx="0">
                  <c:v>Total</c:v>
                </c:pt>
              </c:strCache>
            </c:strRef>
          </c:tx>
          <c:spPr>
            <a:solidFill>
              <a:schemeClr val="accent5">
                <a:lumMod val="50000"/>
              </a:schemeClr>
            </a:solidFill>
            <a:ln w="25400">
              <a:noFill/>
            </a:ln>
            <a:effectLst/>
          </c:spPr>
          <c:cat>
            <c:strRef>
              <c:f>'Pivot Report'!$J$11:$J$42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Report'!$K$11:$K$42</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C895-4D4C-98DE-9DE2A6A2FAD2}"/>
            </c:ext>
          </c:extLst>
        </c:ser>
        <c:dLbls>
          <c:showLegendKey val="0"/>
          <c:showVal val="0"/>
          <c:showCatName val="0"/>
          <c:showSerName val="0"/>
          <c:showPercent val="0"/>
          <c:showBubbleSize val="0"/>
        </c:dLbls>
        <c:axId val="579055791"/>
        <c:axId val="579055311"/>
      </c:areaChart>
      <c:catAx>
        <c:axId val="579055791"/>
        <c:scaling>
          <c:orientation val="minMax"/>
        </c:scaling>
        <c:delete val="1"/>
        <c:axPos val="b"/>
        <c:numFmt formatCode="General" sourceLinked="1"/>
        <c:majorTickMark val="out"/>
        <c:minorTickMark val="none"/>
        <c:tickLblPos val="nextTo"/>
        <c:crossAx val="579055311"/>
        <c:crosses val="autoZero"/>
        <c:auto val="1"/>
        <c:lblAlgn val="ctr"/>
        <c:lblOffset val="100"/>
        <c:noMultiLvlLbl val="0"/>
      </c:catAx>
      <c:valAx>
        <c:axId val="579055311"/>
        <c:scaling>
          <c:orientation val="minMax"/>
        </c:scaling>
        <c:delete val="1"/>
        <c:axPos val="l"/>
        <c:numFmt formatCode="0.00" sourceLinked="1"/>
        <c:majorTickMark val="none"/>
        <c:minorTickMark val="none"/>
        <c:tickLblPos val="nextTo"/>
        <c:crossAx val="5790557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Report'!$R$10</c:f>
              <c:strCache>
                <c:ptCount val="1"/>
                <c:pt idx="0">
                  <c:v>Total</c:v>
                </c:pt>
              </c:strCache>
            </c:strRef>
          </c:tx>
          <c:spPr>
            <a:solidFill>
              <a:schemeClr val="accent5">
                <a:lumMod val="50000"/>
              </a:schemeClr>
            </a:solidFill>
            <a:ln w="25400">
              <a:noFill/>
            </a:ln>
            <a:effectLst/>
          </c:spPr>
          <c:cat>
            <c:strRef>
              <c:f>'Pivot Report'!$Q$11:$Q$41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Report'!$R$11:$R$41</c:f>
              <c:numCache>
                <c:formatCode>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6555-467D-A983-F00752AEA6B7}"/>
            </c:ext>
          </c:extLst>
        </c:ser>
        <c:dLbls>
          <c:showLegendKey val="0"/>
          <c:showVal val="0"/>
          <c:showCatName val="0"/>
          <c:showSerName val="0"/>
          <c:showPercent val="0"/>
          <c:showBubbleSize val="0"/>
        </c:dLbls>
        <c:axId val="1198089056"/>
        <c:axId val="1198083296"/>
      </c:areaChart>
      <c:catAx>
        <c:axId val="1198089056"/>
        <c:scaling>
          <c:orientation val="minMax"/>
        </c:scaling>
        <c:delete val="1"/>
        <c:axPos val="b"/>
        <c:numFmt formatCode="General" sourceLinked="1"/>
        <c:majorTickMark val="out"/>
        <c:minorTickMark val="none"/>
        <c:tickLblPos val="nextTo"/>
        <c:crossAx val="1198083296"/>
        <c:crosses val="autoZero"/>
        <c:auto val="1"/>
        <c:lblAlgn val="ctr"/>
        <c:lblOffset val="100"/>
        <c:noMultiLvlLbl val="0"/>
      </c:catAx>
      <c:valAx>
        <c:axId val="1198083296"/>
        <c:scaling>
          <c:orientation val="minMax"/>
        </c:scaling>
        <c:delete val="1"/>
        <c:axPos val="l"/>
        <c:numFmt formatCode="0.0" sourceLinked="1"/>
        <c:majorTickMark val="none"/>
        <c:minorTickMark val="none"/>
        <c:tickLblPos val="nextTo"/>
        <c:crossAx val="11980890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Report'!$AD$9</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Report'!$AC$10:$AC$18</c:f>
              <c:strCache>
                <c:ptCount val="8"/>
                <c:pt idx="0">
                  <c:v>0-9</c:v>
                </c:pt>
                <c:pt idx="1">
                  <c:v>10-19</c:v>
                </c:pt>
                <c:pt idx="2">
                  <c:v>20-29</c:v>
                </c:pt>
                <c:pt idx="3">
                  <c:v>30-39</c:v>
                </c:pt>
                <c:pt idx="4">
                  <c:v>40-49</c:v>
                </c:pt>
                <c:pt idx="5">
                  <c:v>50-59</c:v>
                </c:pt>
                <c:pt idx="6">
                  <c:v>60-69</c:v>
                </c:pt>
                <c:pt idx="7">
                  <c:v>70-79</c:v>
                </c:pt>
              </c:strCache>
            </c:strRef>
          </c:cat>
          <c:val>
            <c:numRef>
              <c:f>'Pivot Report'!$AD$10:$AD$18</c:f>
              <c:numCache>
                <c:formatCode>General</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0-9AA1-4BD8-997E-7F1DCC9B1CF7}"/>
            </c:ext>
          </c:extLst>
        </c:ser>
        <c:dLbls>
          <c:showLegendKey val="0"/>
          <c:showVal val="0"/>
          <c:showCatName val="0"/>
          <c:showSerName val="0"/>
          <c:showPercent val="0"/>
          <c:showBubbleSize val="0"/>
        </c:dLbls>
        <c:gapWidth val="219"/>
        <c:overlap val="-27"/>
        <c:axId val="936049919"/>
        <c:axId val="936048959"/>
      </c:barChart>
      <c:catAx>
        <c:axId val="93604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936048959"/>
        <c:crosses val="autoZero"/>
        <c:auto val="1"/>
        <c:lblAlgn val="ctr"/>
        <c:lblOffset val="100"/>
        <c:noMultiLvlLbl val="0"/>
      </c:catAx>
      <c:valAx>
        <c:axId val="936048959"/>
        <c:scaling>
          <c:orientation val="minMax"/>
        </c:scaling>
        <c:delete val="1"/>
        <c:axPos val="l"/>
        <c:numFmt formatCode="General" sourceLinked="1"/>
        <c:majorTickMark val="none"/>
        <c:minorTickMark val="none"/>
        <c:tickLblPos val="nextTo"/>
        <c:crossAx val="9360499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Report!PivotTable11</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5">
              <a:lumMod val="50000"/>
            </a:schemeClr>
          </a:solidFill>
          <a:ln>
            <a:noFill/>
          </a:ln>
          <a:effectLst>
            <a:outerShdw blurRad="50800" dist="38100" dir="2700000" algn="tl" rotWithShape="0">
              <a:prstClr val="black">
                <a:alpha val="40000"/>
              </a:prstClr>
            </a:outerShdw>
          </a:effectLst>
        </c:spPr>
      </c:pivotFmt>
      <c:pivotFmt>
        <c:idx val="6"/>
        <c:spPr>
          <a:solidFill>
            <a:schemeClr val="accent1"/>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30474166824243104"/>
          <c:y val="0.13027791810074552"/>
          <c:w val="0.42323416923554902"/>
          <c:h val="0.80731385148217094"/>
        </c:manualLayout>
      </c:layout>
      <c:pieChart>
        <c:varyColors val="1"/>
        <c:ser>
          <c:idx val="0"/>
          <c:order val="0"/>
          <c:tx>
            <c:strRef>
              <c:f>'Pivot Report'!$AD$30</c:f>
              <c:strCache>
                <c:ptCount val="1"/>
                <c:pt idx="0">
                  <c:v>Total</c:v>
                </c:pt>
              </c:strCache>
            </c:strRef>
          </c:tx>
          <c:spPr>
            <a:effectLst>
              <a:outerShdw blurRad="50800" dist="38100" dir="2700000" algn="tl" rotWithShape="0">
                <a:prstClr val="black">
                  <a:alpha val="40000"/>
                </a:prstClr>
              </a:outerShdw>
            </a:effectLst>
          </c:spPr>
          <c:dPt>
            <c:idx val="0"/>
            <c:bubble3D val="0"/>
            <c:spPr>
              <a:solidFill>
                <a:schemeClr val="accent5">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CB97-4B40-BD4E-073A9DCB6907}"/>
              </c:ext>
            </c:extLst>
          </c:dPt>
          <c:dPt>
            <c:idx val="1"/>
            <c:bubble3D val="0"/>
            <c:spPr>
              <a:solidFill>
                <a:schemeClr val="accent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CB97-4B40-BD4E-073A9DCB690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Report'!$AC$31:$AC$33</c:f>
              <c:strCache>
                <c:ptCount val="2"/>
                <c:pt idx="0">
                  <c:v>Delay</c:v>
                </c:pt>
                <c:pt idx="1">
                  <c:v>Ontime</c:v>
                </c:pt>
              </c:strCache>
            </c:strRef>
          </c:cat>
          <c:val>
            <c:numRef>
              <c:f>'Pivot Report'!$AD$31:$AD$33</c:f>
              <c:numCache>
                <c:formatCode>General</c:formatCode>
                <c:ptCount val="2"/>
                <c:pt idx="0">
                  <c:v>323</c:v>
                </c:pt>
                <c:pt idx="1">
                  <c:v>207</c:v>
                </c:pt>
              </c:numCache>
            </c:numRef>
          </c:val>
          <c:extLst>
            <c:ext xmlns:c16="http://schemas.microsoft.com/office/drawing/2014/chart" uri="{C3380CC4-5D6E-409C-BE32-E72D297353CC}">
              <c16:uniqueId val="{00000004-13CA-4834-8BCA-6DECC1FB1D1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36714425637746623"/>
          <c:y val="1.8722469125125062E-2"/>
          <c:w val="0.26571148724506749"/>
          <c:h val="0.10531462593391215"/>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Report!PivotTable12</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spPr>
          <a:solidFill>
            <a:schemeClr val="accent5">
              <a:lumMod val="50000"/>
            </a:schemeClr>
          </a:solidFill>
          <a:ln>
            <a:noFill/>
          </a:ln>
          <a:effectLst>
            <a:outerShdw blurRad="50800" dist="38100" dir="2700000" algn="tl" rotWithShape="0">
              <a:prstClr val="black">
                <a:alpha val="40000"/>
              </a:prstClr>
            </a:outerShdw>
          </a:effectLst>
        </c:spPr>
      </c:pivotFmt>
      <c:pivotFmt>
        <c:idx val="8"/>
        <c:spPr>
          <a:solidFill>
            <a:schemeClr val="accent1"/>
          </a:solidFill>
          <a:ln>
            <a:noFill/>
          </a:ln>
          <a:effectLst>
            <a:outerShdw blurRad="50800" dist="38100" dir="2700000" algn="tl" rotWithShape="0">
              <a:prstClr val="black">
                <a:alpha val="40000"/>
              </a:prstClr>
            </a:outerShdw>
          </a:effectLst>
        </c:spPr>
      </c:pivotFmt>
    </c:pivotFmts>
    <c:plotArea>
      <c:layout>
        <c:manualLayout>
          <c:layoutTarget val="inner"/>
          <c:xMode val="edge"/>
          <c:yMode val="edge"/>
          <c:x val="0.17892176556166628"/>
          <c:y val="0.12591670755020218"/>
          <c:w val="0.68557920632125646"/>
          <c:h val="0.84803907056216266"/>
        </c:manualLayout>
      </c:layout>
      <c:doughnutChart>
        <c:varyColors val="1"/>
        <c:ser>
          <c:idx val="0"/>
          <c:order val="0"/>
          <c:tx>
            <c:strRef>
              <c:f>'Pivot Report'!$AD$43</c:f>
              <c:strCache>
                <c:ptCount val="1"/>
                <c:pt idx="0">
                  <c:v>Total</c:v>
                </c:pt>
              </c:strCache>
            </c:strRef>
          </c:tx>
          <c:spPr>
            <a:ln>
              <a:noFill/>
            </a:ln>
            <a:effectLst>
              <a:outerShdw blurRad="50800" dist="38100" dir="2700000" algn="tl" rotWithShape="0">
                <a:prstClr val="black">
                  <a:alpha val="40000"/>
                </a:prstClr>
              </a:outerShdw>
            </a:effectLst>
          </c:spPr>
          <c:dPt>
            <c:idx val="0"/>
            <c:bubble3D val="0"/>
            <c:spPr>
              <a:solidFill>
                <a:schemeClr val="accent5">
                  <a:lumMod val="50000"/>
                </a:schemeClr>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A1EE-4C89-AE13-2B3D028790AD}"/>
              </c:ext>
            </c:extLst>
          </c:dPt>
          <c:dPt>
            <c:idx val="1"/>
            <c:bubble3D val="0"/>
            <c:spPr>
              <a:solidFill>
                <a:schemeClr val="accent2"/>
              </a:solidFill>
              <a:ln>
                <a:no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A1EE-4C89-AE13-2B3D028790A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Report'!$AC$44:$AC$46</c:f>
              <c:strCache>
                <c:ptCount val="2"/>
                <c:pt idx="0">
                  <c:v>Female</c:v>
                </c:pt>
                <c:pt idx="1">
                  <c:v>Male</c:v>
                </c:pt>
              </c:strCache>
            </c:strRef>
          </c:cat>
          <c:val>
            <c:numRef>
              <c:f>'Pivot Report'!$AD$44:$AD$46</c:f>
              <c:numCache>
                <c:formatCode>General</c:formatCode>
                <c:ptCount val="2"/>
                <c:pt idx="0">
                  <c:v>259</c:v>
                </c:pt>
                <c:pt idx="1">
                  <c:v>271</c:v>
                </c:pt>
              </c:numCache>
            </c:numRef>
          </c:val>
          <c:extLst>
            <c:ext xmlns:c16="http://schemas.microsoft.com/office/drawing/2014/chart" uri="{C3380CC4-5D6E-409C-BE32-E72D297353CC}">
              <c16:uniqueId val="{00000004-7910-4014-BDC5-B858D5CFDBA9}"/>
            </c:ext>
          </c:extLst>
        </c:ser>
        <c:dLbls>
          <c:showLegendKey val="0"/>
          <c:showVal val="0"/>
          <c:showCatName val="0"/>
          <c:showSerName val="0"/>
          <c:showPercent val="1"/>
          <c:showBubbleSize val="0"/>
          <c:showLeaderLines val="1"/>
        </c:dLbls>
        <c:firstSliceAng val="0"/>
        <c:holeSize val="41"/>
      </c:doughnutChart>
      <c:spPr>
        <a:noFill/>
        <a:ln>
          <a:noFill/>
        </a:ln>
        <a:effectLst/>
      </c:spPr>
    </c:plotArea>
    <c:legend>
      <c:legendPos val="t"/>
      <c:layout>
        <c:manualLayout>
          <c:xMode val="edge"/>
          <c:yMode val="edge"/>
          <c:x val="0.28836886076858248"/>
          <c:y val="1.9517802694993605E-2"/>
          <c:w val="0.4232622784628351"/>
          <c:h val="0.10978840857676798"/>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Report!PivotTable13</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Report'!$AD$55</c:f>
              <c:strCache>
                <c:ptCount val="1"/>
                <c:pt idx="0">
                  <c:v>Total</c:v>
                </c:pt>
              </c:strCache>
            </c:strRef>
          </c:tx>
          <c:spPr>
            <a:solidFill>
              <a:schemeClr val="accent5">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Report'!$AC$56:$AC$64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Report'!$AD$56:$AD$64</c:f>
              <c:numCache>
                <c:formatCode>General</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0-B872-43E5-856E-B64381AF1631}"/>
            </c:ext>
          </c:extLst>
        </c:ser>
        <c:dLbls>
          <c:showLegendKey val="0"/>
          <c:showVal val="0"/>
          <c:showCatName val="0"/>
          <c:showSerName val="0"/>
          <c:showPercent val="0"/>
          <c:showBubbleSize val="0"/>
        </c:dLbls>
        <c:gapWidth val="51"/>
        <c:axId val="581543119"/>
        <c:axId val="581542639"/>
      </c:barChart>
      <c:catAx>
        <c:axId val="58154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42639"/>
        <c:crosses val="autoZero"/>
        <c:auto val="1"/>
        <c:lblAlgn val="ctr"/>
        <c:lblOffset val="100"/>
        <c:noMultiLvlLbl val="0"/>
      </c:catAx>
      <c:valAx>
        <c:axId val="581542639"/>
        <c:scaling>
          <c:orientation val="minMax"/>
        </c:scaling>
        <c:delete val="1"/>
        <c:axPos val="b"/>
        <c:numFmt formatCode="General" sourceLinked="1"/>
        <c:majorTickMark val="none"/>
        <c:minorTickMark val="none"/>
        <c:tickLblPos val="nextTo"/>
        <c:crossAx val="58154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Report'!$C$11:$C$42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Report'!$D$11:$D$42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4EEA-4E1E-A48C-2AE3D429F33B}"/>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11928416"/>
        <c:axId val="1111926016"/>
      </c:areaChart>
      <c:catAx>
        <c:axId val="11119284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11926016"/>
        <c:crosses val="autoZero"/>
        <c:auto val="1"/>
        <c:lblAlgn val="ctr"/>
        <c:lblOffset val="100"/>
        <c:noMultiLvlLbl val="0"/>
      </c:catAx>
      <c:valAx>
        <c:axId val="1111926016"/>
        <c:scaling>
          <c:orientation val="minMax"/>
        </c:scaling>
        <c:delete val="1"/>
        <c:axPos val="l"/>
        <c:numFmt formatCode="General" sourceLinked="1"/>
        <c:majorTickMark val="out"/>
        <c:minorTickMark val="none"/>
        <c:tickLblPos val="nextTo"/>
        <c:crossAx val="1111928416"/>
        <c:crosses val="autoZero"/>
        <c:crossBetween val="midCat"/>
      </c:valAx>
      <c:spPr>
        <a:noFill/>
        <a:ln>
          <a:noFill/>
        </a:ln>
        <a:effectLst/>
      </c:spPr>
    </c:plotArea>
    <c:plotVisOnly val="1"/>
    <c:dispBlanksAs val="zero"/>
    <c:showDLblsOverMax val="0"/>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Report'!$J$11:$J$42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Report'!$K$11:$K$42</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16A8-4281-9C30-01EE8B5FDEF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79055791"/>
        <c:axId val="579055311"/>
      </c:areaChart>
      <c:catAx>
        <c:axId val="57905579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79055311"/>
        <c:crosses val="autoZero"/>
        <c:auto val="1"/>
        <c:lblAlgn val="ctr"/>
        <c:lblOffset val="100"/>
        <c:noMultiLvlLbl val="0"/>
      </c:catAx>
      <c:valAx>
        <c:axId val="579055311"/>
        <c:scaling>
          <c:orientation val="minMax"/>
        </c:scaling>
        <c:delete val="1"/>
        <c:axPos val="l"/>
        <c:numFmt formatCode="0.00" sourceLinked="1"/>
        <c:majorTickMark val="out"/>
        <c:minorTickMark val="none"/>
        <c:tickLblPos val="nextTo"/>
        <c:crossAx val="579055791"/>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Report'!$Q$11:$Q$41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Report'!$R$11:$R$41</c:f>
              <c:numCache>
                <c:formatCode>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F221-40FD-9820-A61CAB01CD6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98089056"/>
        <c:axId val="1198083296"/>
      </c:areaChart>
      <c:catAx>
        <c:axId val="119808905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98083296"/>
        <c:crosses val="autoZero"/>
        <c:auto val="1"/>
        <c:lblAlgn val="ctr"/>
        <c:lblOffset val="100"/>
        <c:noMultiLvlLbl val="0"/>
      </c:catAx>
      <c:valAx>
        <c:axId val="1198083296"/>
        <c:scaling>
          <c:orientation val="minMax"/>
        </c:scaling>
        <c:delete val="1"/>
        <c:axPos val="l"/>
        <c:numFmt formatCode="0.0" sourceLinked="1"/>
        <c:majorTickMark val="out"/>
        <c:minorTickMark val="none"/>
        <c:tickLblPos val="nextTo"/>
        <c:crossAx val="119808905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Report'!$K$10</c:f>
              <c:strCache>
                <c:ptCount val="1"/>
                <c:pt idx="0">
                  <c:v>Total</c:v>
                </c:pt>
              </c:strCache>
            </c:strRef>
          </c:tx>
          <c:spPr>
            <a:solidFill>
              <a:schemeClr val="accent1"/>
            </a:solidFill>
            <a:ln w="25400">
              <a:noFill/>
            </a:ln>
            <a:effectLst/>
          </c:spPr>
          <c:cat>
            <c:strRef>
              <c:f>'Pivot Report'!$J$11:$J$42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Report'!$K$11:$K$42</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0-F8C8-43C4-9F8F-B9B5038C7C4E}"/>
            </c:ext>
          </c:extLst>
        </c:ser>
        <c:dLbls>
          <c:showLegendKey val="0"/>
          <c:showVal val="0"/>
          <c:showCatName val="0"/>
          <c:showSerName val="0"/>
          <c:showPercent val="0"/>
          <c:showBubbleSize val="0"/>
        </c:dLbls>
        <c:axId val="579055791"/>
        <c:axId val="579055311"/>
      </c:areaChart>
      <c:catAx>
        <c:axId val="579055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55311"/>
        <c:crosses val="autoZero"/>
        <c:auto val="1"/>
        <c:lblAlgn val="ctr"/>
        <c:lblOffset val="100"/>
        <c:noMultiLvlLbl val="0"/>
      </c:catAx>
      <c:valAx>
        <c:axId val="579055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0557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Report!PivotTable7</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Report'!$R$10</c:f>
              <c:strCache>
                <c:ptCount val="1"/>
                <c:pt idx="0">
                  <c:v>Total</c:v>
                </c:pt>
              </c:strCache>
            </c:strRef>
          </c:tx>
          <c:spPr>
            <a:solidFill>
              <a:schemeClr val="accent1"/>
            </a:solidFill>
            <a:ln w="25400">
              <a:noFill/>
            </a:ln>
            <a:effectLst/>
          </c:spPr>
          <c:cat>
            <c:strRef>
              <c:f>'Pivot Report'!$Q$11:$Q$41</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Report'!$R$11:$R$41</c:f>
              <c:numCache>
                <c:formatCode>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C804-4ED8-92E8-EA934A10BC1B}"/>
            </c:ext>
          </c:extLst>
        </c:ser>
        <c:dLbls>
          <c:showLegendKey val="0"/>
          <c:showVal val="0"/>
          <c:showCatName val="0"/>
          <c:showSerName val="0"/>
          <c:showPercent val="0"/>
          <c:showBubbleSize val="0"/>
        </c:dLbls>
        <c:axId val="1198089056"/>
        <c:axId val="1198083296"/>
      </c:areaChart>
      <c:catAx>
        <c:axId val="1198089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83296"/>
        <c:crosses val="autoZero"/>
        <c:auto val="1"/>
        <c:lblAlgn val="ctr"/>
        <c:lblOffset val="100"/>
        <c:noMultiLvlLbl val="0"/>
      </c:catAx>
      <c:valAx>
        <c:axId val="11980832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8089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Report!PivotTable9</c:name>
    <c:fmtId val="0"/>
  </c:pivotSource>
  <c:chart>
    <c:autoTitleDeleted val="0"/>
    <c:pivotFmts>
      <c:pivotFmt>
        <c:idx val="0"/>
        <c:spPr>
          <a:solidFill>
            <a:schemeClr val="accent5">
              <a:lumMod val="50000"/>
            </a:schemeClr>
          </a:solidFill>
          <a:ln>
            <a:noFill/>
          </a:ln>
          <a:effectLst/>
        </c:spPr>
        <c:marker>
          <c:symbol val="none"/>
        </c:marker>
        <c:dLbl>
          <c:idx val="0"/>
          <c:numFmt formatCode="0.00%" sourceLinked="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numFmt formatCode="0.00%" sourceLinked="0"/>
          <c:spPr>
            <a:noFill/>
            <a:ln>
              <a:noFill/>
            </a:ln>
            <a:effectLst/>
          </c:spPr>
          <c:txPr>
            <a:bodyPr wrap="square" lIns="38100" tIns="19050" rIns="38100" bIns="19050" anchor="ctr">
              <a:no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156530246474462"/>
                  <c:h val="0.51007677875395485"/>
                </c:manualLayout>
              </c15:layout>
              <c15:showDataLabelsRange val="1"/>
            </c:ext>
          </c:extLst>
        </c:dLbl>
      </c:pivotFmt>
      <c:pivotFmt>
        <c:idx val="3"/>
        <c:dLbl>
          <c:idx val="0"/>
          <c:numFmt formatCode="0.00%" sourceLinked="0"/>
          <c:spPr>
            <a:noFill/>
            <a:ln>
              <a:noFill/>
            </a:ln>
            <a:effectLst/>
          </c:spPr>
          <c:txPr>
            <a:bodyPr wrap="square" lIns="38100" tIns="19050" rIns="38100" bIns="19050" anchor="ctr">
              <a:no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740326785911665"/>
                  <c:h val="0.26828202107132487"/>
                </c:manualLayout>
              </c15:layout>
              <c15:showDataLabelsRange val="1"/>
            </c:ext>
          </c:extLst>
        </c:dLbl>
      </c:pivotFmt>
    </c:pivotFmts>
    <c:plotArea>
      <c:layout>
        <c:manualLayout>
          <c:layoutTarget val="inner"/>
          <c:xMode val="edge"/>
          <c:yMode val="edge"/>
          <c:x val="9.251509946789653E-2"/>
          <c:y val="0.23604192996803211"/>
          <c:w val="0.9074847382357788"/>
          <c:h val="0.52791614006393572"/>
        </c:manualLayout>
      </c:layout>
      <c:barChart>
        <c:barDir val="bar"/>
        <c:grouping val="clustered"/>
        <c:varyColors val="0"/>
        <c:ser>
          <c:idx val="0"/>
          <c:order val="0"/>
          <c:tx>
            <c:strRef>
              <c:f>'Pivot Report'!$X$9</c:f>
              <c:strCache>
                <c:ptCount val="1"/>
                <c:pt idx="0">
                  <c:v>Count of Patient attend status</c:v>
                </c:pt>
              </c:strCache>
            </c:strRef>
          </c:tx>
          <c:spPr>
            <a:solidFill>
              <a:schemeClr val="accent5">
                <a:lumMod val="50000"/>
              </a:schemeClr>
            </a:solidFill>
            <a:ln>
              <a:noFill/>
            </a:ln>
            <a:effectLst/>
          </c:spPr>
          <c:invertIfNegative val="0"/>
          <c:dLbls>
            <c:dLbl>
              <c:idx val="0"/>
              <c:numFmt formatCode="0.00%" sourceLinked="0"/>
              <c:spPr>
                <a:noFill/>
                <a:ln>
                  <a:noFill/>
                </a:ln>
                <a:effectLst/>
              </c:spPr>
              <c:txPr>
                <a:bodyPr wrap="square" lIns="38100" tIns="19050" rIns="38100" bIns="19050" anchor="ctr">
                  <a:no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1156530246474462"/>
                      <c:h val="0.51007677875395485"/>
                    </c:manualLayout>
                  </c15:layout>
                  <c15:showDataLabelsRange val="1"/>
                </c:ext>
                <c:ext xmlns:c16="http://schemas.microsoft.com/office/drawing/2014/chart" uri="{C3380CC4-5D6E-409C-BE32-E72D297353CC}">
                  <c16:uniqueId val="{00000000-8F99-4F79-B7EB-559165756725}"/>
                </c:ext>
              </c:extLst>
            </c:dLbl>
            <c:dLbl>
              <c:idx val="1"/>
              <c:numFmt formatCode="0.00%" sourceLinked="0"/>
              <c:spPr>
                <a:noFill/>
                <a:ln>
                  <a:noFill/>
                </a:ln>
                <a:effectLst/>
              </c:spPr>
              <c:txPr>
                <a:bodyPr wrap="square" lIns="38100" tIns="19050" rIns="38100" bIns="19050" anchor="ctr">
                  <a:noAutofit/>
                </a:bodyPr>
                <a:lstStyle/>
                <a:p>
                  <a:pPr>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37740326785911665"/>
                      <c:h val="0.26828202107132487"/>
                    </c:manualLayout>
                  </c15:layout>
                  <c15:showDataLabelsRange val="1"/>
                </c:ext>
                <c:ext xmlns:c16="http://schemas.microsoft.com/office/drawing/2014/chart" uri="{C3380CC4-5D6E-409C-BE32-E72D297353CC}">
                  <c16:uniqueId val="{00000001-8F99-4F79-B7EB-559165756725}"/>
                </c:ext>
              </c:extLst>
            </c:dLbl>
            <c:numFmt formatCode="0.00%" sourceLinked="0"/>
            <c:spPr>
              <a:noFill/>
              <a:ln>
                <a:noFill/>
              </a:ln>
              <a:effectLst/>
            </c:spPr>
            <c:txPr>
              <a:bodyPr wrap="square" lIns="38100" tIns="19050" rIns="38100" bIns="19050" anchor="ctr">
                <a:spAutoFit/>
              </a:bodyPr>
              <a:lstStyle/>
              <a:p>
                <a:pPr>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Report'!$W$10:$W$12</c:f>
              <c:strCache>
                <c:ptCount val="2"/>
                <c:pt idx="0">
                  <c:v>Amitted</c:v>
                </c:pt>
                <c:pt idx="1">
                  <c:v>Not Amitted</c:v>
                </c:pt>
              </c:strCache>
            </c:strRef>
          </c:cat>
          <c:val>
            <c:numRef>
              <c:f>'Pivot Report'!$X$10:$X$12</c:f>
              <c:numCache>
                <c:formatCode>General</c:formatCode>
                <c:ptCount val="2"/>
                <c:pt idx="0">
                  <c:v>242</c:v>
                </c:pt>
                <c:pt idx="1">
                  <c:v>288</c:v>
                </c:pt>
              </c:numCache>
            </c:numRef>
          </c:val>
          <c:extLst>
            <c:ext xmlns:c16="http://schemas.microsoft.com/office/drawing/2014/chart" uri="{C3380CC4-5D6E-409C-BE32-E72D297353CC}">
              <c16:uniqueId val="{00000002-F8F0-470C-84F1-6FA52796885B}"/>
            </c:ext>
          </c:extLst>
        </c:ser>
        <c:ser>
          <c:idx val="1"/>
          <c:order val="1"/>
          <c:tx>
            <c:strRef>
              <c:f>'Pivot Report'!$Y$9</c:f>
              <c:strCache>
                <c:ptCount val="1"/>
                <c:pt idx="0">
                  <c:v>Count of Patient attend status2</c:v>
                </c:pt>
              </c:strCache>
            </c:strRef>
          </c:tx>
          <c:spPr>
            <a:solidFill>
              <a:schemeClr val="accent2"/>
            </a:solidFill>
            <a:ln>
              <a:noFill/>
            </a:ln>
            <a:effectLst/>
          </c:spPr>
          <c:invertIfNegative val="0"/>
          <c:cat>
            <c:strRef>
              <c:f>'Pivot Report'!$W$10:$W$12</c:f>
              <c:strCache>
                <c:ptCount val="2"/>
                <c:pt idx="0">
                  <c:v>Amitted</c:v>
                </c:pt>
                <c:pt idx="1">
                  <c:v>Not Amitted</c:v>
                </c:pt>
              </c:strCache>
            </c:strRef>
          </c:cat>
          <c:val>
            <c:numRef>
              <c:f>'Pivot Report'!$Y$10:$Y$12</c:f>
              <c:numCache>
                <c:formatCode>0.00%</c:formatCode>
                <c:ptCount val="2"/>
                <c:pt idx="0">
                  <c:v>0.45660377358490567</c:v>
                </c:pt>
                <c:pt idx="1">
                  <c:v>0.54339622641509433</c:v>
                </c:pt>
              </c:numCache>
            </c:numRef>
          </c:val>
          <c:extLst>
            <c:ext xmlns:c16="http://schemas.microsoft.com/office/drawing/2014/chart" uri="{C3380CC4-5D6E-409C-BE32-E72D297353CC}">
              <c16:uniqueId val="{00000003-F8F0-470C-84F1-6FA52796885B}"/>
            </c:ext>
          </c:extLst>
        </c:ser>
        <c:dLbls>
          <c:showLegendKey val="0"/>
          <c:showVal val="0"/>
          <c:showCatName val="0"/>
          <c:showSerName val="0"/>
          <c:showPercent val="0"/>
          <c:showBubbleSize val="0"/>
        </c:dLbls>
        <c:gapWidth val="0"/>
        <c:axId val="611029103"/>
        <c:axId val="611036303"/>
      </c:barChart>
      <c:catAx>
        <c:axId val="611029103"/>
        <c:scaling>
          <c:orientation val="minMax"/>
        </c:scaling>
        <c:delete val="1"/>
        <c:axPos val="l"/>
        <c:numFmt formatCode="General" sourceLinked="1"/>
        <c:majorTickMark val="none"/>
        <c:minorTickMark val="none"/>
        <c:tickLblPos val="nextTo"/>
        <c:crossAx val="611036303"/>
        <c:crosses val="autoZero"/>
        <c:auto val="1"/>
        <c:lblAlgn val="ctr"/>
        <c:lblOffset val="100"/>
        <c:noMultiLvlLbl val="0"/>
      </c:catAx>
      <c:valAx>
        <c:axId val="611036303"/>
        <c:scaling>
          <c:orientation val="minMax"/>
        </c:scaling>
        <c:delete val="1"/>
        <c:axPos val="b"/>
        <c:numFmt formatCode="General" sourceLinked="1"/>
        <c:majorTickMark val="none"/>
        <c:minorTickMark val="none"/>
        <c:tickLblPos val="nextTo"/>
        <c:crossAx val="61102910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Report!PivotTable10</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Report'!$AD$9</c:f>
              <c:strCache>
                <c:ptCount val="1"/>
                <c:pt idx="0">
                  <c:v>Total</c:v>
                </c:pt>
              </c:strCache>
            </c:strRef>
          </c:tx>
          <c:spPr>
            <a:solidFill>
              <a:schemeClr val="accent1"/>
            </a:solidFill>
            <a:ln>
              <a:noFill/>
            </a:ln>
            <a:effectLst/>
          </c:spPr>
          <c:invertIfNegative val="0"/>
          <c:cat>
            <c:strRef>
              <c:f>'Pivot Report'!$AC$10:$AC$18</c:f>
              <c:strCache>
                <c:ptCount val="8"/>
                <c:pt idx="0">
                  <c:v>0-9</c:v>
                </c:pt>
                <c:pt idx="1">
                  <c:v>10-19</c:v>
                </c:pt>
                <c:pt idx="2">
                  <c:v>20-29</c:v>
                </c:pt>
                <c:pt idx="3">
                  <c:v>30-39</c:v>
                </c:pt>
                <c:pt idx="4">
                  <c:v>40-49</c:v>
                </c:pt>
                <c:pt idx="5">
                  <c:v>50-59</c:v>
                </c:pt>
                <c:pt idx="6">
                  <c:v>60-69</c:v>
                </c:pt>
                <c:pt idx="7">
                  <c:v>70-79</c:v>
                </c:pt>
              </c:strCache>
            </c:strRef>
          </c:cat>
          <c:val>
            <c:numRef>
              <c:f>'Pivot Report'!$AD$10:$AD$18</c:f>
              <c:numCache>
                <c:formatCode>General</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0-5B99-4312-969F-033ABCDD8913}"/>
            </c:ext>
          </c:extLst>
        </c:ser>
        <c:dLbls>
          <c:showLegendKey val="0"/>
          <c:showVal val="0"/>
          <c:showCatName val="0"/>
          <c:showSerName val="0"/>
          <c:showPercent val="0"/>
          <c:showBubbleSize val="0"/>
        </c:dLbls>
        <c:gapWidth val="219"/>
        <c:overlap val="-27"/>
        <c:axId val="936049919"/>
        <c:axId val="936048959"/>
      </c:barChart>
      <c:catAx>
        <c:axId val="936049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48959"/>
        <c:crosses val="autoZero"/>
        <c:auto val="1"/>
        <c:lblAlgn val="ctr"/>
        <c:lblOffset val="100"/>
        <c:noMultiLvlLbl val="0"/>
      </c:catAx>
      <c:valAx>
        <c:axId val="936048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049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Report'!$AD$30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DB-4CD8-95E5-0B7901FE32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DB-4CD8-95E5-0B7901FE323E}"/>
              </c:ext>
            </c:extLst>
          </c:dPt>
          <c:cat>
            <c:strRef>
              <c:f>'Pivot Report'!$AC$31:$AC$33</c:f>
              <c:strCache>
                <c:ptCount val="2"/>
                <c:pt idx="0">
                  <c:v>Delay</c:v>
                </c:pt>
                <c:pt idx="1">
                  <c:v>Ontime</c:v>
                </c:pt>
              </c:strCache>
            </c:strRef>
          </c:cat>
          <c:val>
            <c:numRef>
              <c:f>'Pivot Report'!$AD$31:$AD$33</c:f>
              <c:numCache>
                <c:formatCode>General</c:formatCode>
                <c:ptCount val="2"/>
                <c:pt idx="0">
                  <c:v>323</c:v>
                </c:pt>
                <c:pt idx="1">
                  <c:v>207</c:v>
                </c:pt>
              </c:numCache>
            </c:numRef>
          </c:val>
          <c:extLst>
            <c:ext xmlns:c16="http://schemas.microsoft.com/office/drawing/2014/chart" uri="{C3380CC4-5D6E-409C-BE32-E72D297353CC}">
              <c16:uniqueId val="{00000004-A1D5-451C-9A77-10BB9A7F36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Report!PivotTable12</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Report'!$AD$43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0A5-4F50-BDD2-1A0662BE29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0A5-4F50-BDD2-1A0662BE298E}"/>
              </c:ext>
            </c:extLst>
          </c:dPt>
          <c:cat>
            <c:strRef>
              <c:f>'Pivot Report'!$AC$44:$AC$46</c:f>
              <c:strCache>
                <c:ptCount val="2"/>
                <c:pt idx="0">
                  <c:v>Female</c:v>
                </c:pt>
                <c:pt idx="1">
                  <c:v>Male</c:v>
                </c:pt>
              </c:strCache>
            </c:strRef>
          </c:cat>
          <c:val>
            <c:numRef>
              <c:f>'Pivot Report'!$AD$44:$AD$46</c:f>
              <c:numCache>
                <c:formatCode>General</c:formatCode>
                <c:ptCount val="2"/>
                <c:pt idx="0">
                  <c:v>259</c:v>
                </c:pt>
                <c:pt idx="1">
                  <c:v>271</c:v>
                </c:pt>
              </c:numCache>
            </c:numRef>
          </c:val>
          <c:extLst>
            <c:ext xmlns:c16="http://schemas.microsoft.com/office/drawing/2014/chart" uri="{C3380CC4-5D6E-409C-BE32-E72D297353CC}">
              <c16:uniqueId val="{00000004-C508-4449-ACD1-CB900FF8254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Report'!$AD$55</c:f>
              <c:strCache>
                <c:ptCount val="1"/>
                <c:pt idx="0">
                  <c:v>Total</c:v>
                </c:pt>
              </c:strCache>
            </c:strRef>
          </c:tx>
          <c:spPr>
            <a:solidFill>
              <a:schemeClr val="accent1"/>
            </a:solidFill>
            <a:ln>
              <a:noFill/>
            </a:ln>
            <a:effectLst/>
          </c:spPr>
          <c:invertIfNegative val="0"/>
          <c:cat>
            <c:strRef>
              <c:f>'Pivot Report'!$AC$56:$AC$64</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Report'!$AD$56:$AD$64</c:f>
              <c:numCache>
                <c:formatCode>General</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0-1751-4FF3-AB55-A91011E4BD19}"/>
            </c:ext>
          </c:extLst>
        </c:ser>
        <c:dLbls>
          <c:showLegendKey val="0"/>
          <c:showVal val="0"/>
          <c:showCatName val="0"/>
          <c:showSerName val="0"/>
          <c:showPercent val="0"/>
          <c:showBubbleSize val="0"/>
        </c:dLbls>
        <c:gapWidth val="182"/>
        <c:axId val="581543119"/>
        <c:axId val="581542639"/>
      </c:barChart>
      <c:catAx>
        <c:axId val="5815431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42639"/>
        <c:crosses val="autoZero"/>
        <c:auto val="1"/>
        <c:lblAlgn val="ctr"/>
        <c:lblOffset val="100"/>
        <c:noMultiLvlLbl val="0"/>
      </c:catAx>
      <c:valAx>
        <c:axId val="581542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154311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[Hospital.xlsx]Pivot Report!PivotTable1</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50000"/>
            </a:schemeClr>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'Pivot Report'!$D$10</c:f>
              <c:strCache>
                <c:ptCount val="1"/>
                <c:pt idx="0">
                  <c:v>Total</c:v>
                </c:pt>
              </c:strCache>
            </c:strRef>
          </c:tx>
          <c:spPr>
            <a:solidFill>
              <a:schemeClr val="accent5">
                <a:lumMod val="50000"/>
              </a:schemeClr>
            </a:solidFill>
            <a:ln w="25400">
              <a:noFill/>
            </a:ln>
            <a:effectLst/>
          </c:spPr>
          <c:cat>
            <c:strRef>
              <c:f>'Pivot Report'!$C$11:$C$42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Report'!$D$11:$D$42</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0-A893-4B85-9C87-141B9219CE09}"/>
            </c:ext>
          </c:extLst>
        </c:ser>
        <c:dLbls>
          <c:showLegendKey val="0"/>
          <c:showVal val="0"/>
          <c:showCatName val="0"/>
          <c:showSerName val="0"/>
          <c:showPercent val="0"/>
          <c:showBubbleSize val="0"/>
        </c:dLbls>
        <c:axId val="1111928416"/>
        <c:axId val="1111926016"/>
      </c:areaChart>
      <c:catAx>
        <c:axId val="1111928416"/>
        <c:scaling>
          <c:orientation val="minMax"/>
        </c:scaling>
        <c:delete val="1"/>
        <c:axPos val="b"/>
        <c:numFmt formatCode="General" sourceLinked="1"/>
        <c:majorTickMark val="out"/>
        <c:minorTickMark val="none"/>
        <c:tickLblPos val="nextTo"/>
        <c:crossAx val="1111926016"/>
        <c:crosses val="autoZero"/>
        <c:auto val="1"/>
        <c:lblAlgn val="ctr"/>
        <c:lblOffset val="100"/>
        <c:noMultiLvlLbl val="0"/>
      </c:catAx>
      <c:valAx>
        <c:axId val="1111926016"/>
        <c:scaling>
          <c:orientation val="minMax"/>
        </c:scaling>
        <c:delete val="1"/>
        <c:axPos val="l"/>
        <c:numFmt formatCode="General" sourceLinked="1"/>
        <c:majorTickMark val="none"/>
        <c:minorTickMark val="none"/>
        <c:tickLblPos val="nextTo"/>
        <c:crossAx val="1111928416"/>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Average Wait time daliy trend'!A1"/><Relationship Id="rId13" Type="http://schemas.openxmlformats.org/officeDocument/2006/relationships/chart" Target="../charts/chart11.xml"/><Relationship Id="rId18" Type="http://schemas.openxmlformats.org/officeDocument/2006/relationships/chart" Target="../charts/chart15.xml"/><Relationship Id="rId3" Type="http://schemas.openxmlformats.org/officeDocument/2006/relationships/image" Target="../media/image3.svg"/><Relationship Id="rId21" Type="http://schemas.openxmlformats.org/officeDocument/2006/relationships/image" Target="../media/image10.svg"/><Relationship Id="rId7" Type="http://schemas.openxmlformats.org/officeDocument/2006/relationships/image" Target="../media/image5.svg"/><Relationship Id="rId12" Type="http://schemas.openxmlformats.org/officeDocument/2006/relationships/hyperlink" Target="#'satisfaction score daily trend'!A1"/><Relationship Id="rId17" Type="http://schemas.openxmlformats.org/officeDocument/2006/relationships/chart" Target="../charts/chart14.xml"/><Relationship Id="rId2" Type="http://schemas.openxmlformats.org/officeDocument/2006/relationships/image" Target="../media/image2.png"/><Relationship Id="rId16" Type="http://schemas.openxmlformats.org/officeDocument/2006/relationships/chart" Target="../charts/chart13.xml"/><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image" Target="../media/image4.png"/><Relationship Id="rId11" Type="http://schemas.openxmlformats.org/officeDocument/2006/relationships/image" Target="../media/image7.svg"/><Relationship Id="rId5" Type="http://schemas.openxmlformats.org/officeDocument/2006/relationships/chart" Target="../charts/chart9.xml"/><Relationship Id="rId15" Type="http://schemas.openxmlformats.org/officeDocument/2006/relationships/chart" Target="../charts/chart12.xml"/><Relationship Id="rId10" Type="http://schemas.openxmlformats.org/officeDocument/2006/relationships/image" Target="../media/image6.png"/><Relationship Id="rId19" Type="http://schemas.openxmlformats.org/officeDocument/2006/relationships/hyperlink" Target="#'Pivot Report'!A1"/><Relationship Id="rId4" Type="http://schemas.openxmlformats.org/officeDocument/2006/relationships/hyperlink" Target="#'Daily ER No of patient'!A1"/><Relationship Id="rId9" Type="http://schemas.openxmlformats.org/officeDocument/2006/relationships/chart" Target="../charts/chart10.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6.xml"/><Relationship Id="rId4" Type="http://schemas.openxmlformats.org/officeDocument/2006/relationships/image" Target="../media/image13.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7.xml"/><Relationship Id="rId4" Type="http://schemas.openxmlformats.org/officeDocument/2006/relationships/image" Target="../media/image14.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6.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editAs="oneCell">
    <xdr:from>
      <xdr:col>4</xdr:col>
      <xdr:colOff>155528</xdr:colOff>
      <xdr:row>16</xdr:row>
      <xdr:rowOff>61534</xdr:rowOff>
    </xdr:from>
    <xdr:to>
      <xdr:col>5</xdr:col>
      <xdr:colOff>229000</xdr:colOff>
      <xdr:row>34</xdr:row>
      <xdr:rowOff>42829</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BC83E0AB-3589-A8EC-8F21-5A6B6ADE6EF0}"/>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4203141" y="2978437"/>
              <a:ext cx="1818698" cy="3225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68580</xdr:colOff>
      <xdr:row>29</xdr:row>
      <xdr:rowOff>64077</xdr:rowOff>
    </xdr:from>
    <xdr:to>
      <xdr:col>6</xdr:col>
      <xdr:colOff>1859280</xdr:colOff>
      <xdr:row>44</xdr:row>
      <xdr:rowOff>64077</xdr:rowOff>
    </xdr:to>
    <xdr:graphicFrame macro="">
      <xdr:nvGraphicFramePr>
        <xdr:cNvPr id="3" name="Chart 2">
          <a:extLst>
            <a:ext uri="{FF2B5EF4-FFF2-40B4-BE49-F238E27FC236}">
              <a16:creationId xmlns:a16="http://schemas.microsoft.com/office/drawing/2014/main" id="{B0B5E727-ED56-4640-E16B-8EFDF764E9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1766048</xdr:colOff>
      <xdr:row>11</xdr:row>
      <xdr:rowOff>89646</xdr:rowOff>
    </xdr:from>
    <xdr:to>
      <xdr:col>13</xdr:col>
      <xdr:colOff>564778</xdr:colOff>
      <xdr:row>26</xdr:row>
      <xdr:rowOff>143434</xdr:rowOff>
    </xdr:to>
    <xdr:graphicFrame macro="">
      <xdr:nvGraphicFramePr>
        <xdr:cNvPr id="4" name="Chart 3">
          <a:extLst>
            <a:ext uri="{FF2B5EF4-FFF2-40B4-BE49-F238E27FC236}">
              <a16:creationId xmlns:a16="http://schemas.microsoft.com/office/drawing/2014/main" id="{3175D955-A31F-1E72-3AE7-8588B382F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17929</xdr:colOff>
      <xdr:row>14</xdr:row>
      <xdr:rowOff>62753</xdr:rowOff>
    </xdr:from>
    <xdr:to>
      <xdr:col>20</xdr:col>
      <xdr:colOff>116541</xdr:colOff>
      <xdr:row>29</xdr:row>
      <xdr:rowOff>116541</xdr:rowOff>
    </xdr:to>
    <xdr:graphicFrame macro="">
      <xdr:nvGraphicFramePr>
        <xdr:cNvPr id="5" name="Chart 4">
          <a:extLst>
            <a:ext uri="{FF2B5EF4-FFF2-40B4-BE49-F238E27FC236}">
              <a16:creationId xmlns:a16="http://schemas.microsoft.com/office/drawing/2014/main" id="{FA70B392-D0C1-1CDA-CF28-E76E90B8E9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1483459</xdr:colOff>
      <xdr:row>17</xdr:row>
      <xdr:rowOff>81935</xdr:rowOff>
    </xdr:from>
    <xdr:to>
      <xdr:col>26</xdr:col>
      <xdr:colOff>172063</xdr:colOff>
      <xdr:row>20</xdr:row>
      <xdr:rowOff>118368</xdr:rowOff>
    </xdr:to>
    <xdr:graphicFrame macro="">
      <xdr:nvGraphicFramePr>
        <xdr:cNvPr id="6" name="Chart 5">
          <a:extLst>
            <a:ext uri="{FF2B5EF4-FFF2-40B4-BE49-F238E27FC236}">
              <a16:creationId xmlns:a16="http://schemas.microsoft.com/office/drawing/2014/main" id="{41BAB22C-CD7D-C681-F100-F6F3FA97C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118370</xdr:colOff>
      <xdr:row>8</xdr:row>
      <xdr:rowOff>4439</xdr:rowOff>
    </xdr:from>
    <xdr:to>
      <xdr:col>34</xdr:col>
      <xdr:colOff>429088</xdr:colOff>
      <xdr:row>22</xdr:row>
      <xdr:rowOff>158319</xdr:rowOff>
    </xdr:to>
    <xdr:graphicFrame macro="">
      <xdr:nvGraphicFramePr>
        <xdr:cNvPr id="7" name="Chart 6">
          <a:extLst>
            <a:ext uri="{FF2B5EF4-FFF2-40B4-BE49-F238E27FC236}">
              <a16:creationId xmlns:a16="http://schemas.microsoft.com/office/drawing/2014/main" id="{6B6DF562-07D1-D696-BD5A-FAAD258140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59185</xdr:colOff>
      <xdr:row>29</xdr:row>
      <xdr:rowOff>14797</xdr:rowOff>
    </xdr:from>
    <xdr:to>
      <xdr:col>32</xdr:col>
      <xdr:colOff>480873</xdr:colOff>
      <xdr:row>37</xdr:row>
      <xdr:rowOff>47347</xdr:rowOff>
    </xdr:to>
    <xdr:graphicFrame macro="">
      <xdr:nvGraphicFramePr>
        <xdr:cNvPr id="8" name="Chart 7">
          <a:extLst>
            <a:ext uri="{FF2B5EF4-FFF2-40B4-BE49-F238E27FC236}">
              <a16:creationId xmlns:a16="http://schemas.microsoft.com/office/drawing/2014/main" id="{5C419A07-9FE1-EA90-23C4-BA64CB35F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151660</xdr:colOff>
      <xdr:row>41</xdr:row>
      <xdr:rowOff>170156</xdr:rowOff>
    </xdr:from>
    <xdr:to>
      <xdr:col>32</xdr:col>
      <xdr:colOff>473475</xdr:colOff>
      <xdr:row>49</xdr:row>
      <xdr:rowOff>17754</xdr:rowOff>
    </xdr:to>
    <xdr:graphicFrame macro="">
      <xdr:nvGraphicFramePr>
        <xdr:cNvPr id="9" name="Chart 8">
          <a:extLst>
            <a:ext uri="{FF2B5EF4-FFF2-40B4-BE49-F238E27FC236}">
              <a16:creationId xmlns:a16="http://schemas.microsoft.com/office/drawing/2014/main" id="{9EEC323A-0446-54E0-E52D-92514ACBDD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118367</xdr:colOff>
      <xdr:row>54</xdr:row>
      <xdr:rowOff>14795</xdr:rowOff>
    </xdr:from>
    <xdr:to>
      <xdr:col>31</xdr:col>
      <xdr:colOff>791592</xdr:colOff>
      <xdr:row>67</xdr:row>
      <xdr:rowOff>180511</xdr:rowOff>
    </xdr:to>
    <xdr:graphicFrame macro="">
      <xdr:nvGraphicFramePr>
        <xdr:cNvPr id="10" name="Chart 9">
          <a:extLst>
            <a:ext uri="{FF2B5EF4-FFF2-40B4-BE49-F238E27FC236}">
              <a16:creationId xmlns:a16="http://schemas.microsoft.com/office/drawing/2014/main" id="{908DA2FD-448A-22ED-41D2-3D500093B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6</xdr:col>
      <xdr:colOff>192227</xdr:colOff>
      <xdr:row>11</xdr:row>
      <xdr:rowOff>18368</xdr:rowOff>
    </xdr:from>
    <xdr:to>
      <xdr:col>6</xdr:col>
      <xdr:colOff>2021027</xdr:colOff>
      <xdr:row>24</xdr:row>
      <xdr:rowOff>8843</xdr:rowOff>
    </xdr:to>
    <mc:AlternateContent xmlns:mc="http://schemas.openxmlformats.org/markup-compatibility/2006" xmlns:a14="http://schemas.microsoft.com/office/drawing/2010/main">
      <mc:Choice Requires="a14">
        <xdr:graphicFrame macro="">
          <xdr:nvGraphicFramePr>
            <xdr:cNvPr id="11" name="Date (Month) 2">
              <a:extLst>
                <a:ext uri="{FF2B5EF4-FFF2-40B4-BE49-F238E27FC236}">
                  <a16:creationId xmlns:a16="http://schemas.microsoft.com/office/drawing/2014/main" id="{950CC5BF-7DEB-8D87-3F70-25BDAD0CE182}"/>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6878162" y="2033981"/>
              <a:ext cx="1828800" cy="2333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125506</xdr:colOff>
      <xdr:row>1</xdr:row>
      <xdr:rowOff>58270</xdr:rowOff>
    </xdr:from>
    <xdr:to>
      <xdr:col>12</xdr:col>
      <xdr:colOff>80682</xdr:colOff>
      <xdr:row>6</xdr:row>
      <xdr:rowOff>22411</xdr:rowOff>
    </xdr:to>
    <xdr:sp macro="" textlink="">
      <xdr:nvSpPr>
        <xdr:cNvPr id="4" name="Rectangle: Rounded Corners 3">
          <a:extLst>
            <a:ext uri="{FF2B5EF4-FFF2-40B4-BE49-F238E27FC236}">
              <a16:creationId xmlns:a16="http://schemas.microsoft.com/office/drawing/2014/main" id="{449F6674-6DEA-F89E-6C26-84C1DF4F3CB1}"/>
            </a:ext>
          </a:extLst>
        </xdr:cNvPr>
        <xdr:cNvSpPr/>
      </xdr:nvSpPr>
      <xdr:spPr>
        <a:xfrm>
          <a:off x="1344706" y="237564"/>
          <a:ext cx="6051176" cy="860612"/>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xdr:col>
      <xdr:colOff>152401</xdr:colOff>
      <xdr:row>6</xdr:row>
      <xdr:rowOff>80683</xdr:rowOff>
    </xdr:from>
    <xdr:to>
      <xdr:col>4</xdr:col>
      <xdr:colOff>107577</xdr:colOff>
      <xdr:row>31</xdr:row>
      <xdr:rowOff>62754</xdr:rowOff>
    </xdr:to>
    <xdr:sp macro="" textlink="">
      <xdr:nvSpPr>
        <xdr:cNvPr id="5" name="Rectangle: Rounded Corners 4">
          <a:extLst>
            <a:ext uri="{FF2B5EF4-FFF2-40B4-BE49-F238E27FC236}">
              <a16:creationId xmlns:a16="http://schemas.microsoft.com/office/drawing/2014/main" id="{597BEDA5-3AAB-037C-7577-7D37EE6788A4}"/>
            </a:ext>
          </a:extLst>
        </xdr:cNvPr>
        <xdr:cNvSpPr/>
      </xdr:nvSpPr>
      <xdr:spPr>
        <a:xfrm>
          <a:off x="1371601" y="1156448"/>
          <a:ext cx="1174376" cy="4464424"/>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103093</xdr:colOff>
      <xdr:row>1</xdr:row>
      <xdr:rowOff>58270</xdr:rowOff>
    </xdr:from>
    <xdr:to>
      <xdr:col>16</xdr:col>
      <xdr:colOff>425823</xdr:colOff>
      <xdr:row>6</xdr:row>
      <xdr:rowOff>4482</xdr:rowOff>
    </xdr:to>
    <xdr:sp macro="" textlink="">
      <xdr:nvSpPr>
        <xdr:cNvPr id="9" name="Rectangle: Rounded Corners 8">
          <a:extLst>
            <a:ext uri="{FF2B5EF4-FFF2-40B4-BE49-F238E27FC236}">
              <a16:creationId xmlns:a16="http://schemas.microsoft.com/office/drawing/2014/main" id="{B6EB630D-FBC3-4946-AB17-7735D889E8B4}"/>
            </a:ext>
          </a:extLst>
        </xdr:cNvPr>
        <xdr:cNvSpPr/>
      </xdr:nvSpPr>
      <xdr:spPr>
        <a:xfrm>
          <a:off x="7418293" y="237564"/>
          <a:ext cx="2761130" cy="842683"/>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193303</xdr:colOff>
      <xdr:row>14</xdr:row>
      <xdr:rowOff>147916</xdr:rowOff>
    </xdr:from>
    <xdr:to>
      <xdr:col>16</xdr:col>
      <xdr:colOff>474569</xdr:colOff>
      <xdr:row>19</xdr:row>
      <xdr:rowOff>112059</xdr:rowOff>
    </xdr:to>
    <xdr:sp macro="" textlink="">
      <xdr:nvSpPr>
        <xdr:cNvPr id="10" name="Rectangle: Rounded Corners 9">
          <a:extLst>
            <a:ext uri="{FF2B5EF4-FFF2-40B4-BE49-F238E27FC236}">
              <a16:creationId xmlns:a16="http://schemas.microsoft.com/office/drawing/2014/main" id="{D17725C4-271B-464A-8E7A-04FF5857AE23}"/>
            </a:ext>
          </a:extLst>
        </xdr:cNvPr>
        <xdr:cNvSpPr/>
      </xdr:nvSpPr>
      <xdr:spPr>
        <a:xfrm>
          <a:off x="2631703" y="2658034"/>
          <a:ext cx="7596466" cy="860613"/>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177056</xdr:colOff>
      <xdr:row>19</xdr:row>
      <xdr:rowOff>161366</xdr:rowOff>
    </xdr:from>
    <xdr:to>
      <xdr:col>16</xdr:col>
      <xdr:colOff>448235</xdr:colOff>
      <xdr:row>31</xdr:row>
      <xdr:rowOff>62753</xdr:rowOff>
    </xdr:to>
    <xdr:sp macro="" textlink="">
      <xdr:nvSpPr>
        <xdr:cNvPr id="11" name="Rectangle: Rounded Corners 10">
          <a:extLst>
            <a:ext uri="{FF2B5EF4-FFF2-40B4-BE49-F238E27FC236}">
              <a16:creationId xmlns:a16="http://schemas.microsoft.com/office/drawing/2014/main" id="{C56F1BAB-C29C-4EB0-AE07-E933E12BC663}"/>
            </a:ext>
          </a:extLst>
        </xdr:cNvPr>
        <xdr:cNvSpPr/>
      </xdr:nvSpPr>
      <xdr:spPr>
        <a:xfrm>
          <a:off x="2615456" y="3567954"/>
          <a:ext cx="7586379" cy="2052917"/>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519957</xdr:colOff>
      <xdr:row>1</xdr:row>
      <xdr:rowOff>33617</xdr:rowOff>
    </xdr:from>
    <xdr:to>
      <xdr:col>20</xdr:col>
      <xdr:colOff>385482</xdr:colOff>
      <xdr:row>13</xdr:row>
      <xdr:rowOff>17929</xdr:rowOff>
    </xdr:to>
    <xdr:sp macro="" textlink="">
      <xdr:nvSpPr>
        <xdr:cNvPr id="12" name="Rectangle: Rounded Corners 11">
          <a:extLst>
            <a:ext uri="{FF2B5EF4-FFF2-40B4-BE49-F238E27FC236}">
              <a16:creationId xmlns:a16="http://schemas.microsoft.com/office/drawing/2014/main" id="{902067D0-F6A2-49E6-9730-A25CB3920C40}"/>
            </a:ext>
          </a:extLst>
        </xdr:cNvPr>
        <xdr:cNvSpPr/>
      </xdr:nvSpPr>
      <xdr:spPr>
        <a:xfrm>
          <a:off x="10273557" y="212911"/>
          <a:ext cx="2303925" cy="2135842"/>
        </a:xfrm>
        <a:prstGeom prst="roundRect">
          <a:avLst>
            <a:gd name="adj" fmla="val 616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564778</xdr:colOff>
      <xdr:row>13</xdr:row>
      <xdr:rowOff>71716</xdr:rowOff>
    </xdr:from>
    <xdr:to>
      <xdr:col>24</xdr:col>
      <xdr:colOff>439271</xdr:colOff>
      <xdr:row>31</xdr:row>
      <xdr:rowOff>71718</xdr:rowOff>
    </xdr:to>
    <xdr:sp macro="" textlink="">
      <xdr:nvSpPr>
        <xdr:cNvPr id="13" name="Rectangle: Rounded Corners 12">
          <a:extLst>
            <a:ext uri="{FF2B5EF4-FFF2-40B4-BE49-F238E27FC236}">
              <a16:creationId xmlns:a16="http://schemas.microsoft.com/office/drawing/2014/main" id="{E16D8017-2C17-4E5F-B11A-51AABA2C6791}"/>
            </a:ext>
          </a:extLst>
        </xdr:cNvPr>
        <xdr:cNvSpPr/>
      </xdr:nvSpPr>
      <xdr:spPr>
        <a:xfrm>
          <a:off x="10318378" y="2402540"/>
          <a:ext cx="4751293" cy="3227296"/>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4</xdr:col>
      <xdr:colOff>295838</xdr:colOff>
      <xdr:row>1</xdr:row>
      <xdr:rowOff>170330</xdr:rowOff>
    </xdr:from>
    <xdr:to>
      <xdr:col>11</xdr:col>
      <xdr:colOff>600638</xdr:colOff>
      <xdr:row>3</xdr:row>
      <xdr:rowOff>161365</xdr:rowOff>
    </xdr:to>
    <xdr:sp macro="" textlink="">
      <xdr:nvSpPr>
        <xdr:cNvPr id="15" name="TextBox 14">
          <a:extLst>
            <a:ext uri="{FF2B5EF4-FFF2-40B4-BE49-F238E27FC236}">
              <a16:creationId xmlns:a16="http://schemas.microsoft.com/office/drawing/2014/main" id="{AF694C86-5597-787D-CBAB-C43772435C01}"/>
            </a:ext>
          </a:extLst>
        </xdr:cNvPr>
        <xdr:cNvSpPr txBox="1"/>
      </xdr:nvSpPr>
      <xdr:spPr>
        <a:xfrm>
          <a:off x="2734238" y="349624"/>
          <a:ext cx="4572000"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a:latin typeface="Segoe UI Black" panose="020B0A02040204020203" pitchFamily="34" charset="0"/>
              <a:ea typeface="Segoe UI Black" panose="020B0A02040204020203" pitchFamily="34" charset="0"/>
            </a:rPr>
            <a:t>Hospital</a:t>
          </a:r>
          <a:r>
            <a:rPr lang="en-US" sz="1800" baseline="0">
              <a:latin typeface="Segoe UI Black" panose="020B0A02040204020203" pitchFamily="34" charset="0"/>
              <a:ea typeface="Segoe UI Black" panose="020B0A02040204020203" pitchFamily="34" charset="0"/>
            </a:rPr>
            <a:t> Emergency Room Dashboard </a:t>
          </a:r>
          <a:endParaRPr lang="en-US" sz="1800">
            <a:latin typeface="Segoe UI Black" panose="020B0A02040204020203" pitchFamily="34" charset="0"/>
            <a:ea typeface="Segoe UI Black" panose="020B0A02040204020203" pitchFamily="34" charset="0"/>
          </a:endParaRPr>
        </a:p>
      </xdr:txBody>
    </xdr:sp>
    <xdr:clientData/>
  </xdr:twoCellAnchor>
  <xdr:twoCellAnchor>
    <xdr:from>
      <xdr:col>3</xdr:col>
      <xdr:colOff>475129</xdr:colOff>
      <xdr:row>3</xdr:row>
      <xdr:rowOff>134471</xdr:rowOff>
    </xdr:from>
    <xdr:to>
      <xdr:col>11</xdr:col>
      <xdr:colOff>170329</xdr:colOff>
      <xdr:row>5</xdr:row>
      <xdr:rowOff>125505</xdr:rowOff>
    </xdr:to>
    <xdr:sp macro="" textlink="">
      <xdr:nvSpPr>
        <xdr:cNvPr id="16" name="TextBox 15">
          <a:extLst>
            <a:ext uri="{FF2B5EF4-FFF2-40B4-BE49-F238E27FC236}">
              <a16:creationId xmlns:a16="http://schemas.microsoft.com/office/drawing/2014/main" id="{E95049B0-5E46-47E2-89F6-9A7D89D3F7BF}"/>
            </a:ext>
          </a:extLst>
        </xdr:cNvPr>
        <xdr:cNvSpPr txBox="1"/>
      </xdr:nvSpPr>
      <xdr:spPr>
        <a:xfrm>
          <a:off x="2303929" y="672353"/>
          <a:ext cx="4572000" cy="349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800">
              <a:latin typeface="Segoe UI Black" panose="020B0A02040204020203" pitchFamily="34" charset="0"/>
              <a:ea typeface="Segoe UI Black" panose="020B0A02040204020203" pitchFamily="34" charset="0"/>
            </a:rPr>
            <a:t>Monthly Report</a:t>
          </a:r>
        </a:p>
      </xdr:txBody>
    </xdr:sp>
    <xdr:clientData/>
  </xdr:twoCellAnchor>
  <xdr:twoCellAnchor editAs="oneCell">
    <xdr:from>
      <xdr:col>1</xdr:col>
      <xdr:colOff>448234</xdr:colOff>
      <xdr:row>0</xdr:row>
      <xdr:rowOff>161363</xdr:rowOff>
    </xdr:from>
    <xdr:to>
      <xdr:col>4</xdr:col>
      <xdr:colOff>537881</xdr:colOff>
      <xdr:row>6</xdr:row>
      <xdr:rowOff>81082</xdr:rowOff>
    </xdr:to>
    <xdr:pic>
      <xdr:nvPicPr>
        <xdr:cNvPr id="18" name="Picture 17">
          <a:extLst>
            <a:ext uri="{FF2B5EF4-FFF2-40B4-BE49-F238E27FC236}">
              <a16:creationId xmlns:a16="http://schemas.microsoft.com/office/drawing/2014/main" id="{A218E1DE-B530-1266-1903-D177C06895D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7834" y="161363"/>
          <a:ext cx="1918447" cy="995484"/>
        </a:xfrm>
        <a:prstGeom prst="rect">
          <a:avLst/>
        </a:prstGeom>
      </xdr:spPr>
    </xdr:pic>
    <xdr:clientData/>
  </xdr:twoCellAnchor>
  <xdr:twoCellAnchor>
    <xdr:from>
      <xdr:col>4</xdr:col>
      <xdr:colOff>89249</xdr:colOff>
      <xdr:row>6</xdr:row>
      <xdr:rowOff>35859</xdr:rowOff>
    </xdr:from>
    <xdr:to>
      <xdr:col>8</xdr:col>
      <xdr:colOff>407497</xdr:colOff>
      <xdr:row>15</xdr:row>
      <xdr:rowOff>21515</xdr:rowOff>
    </xdr:to>
    <xdr:grpSp>
      <xdr:nvGrpSpPr>
        <xdr:cNvPr id="43" name="Group 42">
          <a:extLst>
            <a:ext uri="{FF2B5EF4-FFF2-40B4-BE49-F238E27FC236}">
              <a16:creationId xmlns:a16="http://schemas.microsoft.com/office/drawing/2014/main" id="{2D5C650B-EA3F-1320-6320-A74FD26BACCB}"/>
            </a:ext>
          </a:extLst>
        </xdr:cNvPr>
        <xdr:cNvGrpSpPr/>
      </xdr:nvGrpSpPr>
      <xdr:grpSpPr>
        <a:xfrm>
          <a:off x="2527649" y="1111624"/>
          <a:ext cx="2756648" cy="1599303"/>
          <a:chOff x="2568568" y="1108918"/>
          <a:chExt cx="2864045" cy="1661177"/>
        </a:xfrm>
      </xdr:grpSpPr>
      <xdr:sp macro="" textlink="">
        <xdr:nvSpPr>
          <xdr:cNvPr id="26" name="Rectangle: Rounded Corners 25">
            <a:extLst>
              <a:ext uri="{FF2B5EF4-FFF2-40B4-BE49-F238E27FC236}">
                <a16:creationId xmlns:a16="http://schemas.microsoft.com/office/drawing/2014/main" id="{1E728771-B4DA-4D11-9B64-D48DD56BB063}"/>
              </a:ext>
            </a:extLst>
          </xdr:cNvPr>
          <xdr:cNvSpPr/>
        </xdr:nvSpPr>
        <xdr:spPr>
          <a:xfrm>
            <a:off x="2689413" y="1165411"/>
            <a:ext cx="2595281" cy="1461247"/>
          </a:xfrm>
          <a:prstGeom prst="roundRect">
            <a:avLst>
              <a:gd name="adj" fmla="val 6509"/>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8C25A719-71A7-40BE-B1D1-112585D7C333}"/>
              </a:ext>
            </a:extLst>
          </xdr:cNvPr>
          <xdr:cNvSpPr txBox="1"/>
        </xdr:nvSpPr>
        <xdr:spPr>
          <a:xfrm>
            <a:off x="2990992" y="1670881"/>
            <a:ext cx="1948560" cy="3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No.of Patient</a:t>
            </a:r>
          </a:p>
        </xdr:txBody>
      </xdr:sp>
      <xdr:sp macro="" textlink="'Pivot Report'!C5">
        <xdr:nvSpPr>
          <xdr:cNvPr id="27" name="TextBox 26">
            <a:extLst>
              <a:ext uri="{FF2B5EF4-FFF2-40B4-BE49-F238E27FC236}">
                <a16:creationId xmlns:a16="http://schemas.microsoft.com/office/drawing/2014/main" id="{4FC20B77-44BF-4445-A364-F3AFD250A0AE}"/>
              </a:ext>
            </a:extLst>
          </xdr:cNvPr>
          <xdr:cNvSpPr txBox="1"/>
        </xdr:nvSpPr>
        <xdr:spPr>
          <a:xfrm>
            <a:off x="2990992" y="1321257"/>
            <a:ext cx="1948560" cy="3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E7D9AED-6044-48CE-B40E-7F1F1D862A5D}"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530</a:t>
            </a:fld>
            <a:endParaRPr lang="en-US" sz="2000">
              <a:latin typeface="Segoe UI Black" panose="020B0A02040204020203" pitchFamily="34" charset="0"/>
              <a:ea typeface="Segoe UI Black" panose="020B0A02040204020203" pitchFamily="34" charset="0"/>
              <a:cs typeface="Arial" panose="020B0604020202020204" pitchFamily="34" charset="0"/>
            </a:endParaRPr>
          </a:p>
        </xdr:txBody>
      </xdr:sp>
      <xdr:pic>
        <xdr:nvPicPr>
          <xdr:cNvPr id="32" name="Graphic 31" descr="User">
            <a:extLst>
              <a:ext uri="{FF2B5EF4-FFF2-40B4-BE49-F238E27FC236}">
                <a16:creationId xmlns:a16="http://schemas.microsoft.com/office/drawing/2014/main" id="{3CDDB4E4-EF34-9ADB-1003-84F3F43D24B9}"/>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4676871" y="1108918"/>
            <a:ext cx="657128" cy="657128"/>
          </a:xfrm>
          <a:prstGeom prst="rect">
            <a:avLst/>
          </a:prstGeom>
        </xdr:spPr>
      </xdr:pic>
      <xdr:graphicFrame macro="">
        <xdr:nvGraphicFramePr>
          <xdr:cNvPr id="6" name="Chart 5">
            <a:hlinkClick xmlns:r="http://schemas.openxmlformats.org/officeDocument/2006/relationships" r:id="rId4"/>
            <a:extLst>
              <a:ext uri="{FF2B5EF4-FFF2-40B4-BE49-F238E27FC236}">
                <a16:creationId xmlns:a16="http://schemas.microsoft.com/office/drawing/2014/main" id="{BF464888-F385-4B0A-AB68-E141F0994AC4}"/>
              </a:ext>
            </a:extLst>
          </xdr:cNvPr>
          <xdr:cNvGraphicFramePr>
            <a:graphicFrameLocks/>
          </xdr:cNvGraphicFramePr>
        </xdr:nvGraphicFramePr>
        <xdr:xfrm>
          <a:off x="2568568" y="1784402"/>
          <a:ext cx="2864045" cy="985693"/>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xdr:from>
      <xdr:col>8</xdr:col>
      <xdr:colOff>174614</xdr:colOff>
      <xdr:row>6</xdr:row>
      <xdr:rowOff>85165</xdr:rowOff>
    </xdr:from>
    <xdr:to>
      <xdr:col>12</xdr:col>
      <xdr:colOff>479414</xdr:colOff>
      <xdr:row>15</xdr:row>
      <xdr:rowOff>25998</xdr:rowOff>
    </xdr:to>
    <xdr:grpSp>
      <xdr:nvGrpSpPr>
        <xdr:cNvPr id="44" name="Group 43">
          <a:extLst>
            <a:ext uri="{FF2B5EF4-FFF2-40B4-BE49-F238E27FC236}">
              <a16:creationId xmlns:a16="http://schemas.microsoft.com/office/drawing/2014/main" id="{2980A531-2338-DC31-9645-0909F76C279F}"/>
            </a:ext>
          </a:extLst>
        </xdr:cNvPr>
        <xdr:cNvGrpSpPr/>
      </xdr:nvGrpSpPr>
      <xdr:grpSpPr>
        <a:xfrm>
          <a:off x="5051414" y="1160930"/>
          <a:ext cx="2743200" cy="1554480"/>
          <a:chOff x="5213518" y="1174375"/>
          <a:chExt cx="2854720" cy="1586755"/>
        </a:xfrm>
      </xdr:grpSpPr>
      <xdr:sp macro="" textlink="">
        <xdr:nvSpPr>
          <xdr:cNvPr id="25" name="Rectangle: Rounded Corners 24">
            <a:extLst>
              <a:ext uri="{FF2B5EF4-FFF2-40B4-BE49-F238E27FC236}">
                <a16:creationId xmlns:a16="http://schemas.microsoft.com/office/drawing/2014/main" id="{46983E8C-BB32-47C8-B520-029FB6C283E8}"/>
              </a:ext>
            </a:extLst>
          </xdr:cNvPr>
          <xdr:cNvSpPr/>
        </xdr:nvSpPr>
        <xdr:spPr>
          <a:xfrm>
            <a:off x="5342966" y="1174375"/>
            <a:ext cx="2571746" cy="1434353"/>
          </a:xfrm>
          <a:prstGeom prst="roundRect">
            <a:avLst>
              <a:gd name="adj" fmla="val 414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 name="TextBox 19">
            <a:extLst>
              <a:ext uri="{FF2B5EF4-FFF2-40B4-BE49-F238E27FC236}">
                <a16:creationId xmlns:a16="http://schemas.microsoft.com/office/drawing/2014/main" id="{68077753-F441-40F8-B226-7627649AFBEC}"/>
              </a:ext>
            </a:extLst>
          </xdr:cNvPr>
          <xdr:cNvSpPr txBox="1"/>
        </xdr:nvSpPr>
        <xdr:spPr>
          <a:xfrm>
            <a:off x="5639804" y="1632262"/>
            <a:ext cx="1930890" cy="33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Average Wait Time</a:t>
            </a:r>
          </a:p>
        </xdr:txBody>
      </xdr:sp>
      <xdr:sp macro="" textlink="'Pivot Report'!E5">
        <xdr:nvSpPr>
          <xdr:cNvPr id="29" name="TextBox 28">
            <a:extLst>
              <a:ext uri="{FF2B5EF4-FFF2-40B4-BE49-F238E27FC236}">
                <a16:creationId xmlns:a16="http://schemas.microsoft.com/office/drawing/2014/main" id="{FAFAA2B3-E8C2-42C1-B925-0AF0AEB4C574}"/>
              </a:ext>
            </a:extLst>
          </xdr:cNvPr>
          <xdr:cNvSpPr txBox="1"/>
        </xdr:nvSpPr>
        <xdr:spPr>
          <a:xfrm>
            <a:off x="5639804" y="1246779"/>
            <a:ext cx="1930890" cy="331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9E34B997-1BFD-4830-85A3-57E1669ABD6E}"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35.11</a:t>
            </a:fld>
            <a:endParaRPr lang="en-US" sz="2000">
              <a:latin typeface="Segoe UI Black" panose="020B0A02040204020203" pitchFamily="34" charset="0"/>
              <a:ea typeface="Segoe UI Black" panose="020B0A02040204020203" pitchFamily="34" charset="0"/>
              <a:cs typeface="Arial" panose="020B0604020202020204" pitchFamily="34" charset="0"/>
            </a:endParaRPr>
          </a:p>
        </xdr:txBody>
      </xdr:sp>
      <xdr:pic>
        <xdr:nvPicPr>
          <xdr:cNvPr id="34" name="Graphic 33" descr="Hourglass">
            <a:extLst>
              <a:ext uri="{FF2B5EF4-FFF2-40B4-BE49-F238E27FC236}">
                <a16:creationId xmlns:a16="http://schemas.microsoft.com/office/drawing/2014/main" id="{9080D7C5-764F-74A7-1D4A-8DFC65BF9A9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399063" y="1204451"/>
            <a:ext cx="534700" cy="534700"/>
          </a:xfrm>
          <a:prstGeom prst="rect">
            <a:avLst/>
          </a:prstGeom>
        </xdr:spPr>
      </xdr:pic>
      <xdr:graphicFrame macro="">
        <xdr:nvGraphicFramePr>
          <xdr:cNvPr id="7" name="Chart 6">
            <a:hlinkClick xmlns:r="http://schemas.openxmlformats.org/officeDocument/2006/relationships" r:id="rId8"/>
            <a:extLst>
              <a:ext uri="{FF2B5EF4-FFF2-40B4-BE49-F238E27FC236}">
                <a16:creationId xmlns:a16="http://schemas.microsoft.com/office/drawing/2014/main" id="{713B51AD-99CA-40E2-9E3F-02DF6AF5CA66}"/>
              </a:ext>
            </a:extLst>
          </xdr:cNvPr>
          <xdr:cNvGraphicFramePr>
            <a:graphicFrameLocks/>
          </xdr:cNvGraphicFramePr>
        </xdr:nvGraphicFramePr>
        <xdr:xfrm>
          <a:off x="5213518" y="1836015"/>
          <a:ext cx="2854720" cy="92511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12</xdr:col>
      <xdr:colOff>365772</xdr:colOff>
      <xdr:row>6</xdr:row>
      <xdr:rowOff>70273</xdr:rowOff>
    </xdr:from>
    <xdr:to>
      <xdr:col>16</xdr:col>
      <xdr:colOff>456402</xdr:colOff>
      <xdr:row>14</xdr:row>
      <xdr:rowOff>46650</xdr:rowOff>
    </xdr:to>
    <xdr:sp macro="" textlink="">
      <xdr:nvSpPr>
        <xdr:cNvPr id="8" name="Rectangle: Rounded Corners 7">
          <a:extLst>
            <a:ext uri="{FF2B5EF4-FFF2-40B4-BE49-F238E27FC236}">
              <a16:creationId xmlns:a16="http://schemas.microsoft.com/office/drawing/2014/main" id="{774DB586-D99A-4829-84B8-AC4402BD7E86}"/>
            </a:ext>
          </a:extLst>
        </xdr:cNvPr>
        <xdr:cNvSpPr/>
      </xdr:nvSpPr>
      <xdr:spPr>
        <a:xfrm>
          <a:off x="7680972" y="1146038"/>
          <a:ext cx="2529030" cy="1410730"/>
        </a:xfrm>
        <a:prstGeom prst="roundRect">
          <a:avLst>
            <a:gd name="adj" fmla="val 532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354025</xdr:colOff>
      <xdr:row>8</xdr:row>
      <xdr:rowOff>176343</xdr:rowOff>
    </xdr:from>
    <xdr:to>
      <xdr:col>16</xdr:col>
      <xdr:colOff>469208</xdr:colOff>
      <xdr:row>10</xdr:row>
      <xdr:rowOff>113712</xdr:rowOff>
    </xdr:to>
    <xdr:sp macro="" textlink="">
      <xdr:nvSpPr>
        <xdr:cNvPr id="21" name="TextBox 20">
          <a:extLst>
            <a:ext uri="{FF2B5EF4-FFF2-40B4-BE49-F238E27FC236}">
              <a16:creationId xmlns:a16="http://schemas.microsoft.com/office/drawing/2014/main" id="{DFFB4908-4868-405D-A55D-0D2BC5F7BDE4}"/>
            </a:ext>
          </a:extLst>
        </xdr:cNvPr>
        <xdr:cNvSpPr txBox="1"/>
      </xdr:nvSpPr>
      <xdr:spPr>
        <a:xfrm>
          <a:off x="7669225" y="1610696"/>
          <a:ext cx="2553583" cy="29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Patient</a:t>
          </a:r>
          <a:r>
            <a:rPr lang="en-US" sz="1200" baseline="0">
              <a:latin typeface="Segoe UI Black" panose="020B0A02040204020203" pitchFamily="34" charset="0"/>
              <a:ea typeface="Segoe UI Black" panose="020B0A02040204020203" pitchFamily="34" charset="0"/>
              <a:cs typeface="Arial" panose="020B0604020202020204" pitchFamily="34" charset="0"/>
            </a:rPr>
            <a:t> Satisfaction Score</a:t>
          </a:r>
          <a:endParaRPr lang="en-US" sz="1200">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12</xdr:col>
      <xdr:colOff>355882</xdr:colOff>
      <xdr:row>6</xdr:row>
      <xdr:rowOff>176868</xdr:rowOff>
    </xdr:from>
    <xdr:to>
      <xdr:col>16</xdr:col>
      <xdr:colOff>514040</xdr:colOff>
      <xdr:row>8</xdr:row>
      <xdr:rowOff>114237</xdr:rowOff>
    </xdr:to>
    <xdr:sp macro="" textlink="'Pivot Report'!G5">
      <xdr:nvSpPr>
        <xdr:cNvPr id="30" name="TextBox 29">
          <a:extLst>
            <a:ext uri="{FF2B5EF4-FFF2-40B4-BE49-F238E27FC236}">
              <a16:creationId xmlns:a16="http://schemas.microsoft.com/office/drawing/2014/main" id="{52618970-6AA3-4435-82E5-BAB93DF14997}"/>
            </a:ext>
          </a:extLst>
        </xdr:cNvPr>
        <xdr:cNvSpPr txBox="1"/>
      </xdr:nvSpPr>
      <xdr:spPr>
        <a:xfrm>
          <a:off x="7671082" y="1252633"/>
          <a:ext cx="2596558" cy="29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0CB13B2-672F-4D67-A4FF-1E314BB8AFB4}" type="TxLink">
            <a:rPr lang="en-US" sz="2000" b="0" i="0" u="none" strike="noStrike">
              <a:solidFill>
                <a:srgbClr val="000000"/>
              </a:solidFill>
              <a:latin typeface="Segoe UI Black" panose="020B0A02040204020203" pitchFamily="34" charset="0"/>
              <a:ea typeface="Segoe UI Black" panose="020B0A02040204020203" pitchFamily="34" charset="0"/>
              <a:cs typeface="Calibri"/>
            </a:rPr>
            <a:pPr algn="ctr"/>
            <a:t>5.18</a:t>
          </a:fld>
          <a:endParaRPr lang="en-US" sz="2000">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15</xdr:col>
      <xdr:colOff>542971</xdr:colOff>
      <xdr:row>6</xdr:row>
      <xdr:rowOff>68619</xdr:rowOff>
    </xdr:from>
    <xdr:to>
      <xdr:col>16</xdr:col>
      <xdr:colOff>465368</xdr:colOff>
      <xdr:row>9</xdr:row>
      <xdr:rowOff>73325</xdr:rowOff>
    </xdr:to>
    <xdr:pic>
      <xdr:nvPicPr>
        <xdr:cNvPr id="36" name="Graphic 35" descr="Questions">
          <a:extLst>
            <a:ext uri="{FF2B5EF4-FFF2-40B4-BE49-F238E27FC236}">
              <a16:creationId xmlns:a16="http://schemas.microsoft.com/office/drawing/2014/main" id="{458F6F96-A401-9D6D-D8E1-BE964CD799B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686971" y="1144384"/>
          <a:ext cx="531997" cy="542588"/>
        </a:xfrm>
        <a:prstGeom prst="rect">
          <a:avLst/>
        </a:prstGeom>
      </xdr:spPr>
    </xdr:pic>
    <xdr:clientData/>
  </xdr:twoCellAnchor>
  <xdr:twoCellAnchor>
    <xdr:from>
      <xdr:col>12</xdr:col>
      <xdr:colOff>246532</xdr:colOff>
      <xdr:row>9</xdr:row>
      <xdr:rowOff>147530</xdr:rowOff>
    </xdr:from>
    <xdr:to>
      <xdr:col>16</xdr:col>
      <xdr:colOff>590885</xdr:colOff>
      <xdr:row>15</xdr:row>
      <xdr:rowOff>6684</xdr:rowOff>
    </xdr:to>
    <xdr:graphicFrame macro="">
      <xdr:nvGraphicFramePr>
        <xdr:cNvPr id="17" name="Chart 16">
          <a:hlinkClick xmlns:r="http://schemas.openxmlformats.org/officeDocument/2006/relationships" r:id="rId12"/>
          <a:extLst>
            <a:ext uri="{FF2B5EF4-FFF2-40B4-BE49-F238E27FC236}">
              <a16:creationId xmlns:a16="http://schemas.microsoft.com/office/drawing/2014/main" id="{000E6862-7092-4745-9B09-6427C8A4F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286871</xdr:colOff>
          <xdr:row>15</xdr:row>
          <xdr:rowOff>44824</xdr:rowOff>
        </xdr:from>
        <xdr:to>
          <xdr:col>16</xdr:col>
          <xdr:colOff>116541</xdr:colOff>
          <xdr:row>19</xdr:row>
          <xdr:rowOff>8966</xdr:rowOff>
        </xdr:to>
        <xdr:pic>
          <xdr:nvPicPr>
            <xdr:cNvPr id="40" name="Picture 39">
              <a:extLst>
                <a:ext uri="{FF2B5EF4-FFF2-40B4-BE49-F238E27FC236}">
                  <a16:creationId xmlns:a16="http://schemas.microsoft.com/office/drawing/2014/main" id="{8869E44F-C5CA-D569-357B-054FA235D297}"/>
                </a:ext>
              </a:extLst>
            </xdr:cNvPr>
            <xdr:cNvPicPr>
              <a:picLocks noChangeAspect="1" noChangeArrowheads="1"/>
              <a:extLst>
                <a:ext uri="{84589F7E-364E-4C9E-8A38-B11213B215E9}">
                  <a14:cameraTool cellRange="'Pivot Report'!$W$18:$Z$20" spid="_x0000_s1059"/>
                </a:ext>
              </a:extLst>
            </xdr:cNvPicPr>
          </xdr:nvPicPr>
          <xdr:blipFill>
            <a:blip xmlns:r="http://schemas.openxmlformats.org/officeDocument/2006/relationships" r:embed="rId14"/>
            <a:srcRect/>
            <a:stretch>
              <a:fillRect/>
            </a:stretch>
          </xdr:blipFill>
          <xdr:spPr bwMode="auto">
            <a:xfrm>
              <a:off x="2725271" y="2734236"/>
              <a:ext cx="7144870" cy="681318"/>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5</xdr:col>
      <xdr:colOff>268941</xdr:colOff>
      <xdr:row>20</xdr:row>
      <xdr:rowOff>17929</xdr:rowOff>
    </xdr:from>
    <xdr:to>
      <xdr:col>15</xdr:col>
      <xdr:colOff>564776</xdr:colOff>
      <xdr:row>30</xdr:row>
      <xdr:rowOff>53786</xdr:rowOff>
    </xdr:to>
    <xdr:graphicFrame macro="">
      <xdr:nvGraphicFramePr>
        <xdr:cNvPr id="41" name="Chart 40">
          <a:extLst>
            <a:ext uri="{FF2B5EF4-FFF2-40B4-BE49-F238E27FC236}">
              <a16:creationId xmlns:a16="http://schemas.microsoft.com/office/drawing/2014/main" id="{CF9CAC09-557C-42B1-BE7E-5301E3B77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xdr:col>
      <xdr:colOff>4481</xdr:colOff>
      <xdr:row>29</xdr:row>
      <xdr:rowOff>134060</xdr:rowOff>
    </xdr:from>
    <xdr:to>
      <xdr:col>13</xdr:col>
      <xdr:colOff>201705</xdr:colOff>
      <xdr:row>31</xdr:row>
      <xdr:rowOff>44412</xdr:rowOff>
    </xdr:to>
    <xdr:sp macro="" textlink="">
      <xdr:nvSpPr>
        <xdr:cNvPr id="42" name="TextBox 41">
          <a:extLst>
            <a:ext uri="{FF2B5EF4-FFF2-40B4-BE49-F238E27FC236}">
              <a16:creationId xmlns:a16="http://schemas.microsoft.com/office/drawing/2014/main" id="{F9502E55-82FB-84A9-A6A1-9A911D2CDD71}"/>
            </a:ext>
          </a:extLst>
        </xdr:cNvPr>
        <xdr:cNvSpPr txBox="1"/>
      </xdr:nvSpPr>
      <xdr:spPr>
        <a:xfrm>
          <a:off x="4881281" y="5333589"/>
          <a:ext cx="3245224"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Segoe UI Black" panose="020B0A02040204020203" pitchFamily="34" charset="0"/>
              <a:ea typeface="Segoe UI Black" panose="020B0A02040204020203" pitchFamily="34" charset="0"/>
            </a:rPr>
            <a:t>No .of patient</a:t>
          </a:r>
          <a:r>
            <a:rPr lang="en-US" sz="1100" baseline="0">
              <a:latin typeface="Segoe UI Black" panose="020B0A02040204020203" pitchFamily="34" charset="0"/>
              <a:ea typeface="Segoe UI Black" panose="020B0A02040204020203" pitchFamily="34" charset="0"/>
            </a:rPr>
            <a:t> by Age Group</a:t>
          </a:r>
          <a:endParaRPr lang="en-US" sz="1100">
            <a:latin typeface="Segoe UI Black" panose="020B0A02040204020203" pitchFamily="34" charset="0"/>
            <a:ea typeface="Segoe UI Black" panose="020B0A02040204020203" pitchFamily="34" charset="0"/>
          </a:endParaRPr>
        </a:p>
      </xdr:txBody>
    </xdr:sp>
    <xdr:clientData/>
  </xdr:twoCellAnchor>
  <xdr:twoCellAnchor>
    <xdr:from>
      <xdr:col>15</xdr:col>
      <xdr:colOff>277908</xdr:colOff>
      <xdr:row>1</xdr:row>
      <xdr:rowOff>24653</xdr:rowOff>
    </xdr:from>
    <xdr:to>
      <xdr:col>21</xdr:col>
      <xdr:colOff>502022</xdr:colOff>
      <xdr:row>12</xdr:row>
      <xdr:rowOff>87406</xdr:rowOff>
    </xdr:to>
    <xdr:graphicFrame macro="">
      <xdr:nvGraphicFramePr>
        <xdr:cNvPr id="46" name="Chart 45">
          <a:extLst>
            <a:ext uri="{FF2B5EF4-FFF2-40B4-BE49-F238E27FC236}">
              <a16:creationId xmlns:a16="http://schemas.microsoft.com/office/drawing/2014/main" id="{993052D5-045C-4B5C-985E-6FEAEC69E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20</xdr:col>
      <xdr:colOff>457200</xdr:colOff>
      <xdr:row>1</xdr:row>
      <xdr:rowOff>34738</xdr:rowOff>
    </xdr:from>
    <xdr:to>
      <xdr:col>24</xdr:col>
      <xdr:colOff>313765</xdr:colOff>
      <xdr:row>13</xdr:row>
      <xdr:rowOff>16808</xdr:rowOff>
    </xdr:to>
    <xdr:sp macro="" textlink="">
      <xdr:nvSpPr>
        <xdr:cNvPr id="47" name="Rectangle: Rounded Corners 46">
          <a:extLst>
            <a:ext uri="{FF2B5EF4-FFF2-40B4-BE49-F238E27FC236}">
              <a16:creationId xmlns:a16="http://schemas.microsoft.com/office/drawing/2014/main" id="{1313D102-12A7-47F5-82AD-A79F8C6B56DF}"/>
            </a:ext>
          </a:extLst>
        </xdr:cNvPr>
        <xdr:cNvSpPr/>
      </xdr:nvSpPr>
      <xdr:spPr>
        <a:xfrm>
          <a:off x="12649200" y="214032"/>
          <a:ext cx="2294965" cy="2133600"/>
        </a:xfrm>
        <a:prstGeom prst="roundRect">
          <a:avLst>
            <a:gd name="adj" fmla="val 6164"/>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20</xdr:col>
      <xdr:colOff>385483</xdr:colOff>
      <xdr:row>1</xdr:row>
      <xdr:rowOff>35859</xdr:rowOff>
    </xdr:from>
    <xdr:to>
      <xdr:col>24</xdr:col>
      <xdr:colOff>286871</xdr:colOff>
      <xdr:row>12</xdr:row>
      <xdr:rowOff>15688</xdr:rowOff>
    </xdr:to>
    <xdr:graphicFrame macro="">
      <xdr:nvGraphicFramePr>
        <xdr:cNvPr id="48" name="Chart 47">
          <a:extLst>
            <a:ext uri="{FF2B5EF4-FFF2-40B4-BE49-F238E27FC236}">
              <a16:creationId xmlns:a16="http://schemas.microsoft.com/office/drawing/2014/main" id="{B938F7E2-FBAF-4F39-9535-261AF6721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564778</xdr:colOff>
      <xdr:row>13</xdr:row>
      <xdr:rowOff>35856</xdr:rowOff>
    </xdr:from>
    <xdr:to>
      <xdr:col>24</xdr:col>
      <xdr:colOff>259978</xdr:colOff>
      <xdr:row>28</xdr:row>
      <xdr:rowOff>89645</xdr:rowOff>
    </xdr:to>
    <xdr:graphicFrame macro="">
      <xdr:nvGraphicFramePr>
        <xdr:cNvPr id="49" name="Chart 48">
          <a:extLst>
            <a:ext uri="{FF2B5EF4-FFF2-40B4-BE49-F238E27FC236}">
              <a16:creationId xmlns:a16="http://schemas.microsoft.com/office/drawing/2014/main" id="{5240CB1F-6451-487D-9CC3-2972F2B68B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394447</xdr:colOff>
      <xdr:row>11</xdr:row>
      <xdr:rowOff>124684</xdr:rowOff>
    </xdr:from>
    <xdr:to>
      <xdr:col>20</xdr:col>
      <xdr:colOff>509630</xdr:colOff>
      <xdr:row>13</xdr:row>
      <xdr:rowOff>62052</xdr:rowOff>
    </xdr:to>
    <xdr:sp macro="" textlink="">
      <xdr:nvSpPr>
        <xdr:cNvPr id="3" name="TextBox 2">
          <a:extLst>
            <a:ext uri="{FF2B5EF4-FFF2-40B4-BE49-F238E27FC236}">
              <a16:creationId xmlns:a16="http://schemas.microsoft.com/office/drawing/2014/main" id="{F5C208D4-DCB6-456C-B910-CF2CD30F9A11}"/>
            </a:ext>
          </a:extLst>
        </xdr:cNvPr>
        <xdr:cNvSpPr txBox="1"/>
      </xdr:nvSpPr>
      <xdr:spPr>
        <a:xfrm>
          <a:off x="10148047" y="2096919"/>
          <a:ext cx="2553583" cy="29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Patient</a:t>
          </a:r>
          <a:r>
            <a:rPr lang="en-US" sz="1200" baseline="0">
              <a:latin typeface="Segoe UI Black" panose="020B0A02040204020203" pitchFamily="34" charset="0"/>
              <a:ea typeface="Segoe UI Black" panose="020B0A02040204020203" pitchFamily="34" charset="0"/>
              <a:cs typeface="Arial" panose="020B0604020202020204" pitchFamily="34" charset="0"/>
            </a:rPr>
            <a:t> Attend Status</a:t>
          </a:r>
          <a:endParaRPr lang="en-US" sz="1200">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xdr:from>
      <xdr:col>20</xdr:col>
      <xdr:colOff>358588</xdr:colOff>
      <xdr:row>11</xdr:row>
      <xdr:rowOff>124684</xdr:rowOff>
    </xdr:from>
    <xdr:to>
      <xdr:col>24</xdr:col>
      <xdr:colOff>473771</xdr:colOff>
      <xdr:row>13</xdr:row>
      <xdr:rowOff>62052</xdr:rowOff>
    </xdr:to>
    <xdr:sp macro="" textlink="">
      <xdr:nvSpPr>
        <xdr:cNvPr id="14" name="TextBox 13">
          <a:extLst>
            <a:ext uri="{FF2B5EF4-FFF2-40B4-BE49-F238E27FC236}">
              <a16:creationId xmlns:a16="http://schemas.microsoft.com/office/drawing/2014/main" id="{7DF3D56A-7B7A-4F2D-BD13-868A8A2F7E41}"/>
            </a:ext>
          </a:extLst>
        </xdr:cNvPr>
        <xdr:cNvSpPr txBox="1"/>
      </xdr:nvSpPr>
      <xdr:spPr>
        <a:xfrm>
          <a:off x="12550588" y="2096919"/>
          <a:ext cx="2553583" cy="29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No. of Patients by Gender</a:t>
          </a:r>
        </a:p>
      </xdr:txBody>
    </xdr:sp>
    <xdr:clientData/>
  </xdr:twoCellAnchor>
  <xdr:twoCellAnchor>
    <xdr:from>
      <xdr:col>18</xdr:col>
      <xdr:colOff>224117</xdr:colOff>
      <xdr:row>29</xdr:row>
      <xdr:rowOff>120552</xdr:rowOff>
    </xdr:from>
    <xdr:to>
      <xdr:col>23</xdr:col>
      <xdr:colOff>331694</xdr:colOff>
      <xdr:row>31</xdr:row>
      <xdr:rowOff>57920</xdr:rowOff>
    </xdr:to>
    <xdr:sp macro="" textlink="">
      <xdr:nvSpPr>
        <xdr:cNvPr id="22" name="TextBox 21">
          <a:extLst>
            <a:ext uri="{FF2B5EF4-FFF2-40B4-BE49-F238E27FC236}">
              <a16:creationId xmlns:a16="http://schemas.microsoft.com/office/drawing/2014/main" id="{E27D812D-E8D6-401B-A131-A924681FCD38}"/>
            </a:ext>
          </a:extLst>
        </xdr:cNvPr>
        <xdr:cNvSpPr txBox="1"/>
      </xdr:nvSpPr>
      <xdr:spPr>
        <a:xfrm>
          <a:off x="11196917" y="5320081"/>
          <a:ext cx="3155577" cy="2959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latin typeface="Segoe UI Black" panose="020B0A02040204020203" pitchFamily="34" charset="0"/>
              <a:ea typeface="Segoe UI Black" panose="020B0A02040204020203" pitchFamily="34" charset="0"/>
              <a:cs typeface="Arial" panose="020B0604020202020204" pitchFamily="34" charset="0"/>
            </a:rPr>
            <a:t>No. of Patient by Department</a:t>
          </a:r>
          <a:r>
            <a:rPr lang="en-US" sz="1200" baseline="0">
              <a:latin typeface="Segoe UI Black" panose="020B0A02040204020203" pitchFamily="34" charset="0"/>
              <a:ea typeface="Segoe UI Black" panose="020B0A02040204020203" pitchFamily="34" charset="0"/>
              <a:cs typeface="Arial" panose="020B0604020202020204" pitchFamily="34" charset="0"/>
            </a:rPr>
            <a:t> Referal</a:t>
          </a:r>
          <a:endParaRPr lang="en-US" sz="1200">
            <a:latin typeface="Segoe UI Black" panose="020B0A02040204020203" pitchFamily="34" charset="0"/>
            <a:ea typeface="Segoe UI Black" panose="020B0A02040204020203" pitchFamily="34" charset="0"/>
            <a:cs typeface="Arial" panose="020B0604020202020204" pitchFamily="34" charset="0"/>
          </a:endParaRPr>
        </a:p>
      </xdr:txBody>
    </xdr:sp>
    <xdr:clientData/>
  </xdr:twoCellAnchor>
  <xdr:twoCellAnchor editAs="oneCell">
    <xdr:from>
      <xdr:col>12</xdr:col>
      <xdr:colOff>519953</xdr:colOff>
      <xdr:row>2</xdr:row>
      <xdr:rowOff>53788</xdr:rowOff>
    </xdr:from>
    <xdr:to>
      <xdr:col>16</xdr:col>
      <xdr:colOff>53788</xdr:colOff>
      <xdr:row>5</xdr:row>
      <xdr:rowOff>157240</xdr:rowOff>
    </xdr:to>
    <mc:AlternateContent xmlns:mc="http://schemas.openxmlformats.org/markup-compatibility/2006" xmlns:a14="http://schemas.microsoft.com/office/drawing/2010/main">
      <mc:Choice Requires="a14">
        <xdr:graphicFrame macro="">
          <xdr:nvGraphicFramePr>
            <xdr:cNvPr id="23" name="Date (Year)">
              <a:extLst>
                <a:ext uri="{FF2B5EF4-FFF2-40B4-BE49-F238E27FC236}">
                  <a16:creationId xmlns:a16="http://schemas.microsoft.com/office/drawing/2014/main" id="{54E94CF9-E15C-40E9-9E79-DE9312CAE96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7835153" y="412376"/>
              <a:ext cx="1972235" cy="6413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242046</xdr:colOff>
      <xdr:row>8</xdr:row>
      <xdr:rowOff>17933</xdr:rowOff>
    </xdr:from>
    <xdr:to>
      <xdr:col>4</xdr:col>
      <xdr:colOff>28686</xdr:colOff>
      <xdr:row>27</xdr:row>
      <xdr:rowOff>5</xdr:rowOff>
    </xdr:to>
    <mc:AlternateContent xmlns:mc="http://schemas.openxmlformats.org/markup-compatibility/2006" xmlns:a14="http://schemas.microsoft.com/office/drawing/2010/main">
      <mc:Choice Requires="a14">
        <xdr:graphicFrame macro="">
          <xdr:nvGraphicFramePr>
            <xdr:cNvPr id="24" name="Date (Month) 3">
              <a:extLst>
                <a:ext uri="{FF2B5EF4-FFF2-40B4-BE49-F238E27FC236}">
                  <a16:creationId xmlns:a16="http://schemas.microsoft.com/office/drawing/2014/main" id="{93969F28-E290-490C-B31C-445627DA2F1F}"/>
                </a:ext>
              </a:extLst>
            </xdr:cNvPr>
            <xdr:cNvGraphicFramePr/>
          </xdr:nvGraphicFramePr>
          <xdr:xfrm>
            <a:off x="0" y="0"/>
            <a:ext cx="0" cy="0"/>
          </xdr:xfrm>
          <a:graphic>
            <a:graphicData uri="http://schemas.microsoft.com/office/drawing/2010/slicer">
              <sle:slicer xmlns:sle="http://schemas.microsoft.com/office/drawing/2010/slicer" name="Date (Month) 3"/>
            </a:graphicData>
          </a:graphic>
        </xdr:graphicFrame>
      </mc:Choice>
      <mc:Fallback xmlns="">
        <xdr:sp macro="" textlink="">
          <xdr:nvSpPr>
            <xdr:cNvPr id="0" name=""/>
            <xdr:cNvSpPr>
              <a:spLocks noTextEdit="1"/>
            </xdr:cNvSpPr>
          </xdr:nvSpPr>
          <xdr:spPr>
            <a:xfrm>
              <a:off x="1461246" y="1452286"/>
              <a:ext cx="1005840" cy="3388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470646</xdr:colOff>
      <xdr:row>0</xdr:row>
      <xdr:rowOff>178883</xdr:rowOff>
    </xdr:from>
    <xdr:to>
      <xdr:col>17</xdr:col>
      <xdr:colOff>58270</xdr:colOff>
      <xdr:row>2</xdr:row>
      <xdr:rowOff>89236</xdr:rowOff>
    </xdr:to>
    <xdr:sp macro="" textlink="">
      <xdr:nvSpPr>
        <xdr:cNvPr id="2" name="TextBox 1">
          <a:extLst>
            <a:ext uri="{FF2B5EF4-FFF2-40B4-BE49-F238E27FC236}">
              <a16:creationId xmlns:a16="http://schemas.microsoft.com/office/drawing/2014/main" id="{7B49F98B-9F7B-4A47-889B-6F3722687EB3}"/>
            </a:ext>
          </a:extLst>
        </xdr:cNvPr>
        <xdr:cNvSpPr txBox="1"/>
      </xdr:nvSpPr>
      <xdr:spPr>
        <a:xfrm>
          <a:off x="7176246" y="178883"/>
          <a:ext cx="3245224" cy="268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Segoe UI Black" panose="020B0A02040204020203" pitchFamily="34" charset="0"/>
              <a:ea typeface="Segoe UI Black" panose="020B0A02040204020203" pitchFamily="34" charset="0"/>
            </a:rPr>
            <a:t>Select Year</a:t>
          </a:r>
        </a:p>
      </xdr:txBody>
    </xdr:sp>
    <xdr:clientData/>
  </xdr:twoCellAnchor>
  <xdr:twoCellAnchor editAs="oneCell">
    <xdr:from>
      <xdr:col>2</xdr:col>
      <xdr:colOff>409978</xdr:colOff>
      <xdr:row>26</xdr:row>
      <xdr:rowOff>134469</xdr:rowOff>
    </xdr:from>
    <xdr:to>
      <xdr:col>3</xdr:col>
      <xdr:colOff>440458</xdr:colOff>
      <xdr:row>30</xdr:row>
      <xdr:rowOff>57372</xdr:rowOff>
    </xdr:to>
    <xdr:pic>
      <xdr:nvPicPr>
        <xdr:cNvPr id="38" name="Graphic 37" descr="Database">
          <a:hlinkClick xmlns:r="http://schemas.openxmlformats.org/officeDocument/2006/relationships" r:id="rId19"/>
          <a:extLst>
            <a:ext uri="{FF2B5EF4-FFF2-40B4-BE49-F238E27FC236}">
              <a16:creationId xmlns:a16="http://schemas.microsoft.com/office/drawing/2014/main" id="{521A2B05-79C8-2AFD-DDBA-718BA23BA5CE}"/>
            </a:ext>
          </a:extLst>
        </xdr:cNvPr>
        <xdr:cNvPicPr>
          <a:picLocks noChangeAspect="1"/>
        </xdr:cNvPicPr>
      </xdr:nvPicPr>
      <xdr:blipFill>
        <a:blip xmlns:r="http://schemas.openxmlformats.org/officeDocument/2006/relationships" r:embed="rId20">
          <a:extLst>
            <a:ext uri="{96DAC541-7B7A-43D3-8B79-37D633B846F1}">
              <asvg:svgBlip xmlns:asvg="http://schemas.microsoft.com/office/drawing/2016/SVG/main" r:embed="rId21"/>
            </a:ext>
          </a:extLst>
        </a:blip>
        <a:stretch>
          <a:fillRect/>
        </a:stretch>
      </xdr:blipFill>
      <xdr:spPr>
        <a:xfrm>
          <a:off x="1629178" y="4796116"/>
          <a:ext cx="640080" cy="6400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358140</xdr:colOff>
      <xdr:row>1</xdr:row>
      <xdr:rowOff>815</xdr:rowOff>
    </xdr:from>
    <xdr:to>
      <xdr:col>22</xdr:col>
      <xdr:colOff>205740</xdr:colOff>
      <xdr:row>18</xdr:row>
      <xdr:rowOff>22695</xdr:rowOff>
    </xdr:to>
    <xdr:graphicFrame macro="">
      <xdr:nvGraphicFramePr>
        <xdr:cNvPr id="2" name="Chart 1">
          <a:extLst>
            <a:ext uri="{FF2B5EF4-FFF2-40B4-BE49-F238E27FC236}">
              <a16:creationId xmlns:a16="http://schemas.microsoft.com/office/drawing/2014/main" id="{5A5765BC-9510-4119-8A65-7C2F56C803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480060</xdr:colOff>
      <xdr:row>18</xdr:row>
      <xdr:rowOff>7620</xdr:rowOff>
    </xdr:from>
    <xdr:to>
      <xdr:col>18</xdr:col>
      <xdr:colOff>45720</xdr:colOff>
      <xdr:row>19</xdr:row>
      <xdr:rowOff>167640</xdr:rowOff>
    </xdr:to>
    <xdr:sp macro="" textlink="">
      <xdr:nvSpPr>
        <xdr:cNvPr id="3" name="TextBox 2">
          <a:extLst>
            <a:ext uri="{FF2B5EF4-FFF2-40B4-BE49-F238E27FC236}">
              <a16:creationId xmlns:a16="http://schemas.microsoft.com/office/drawing/2014/main" id="{B95794C9-4E3B-14FA-FFA4-29BF4B84593D}"/>
            </a:ext>
          </a:extLst>
        </xdr:cNvPr>
        <xdr:cNvSpPr txBox="1"/>
      </xdr:nvSpPr>
      <xdr:spPr>
        <a:xfrm>
          <a:off x="1699260" y="3299460"/>
          <a:ext cx="9319260" cy="3429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Segoe UI Black" panose="020B0A02040204020203" pitchFamily="34" charset="0"/>
              <a:ea typeface="Segoe UI Black" panose="020B0A02040204020203" pitchFamily="34" charset="0"/>
            </a:rPr>
            <a:t>Showing a daily trend with an area sparkline to spot patterns like busy days or seasonal trends</a:t>
          </a:r>
        </a:p>
      </xdr:txBody>
    </xdr:sp>
    <xdr:clientData/>
  </xdr:twoCellAnchor>
  <xdr:twoCellAnchor editAs="oneCell">
    <xdr:from>
      <xdr:col>0</xdr:col>
      <xdr:colOff>396240</xdr:colOff>
      <xdr:row>0</xdr:row>
      <xdr:rowOff>167640</xdr:rowOff>
    </xdr:from>
    <xdr:to>
      <xdr:col>1</xdr:col>
      <xdr:colOff>335280</xdr:colOff>
      <xdr:row>3</xdr:row>
      <xdr:rowOff>167640</xdr:rowOff>
    </xdr:to>
    <xdr:pic>
      <xdr:nvPicPr>
        <xdr:cNvPr id="5" name="Graphic 4" descr="Home">
          <a:hlinkClick xmlns:r="http://schemas.openxmlformats.org/officeDocument/2006/relationships" r:id="rId2"/>
          <a:extLst>
            <a:ext uri="{FF2B5EF4-FFF2-40B4-BE49-F238E27FC236}">
              <a16:creationId xmlns:a16="http://schemas.microsoft.com/office/drawing/2014/main" id="{2E50596B-5FA9-6EC9-C94F-BB5BA98DD4AE}"/>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6240" y="167640"/>
          <a:ext cx="548640"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53339</xdr:colOff>
      <xdr:row>1</xdr:row>
      <xdr:rowOff>106680</xdr:rowOff>
    </xdr:from>
    <xdr:to>
      <xdr:col>22</xdr:col>
      <xdr:colOff>510539</xdr:colOff>
      <xdr:row>18</xdr:row>
      <xdr:rowOff>143256</xdr:rowOff>
    </xdr:to>
    <xdr:graphicFrame macro="">
      <xdr:nvGraphicFramePr>
        <xdr:cNvPr id="2" name="Chart 1">
          <a:extLst>
            <a:ext uri="{FF2B5EF4-FFF2-40B4-BE49-F238E27FC236}">
              <a16:creationId xmlns:a16="http://schemas.microsoft.com/office/drawing/2014/main" id="{5502772E-9D3D-4EC3-A278-02CD9F1B3F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91440</xdr:colOff>
      <xdr:row>1</xdr:row>
      <xdr:rowOff>76200</xdr:rowOff>
    </xdr:from>
    <xdr:to>
      <xdr:col>2</xdr:col>
      <xdr:colOff>30480</xdr:colOff>
      <xdr:row>4</xdr:row>
      <xdr:rowOff>76200</xdr:rowOff>
    </xdr:to>
    <xdr:pic>
      <xdr:nvPicPr>
        <xdr:cNvPr id="5" name="Graphic 4" descr="Home">
          <a:hlinkClick xmlns:r="http://schemas.openxmlformats.org/officeDocument/2006/relationships" r:id="rId2"/>
          <a:extLst>
            <a:ext uri="{FF2B5EF4-FFF2-40B4-BE49-F238E27FC236}">
              <a16:creationId xmlns:a16="http://schemas.microsoft.com/office/drawing/2014/main" id="{37AC467E-242E-BFC1-040A-4F23A26BFC9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01040" y="259080"/>
          <a:ext cx="548640" cy="548640"/>
        </a:xfrm>
        <a:prstGeom prst="rect">
          <a:avLst/>
        </a:prstGeom>
      </xdr:spPr>
    </xdr:pic>
    <xdr:clientData/>
  </xdr:twoCellAnchor>
  <xdr:twoCellAnchor>
    <xdr:from>
      <xdr:col>3</xdr:col>
      <xdr:colOff>0</xdr:colOff>
      <xdr:row>19</xdr:row>
      <xdr:rowOff>0</xdr:rowOff>
    </xdr:from>
    <xdr:to>
      <xdr:col>19</xdr:col>
      <xdr:colOff>160020</xdr:colOff>
      <xdr:row>20</xdr:row>
      <xdr:rowOff>91440</xdr:rowOff>
    </xdr:to>
    <xdr:sp macro="" textlink="">
      <xdr:nvSpPr>
        <xdr:cNvPr id="4" name="TextBox 3">
          <a:extLst>
            <a:ext uri="{FF2B5EF4-FFF2-40B4-BE49-F238E27FC236}">
              <a16:creationId xmlns:a16="http://schemas.microsoft.com/office/drawing/2014/main" id="{44B0A205-C66D-458A-88A0-8718F7DE0F51}"/>
            </a:ext>
          </a:extLst>
        </xdr:cNvPr>
        <xdr:cNvSpPr txBox="1"/>
      </xdr:nvSpPr>
      <xdr:spPr>
        <a:xfrm>
          <a:off x="1828800" y="3474720"/>
          <a:ext cx="9913620" cy="27432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latin typeface="Segoe UI Black" panose="020B0A02040204020203" pitchFamily="34" charset="0"/>
              <a:ea typeface="Segoe UI Black" panose="020B0A02040204020203" pitchFamily="34" charset="0"/>
            </a:rPr>
            <a:t>Use an area chart to track daily changes and highlight days with longer wait times that might need improvements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548640</xdr:colOff>
      <xdr:row>2</xdr:row>
      <xdr:rowOff>144780</xdr:rowOff>
    </xdr:from>
    <xdr:to>
      <xdr:col>22</xdr:col>
      <xdr:colOff>396240</xdr:colOff>
      <xdr:row>20</xdr:row>
      <xdr:rowOff>0</xdr:rowOff>
    </xdr:to>
    <xdr:graphicFrame macro="">
      <xdr:nvGraphicFramePr>
        <xdr:cNvPr id="2" name="Chart 1">
          <a:extLst>
            <a:ext uri="{FF2B5EF4-FFF2-40B4-BE49-F238E27FC236}">
              <a16:creationId xmlns:a16="http://schemas.microsoft.com/office/drawing/2014/main" id="{128323A5-56BB-4A0A-980F-2FD7C4209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20</xdr:row>
      <xdr:rowOff>0</xdr:rowOff>
    </xdr:from>
    <xdr:to>
      <xdr:col>17</xdr:col>
      <xdr:colOff>0</xdr:colOff>
      <xdr:row>21</xdr:row>
      <xdr:rowOff>137160</xdr:rowOff>
    </xdr:to>
    <xdr:sp macro="" textlink="">
      <xdr:nvSpPr>
        <xdr:cNvPr id="3" name="TextBox 2">
          <a:extLst>
            <a:ext uri="{FF2B5EF4-FFF2-40B4-BE49-F238E27FC236}">
              <a16:creationId xmlns:a16="http://schemas.microsoft.com/office/drawing/2014/main" id="{E3B50B6D-6892-458A-B76B-ACA257823A31}"/>
            </a:ext>
          </a:extLst>
        </xdr:cNvPr>
        <xdr:cNvSpPr txBox="1"/>
      </xdr:nvSpPr>
      <xdr:spPr>
        <a:xfrm>
          <a:off x="1828800" y="3657600"/>
          <a:ext cx="8534400" cy="32004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latin typeface="Segoe UI Black" panose="020B0A02040204020203" pitchFamily="34" charset="0"/>
              <a:ea typeface="Segoe UI Black" panose="020B0A02040204020203" pitchFamily="34" charset="0"/>
            </a:rPr>
            <a:t>Use an area Chart to show trends, spot drops in satisfaction, and link them to busy times or challenges</a:t>
          </a:r>
        </a:p>
      </xdr:txBody>
    </xdr:sp>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0.04138</cdr:x>
      <cdr:y>0.16694</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BEA5E3E4-B426-4B22-1EE1-A7C88718C88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48640" cy="525356"/>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6527776" backgroundQuery="1" createdVersion="8" refreshedVersion="8" minRefreshableVersion="3" recordCount="0" supportSubquery="1" supportAdvancedDrill="1" xr:uid="{D31C8780-B546-4864-A811-CFF4F6D065D5}">
  <cacheSource type="external" connectionId="3"/>
  <cacheFields count="4">
    <cacheField name="[Hospital_Emergency_Room].[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4"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2" memberValueDatatype="130" unbalanced="0">
      <fieldsUsage count="2">
        <fieldUsage x="-1"/>
        <fieldUsage x="0"/>
      </fieldsUsage>
    </cacheHierarchy>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401504633" backgroundQuery="1" createdVersion="8" refreshedVersion="8" minRefreshableVersion="3" recordCount="0" supportSubquery="1" supportAdvancedDrill="1" xr:uid="{B4CA7481-424B-4A6F-869C-A0910CADA3E3}">
  <cacheSource type="external" connectionId="3"/>
  <cacheFields count="3">
    <cacheField name="[Measures].[Count of Patient Id]" caption="Count of Patient Id" numFmtId="0" hierarchy="23"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402083333" backgroundQuery="1" createdVersion="8" refreshedVersion="8" minRefreshableVersion="3" recordCount="0" supportSubquery="1" supportAdvancedDrill="1" xr:uid="{8CEC4F48-BC73-4B84-9862-9191C2748DEC}">
  <cacheSource type="external" connectionId="3"/>
  <cacheFields count="4">
    <cacheField name="[Calende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Distinct Count of Patient Id]" caption="Distinct Count of Patient Id" numFmtId="0" hierarchy="29"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5254629" backgroundQuery="1" createdVersion="8" refreshedVersion="8" minRefreshableVersion="3" recordCount="0" supportSubquery="1" supportAdvancedDrill="1" xr:uid="{D3D75CB2-D598-4C5C-B75F-84B503C22A8C}">
  <cacheSource type="external" connectionId="3"/>
  <cacheFields count="1">
    <cacheField name="[Calender_Table].[Date (Month)].[Date (Month)]" caption="Date (Month)" numFmtId="0" hierarchy="3" level="1">
      <sharedItems count="1">
        <s v="Aug"/>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2"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2"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2"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2"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2"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2"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2"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2"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2"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2"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2"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2"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5949075" backgroundQuery="1" createdVersion="8" refreshedVersion="8" minRefreshableVersion="3" recordCount="0" supportSubquery="1" supportAdvancedDrill="1" xr:uid="{D2D4A9C1-3E2E-471D-9231-79339B3D30B9}">
  <cacheSource type="external" connectionId="3"/>
  <cacheFields count="4">
    <cacheField name="[Calender_Table].[Date (Month)].[Date (Month)]" caption="Date (Month)" numFmtId="0" hierarchy="3" level="1">
      <sharedItems count="1">
        <s v="Mar"/>
      </sharedItems>
    </cacheField>
    <cacheField name="[Calender_Table].[Date].[Date]" caption="Date" numFmtId="0" level="1">
      <sharedItems containsSemiMixedTypes="0" containsNonDate="0" containsDate="1" containsString="0" minDate="2023-03-01T00:00:00" maxDate="2024-04-01T00:00:00" count="62">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sharedItems>
    </cacheField>
    <cacheField name="[Calender_Table].[Date (Quarter)].[Date (Quarter)]" caption="Date (Quarter)" numFmtId="0" hierarchy="2" level="1">
      <sharedItems count="1">
        <s v="Qtr1"/>
      </sharedItems>
    </cacheField>
    <cacheField name="[Calender_Table].[Date (Year)].[Date (Year)]" caption="Date (Year)" numFmtId="0" hierarchy="1" level="1">
      <sharedItems count="1">
        <s v="2024"/>
      </sharedItems>
    </cacheField>
  </cacheFields>
  <cacheHierarchies count="35">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2"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16.733270023149" backgroundQuery="1" createdVersion="3" refreshedVersion="8" minRefreshableVersion="3" recordCount="0" supportSubquery="1" supportAdvancedDrill="1" xr:uid="{B2ADDAF9-53D9-4E03-9F84-11291F9674C1}">
  <cacheSource type="external" connectionId="3">
    <extLst>
      <ext xmlns:x14="http://schemas.microsoft.com/office/spreadsheetml/2009/9/main" uri="{F057638F-6D5F-4e77-A914-E7F072B9BCA8}">
        <x14:sourceConnection name="ThisWorkbookDataModel"/>
      </ext>
    </extLst>
  </cacheSource>
  <cacheFields count="0"/>
  <cacheHierarchies count="30">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48834602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6990738" backgroundQuery="1" createdVersion="8" refreshedVersion="8" minRefreshableVersion="3" recordCount="0" supportSubquery="1" supportAdvancedDrill="1" xr:uid="{22DF42F8-0E50-482B-AAD6-0839C5A3FAA1}">
  <cacheSource type="external" connectionId="3"/>
  <cacheFields count="4">
    <cacheField name="[Measures].[Count of Patient attend status]" caption="Count of Patient attend status" numFmtId="0" hierarchy="30" level="32767"/>
    <cacheField name="[Hospital_Emergency_Room].[Patient Gender].[Patient Gender]" caption="Patient Gender" numFmtId="0" hierarchy="9" level="1">
      <sharedItems count="2">
        <s v="Female"/>
        <s v="Male"/>
      </sharedItems>
    </cacheField>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2" memberValueDatatype="130" unbalanced="0">
      <fieldsUsage count="2">
        <fieldUsage x="-1"/>
        <fieldUsage x="1"/>
      </fieldsUsage>
    </cacheHierarchy>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7685184" backgroundQuery="1" createdVersion="8" refreshedVersion="8" minRefreshableVersion="3" recordCount="0" supportSubquery="1" supportAdvancedDrill="1" xr:uid="{279BEF81-919D-4666-9346-C252BB39076F}">
  <cacheSource type="external" connectionId="3"/>
  <cacheFields count="4">
    <cacheField name="[Measures].[Count of Patient attend status]" caption="Count of Patient attend status" numFmtId="0" hierarchy="30" level="32767"/>
    <cacheField name="[Hospital_Emergency_Room].[Patient attend status].[Patient attend status]" caption="Patient attend status" numFmtId="0" hierarchy="17" level="1">
      <sharedItems count="2">
        <s v="Delay"/>
        <s v="Ontime"/>
      </sharedItems>
    </cacheField>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849537" backgroundQuery="1" createdVersion="8" refreshedVersion="8" minRefreshableVersion="3" recordCount="0" supportSubquery="1" supportAdvancedDrill="1" xr:uid="{09CF5617-94FA-43E4-BD3C-C3C26CBA702F}">
  <cacheSource type="external" connectionId="3"/>
  <cacheFields count="4">
    <cacheField name="[Measures].[Count of Age Group]" caption="Count of Age Group" numFmtId="0" hierarchy="33" level="32767"/>
    <cacheField name="[Hospital_Emergency_Room].[Age Group].[Age Group]" caption="Age Group" numFmtId="0" hierarchy="16" level="1">
      <sharedItems count="8">
        <s v="0-9"/>
        <s v="10-19"/>
        <s v="20-29"/>
        <s v="30-39"/>
        <s v="40-49"/>
        <s v="50-59"/>
        <s v="60-69"/>
        <s v="70-79"/>
      </sharedItems>
    </cacheField>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2" memberValueDatatype="130" unbalanced="0">
      <fieldsUsage count="2">
        <fieldUsage x="-1"/>
        <fieldUsage x="1"/>
      </fieldsUsage>
    </cacheHierarchy>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9305555" backgroundQuery="1" createdVersion="8" refreshedVersion="8" minRefreshableVersion="3" recordCount="0" supportSubquery="1" supportAdvancedDrill="1" xr:uid="{DAB0BA9C-0DA1-4691-B3FB-0B121F62AB0D}">
  <cacheSource type="external" connectionId="3"/>
  <cacheFields count="5">
    <cacheField name="[Hospital_Emergency_Room].[Patient Admission Flag].[Patient Admission Flag]" caption="Patient Admission Flag" numFmtId="0" hierarchy="13" level="1">
      <sharedItems count="2">
        <s v="Amitted"/>
        <s v="Not Amitted"/>
      </sharedItems>
    </cacheField>
    <cacheField name="[Measures].[Count of Patient attend status]" caption="Count of Patient attend status" numFmtId="0" hierarchy="30"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 name="Unsupported0" numFmtId="0" hierarchy="35" level="32767">
      <extLst>
        <ext xmlns:x14="http://schemas.microsoft.com/office/spreadsheetml/2009/9/main" uri="{63CAB8AC-B538-458d-9737-405883B0398D}">
          <x14:cacheField ignore="1"/>
        </ext>
      </extLst>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2"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2"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2"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2"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2"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2"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2"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2"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2" memberValueDatatype="130" unbalanced="0">
      <fieldsUsage count="2">
        <fieldUsage x="-1"/>
        <fieldUsage x="0"/>
      </fieldsUsage>
    </cacheHierarchy>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2"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2"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2"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399537039" backgroundQuery="1" createdVersion="8" refreshedVersion="8" minRefreshableVersion="3" recordCount="0" supportSubquery="1" supportAdvancedDrill="1" xr:uid="{651286A1-FFC9-4B57-BAAD-5862F8801017}">
  <cacheSource type="external" connectionId="3"/>
  <cacheFields count="4">
    <cacheField name="[Calender_Table].[Date (Day)].[Date (Day)]" caption="Date (Day)" numFmtId="0" hierarchy="4" level="1">
      <sharedItems count="30">
        <s v="1-Aug"/>
        <s v="2-Aug"/>
        <s v="3-Aug"/>
        <s v="4-Aug"/>
        <s v="5-Aug"/>
        <s v="6-Aug"/>
        <s v="8-Aug"/>
        <s v="9-Aug"/>
        <s v="10-Aug"/>
        <s v="11-Aug"/>
        <s v="12-Aug"/>
        <s v="13-Aug"/>
        <s v="14-Aug"/>
        <s v="15-Aug"/>
        <s v="16-Aug"/>
        <s v="17-Aug"/>
        <s v="18-Aug"/>
        <s v="19-Aug"/>
        <s v="20-Aug"/>
        <s v="21-Aug"/>
        <s v="22-Aug"/>
        <s v="23-Aug"/>
        <s v="24-Aug"/>
        <s v="25-Aug"/>
        <s v="26-Aug"/>
        <s v="27-Aug"/>
        <s v="28-Aug"/>
        <s v="29-Aug"/>
        <s v="30-Aug"/>
        <s v="31-Aug"/>
      </sharedItems>
    </cacheField>
    <cacheField name="[Measures].[Average of Patient Satisfaction Score]" caption="Average of Patient Satisfaction Score" numFmtId="0" hierarchy="28"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oneField="1" hidden="1">
      <fieldsUsage count="1">
        <fieldUsage x="1"/>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400231479" backgroundQuery="1" createdVersion="8" refreshedVersion="8" minRefreshableVersion="3" recordCount="0" supportSubquery="1" supportAdvancedDrill="1" xr:uid="{CE31FFEA-E752-4D8A-86F9-78795C862FCC}">
  <cacheSource type="external" connectionId="3"/>
  <cacheFields count="4">
    <cacheField name="[Calender_Table].[Date (Day)].[Date (Day)]" caption="Date (Day)" numFmtId="0" hierarchy="4"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3"/>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400694448" backgroundQuery="1" createdVersion="8" refreshedVersion="8" minRefreshableVersion="3" recordCount="0" supportSubquery="1" supportAdvancedDrill="1" xr:uid="{B251DE86-F773-493E-9CDA-FAF3619F0CCC}">
  <cacheSource type="external" connectionId="3"/>
  <cacheFields count="3">
    <cacheField name="[Measures].[Average of Patient Satisfaction Score]" caption="Average of Patient Satisfaction Score" numFmtId="0" hierarchy="28"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oneField="1" hidden="1">
      <fieldsUsage count="1">
        <fieldUsage x="0"/>
      </fieldsUsage>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G15" refreshedDate="45922.02040115741" backgroundQuery="1" createdVersion="8" refreshedVersion="8" minRefreshableVersion="3" recordCount="0" supportSubquery="1" supportAdvancedDrill="1" xr:uid="{41569601-E9BA-4841-82EF-5CC0378E08DD}">
  <cacheSource type="external" connectionId="3"/>
  <cacheFields count="3">
    <cacheField name="[Measures].[Average of Patient Waittime]" caption="Average of Patient Waittime" numFmtId="0" hierarchy="26" level="32767"/>
    <cacheField name="[Calender_Table].[Date (Year)].[Date (Year)]" caption="Date (Year)" numFmtId="0" hierarchy="1" level="1">
      <sharedItems containsSemiMixedTypes="0" containsNonDate="0" containsString="0"/>
    </cacheField>
    <cacheField name="[Calender_Table].[Date (Month)].[Date (Month)]" caption="Date (Month)" numFmtId="0" hierarchy="3" level="1">
      <sharedItems containsSemiMixedTypes="0" containsNonDate="0" containsString="0"/>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1"/>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Hospital_Emergency_Room].[Patient Id]" caption="Patient Id" attribute="1" defaultMemberUniqueName="[Hospital_Emergency_Room].[Patient Id].[All]" allUniqueName="[Hospital_Emergency_Room].[Patient Id].[All]" dimensionUniqueName="[Hospital_Emergency_Room]" displayFolder="" count="0" memberValueDatatype="130" unbalanced="0"/>
    <cacheHierarchy uniqueName="[Hospital_Emergency_Room].[Patient Admission Date]" caption="Patient Admission Date" attribute="1" time="1" defaultMemberUniqueName="[Hospital_Emergency_Room].[Patient Admission Date].[All]" allUniqueName="[Hospital_Emergency_Room].[Patient Admission Date].[All]" dimensionUniqueName="[Hospital_Emergency_Room]" displayFolder="" count="0" memberValueDatatype="7" unbalanced="0"/>
    <cacheHierarchy uniqueName="[Hospital_Emergency_Room].[Patient Admission Time]" caption="Patient Admission Time" attribute="1" time="1" defaultMemberUniqueName="[Hospital_Emergency_Room].[Patient Admission Time].[All]" allUniqueName="[Hospital_Emergency_Room].[Patient Admission Time].[All]" dimensionUniqueName="[Hospital_Emergency_Room]" displayFolder="" count="0" memberValueDatatype="7" unbalanced="0"/>
    <cacheHierarchy uniqueName="[Hospital_Emergency_Room].[patient name]" caption="patient name" attribute="1" defaultMemberUniqueName="[Hospital_Emergency_Room].[patient name].[All]" allUniqueName="[Hospital_Emergency_Room].[patient name].[All]" dimensionUniqueName="[Hospital_Emergency_Room]" displayFolder="" count="0" memberValueDatatype="130" unbalanced="0"/>
    <cacheHierarchy uniqueName="[Hospital_Emergency_Room].[Patient Gender]" caption="Patient Gender" attribute="1" defaultMemberUniqueName="[Hospital_Emergency_Room].[Patient Gender].[All]" allUniqueName="[Hospital_Emergency_Room].[Patient Gender].[All]" dimensionUniqueName="[Hospital_Emergency_Room]" displayFolder="" count="0" memberValueDatatype="130" unbalanced="0"/>
    <cacheHierarchy uniqueName="[Hospital_Emergency_Room].[Patient Age]" caption="Patient Age" attribute="1" defaultMemberUniqueName="[Hospital_Emergency_Room].[Patient Age].[All]" allUniqueName="[Hospital_Emergency_Room].[Patient Age].[All]" dimensionUniqueName="[Hospital_Emergency_Room]" displayFolder="" count="0" memberValueDatatype="20" unbalanced="0"/>
    <cacheHierarchy uniqueName="[Hospital_Emergency_Room].[Patient Race]" caption="Patient Race" attribute="1" defaultMemberUniqueName="[Hospital_Emergency_Room].[Patient Race].[All]" allUniqueName="[Hospital_Emergency_Room].[Patient Race].[All]" dimensionUniqueName="[Hospital_Emergency_Room]" displayFolder="" count="0" memberValueDatatype="130" unbalanced="0"/>
    <cacheHierarchy uniqueName="[Hospital_Emergency_Room].[Department Referral]" caption="Department Referral" attribute="1" defaultMemberUniqueName="[Hospital_Emergency_Room].[Department Referral].[All]" allUniqueName="[Hospital_Emergency_Room].[Department Referral].[All]" dimensionUniqueName="[Hospital_Emergency_Room]" displayFolder="" count="0" memberValueDatatype="130" unbalanced="0"/>
    <cacheHierarchy uniqueName="[Hospital_Emergency_Room].[Patient Admission Flag]" caption="Patient Admission Flag" attribute="1" defaultMemberUniqueName="[Hospital_Emergency_Room].[Patient Admission Flag].[All]" allUniqueName="[Hospital_Emergency_Room].[Patient Admission Flag].[All]" dimensionUniqueName="[Hospital_Emergency_Room]" displayFolder="" count="0" memberValueDatatype="130" unbalanced="0"/>
    <cacheHierarchy uniqueName="[Hospital_Emergency_Room].[Patient Satisfaction Score]" caption="Patient Satisfaction Score" attribute="1" defaultMemberUniqueName="[Hospital_Emergency_Room].[Patient Satisfaction Score].[All]" allUniqueName="[Hospital_Emergency_Room].[Patient Satisfaction Score].[All]" dimensionUniqueName="[Hospital_Emergency_Room]" displayFolder="" count="0" memberValueDatatype="20" unbalanced="0"/>
    <cacheHierarchy uniqueName="[Hospital_Emergency_Room].[Patient Waittime]" caption="Patient Waittime" attribute="1" defaultMemberUniqueName="[Hospital_Emergency_Room].[Patient Waittime].[All]" allUniqueName="[Hospital_Emergency_Room].[Patient Waittime].[All]" dimensionUniqueName="[Hospital_Emergency_Room]" displayFolder="" count="0" memberValueDatatype="20" unbalanced="0"/>
    <cacheHierarchy uniqueName="[Hospital_Emergency_Room].[Age Group]" caption="Age Group" attribute="1" defaultMemberUniqueName="[Hospital_Emergency_Room].[Age Group].[All]" allUniqueName="[Hospital_Emergency_Room].[Age Group].[All]" dimensionUniqueName="[Hospital_Emergency_Room]" displayFolder="" count="0" memberValueDatatype="130" unbalanced="0"/>
    <cacheHierarchy uniqueName="[Hospital_Emergency_Room].[Patient attend status]" caption="Patient attend status" attribute="1" defaultMemberUniqueName="[Hospital_Emergency_Room].[Patient attend status].[All]" allUniqueName="[Hospital_Emergency_Room].[Patient attend status].[All]" dimensionUniqueName="[Hospital_Emergency_Room]"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_Emergency_Room]" caption="__XL_Count Hospital_Emergency_Room" measure="1" displayFolder="" measureGroup="Hospital_Emergency_Room"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dmission Time]" caption="Count of Patient Admission Time" measure="1" displayFolder="" measureGroup="Hospital_Emergency_Room" count="0" hidden="1">
      <extLst>
        <ext xmlns:x15="http://schemas.microsoft.com/office/spreadsheetml/2010/11/main" uri="{B97F6D7D-B522-45F9-BDA1-12C45D357490}">
          <x15:cacheHierarchy aggregatedColumn="7"/>
        </ext>
      </extLst>
    </cacheHierarchy>
    <cacheHierarchy uniqueName="[Measures].[Sum of Patient Waittime]" caption="Sum of Patient Waittime" measure="1" displayFolder="" measureGroup="Hospital_Emergency_Room"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_Emergency_Room"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Distinct Count of Patient Id]" caption="Distinct Count of Patient Id" measure="1" displayFolder="" measureGroup="Hospital_Emergency_Room" count="0" hidden="1">
      <extLst>
        <ext xmlns:x15="http://schemas.microsoft.com/office/spreadsheetml/2010/11/main" uri="{B97F6D7D-B522-45F9-BDA1-12C45D357490}">
          <x15:cacheHierarchy aggregatedColumn="5"/>
        </ext>
      </extLst>
    </cacheHierarchy>
    <cacheHierarchy uniqueName="[Measures].[Count of Patient attend status]" caption="Count of Patient attend status" measure="1" displayFolder="" measureGroup="Hospital_Emergency_Room" count="0" hidden="1">
      <extLst>
        <ext xmlns:x15="http://schemas.microsoft.com/office/spreadsheetml/2010/11/main" uri="{B97F6D7D-B522-45F9-BDA1-12C45D357490}">
          <x15:cacheHierarchy aggregatedColumn="17"/>
        </ext>
      </extLst>
    </cacheHierarchy>
    <cacheHierarchy uniqueName="[Measures].[Count of Patient Satisfaction Score]" caption="Count of Patient Satisfaction Score" measure="1" displayFolder="" measureGroup="Hospital_Emergency_Room"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_Emergency_Room"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_Emergency_Room"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_Emergency_Room"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_Emergency_Room" uniqueName="[Hospital_Emergency_Room]" caption="Hospital_Emergency_Room"/>
    <dimension measure="1" name="Measures" uniqueName="[Measures]" caption="Measures"/>
  </dimensions>
  <measureGroups count="2">
    <measureGroup name="Calender_Table" caption="Calender_Table"/>
    <measureGroup name="Hospital_Emergency_Room" caption="Hospital_Emergency_Room"/>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C2A7C-9B9F-4437-810C-99E6620DD5FD}" name="PivotTable12" cacheId="106" applyNumberFormats="0" applyBorderFormats="0" applyFontFormats="0" applyPatternFormats="0" applyAlignmentFormats="0" applyWidthHeightFormats="1" dataCaption="Values" tag="52692dc2-1a42-4fc9-9671-2f9ac6029793" updatedVersion="8" minRefreshableVersion="3" useAutoFormatting="1" subtotalHiddenItems="1" itemPrintTitles="1" createdVersion="8" indent="0" outline="1" outlineData="1" multipleFieldFilters="0" chartFormat="22">
  <location ref="AC43:AD46"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formats count="6">
    <format dxfId="308">
      <pivotArea type="all" dataOnly="0" outline="0" fieldPosition="0"/>
    </format>
    <format dxfId="307">
      <pivotArea outline="0" collapsedLevelsAreSubtotals="1" fieldPosition="0"/>
    </format>
    <format dxfId="306">
      <pivotArea field="1" type="button" dataOnly="0" labelOnly="1" outline="0" axis="axisRow" fieldPosition="0"/>
    </format>
    <format dxfId="305">
      <pivotArea dataOnly="0" labelOnly="1" fieldPosition="0">
        <references count="1">
          <reference field="1" count="0"/>
        </references>
      </pivotArea>
    </format>
    <format dxfId="304">
      <pivotArea dataOnly="0" labelOnly="1" grandRow="1" outline="0" fieldPosition="0"/>
    </format>
    <format dxfId="303">
      <pivotArea dataOnly="0" labelOnly="1" outline="0" axis="axisValues" fieldPosition="0"/>
    </format>
  </formats>
  <chartFormats count="8">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8" format="2">
      <pivotArea type="data" outline="0" fieldPosition="0">
        <references count="2">
          <reference field="4294967294" count="1" selected="0">
            <x v="0"/>
          </reference>
          <reference field="1" count="1" selected="0">
            <x v="1"/>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744C06-AB56-4FAE-9B31-CAF17EAEEB85}" name="PivotTable13" cacheId="104" applyNumberFormats="0" applyBorderFormats="0" applyFontFormats="0" applyPatternFormats="0" applyAlignmentFormats="0" applyWidthHeightFormats="1" dataCaption="Values" tag="0fb029c3-0c1d-4f36-b5a5-3b38fb14271c" updatedVersion="8" minRefreshableVersion="3" useAutoFormatting="1" subtotalHiddenItems="1" itemPrintTitles="1" createdVersion="8" indent="0" outline="1" outlineData="1" multipleFieldFilters="0" chartFormat="25">
  <location ref="AC55:AD64" firstHeaderRow="1" firstDataRow="1" firstDataCol="1"/>
  <pivotFields count="4">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v="7"/>
    </i>
    <i>
      <x v="1"/>
    </i>
    <i>
      <x/>
    </i>
    <i>
      <x v="3"/>
    </i>
    <i>
      <x v="6"/>
    </i>
    <i>
      <x v="5"/>
    </i>
    <i>
      <x v="2"/>
    </i>
    <i>
      <x v="4"/>
    </i>
    <i t="grand">
      <x/>
    </i>
  </rowItems>
  <colItems count="1">
    <i/>
  </colItems>
  <dataFields count="1">
    <dataField name="Count of Department Referral" fld="1" subtotal="count" baseField="0" baseItem="0"/>
  </dataFields>
  <formats count="16">
    <format dxfId="383">
      <pivotArea type="all" dataOnly="0" outline="0" fieldPosition="0"/>
    </format>
    <format dxfId="382">
      <pivotArea outline="0" collapsedLevelsAreSubtotals="1" fieldPosition="0"/>
    </format>
    <format dxfId="381">
      <pivotArea dataOnly="0" labelOnly="1" grandRow="1" outline="0" fieldPosition="0"/>
    </format>
    <format dxfId="380">
      <pivotArea dataOnly="0" labelOnly="1" outline="0" axis="axisValues" fieldPosition="0"/>
    </format>
    <format dxfId="379">
      <pivotArea type="all" dataOnly="0" outline="0" fieldPosition="0"/>
    </format>
    <format dxfId="378">
      <pivotArea outline="0" collapsedLevelsAreSubtotals="1" fieldPosition="0"/>
    </format>
    <format dxfId="377">
      <pivotArea field="0" type="button" dataOnly="0" labelOnly="1" outline="0" axis="axisRow" fieldPosition="0"/>
    </format>
    <format dxfId="376">
      <pivotArea dataOnly="0" labelOnly="1" fieldPosition="0">
        <references count="1">
          <reference field="0" count="0"/>
        </references>
      </pivotArea>
    </format>
    <format dxfId="375">
      <pivotArea dataOnly="0" labelOnly="1" grandRow="1" outline="0" fieldPosition="0"/>
    </format>
    <format dxfId="374">
      <pivotArea dataOnly="0" labelOnly="1" outline="0" axis="axisValues" fieldPosition="0"/>
    </format>
    <format dxfId="373">
      <pivotArea type="all" dataOnly="0" outline="0" fieldPosition="0"/>
    </format>
    <format dxfId="372">
      <pivotArea outline="0" collapsedLevelsAreSubtotals="1" fieldPosition="0"/>
    </format>
    <format dxfId="371">
      <pivotArea field="0" type="button" dataOnly="0" labelOnly="1" outline="0" axis="axisRow" fieldPosition="0"/>
    </format>
    <format dxfId="370">
      <pivotArea dataOnly="0" labelOnly="1" fieldPosition="0">
        <references count="1">
          <reference field="0" count="0"/>
        </references>
      </pivotArea>
    </format>
    <format dxfId="369">
      <pivotArea dataOnly="0" labelOnly="1" grandRow="1" outline="0" fieldPosition="0"/>
    </format>
    <format dxfId="368">
      <pivotArea dataOnly="0" labelOnly="1" outline="0" axis="axisValues" fieldPosition="0"/>
    </format>
  </formats>
  <chartFormats count="3">
    <chartFormat chart="22"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121FC6E-505B-47B6-ADCF-4638C94F8ABF}" name="PivotTable10" cacheId="110" applyNumberFormats="0" applyBorderFormats="0" applyFontFormats="0" applyPatternFormats="0" applyAlignmentFormats="0" applyWidthHeightFormats="1" dataCaption="Values" tag="7415f48b-d5c2-4b1b-9d3f-de767e7e0696" updatedVersion="8" minRefreshableVersion="3" useAutoFormatting="1" subtotalHiddenItems="1" itemPrintTitles="1" createdVersion="8" indent="0" outline="1" outlineData="1" multipleFieldFilters="0" chartFormat="15">
  <location ref="AC9:AD18" firstHeaderRow="1" firstDataRow="1" firstDataCol="1"/>
  <pivotFields count="4">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0" subtotal="count" baseField="0" baseItem="0"/>
  </dataFields>
  <formats count="6">
    <format dxfId="389">
      <pivotArea type="all" dataOnly="0" outline="0" fieldPosition="0"/>
    </format>
    <format dxfId="388">
      <pivotArea outline="0" collapsedLevelsAreSubtotals="1" fieldPosition="0"/>
    </format>
    <format dxfId="387">
      <pivotArea field="1" type="button" dataOnly="0" labelOnly="1" outline="0" axis="axisRow" fieldPosition="0"/>
    </format>
    <format dxfId="386">
      <pivotArea dataOnly="0" labelOnly="1" fieldPosition="0">
        <references count="1">
          <reference field="1" count="0"/>
        </references>
      </pivotArea>
    </format>
    <format dxfId="385">
      <pivotArea dataOnly="0" labelOnly="1" grandRow="1" outline="0" fieldPosition="0"/>
    </format>
    <format dxfId="384">
      <pivotArea dataOnly="0" labelOnly="1"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2E73EF9-D51E-487F-A287-E6CEB41CCDD5}" name="PivotTable8" cacheId="9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3:F15" firstHeaderRow="1" firstDataRow="1" firstDataCol="1"/>
  <pivotFields count="1">
    <pivotField axis="axisRow" allDrilled="1" subtotalTop="0" showAll="0" dataSourceSort="1" defaultSubtotal="0" defaultAttributeDrillState="1">
      <items count="1">
        <item s="1" x="0"/>
      </items>
    </pivotField>
  </pivotFields>
  <rowFields count="1">
    <field x="0"/>
  </rowFields>
  <rowItems count="2">
    <i>
      <x/>
    </i>
    <i t="grand">
      <x/>
    </i>
  </rowItems>
  <pivotHierarchies count="35">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E5B629-1968-48CB-9EB9-9AAEC7D5125D}" name="PivotTable7" cacheId="114" applyNumberFormats="0" applyBorderFormats="0" applyFontFormats="0" applyPatternFormats="0" applyAlignmentFormats="0" applyWidthHeightFormats="1" dataCaption="Values" tag="8251b241-8679-44c5-8f3e-0755ba82bb9d" updatedVersion="8" minRefreshableVersion="3" useAutoFormatting="1" subtotalHiddenItems="1" itemPrintTitles="1" createdVersion="8" indent="0" outline="1" outlineData="1" multipleFieldFilters="0" chartFormat="28">
  <location ref="Q10:R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1" subtotal="average" baseField="0" baseItem="0"/>
  </dataFields>
  <formats count="14">
    <format dxfId="403">
      <pivotArea type="all" dataOnly="0" outline="0" fieldPosition="0"/>
    </format>
    <format dxfId="402">
      <pivotArea outline="0" collapsedLevelsAreSubtotals="1" fieldPosition="0"/>
    </format>
    <format dxfId="401">
      <pivotArea type="all" dataOnly="0" outline="0" fieldPosition="0"/>
    </format>
    <format dxfId="400">
      <pivotArea outline="0" collapsedLevelsAreSubtotals="1" fieldPosition="0"/>
    </format>
    <format dxfId="399">
      <pivotArea grandRow="1" outline="0" collapsedLevelsAreSubtotals="1" fieldPosition="0"/>
    </format>
    <format dxfId="398">
      <pivotArea outline="0" collapsedLevelsAreSubtotals="1" fieldPosition="0"/>
    </format>
    <format dxfId="397">
      <pivotArea type="all" dataOnly="0" outline="0" fieldPosition="0"/>
    </format>
    <format dxfId="396">
      <pivotArea collapsedLevelsAreSubtotals="1" fieldPosition="0">
        <references count="1">
          <reference field="0" count="0"/>
        </references>
      </pivotArea>
    </format>
    <format dxfId="395">
      <pivotArea type="all" dataOnly="0" outline="0" fieldPosition="0"/>
    </format>
    <format dxfId="394">
      <pivotArea outline="0" collapsedLevelsAreSubtotals="1" fieldPosition="0"/>
    </format>
    <format dxfId="393">
      <pivotArea field="0" type="button" dataOnly="0" labelOnly="1" outline="0" axis="axisRow" fieldPosition="0"/>
    </format>
    <format dxfId="392">
      <pivotArea dataOnly="0" labelOnly="1" fieldPosition="0">
        <references count="1">
          <reference field="0" count="0"/>
        </references>
      </pivotArea>
    </format>
    <format dxfId="391">
      <pivotArea dataOnly="0" labelOnly="1" grandRow="1" outline="0" fieldPosition="0"/>
    </format>
    <format dxfId="390">
      <pivotArea dataOnly="0" labelOnly="1" outline="0" axis="axisValues" fieldPosition="0"/>
    </format>
  </format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caption="Average of Patient Satisfaction Score"/>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24CB87-348E-4E33-B847-2907471FA6AB}" name="PivotTable3" cacheId="120" applyNumberFormats="0" applyBorderFormats="0" applyFontFormats="0" applyPatternFormats="0" applyAlignmentFormats="0" applyWidthHeightFormats="1" dataCaption="Values" tag="deb53f01-a371-40e5-9e55-506737113897" updatedVersion="8" minRefreshableVersion="3" useAutoFormatting="1" subtotalHiddenItems="1" itemPrintTitles="1" createdVersion="8" indent="0" outline="1" outlineData="1" multipleFieldFilters="0">
  <location ref="E4:E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312">
      <pivotArea outline="0" collapsedLevelsAreSubtotals="1" fieldPosition="0"/>
    </format>
    <format dxfId="311">
      <pivotArea type="all" dataOnly="0" outline="0" fieldPosition="0"/>
    </format>
    <format dxfId="310">
      <pivotArea outline="0" collapsedLevelsAreSubtotals="1" fieldPosition="0"/>
    </format>
    <format dxfId="309">
      <pivotArea dataOnly="0" labelOnly="1" outline="0" axis="axisValues" fieldPosition="0"/>
    </format>
  </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C67B77-F001-453A-9A17-08E07DAA5228}" name="PivotTable5" cacheId="102" applyNumberFormats="0" applyBorderFormats="0" applyFontFormats="0" applyPatternFormats="0" applyAlignmentFormats="0" applyWidthHeightFormats="1" dataCaption="Values" tag="0fb029c3-0c1d-4f36-b5a5-3b38fb14271c" updatedVersion="8" minRefreshableVersion="3" useAutoFormatting="1" subtotalHiddenItems="1" itemPrintTitles="1" createdVersion="8" indent="0" outline="1" outlineData="1" multipleFieldFilters="0" chartFormat="25">
  <location ref="AC73:AC75"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2">
    <format dxfId="324">
      <pivotArea type="all" dataOnly="0" outline="0" fieldPosition="0"/>
    </format>
    <format dxfId="323">
      <pivotArea outline="0" collapsedLevelsAreSubtotals="1" fieldPosition="0"/>
    </format>
    <format dxfId="322">
      <pivotArea dataOnly="0" labelOnly="1" grandRow="1" outline="0" fieldPosition="0"/>
    </format>
    <format dxfId="321">
      <pivotArea dataOnly="0" labelOnly="1" outline="0" axis="axisValues" fieldPosition="0"/>
    </format>
    <format dxfId="320">
      <pivotArea type="all" dataOnly="0" outline="0" fieldPosition="0"/>
    </format>
    <format dxfId="319">
      <pivotArea outline="0" collapsedLevelsAreSubtotals="1" fieldPosition="0"/>
    </format>
    <format dxfId="318">
      <pivotArea dataOnly="0" labelOnly="1" grandRow="1" outline="0" fieldPosition="0"/>
    </format>
    <format dxfId="317">
      <pivotArea dataOnly="0" labelOnly="1" outline="0" axis="axisValues" fieldPosition="0"/>
    </format>
    <format dxfId="316">
      <pivotArea type="all" dataOnly="0" outline="0" fieldPosition="0"/>
    </format>
    <format dxfId="315">
      <pivotArea outline="0" collapsedLevelsAreSubtotals="1" fieldPosition="0"/>
    </format>
    <format dxfId="314">
      <pivotArea dataOnly="0" labelOnly="1" grandRow="1" outline="0" fieldPosition="0"/>
    </format>
    <format dxfId="313">
      <pivotArea dataOnly="0" labelOnly="1" outline="0" axis="axisValues" fieldPosition="0"/>
    </format>
  </formats>
  <pivotHierarchies count="35">
    <pivotHierarchy dragToData="1"/>
    <pivotHierarchy multipleItemSelectionAllowed="1" dragToData="1"/>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
    <rowHierarchyUsage hierarchyUsage="2"/>
    <rowHierarchyUsage hierarchyUsage="3"/>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C19CCB-D755-438D-AD60-8AEBD5522835}" name="PivotTable9" cacheId="112" applyNumberFormats="0" applyBorderFormats="0" applyFontFormats="0" applyPatternFormats="0" applyAlignmentFormats="0" applyWidthHeightFormats="1" dataCaption="Values" tag="35a2c2cc-b577-4230-af08-5ded518f17db" updatedVersion="8" minRefreshableVersion="3" subtotalHiddenItems="1" itemPrintTitles="1" createdVersion="8" indent="0" outline="1" outlineData="1" multipleFieldFilters="0" chartFormat="10">
  <location ref="W9:Y12"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ttend status" fld="1" subtotal="count" baseField="0" baseItem="0"/>
    <dataField name="Count of Patient attend status2" fld="4" subtotal="count" showDataAs="percentOfTotal" baseField="0" baseItem="0" numFmtId="10">
      <extLst>
        <ext xmlns:x14="http://schemas.microsoft.com/office/spreadsheetml/2009/9/main" uri="{E15A36E0-9728-4e99-A89B-3F7291B0FE68}">
          <x14:dataField sourceField="1" uniqueName="[__Xl2].[Measures].[Count of Patient attend status]"/>
        </ext>
      </extLst>
    </dataField>
  </dataFields>
  <formats count="6">
    <format dxfId="330">
      <pivotArea type="all" dataOnly="0" outline="0" fieldPosition="0"/>
    </format>
    <format dxfId="329">
      <pivotArea outline="0" collapsedLevelsAreSubtotals="1" fieldPosition="0"/>
    </format>
    <format dxfId="328">
      <pivotArea field="0" type="button" dataOnly="0" labelOnly="1" outline="0" axis="axisRow" fieldPosition="0"/>
    </format>
    <format dxfId="327">
      <pivotArea dataOnly="0" labelOnly="1" fieldPosition="0">
        <references count="1">
          <reference field="0" count="0"/>
        </references>
      </pivotArea>
    </format>
    <format dxfId="326">
      <pivotArea dataOnly="0" labelOnly="1" grandRow="1" outline="0" fieldPosition="0"/>
    </format>
    <format dxfId="325">
      <pivotArea dataOnly="0" labelOnly="1" outline="0" fieldPosition="0">
        <references count="1">
          <reference field="4294967294" count="2">
            <x v="0"/>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36">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55D613A-E7A1-4E09-BE89-613CFD8C94C1}" name="PivotTable6" cacheId="116" applyNumberFormats="0" applyBorderFormats="0" applyFontFormats="0" applyPatternFormats="0" applyAlignmentFormats="0" applyWidthHeightFormats="1" dataCaption="Values" tag="f57623f9-d473-4255-b245-d4c1f5a9a53c" updatedVersion="8" minRefreshableVersion="3" useAutoFormatting="1" subtotalHiddenItems="1" itemPrintTitles="1" createdVersion="8" indent="0" outline="1" outlineData="1" multipleFieldFilters="0" chartFormat="21">
  <location ref="J10:K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1" subtotal="average" baseField="0" baseItem="0" numFmtId="2"/>
  </dataFields>
  <formats count="12">
    <format dxfId="342">
      <pivotArea type="all" dataOnly="0" outline="0" fieldPosition="0"/>
    </format>
    <format dxfId="341">
      <pivotArea outline="0" collapsedLevelsAreSubtotals="1" fieldPosition="0"/>
    </format>
    <format dxfId="340">
      <pivotArea type="all" dataOnly="0" outline="0" fieldPosition="0"/>
    </format>
    <format dxfId="339">
      <pivotArea outline="0" collapsedLevelsAreSubtotals="1" fieldPosition="0"/>
    </format>
    <format dxfId="338">
      <pivotArea grandRow="1" outline="0" collapsedLevelsAreSubtotals="1" fieldPosition="0"/>
    </format>
    <format dxfId="337">
      <pivotArea outline="0" collapsedLevelsAreSubtotals="1" fieldPosition="0"/>
    </format>
    <format dxfId="336">
      <pivotArea type="all" dataOnly="0" outline="0" fieldPosition="0"/>
    </format>
    <format dxfId="335">
      <pivotArea outline="0" collapsedLevelsAreSubtotals="1" fieldPosition="0"/>
    </format>
    <format dxfId="334">
      <pivotArea field="0" type="button" dataOnly="0" labelOnly="1" outline="0" axis="axisRow" fieldPosition="0"/>
    </format>
    <format dxfId="333">
      <pivotArea dataOnly="0" labelOnly="1" fieldPosition="0">
        <references count="1">
          <reference field="0" count="0"/>
        </references>
      </pivotArea>
    </format>
    <format dxfId="332">
      <pivotArea dataOnly="0" labelOnly="1" grandRow="1" outline="0" fieldPosition="0"/>
    </format>
    <format dxfId="331">
      <pivotArea dataOnly="0" labelOnly="1" outline="0" axis="axisValues" fieldPosition="0"/>
    </format>
  </formats>
  <chartFormats count="3">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A02FBB-74A8-424E-94A5-5C36BFBCFDBE}" name="PivotTable2" cacheId="122" applyNumberFormats="0" applyBorderFormats="0" applyFontFormats="0" applyPatternFormats="0" applyAlignmentFormats="0" applyWidthHeightFormats="1" dataCaption="Values" tag="c9844407-693b-434c-97f8-bdc7d9551462" updatedVersion="8" minRefreshableVersion="3" useAutoFormatting="1" subtotalHiddenItems="1" itemPrintTitles="1" createdVersion="8" indent="0" outline="1" outlineData="1" multipleFieldFilters="0">
  <location ref="C4:C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Count of Patient Id" fld="0" subtotal="count" baseField="0" baseItem="0"/>
  </dataFields>
  <formats count="3">
    <format dxfId="345">
      <pivotArea type="all" dataOnly="0" outline="0" fieldPosition="0"/>
    </format>
    <format dxfId="344">
      <pivotArea outline="0" collapsedLevelsAreSubtotals="1" fieldPosition="0"/>
    </format>
    <format dxfId="343">
      <pivotArea dataOnly="0" labelOnly="1" outline="0" axis="axisValues" fieldPosition="0"/>
    </format>
  </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ECD94B-47AC-4567-A9F0-D907B0EC314B}" name="PivotTable4" cacheId="118" applyNumberFormats="0" applyBorderFormats="0" applyFontFormats="0" applyPatternFormats="0" applyAlignmentFormats="0" applyWidthHeightFormats="1" dataCaption="Values" tag="3f4f7970-f027-4fe0-9b3d-044b7eda1fae" updatedVersion="8" minRefreshableVersion="3" useAutoFormatting="1" subtotalHiddenItems="1" itemPrintTitles="1" createdVersion="8" indent="0" outline="1" outlineData="1" multipleFieldFilters="0">
  <location ref="G4:G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4">
    <format dxfId="349">
      <pivotArea outline="0" collapsedLevelsAreSubtotals="1" fieldPosition="0"/>
    </format>
    <format dxfId="348">
      <pivotArea type="all" dataOnly="0" outline="0" fieldPosition="0"/>
    </format>
    <format dxfId="347">
      <pivotArea outline="0" collapsedLevelsAreSubtotals="1" fieldPosition="0"/>
    </format>
    <format dxfId="346">
      <pivotArea dataOnly="0" labelOnly="1" outline="0" axis="axisValues" fieldPosition="0"/>
    </format>
  </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85EBAE-D086-4333-A7DC-C30905B8BFBC}" name="PivotTable11" cacheId="108" applyNumberFormats="0" applyBorderFormats="0" applyFontFormats="0" applyPatternFormats="0" applyAlignmentFormats="0" applyWidthHeightFormats="1" dataCaption="Values" tag="2eb0a1ae-aa07-4f00-8c74-a6e0e610289f" updatedVersion="8" minRefreshableVersion="3" useAutoFormatting="1" subtotalHiddenItems="1" itemPrintTitles="1" createdVersion="8" indent="0" outline="1" outlineData="1" multipleFieldFilters="0" chartFormat="18">
  <location ref="AC30:AD33"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0" subtotal="count" baseField="0" baseItem="0"/>
  </dataFields>
  <formats count="6">
    <format dxfId="355">
      <pivotArea type="all" dataOnly="0" outline="0" fieldPosition="0"/>
    </format>
    <format dxfId="354">
      <pivotArea outline="0" collapsedLevelsAreSubtotals="1" fieldPosition="0"/>
    </format>
    <format dxfId="353">
      <pivotArea field="1" type="button" dataOnly="0" labelOnly="1" outline="0" axis="axisRow" fieldPosition="0"/>
    </format>
    <format dxfId="352">
      <pivotArea dataOnly="0" labelOnly="1" fieldPosition="0">
        <references count="1">
          <reference field="1" count="0"/>
        </references>
      </pivotArea>
    </format>
    <format dxfId="351">
      <pivotArea dataOnly="0" labelOnly="1" grandRow="1" outline="0" fieldPosition="0"/>
    </format>
    <format dxfId="350">
      <pivotArea dataOnly="0" labelOnly="1" outline="0" axis="axisValues" fieldPosition="0"/>
    </format>
  </formats>
  <chartFormats count="6">
    <chartFormat chart="13"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 chart="13" format="1">
      <pivotArea type="data" outline="0" fieldPosition="0">
        <references count="2">
          <reference field="4294967294" count="1" selected="0">
            <x v="0"/>
          </reference>
          <reference field="1" count="1" selected="0">
            <x v="0"/>
          </reference>
        </references>
      </pivotArea>
    </chartFormat>
    <chartFormat chart="13" format="2">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_Emergency_Room]"/>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C08349A-468E-4972-B8A7-9A43CA25E843}" name="PivotTable1" cacheId="124" applyNumberFormats="0" applyBorderFormats="0" applyFontFormats="0" applyPatternFormats="0" applyAlignmentFormats="0" applyWidthHeightFormats="1" dataCaption="Values" tag="dec1bd07-90d4-4e8c-9780-ee81e96c5758" updatedVersion="8" minRefreshableVersion="3" useAutoFormatting="1" subtotalHiddenItems="1" itemPrintTitles="1" createdVersion="8" indent="0" outline="1" outlineData="1" multipleFieldFilters="0" chartFormat="15">
  <location ref="C10:D42"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1" subtotal="count" baseField="0" baseItem="0">
      <extLst>
        <ext xmlns:x15="http://schemas.microsoft.com/office/spreadsheetml/2010/11/main" uri="{FABC7310-3BB5-11E1-824E-6D434824019B}">
          <x15:dataField isCountDistinct="1"/>
        </ext>
      </extLst>
    </dataField>
  </dataFields>
  <formats count="12">
    <format dxfId="367">
      <pivotArea type="all" dataOnly="0" outline="0" fieldPosition="0"/>
    </format>
    <format dxfId="366">
      <pivotArea outline="0" collapsedLevelsAreSubtotals="1" fieldPosition="0"/>
    </format>
    <format dxfId="365">
      <pivotArea field="0" type="button" dataOnly="0" labelOnly="1" outline="0" axis="axisRow" fieldPosition="0"/>
    </format>
    <format dxfId="364">
      <pivotArea dataOnly="0" labelOnly="1" fieldPosition="0">
        <references count="1">
          <reference field="0" count="0"/>
        </references>
      </pivotArea>
    </format>
    <format dxfId="363">
      <pivotArea dataOnly="0" labelOnly="1" grandRow="1" outline="0" fieldPosition="0"/>
    </format>
    <format dxfId="362">
      <pivotArea dataOnly="0" labelOnly="1" outline="0" axis="axisValues" fieldPosition="0"/>
    </format>
    <format dxfId="361">
      <pivotArea type="all" dataOnly="0" outline="0" fieldPosition="0"/>
    </format>
    <format dxfId="360">
      <pivotArea outline="0" collapsedLevelsAreSubtotals="1" fieldPosition="0"/>
    </format>
    <format dxfId="359">
      <pivotArea field="0" type="button" dataOnly="0" labelOnly="1" outline="0" axis="axisRow" fieldPosition="0"/>
    </format>
    <format dxfId="358">
      <pivotArea dataOnly="0" labelOnly="1" fieldPosition="0">
        <references count="1">
          <reference field="0" count="0"/>
        </references>
      </pivotArea>
    </format>
    <format dxfId="357">
      <pivotArea dataOnly="0" labelOnly="1" grandRow="1" outline="0" fieldPosition="0"/>
    </format>
    <format dxfId="356">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_Table].[Date (Year)].&amp;[2024]"/>
      </members>
    </pivotHierarchy>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Patient Id"/>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er_Table]"/>
        <x15:activeTabTopLevelEntity name="[Hospital_Emergency_Roo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15E4AF97-F69F-4F79-BF5E-4D39FF43813F}" sourceName="[Calender_Table].[Date (Year)]">
  <pivotTables>
    <pivotTable tabId="1" name="PivotTable5"/>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9"/>
  </pivotTables>
  <data>
    <olap pivotCacheId="488346021">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CB37B1D2-3B2C-4740-AF08-745F468E04A2}" sourceName="[Calender_Table].[Date (Month)]">
  <pivotTables>
    <pivotTable tabId="1" name="PivotTable8"/>
    <pivotTable tabId="1" name="PivotTable5"/>
    <pivotTable tabId="1" name="PivotTable13"/>
    <pivotTable tabId="1" name="PivotTable12"/>
    <pivotTable tabId="1" name="PivotTable11"/>
    <pivotTable tabId="1" name="PivotTable10"/>
    <pivotTable tabId="1" name="PivotTable9"/>
    <pivotTable tabId="1" name="PivotTable7"/>
    <pivotTable tabId="1" name="PivotTable6"/>
    <pivotTable tabId="1" name="PivotTable4"/>
    <pivotTable tabId="1" name="PivotTable3"/>
    <pivotTable tabId="1" name="PivotTable2"/>
    <pivotTable tabId="1" name="PivotTable1"/>
  </pivotTables>
  <data>
    <olap pivotCacheId="488346021">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6E9AF763-C654-481C-8202-CE7C96F2DB4D}" cache="Slicer_Date__Month1" caption="Date (Month)" startItem="5" level="1" rowHeight="234950"/>
  <slicer name="Date (Month)" xr10:uid="{44C783B9-6736-4201-85F7-1CED5958B042}" cache="Slicer_Date__Month1" caption="Date (Month)"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0C8DB6CB-F7D5-4C05-8CE5-3C760E6101C2}" cache="Slicer_Date__Year" caption="Date (Year)" columnCount="2" showCaption="0" level="1" style="my styel" rowHeight="548640"/>
  <slicer name="Date (Month) 3" xr10:uid="{0212E721-F77F-4AF9-A4F7-2DF6CB192CA1}" cache="Slicer_Date__Month1" caption="Date (Month)" showCaption="0" level="1" style="my sty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184E3-E4EA-4D02-A87B-9A1050C0E7AD}">
  <dimension ref="B1:AI85"/>
  <sheetViews>
    <sheetView topLeftCell="T1" zoomScale="93" zoomScaleNormal="85" workbookViewId="0"/>
  </sheetViews>
  <sheetFormatPr defaultRowHeight="14.4" x14ac:dyDescent="0.3"/>
  <cols>
    <col min="3" max="3" width="13" bestFit="1" customWidth="1"/>
    <col min="4" max="4" width="24.21875" bestFit="1" customWidth="1"/>
    <col min="5" max="5" width="25.44140625" bestFit="1" customWidth="1"/>
    <col min="6" max="6" width="13" bestFit="1" customWidth="1"/>
    <col min="7" max="7" width="32.5546875" bestFit="1" customWidth="1"/>
    <col min="8" max="8" width="10.77734375" bestFit="1" customWidth="1"/>
    <col min="9" max="9" width="15.5546875" bestFit="1" customWidth="1"/>
    <col min="10" max="10" width="13" bestFit="1" customWidth="1"/>
    <col min="11" max="11" width="25.44140625" bestFit="1" customWidth="1"/>
    <col min="12" max="15" width="15.5546875" bestFit="1" customWidth="1"/>
    <col min="16" max="16" width="10.77734375" bestFit="1" customWidth="1"/>
    <col min="17" max="17" width="13" bestFit="1" customWidth="1"/>
    <col min="18" max="18" width="32.5546875" bestFit="1" customWidth="1"/>
    <col min="19" max="21" width="15.5546875" bestFit="1" customWidth="1"/>
    <col min="22" max="22" width="11.5546875" customWidth="1"/>
    <col min="23" max="23" width="14.77734375" customWidth="1"/>
    <col min="24" max="24" width="27.109375" bestFit="1" customWidth="1"/>
    <col min="25" max="25" width="28.21875" bestFit="1" customWidth="1"/>
    <col min="26" max="26" width="12.44140625" customWidth="1"/>
    <col min="27" max="27" width="15.5546875" bestFit="1" customWidth="1"/>
    <col min="28" max="28" width="10.77734375" bestFit="1" customWidth="1"/>
    <col min="29" max="29" width="13" bestFit="1" customWidth="1"/>
    <col min="30" max="30" width="17.88671875" bestFit="1" customWidth="1"/>
    <col min="31" max="31" width="15.77734375" bestFit="1" customWidth="1"/>
    <col min="32" max="90" width="23.88671875" bestFit="1" customWidth="1"/>
    <col min="91" max="91" width="15.77734375" bestFit="1" customWidth="1"/>
    <col min="92" max="734" width="15.5546875" bestFit="1" customWidth="1"/>
    <col min="735" max="735" width="10.77734375" bestFit="1" customWidth="1"/>
  </cols>
  <sheetData>
    <row r="1" spans="2:35" x14ac:dyDescent="0.3">
      <c r="C1" s="2"/>
      <c r="D1" s="3"/>
      <c r="E1" s="3"/>
      <c r="F1" s="3"/>
      <c r="G1" s="4"/>
    </row>
    <row r="2" spans="2:35" x14ac:dyDescent="0.3">
      <c r="C2" s="5"/>
      <c r="D2" s="47" t="s">
        <v>5</v>
      </c>
      <c r="E2" s="47"/>
      <c r="F2" s="47"/>
      <c r="G2" s="6"/>
    </row>
    <row r="3" spans="2:35" ht="15" thickBot="1" x14ac:dyDescent="0.35">
      <c r="C3" s="5" t="s">
        <v>1</v>
      </c>
      <c r="E3" t="s">
        <v>3</v>
      </c>
      <c r="G3" s="6"/>
    </row>
    <row r="4" spans="2:35" ht="15" thickBot="1" x14ac:dyDescent="0.35">
      <c r="C4" s="11" t="s">
        <v>0</v>
      </c>
      <c r="E4" s="11" t="s">
        <v>2</v>
      </c>
      <c r="G4" s="11" t="s">
        <v>4</v>
      </c>
    </row>
    <row r="5" spans="2:35" ht="15" thickBot="1" x14ac:dyDescent="0.35">
      <c r="C5" s="54">
        <v>530</v>
      </c>
      <c r="E5" s="10">
        <v>35.113207547169814</v>
      </c>
      <c r="G5" s="10">
        <v>5.1769911504424782</v>
      </c>
    </row>
    <row r="6" spans="2:35" ht="15" thickBot="1" x14ac:dyDescent="0.35">
      <c r="C6" s="7"/>
      <c r="D6" s="8"/>
      <c r="E6" s="8"/>
      <c r="F6" s="8"/>
      <c r="G6" s="9"/>
      <c r="AC6" s="14"/>
      <c r="AD6" s="46">
        <v>4</v>
      </c>
      <c r="AE6" s="46"/>
      <c r="AF6" s="15"/>
      <c r="AG6" s="15"/>
      <c r="AH6" s="15"/>
      <c r="AI6" s="16"/>
    </row>
    <row r="7" spans="2:35" x14ac:dyDescent="0.3">
      <c r="V7" s="14"/>
      <c r="W7" s="15"/>
      <c r="X7" s="46">
        <v>3</v>
      </c>
      <c r="Y7" s="46"/>
      <c r="Z7" s="15"/>
      <c r="AA7" s="16"/>
      <c r="AC7" s="17"/>
      <c r="AD7" s="50" t="s">
        <v>30</v>
      </c>
      <c r="AE7" s="50"/>
      <c r="AI7" s="13"/>
    </row>
    <row r="8" spans="2:35" x14ac:dyDescent="0.3">
      <c r="I8" s="14"/>
      <c r="J8" s="48" t="s">
        <v>10</v>
      </c>
      <c r="K8" s="48"/>
      <c r="L8" s="48"/>
      <c r="M8" s="15"/>
      <c r="N8" s="16"/>
      <c r="V8" s="17"/>
      <c r="AA8" s="13"/>
      <c r="AC8" s="17"/>
      <c r="AI8" s="13"/>
    </row>
    <row r="9" spans="2:35" x14ac:dyDescent="0.3">
      <c r="B9" s="14"/>
      <c r="C9" s="15"/>
      <c r="D9" s="15"/>
      <c r="E9" s="15"/>
      <c r="F9" s="48" t="s">
        <v>9</v>
      </c>
      <c r="G9" s="49"/>
      <c r="I9" s="17"/>
      <c r="N9" s="13"/>
      <c r="P9" s="14"/>
      <c r="Q9" s="15"/>
      <c r="R9" s="32" t="s">
        <v>11</v>
      </c>
      <c r="S9" s="15"/>
      <c r="T9" s="16"/>
      <c r="V9" s="17"/>
      <c r="W9" s="23" t="s">
        <v>7</v>
      </c>
      <c r="X9" s="41" t="s">
        <v>16</v>
      </c>
      <c r="Y9" s="42" t="s">
        <v>17</v>
      </c>
      <c r="AA9" s="13"/>
      <c r="AC9" s="23" t="s">
        <v>7</v>
      </c>
      <c r="AD9" s="26" t="s">
        <v>21</v>
      </c>
      <c r="AI9" s="13"/>
    </row>
    <row r="10" spans="2:35" x14ac:dyDescent="0.3">
      <c r="B10" s="17"/>
      <c r="C10" s="23" t="s">
        <v>7</v>
      </c>
      <c r="D10" s="26" t="s">
        <v>8</v>
      </c>
      <c r="G10" s="13"/>
      <c r="I10" s="17"/>
      <c r="J10" s="23" t="s">
        <v>7</v>
      </c>
      <c r="K10" s="26" t="s">
        <v>2</v>
      </c>
      <c r="N10" s="13"/>
      <c r="P10" s="17"/>
      <c r="Q10" s="23" t="s">
        <v>7</v>
      </c>
      <c r="R10" s="26" t="s">
        <v>4</v>
      </c>
      <c r="T10" s="13"/>
      <c r="V10" s="17"/>
      <c r="W10" s="24" t="s">
        <v>14</v>
      </c>
      <c r="X10" s="55">
        <v>242</v>
      </c>
      <c r="Y10" s="40">
        <v>0.45660377358490567</v>
      </c>
      <c r="AA10" s="13"/>
      <c r="AC10" s="24" t="s">
        <v>22</v>
      </c>
      <c r="AD10" s="51">
        <v>63</v>
      </c>
      <c r="AI10" s="13"/>
    </row>
    <row r="11" spans="2:35" x14ac:dyDescent="0.3">
      <c r="B11" s="17"/>
      <c r="C11" s="24" t="s">
        <v>43</v>
      </c>
      <c r="D11" s="51">
        <v>28</v>
      </c>
      <c r="I11" s="17"/>
      <c r="J11" s="24" t="s">
        <v>43</v>
      </c>
      <c r="K11" s="27">
        <v>35.285714285714285</v>
      </c>
      <c r="N11" s="13"/>
      <c r="P11" s="17"/>
      <c r="Q11" s="24" t="s">
        <v>43</v>
      </c>
      <c r="R11" s="30">
        <v>4.5</v>
      </c>
      <c r="T11" s="13"/>
      <c r="V11" s="17"/>
      <c r="W11" s="22" t="s">
        <v>15</v>
      </c>
      <c r="X11" s="56">
        <v>288</v>
      </c>
      <c r="Y11" s="38">
        <v>0.54339622641509433</v>
      </c>
      <c r="AA11" s="13"/>
      <c r="AC11" s="21" t="s">
        <v>23</v>
      </c>
      <c r="AD11" s="52">
        <v>63</v>
      </c>
      <c r="AI11" s="13"/>
    </row>
    <row r="12" spans="2:35" x14ac:dyDescent="0.3">
      <c r="B12" s="17"/>
      <c r="C12" s="21" t="s">
        <v>44</v>
      </c>
      <c r="D12" s="52">
        <v>19</v>
      </c>
      <c r="G12" s="13"/>
      <c r="I12" s="17"/>
      <c r="J12" s="21" t="s">
        <v>44</v>
      </c>
      <c r="K12" s="28">
        <v>31.842105263157894</v>
      </c>
      <c r="N12" s="13"/>
      <c r="P12" s="17"/>
      <c r="Q12" s="21" t="s">
        <v>44</v>
      </c>
      <c r="R12" s="31">
        <v>4.666666666666667</v>
      </c>
      <c r="T12" s="13"/>
      <c r="V12" s="17"/>
      <c r="W12" s="25" t="s">
        <v>6</v>
      </c>
      <c r="X12" s="57">
        <v>530</v>
      </c>
      <c r="Y12" s="39">
        <v>1</v>
      </c>
      <c r="AA12" s="13"/>
      <c r="AC12" s="21" t="s">
        <v>24</v>
      </c>
      <c r="AD12" s="52">
        <v>65</v>
      </c>
      <c r="AI12" s="13"/>
    </row>
    <row r="13" spans="2:35" x14ac:dyDescent="0.3">
      <c r="B13" s="17"/>
      <c r="C13" s="21" t="s">
        <v>45</v>
      </c>
      <c r="D13" s="52">
        <v>14</v>
      </c>
      <c r="F13" s="44" t="s">
        <v>7</v>
      </c>
      <c r="I13" s="17"/>
      <c r="J13" s="21" t="s">
        <v>45</v>
      </c>
      <c r="K13" s="28">
        <v>34.714285714285715</v>
      </c>
      <c r="N13" s="13"/>
      <c r="P13" s="17"/>
      <c r="Q13" s="21" t="s">
        <v>45</v>
      </c>
      <c r="R13" s="31">
        <v>7.4</v>
      </c>
      <c r="T13" s="13"/>
      <c r="V13" s="17"/>
      <c r="AA13" s="13"/>
      <c r="AC13" s="21" t="s">
        <v>25</v>
      </c>
      <c r="AD13" s="52">
        <v>60</v>
      </c>
      <c r="AI13" s="13"/>
    </row>
    <row r="14" spans="2:35" x14ac:dyDescent="0.3">
      <c r="B14" s="17"/>
      <c r="C14" s="21" t="s">
        <v>46</v>
      </c>
      <c r="D14" s="52">
        <v>17</v>
      </c>
      <c r="F14" s="45" t="s">
        <v>42</v>
      </c>
      <c r="I14" s="17"/>
      <c r="J14" s="21" t="s">
        <v>46</v>
      </c>
      <c r="K14" s="28">
        <v>42.823529411764703</v>
      </c>
      <c r="N14" s="13"/>
      <c r="P14" s="17"/>
      <c r="Q14" s="21" t="s">
        <v>46</v>
      </c>
      <c r="R14" s="31">
        <v>4.5</v>
      </c>
      <c r="T14" s="13"/>
      <c r="V14" s="17"/>
      <c r="AA14" s="13"/>
      <c r="AC14" s="21" t="s">
        <v>26</v>
      </c>
      <c r="AD14" s="52">
        <v>65</v>
      </c>
      <c r="AI14" s="13"/>
    </row>
    <row r="15" spans="2:35" x14ac:dyDescent="0.3">
      <c r="B15" s="17"/>
      <c r="C15" s="21" t="s">
        <v>47</v>
      </c>
      <c r="D15" s="52">
        <v>19</v>
      </c>
      <c r="F15" s="45" t="s">
        <v>6</v>
      </c>
      <c r="I15" s="17"/>
      <c r="J15" s="21" t="s">
        <v>47</v>
      </c>
      <c r="K15" s="28">
        <v>32.157894736842103</v>
      </c>
      <c r="N15" s="13"/>
      <c r="P15" s="17"/>
      <c r="Q15" s="21" t="s">
        <v>47</v>
      </c>
      <c r="R15" s="31">
        <v>4.8</v>
      </c>
      <c r="T15" s="13"/>
      <c r="V15" s="17"/>
      <c r="AA15" s="13"/>
      <c r="AC15" s="21" t="s">
        <v>27</v>
      </c>
      <c r="AD15" s="52">
        <v>72</v>
      </c>
      <c r="AI15" s="13"/>
    </row>
    <row r="16" spans="2:35" x14ac:dyDescent="0.3">
      <c r="B16" s="17"/>
      <c r="C16" s="21" t="s">
        <v>48</v>
      </c>
      <c r="D16" s="52">
        <v>12</v>
      </c>
      <c r="I16" s="17"/>
      <c r="J16" s="21" t="s">
        <v>48</v>
      </c>
      <c r="K16" s="28">
        <v>34.833333333333336</v>
      </c>
      <c r="N16" s="13"/>
      <c r="P16" s="17"/>
      <c r="Q16" s="21" t="s">
        <v>48</v>
      </c>
      <c r="R16" s="31">
        <v>4.75</v>
      </c>
      <c r="T16" s="13"/>
      <c r="V16" s="17"/>
      <c r="AA16" s="13"/>
      <c r="AC16" s="21" t="s">
        <v>28</v>
      </c>
      <c r="AD16" s="52">
        <v>73</v>
      </c>
      <c r="AI16" s="13"/>
    </row>
    <row r="17" spans="2:35" x14ac:dyDescent="0.3">
      <c r="B17" s="17"/>
      <c r="C17" s="21" t="s">
        <v>73</v>
      </c>
      <c r="D17" s="52">
        <v>10</v>
      </c>
      <c r="I17" s="17"/>
      <c r="J17" s="21" t="s">
        <v>73</v>
      </c>
      <c r="K17" s="28">
        <v>33.4</v>
      </c>
      <c r="N17" s="13"/>
      <c r="P17" s="17"/>
      <c r="Q17" s="21" t="s">
        <v>49</v>
      </c>
      <c r="R17" s="31">
        <v>2.25</v>
      </c>
      <c r="T17" s="13"/>
      <c r="V17" s="17"/>
      <c r="AA17" s="13"/>
      <c r="AC17" s="22" t="s">
        <v>29</v>
      </c>
      <c r="AD17" s="52">
        <v>69</v>
      </c>
      <c r="AI17" s="13"/>
    </row>
    <row r="18" spans="2:35" x14ac:dyDescent="0.3">
      <c r="B18" s="17"/>
      <c r="C18" s="21" t="s">
        <v>49</v>
      </c>
      <c r="D18" s="52">
        <v>20</v>
      </c>
      <c r="I18" s="17"/>
      <c r="J18" s="21" t="s">
        <v>49</v>
      </c>
      <c r="K18" s="28">
        <v>28.15</v>
      </c>
      <c r="N18" s="13"/>
      <c r="P18" s="17"/>
      <c r="Q18" s="21" t="s">
        <v>50</v>
      </c>
      <c r="R18" s="31">
        <v>4</v>
      </c>
      <c r="T18" s="13"/>
      <c r="V18" s="17"/>
      <c r="W18" s="33" t="s">
        <v>18</v>
      </c>
      <c r="X18" s="33" t="s">
        <v>19</v>
      </c>
      <c r="Y18" s="33" t="s">
        <v>20</v>
      </c>
      <c r="Z18" s="34"/>
      <c r="AA18" s="13"/>
      <c r="AC18" s="25" t="s">
        <v>6</v>
      </c>
      <c r="AD18" s="53">
        <v>530</v>
      </c>
      <c r="AI18" s="13"/>
    </row>
    <row r="19" spans="2:35" x14ac:dyDescent="0.3">
      <c r="B19" s="17"/>
      <c r="C19" s="21" t="s">
        <v>50</v>
      </c>
      <c r="D19" s="52">
        <v>12</v>
      </c>
      <c r="I19" s="17"/>
      <c r="J19" s="21" t="s">
        <v>50</v>
      </c>
      <c r="K19" s="28">
        <v>31.333333333333332</v>
      </c>
      <c r="N19" s="13"/>
      <c r="P19" s="17"/>
      <c r="Q19" s="21" t="s">
        <v>51</v>
      </c>
      <c r="R19" s="31">
        <v>6.666666666666667</v>
      </c>
      <c r="T19" s="13"/>
      <c r="V19" s="17"/>
      <c r="W19" s="35" t="str">
        <f>W10</f>
        <v>Amitted</v>
      </c>
      <c r="X19" s="35">
        <f t="shared" ref="X19:Y19" si="0">X10</f>
        <v>242</v>
      </c>
      <c r="Y19" s="36">
        <f t="shared" si="0"/>
        <v>0.45660377358490567</v>
      </c>
      <c r="Z19" s="37"/>
      <c r="AA19" s="13"/>
      <c r="AC19" s="17"/>
      <c r="AI19" s="13"/>
    </row>
    <row r="20" spans="2:35" x14ac:dyDescent="0.3">
      <c r="B20" s="17"/>
      <c r="C20" s="21" t="s">
        <v>51</v>
      </c>
      <c r="D20" s="52">
        <v>24</v>
      </c>
      <c r="I20" s="17"/>
      <c r="J20" s="21" t="s">
        <v>51</v>
      </c>
      <c r="K20" s="28">
        <v>37.375</v>
      </c>
      <c r="N20" s="13"/>
      <c r="P20" s="17"/>
      <c r="Q20" s="21" t="s">
        <v>52</v>
      </c>
      <c r="R20" s="31">
        <v>2.6666666666666665</v>
      </c>
      <c r="T20" s="13"/>
      <c r="V20" s="17"/>
      <c r="W20" s="35" t="str">
        <f>W11</f>
        <v>Not Amitted</v>
      </c>
      <c r="X20" s="35">
        <f t="shared" ref="X20:Y20" si="1">X11</f>
        <v>288</v>
      </c>
      <c r="Y20" s="36">
        <f t="shared" si="1"/>
        <v>0.54339622641509433</v>
      </c>
      <c r="Z20" s="37"/>
      <c r="AA20" s="13"/>
      <c r="AC20" s="17"/>
      <c r="AI20" s="13"/>
    </row>
    <row r="21" spans="2:35" x14ac:dyDescent="0.3">
      <c r="B21" s="17"/>
      <c r="C21" s="21" t="s">
        <v>52</v>
      </c>
      <c r="D21" s="52">
        <v>16</v>
      </c>
      <c r="I21" s="17"/>
      <c r="J21" s="21" t="s">
        <v>52</v>
      </c>
      <c r="K21" s="28">
        <v>36.0625</v>
      </c>
      <c r="N21" s="13"/>
      <c r="P21" s="17"/>
      <c r="Q21" s="21" t="s">
        <v>53</v>
      </c>
      <c r="R21" s="31">
        <v>3.6666666666666665</v>
      </c>
      <c r="T21" s="13"/>
      <c r="V21" s="17"/>
      <c r="AA21" s="13"/>
      <c r="AC21" s="17"/>
      <c r="AI21" s="13"/>
    </row>
    <row r="22" spans="2:35" x14ac:dyDescent="0.3">
      <c r="B22" s="17"/>
      <c r="C22" s="21" t="s">
        <v>53</v>
      </c>
      <c r="D22" s="52">
        <v>16</v>
      </c>
      <c r="I22" s="17"/>
      <c r="J22" s="21" t="s">
        <v>53</v>
      </c>
      <c r="K22" s="28">
        <v>40.5</v>
      </c>
      <c r="N22" s="13"/>
      <c r="P22" s="17"/>
      <c r="Q22" s="21" t="s">
        <v>54</v>
      </c>
      <c r="R22" s="31">
        <v>4</v>
      </c>
      <c r="T22" s="13"/>
      <c r="V22" s="17"/>
      <c r="AA22" s="13"/>
      <c r="AC22" s="17"/>
      <c r="AI22" s="13"/>
    </row>
    <row r="23" spans="2:35" x14ac:dyDescent="0.3">
      <c r="B23" s="17"/>
      <c r="C23" s="21" t="s">
        <v>54</v>
      </c>
      <c r="D23" s="52">
        <v>14</v>
      </c>
      <c r="I23" s="17"/>
      <c r="J23" s="21" t="s">
        <v>54</v>
      </c>
      <c r="K23" s="28">
        <v>39.571428571428569</v>
      </c>
      <c r="N23" s="13"/>
      <c r="P23" s="17"/>
      <c r="Q23" s="21" t="s">
        <v>55</v>
      </c>
      <c r="R23" s="31">
        <v>7.5</v>
      </c>
      <c r="T23" s="13"/>
      <c r="V23" s="18"/>
      <c r="W23" s="19"/>
      <c r="X23" s="19"/>
      <c r="Y23" s="19"/>
      <c r="Z23" s="19"/>
      <c r="AA23" s="20"/>
      <c r="AC23" s="17"/>
      <c r="AI23" s="13"/>
    </row>
    <row r="24" spans="2:35" x14ac:dyDescent="0.3">
      <c r="B24" s="17"/>
      <c r="C24" s="21" t="s">
        <v>55</v>
      </c>
      <c r="D24" s="52">
        <v>12</v>
      </c>
      <c r="I24" s="17"/>
      <c r="J24" s="21" t="s">
        <v>55</v>
      </c>
      <c r="K24" s="28">
        <v>30.25</v>
      </c>
      <c r="N24" s="13"/>
      <c r="P24" s="17"/>
      <c r="Q24" s="21" t="s">
        <v>56</v>
      </c>
      <c r="R24" s="31">
        <v>5.5</v>
      </c>
      <c r="T24" s="13"/>
      <c r="AC24" s="18"/>
      <c r="AD24" s="19"/>
      <c r="AE24" s="19"/>
      <c r="AF24" s="19"/>
      <c r="AG24" s="19"/>
      <c r="AH24" s="19"/>
      <c r="AI24" s="20"/>
    </row>
    <row r="25" spans="2:35" x14ac:dyDescent="0.3">
      <c r="B25" s="17"/>
      <c r="C25" s="21" t="s">
        <v>56</v>
      </c>
      <c r="D25" s="52">
        <v>18</v>
      </c>
      <c r="I25" s="17"/>
      <c r="J25" s="21" t="s">
        <v>56</v>
      </c>
      <c r="K25" s="28">
        <v>39.722222222222221</v>
      </c>
      <c r="N25" s="13"/>
      <c r="P25" s="17"/>
      <c r="Q25" s="21" t="s">
        <v>57</v>
      </c>
      <c r="R25" s="31">
        <v>7.5</v>
      </c>
      <c r="T25" s="13"/>
    </row>
    <row r="26" spans="2:35" x14ac:dyDescent="0.3">
      <c r="B26" s="17"/>
      <c r="C26" s="21" t="s">
        <v>57</v>
      </c>
      <c r="D26" s="52">
        <v>15</v>
      </c>
      <c r="I26" s="17"/>
      <c r="J26" s="21" t="s">
        <v>57</v>
      </c>
      <c r="K26" s="28">
        <v>38.133333333333333</v>
      </c>
      <c r="N26" s="13"/>
      <c r="P26" s="17"/>
      <c r="Q26" s="21" t="s">
        <v>58</v>
      </c>
      <c r="R26" s="31">
        <v>5</v>
      </c>
      <c r="T26" s="13"/>
    </row>
    <row r="27" spans="2:35" x14ac:dyDescent="0.3">
      <c r="B27" s="17"/>
      <c r="C27" s="21" t="s">
        <v>58</v>
      </c>
      <c r="D27" s="52">
        <v>25</v>
      </c>
      <c r="I27" s="17"/>
      <c r="J27" s="21" t="s">
        <v>58</v>
      </c>
      <c r="K27" s="28">
        <v>34.08</v>
      </c>
      <c r="N27" s="13"/>
      <c r="P27" s="17"/>
      <c r="Q27" s="21" t="s">
        <v>59</v>
      </c>
      <c r="R27" s="31">
        <v>3.5</v>
      </c>
      <c r="T27" s="13"/>
    </row>
    <row r="28" spans="2:35" x14ac:dyDescent="0.3">
      <c r="B28" s="17"/>
      <c r="C28" s="21" t="s">
        <v>59</v>
      </c>
      <c r="D28" s="52">
        <v>15</v>
      </c>
      <c r="I28" s="17"/>
      <c r="J28" s="21" t="s">
        <v>59</v>
      </c>
      <c r="K28" s="28">
        <v>30.066666666666666</v>
      </c>
      <c r="N28" s="13"/>
      <c r="P28" s="17"/>
      <c r="Q28" s="21" t="s">
        <v>60</v>
      </c>
      <c r="R28" s="31">
        <v>6.5</v>
      </c>
      <c r="T28" s="13"/>
      <c r="AC28" s="14"/>
      <c r="AD28" s="46">
        <v>5</v>
      </c>
      <c r="AE28" s="46"/>
      <c r="AF28" s="15"/>
      <c r="AG28" s="16"/>
    </row>
    <row r="29" spans="2:35" x14ac:dyDescent="0.3">
      <c r="B29" s="17"/>
      <c r="C29" s="21" t="s">
        <v>60</v>
      </c>
      <c r="D29" s="52">
        <v>19</v>
      </c>
      <c r="I29" s="17"/>
      <c r="J29" s="21" t="s">
        <v>60</v>
      </c>
      <c r="K29" s="28">
        <v>33.263157894736842</v>
      </c>
      <c r="N29" s="13"/>
      <c r="P29" s="17"/>
      <c r="Q29" s="21" t="s">
        <v>61</v>
      </c>
      <c r="R29" s="31">
        <v>5.833333333333333</v>
      </c>
      <c r="T29" s="13"/>
      <c r="AC29" s="17"/>
      <c r="AG29" s="13"/>
    </row>
    <row r="30" spans="2:35" x14ac:dyDescent="0.3">
      <c r="B30" s="17"/>
      <c r="C30" s="21" t="s">
        <v>61</v>
      </c>
      <c r="D30" s="52">
        <v>23</v>
      </c>
      <c r="I30" s="17"/>
      <c r="J30" s="21" t="s">
        <v>61</v>
      </c>
      <c r="K30" s="28">
        <v>38.565217391304351</v>
      </c>
      <c r="N30" s="13"/>
      <c r="P30" s="17"/>
      <c r="Q30" s="21" t="s">
        <v>62</v>
      </c>
      <c r="R30" s="31">
        <v>4.5</v>
      </c>
      <c r="T30" s="13"/>
      <c r="AC30" s="23" t="s">
        <v>7</v>
      </c>
      <c r="AD30" s="26" t="s">
        <v>16</v>
      </c>
      <c r="AG30" s="13"/>
    </row>
    <row r="31" spans="2:35" x14ac:dyDescent="0.3">
      <c r="B31" s="17"/>
      <c r="C31" s="21" t="s">
        <v>62</v>
      </c>
      <c r="D31" s="52">
        <v>10</v>
      </c>
      <c r="G31" s="13"/>
      <c r="I31" s="17"/>
      <c r="J31" s="21" t="s">
        <v>62</v>
      </c>
      <c r="K31" s="28">
        <v>28.6</v>
      </c>
      <c r="N31" s="13"/>
      <c r="P31" s="17"/>
      <c r="Q31" s="21" t="s">
        <v>63</v>
      </c>
      <c r="R31" s="31">
        <v>3.75</v>
      </c>
      <c r="T31" s="13"/>
      <c r="AC31" s="24" t="s">
        <v>12</v>
      </c>
      <c r="AD31" s="51">
        <v>323</v>
      </c>
      <c r="AG31" s="13"/>
    </row>
    <row r="32" spans="2:35" x14ac:dyDescent="0.3">
      <c r="B32" s="17"/>
      <c r="C32" s="21" t="s">
        <v>63</v>
      </c>
      <c r="D32" s="52">
        <v>14</v>
      </c>
      <c r="G32" s="13"/>
      <c r="I32" s="17"/>
      <c r="J32" s="21" t="s">
        <v>63</v>
      </c>
      <c r="K32" s="28">
        <v>36.285714285714285</v>
      </c>
      <c r="N32" s="13"/>
      <c r="P32" s="17"/>
      <c r="Q32" s="21" t="s">
        <v>64</v>
      </c>
      <c r="R32" s="31">
        <v>10</v>
      </c>
      <c r="T32" s="13"/>
      <c r="AC32" s="22" t="s">
        <v>13</v>
      </c>
      <c r="AD32" s="52">
        <v>207</v>
      </c>
      <c r="AG32" s="13"/>
    </row>
    <row r="33" spans="2:33" x14ac:dyDescent="0.3">
      <c r="B33" s="17"/>
      <c r="C33" s="21" t="s">
        <v>64</v>
      </c>
      <c r="D33" s="52">
        <v>16</v>
      </c>
      <c r="G33" s="13"/>
      <c r="I33" s="17"/>
      <c r="J33" s="21" t="s">
        <v>64</v>
      </c>
      <c r="K33" s="28">
        <v>40.375</v>
      </c>
      <c r="N33" s="13"/>
      <c r="P33" s="17"/>
      <c r="Q33" s="21" t="s">
        <v>65</v>
      </c>
      <c r="R33" s="31">
        <v>4</v>
      </c>
      <c r="T33" s="13"/>
      <c r="AC33" s="25" t="s">
        <v>6</v>
      </c>
      <c r="AD33" s="53">
        <v>530</v>
      </c>
      <c r="AG33" s="13"/>
    </row>
    <row r="34" spans="2:33" x14ac:dyDescent="0.3">
      <c r="B34" s="17"/>
      <c r="C34" s="21" t="s">
        <v>65</v>
      </c>
      <c r="D34" s="52">
        <v>18</v>
      </c>
      <c r="G34" s="13"/>
      <c r="I34" s="17"/>
      <c r="J34" s="21" t="s">
        <v>65</v>
      </c>
      <c r="K34" s="28">
        <v>34.666666666666664</v>
      </c>
      <c r="N34" s="13"/>
      <c r="P34" s="17"/>
      <c r="Q34" s="21" t="s">
        <v>66</v>
      </c>
      <c r="R34" s="31">
        <v>8.3333333333333339</v>
      </c>
      <c r="T34" s="13"/>
      <c r="AC34" s="17"/>
      <c r="AG34" s="13"/>
    </row>
    <row r="35" spans="2:33" x14ac:dyDescent="0.3">
      <c r="B35" s="17"/>
      <c r="C35" s="21" t="s">
        <v>66</v>
      </c>
      <c r="D35" s="52">
        <v>22</v>
      </c>
      <c r="G35" s="13"/>
      <c r="I35" s="17"/>
      <c r="J35" s="21" t="s">
        <v>66</v>
      </c>
      <c r="K35" s="28">
        <v>34.863636363636367</v>
      </c>
      <c r="N35" s="13"/>
      <c r="P35" s="17"/>
      <c r="Q35" s="21" t="s">
        <v>67</v>
      </c>
      <c r="R35" s="31">
        <v>3.25</v>
      </c>
      <c r="T35" s="13"/>
      <c r="AC35" s="17"/>
      <c r="AG35" s="13"/>
    </row>
    <row r="36" spans="2:33" x14ac:dyDescent="0.3">
      <c r="B36" s="17"/>
      <c r="C36" s="21" t="s">
        <v>67</v>
      </c>
      <c r="D36" s="52">
        <v>14</v>
      </c>
      <c r="G36" s="13"/>
      <c r="I36" s="17"/>
      <c r="J36" s="21" t="s">
        <v>67</v>
      </c>
      <c r="K36" s="28">
        <v>30.928571428571427</v>
      </c>
      <c r="N36" s="13"/>
      <c r="P36" s="17"/>
      <c r="Q36" s="21" t="s">
        <v>68</v>
      </c>
      <c r="R36" s="31">
        <v>6</v>
      </c>
      <c r="T36" s="13"/>
      <c r="AC36" s="17"/>
      <c r="AG36" s="13"/>
    </row>
    <row r="37" spans="2:33" x14ac:dyDescent="0.3">
      <c r="B37" s="17"/>
      <c r="C37" s="21" t="s">
        <v>68</v>
      </c>
      <c r="D37" s="52">
        <v>15</v>
      </c>
      <c r="G37" s="13"/>
      <c r="I37" s="17"/>
      <c r="J37" s="21" t="s">
        <v>68</v>
      </c>
      <c r="K37" s="28">
        <v>35.6</v>
      </c>
      <c r="N37" s="13"/>
      <c r="P37" s="17"/>
      <c r="Q37" s="21" t="s">
        <v>69</v>
      </c>
      <c r="R37" s="31">
        <v>6</v>
      </c>
      <c r="T37" s="13"/>
      <c r="AC37" s="17"/>
      <c r="AG37" s="13"/>
    </row>
    <row r="38" spans="2:33" x14ac:dyDescent="0.3">
      <c r="B38" s="17"/>
      <c r="C38" s="21" t="s">
        <v>69</v>
      </c>
      <c r="D38" s="52">
        <v>21</v>
      </c>
      <c r="G38" s="13"/>
      <c r="I38" s="17"/>
      <c r="J38" s="21" t="s">
        <v>69</v>
      </c>
      <c r="K38" s="28">
        <v>34.952380952380949</v>
      </c>
      <c r="N38" s="13"/>
      <c r="P38" s="17"/>
      <c r="Q38" s="21" t="s">
        <v>70</v>
      </c>
      <c r="R38" s="31">
        <v>3.3333333333333335</v>
      </c>
      <c r="T38" s="13"/>
      <c r="AC38" s="17"/>
      <c r="AG38" s="13"/>
    </row>
    <row r="39" spans="2:33" x14ac:dyDescent="0.3">
      <c r="B39" s="17"/>
      <c r="C39" s="21" t="s">
        <v>70</v>
      </c>
      <c r="D39" s="52">
        <v>17</v>
      </c>
      <c r="G39" s="13"/>
      <c r="I39" s="17"/>
      <c r="J39" s="21" t="s">
        <v>70</v>
      </c>
      <c r="K39" s="28">
        <v>34.411764705882355</v>
      </c>
      <c r="N39" s="13"/>
      <c r="P39" s="17"/>
      <c r="Q39" s="21" t="s">
        <v>71</v>
      </c>
      <c r="R39" s="31">
        <v>6.666666666666667</v>
      </c>
      <c r="T39" s="13"/>
      <c r="AC39" s="18"/>
      <c r="AD39" s="19"/>
      <c r="AE39" s="19"/>
      <c r="AF39" s="19"/>
      <c r="AG39" s="20"/>
    </row>
    <row r="40" spans="2:33" x14ac:dyDescent="0.3">
      <c r="B40" s="17"/>
      <c r="C40" s="21" t="s">
        <v>71</v>
      </c>
      <c r="D40" s="52">
        <v>16</v>
      </c>
      <c r="G40" s="13"/>
      <c r="I40" s="17"/>
      <c r="J40" s="21" t="s">
        <v>71</v>
      </c>
      <c r="K40" s="28">
        <v>34</v>
      </c>
      <c r="N40" s="13"/>
      <c r="P40" s="17"/>
      <c r="Q40" s="22" t="s">
        <v>72</v>
      </c>
      <c r="R40" s="31">
        <v>5.625</v>
      </c>
      <c r="T40" s="13"/>
    </row>
    <row r="41" spans="2:33" x14ac:dyDescent="0.3">
      <c r="B41" s="17"/>
      <c r="C41" s="22" t="s">
        <v>72</v>
      </c>
      <c r="D41" s="52">
        <v>19</v>
      </c>
      <c r="G41" s="13"/>
      <c r="I41" s="17"/>
      <c r="J41" s="22" t="s">
        <v>72</v>
      </c>
      <c r="K41" s="28">
        <v>36.421052631578945</v>
      </c>
      <c r="N41" s="13"/>
      <c r="P41" s="17"/>
      <c r="Q41" s="25" t="s">
        <v>6</v>
      </c>
      <c r="R41" s="29">
        <v>5.1769911504424782</v>
      </c>
      <c r="T41" s="13"/>
      <c r="AC41" s="14"/>
      <c r="AD41" s="15"/>
      <c r="AE41" s="15"/>
      <c r="AF41" s="15"/>
      <c r="AG41" s="16"/>
    </row>
    <row r="42" spans="2:33" x14ac:dyDescent="0.3">
      <c r="B42" s="17"/>
      <c r="C42" s="25" t="s">
        <v>6</v>
      </c>
      <c r="D42" s="53">
        <v>530</v>
      </c>
      <c r="G42" s="13"/>
      <c r="I42" s="17"/>
      <c r="J42" s="25" t="s">
        <v>6</v>
      </c>
      <c r="K42" s="29">
        <v>35.113207547169814</v>
      </c>
      <c r="N42" s="13"/>
      <c r="P42" s="18"/>
      <c r="S42" s="19"/>
      <c r="T42" s="20"/>
      <c r="AC42" s="17"/>
      <c r="AG42" s="13"/>
    </row>
    <row r="43" spans="2:33" x14ac:dyDescent="0.3">
      <c r="B43" s="18"/>
      <c r="E43" s="19"/>
      <c r="F43" s="19"/>
      <c r="G43" s="20"/>
      <c r="I43" s="18"/>
      <c r="L43" s="19"/>
      <c r="M43" s="19"/>
      <c r="N43" s="20"/>
      <c r="AC43" s="23" t="s">
        <v>7</v>
      </c>
      <c r="AD43" s="26" t="s">
        <v>16</v>
      </c>
      <c r="AG43" s="13"/>
    </row>
    <row r="44" spans="2:33" x14ac:dyDescent="0.3">
      <c r="AC44" s="24" t="s">
        <v>31</v>
      </c>
      <c r="AD44" s="51">
        <v>259</v>
      </c>
      <c r="AG44" s="13"/>
    </row>
    <row r="45" spans="2:33" x14ac:dyDescent="0.3">
      <c r="AC45" s="22" t="s">
        <v>32</v>
      </c>
      <c r="AD45" s="52">
        <v>271</v>
      </c>
      <c r="AG45" s="13"/>
    </row>
    <row r="46" spans="2:33" x14ac:dyDescent="0.3">
      <c r="AC46" s="25" t="s">
        <v>6</v>
      </c>
      <c r="AD46" s="53">
        <v>530</v>
      </c>
      <c r="AG46" s="13"/>
    </row>
    <row r="47" spans="2:33" x14ac:dyDescent="0.3">
      <c r="AC47" s="17"/>
      <c r="AG47" s="13"/>
    </row>
    <row r="48" spans="2:33" x14ac:dyDescent="0.3">
      <c r="AC48" s="17"/>
      <c r="AG48" s="13"/>
    </row>
    <row r="49" spans="29:33" x14ac:dyDescent="0.3">
      <c r="AC49" s="17"/>
      <c r="AG49" s="13"/>
    </row>
    <row r="50" spans="29:33" x14ac:dyDescent="0.3">
      <c r="AC50" s="17"/>
      <c r="AG50" s="13"/>
    </row>
    <row r="51" spans="29:33" x14ac:dyDescent="0.3">
      <c r="AC51" s="18"/>
      <c r="AD51" s="19"/>
      <c r="AE51" s="19"/>
      <c r="AF51" s="19"/>
      <c r="AG51" s="20"/>
    </row>
    <row r="54" spans="29:33" x14ac:dyDescent="0.3">
      <c r="AC54" s="14"/>
      <c r="AD54" s="15"/>
      <c r="AE54" s="15"/>
      <c r="AF54" s="15"/>
      <c r="AG54" s="16"/>
    </row>
    <row r="55" spans="29:33" x14ac:dyDescent="0.3">
      <c r="AC55" s="23" t="s">
        <v>7</v>
      </c>
      <c r="AD55" s="26" t="s">
        <v>41</v>
      </c>
      <c r="AG55" s="13"/>
    </row>
    <row r="56" spans="29:33" x14ac:dyDescent="0.3">
      <c r="AC56" s="24" t="s">
        <v>40</v>
      </c>
      <c r="AD56" s="51">
        <v>7</v>
      </c>
      <c r="AG56" s="13"/>
    </row>
    <row r="57" spans="29:33" x14ac:dyDescent="0.3">
      <c r="AC57" s="21" t="s">
        <v>34</v>
      </c>
      <c r="AD57" s="52">
        <v>10</v>
      </c>
      <c r="AG57" s="13"/>
    </row>
    <row r="58" spans="29:33" x14ac:dyDescent="0.3">
      <c r="AC58" s="21" t="s">
        <v>33</v>
      </c>
      <c r="AD58" s="52">
        <v>12</v>
      </c>
      <c r="AG58" s="13"/>
    </row>
    <row r="59" spans="29:33" x14ac:dyDescent="0.3">
      <c r="AC59" s="21" t="s">
        <v>36</v>
      </c>
      <c r="AD59" s="52">
        <v>14</v>
      </c>
      <c r="AG59" s="13"/>
    </row>
    <row r="60" spans="29:33" x14ac:dyDescent="0.3">
      <c r="AC60" s="21" t="s">
        <v>39</v>
      </c>
      <c r="AD60" s="52">
        <v>18</v>
      </c>
      <c r="AG60" s="13"/>
    </row>
    <row r="61" spans="29:33" x14ac:dyDescent="0.3">
      <c r="AC61" s="21" t="s">
        <v>38</v>
      </c>
      <c r="AD61" s="52">
        <v>53</v>
      </c>
      <c r="AG61" s="13"/>
    </row>
    <row r="62" spans="29:33" x14ac:dyDescent="0.3">
      <c r="AC62" s="21" t="s">
        <v>35</v>
      </c>
      <c r="AD62" s="52">
        <v>109</v>
      </c>
      <c r="AG62" s="13"/>
    </row>
    <row r="63" spans="29:33" x14ac:dyDescent="0.3">
      <c r="AC63" s="22" t="s">
        <v>37</v>
      </c>
      <c r="AD63" s="52">
        <v>307</v>
      </c>
      <c r="AG63" s="13"/>
    </row>
    <row r="64" spans="29:33" x14ac:dyDescent="0.3">
      <c r="AC64" s="25" t="s">
        <v>6</v>
      </c>
      <c r="AD64" s="53">
        <v>530</v>
      </c>
      <c r="AG64" s="13"/>
    </row>
    <row r="65" spans="29:33" x14ac:dyDescent="0.3">
      <c r="AC65" s="17"/>
      <c r="AG65" s="13"/>
    </row>
    <row r="66" spans="29:33" x14ac:dyDescent="0.3">
      <c r="AC66" s="17"/>
      <c r="AG66" s="13"/>
    </row>
    <row r="67" spans="29:33" x14ac:dyDescent="0.3">
      <c r="AC67" s="17"/>
      <c r="AG67" s="13"/>
    </row>
    <row r="68" spans="29:33" x14ac:dyDescent="0.3">
      <c r="AC68" s="18"/>
      <c r="AD68" s="19"/>
      <c r="AE68" s="19"/>
      <c r="AF68" s="19"/>
      <c r="AG68" s="20"/>
    </row>
    <row r="71" spans="29:33" x14ac:dyDescent="0.3">
      <c r="AC71" s="14"/>
      <c r="AD71" s="15"/>
      <c r="AE71" s="15"/>
      <c r="AF71" s="15"/>
      <c r="AG71" s="16"/>
    </row>
    <row r="72" spans="29:33" x14ac:dyDescent="0.3">
      <c r="AC72" s="17"/>
      <c r="AG72" s="13"/>
    </row>
    <row r="73" spans="29:33" x14ac:dyDescent="0.3">
      <c r="AC73" s="43" t="s">
        <v>7</v>
      </c>
    </row>
    <row r="74" spans="29:33" x14ac:dyDescent="0.3">
      <c r="AC74" s="21" t="s">
        <v>74</v>
      </c>
    </row>
    <row r="75" spans="29:33" x14ac:dyDescent="0.3">
      <c r="AC75" s="25" t="s">
        <v>6</v>
      </c>
    </row>
    <row r="78" spans="29:33" x14ac:dyDescent="0.3">
      <c r="AG78" s="13"/>
    </row>
    <row r="79" spans="29:33" x14ac:dyDescent="0.3">
      <c r="AG79" s="13"/>
    </row>
    <row r="80" spans="29:33" x14ac:dyDescent="0.3">
      <c r="AG80" s="13"/>
    </row>
    <row r="81" spans="32:33" x14ac:dyDescent="0.3">
      <c r="AG81" s="13"/>
    </row>
    <row r="82" spans="32:33" x14ac:dyDescent="0.3">
      <c r="AG82" s="13"/>
    </row>
    <row r="83" spans="32:33" x14ac:dyDescent="0.3">
      <c r="AG83" s="13"/>
    </row>
    <row r="84" spans="32:33" x14ac:dyDescent="0.3">
      <c r="AG84" s="13"/>
    </row>
    <row r="85" spans="32:33" x14ac:dyDescent="0.3">
      <c r="AF85" s="19"/>
      <c r="AG85" s="20"/>
    </row>
  </sheetData>
  <mergeCells count="7">
    <mergeCell ref="AD28:AE28"/>
    <mergeCell ref="D2:F2"/>
    <mergeCell ref="F9:G9"/>
    <mergeCell ref="J8:L8"/>
    <mergeCell ref="AD7:AE7"/>
    <mergeCell ref="X7:Y7"/>
    <mergeCell ref="AD6:AE6"/>
  </mergeCells>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0B695-58FF-46ED-B902-4255DCCAF443}">
  <dimension ref="C2:Y32"/>
  <sheetViews>
    <sheetView tabSelected="1" zoomScale="85" zoomScaleNormal="100" workbookViewId="0">
      <selection activeCell="AA7" sqref="AA7"/>
    </sheetView>
  </sheetViews>
  <sheetFormatPr defaultRowHeight="14.4" x14ac:dyDescent="0.3"/>
  <sheetData>
    <row r="2" spans="3:25" x14ac:dyDescent="0.3">
      <c r="C2" s="1"/>
      <c r="D2" s="1"/>
      <c r="E2" s="1"/>
      <c r="F2" s="1"/>
      <c r="G2" s="1"/>
      <c r="H2" s="1"/>
      <c r="I2" s="1"/>
      <c r="J2" s="1"/>
      <c r="K2" s="1"/>
      <c r="L2" s="1"/>
      <c r="M2" s="1"/>
      <c r="N2" s="1"/>
      <c r="O2" s="1"/>
      <c r="P2" s="1"/>
      <c r="Q2" s="1"/>
      <c r="R2" s="1"/>
      <c r="S2" s="1"/>
      <c r="T2" s="1"/>
      <c r="U2" s="1"/>
      <c r="V2" s="1"/>
      <c r="W2" s="1"/>
      <c r="X2" s="1"/>
      <c r="Y2" s="1"/>
    </row>
    <row r="3" spans="3:25" x14ac:dyDescent="0.3">
      <c r="C3" s="1"/>
      <c r="D3" s="1"/>
      <c r="E3" s="1"/>
      <c r="F3" s="1"/>
      <c r="G3" s="1"/>
      <c r="H3" s="1"/>
      <c r="I3" s="1"/>
      <c r="J3" s="1"/>
      <c r="K3" s="1"/>
      <c r="L3" s="1"/>
      <c r="M3" s="1"/>
      <c r="N3" s="1"/>
      <c r="O3" s="1"/>
      <c r="P3" s="1"/>
      <c r="Q3" s="1"/>
      <c r="R3" s="1"/>
      <c r="S3" s="1"/>
      <c r="T3" s="1"/>
      <c r="U3" s="1"/>
      <c r="V3" s="1"/>
      <c r="W3" s="1"/>
      <c r="X3" s="1"/>
      <c r="Y3" s="1"/>
    </row>
    <row r="4" spans="3:25" x14ac:dyDescent="0.3">
      <c r="C4" s="1"/>
      <c r="D4" s="1"/>
      <c r="E4" s="1"/>
      <c r="F4" s="1"/>
      <c r="G4" s="1"/>
      <c r="H4" s="1"/>
      <c r="I4" s="1"/>
      <c r="J4" s="1"/>
      <c r="K4" s="1"/>
      <c r="L4" s="1"/>
      <c r="M4" s="1"/>
      <c r="N4" s="1"/>
      <c r="O4" s="1"/>
      <c r="P4" s="1"/>
      <c r="Q4" s="1"/>
      <c r="R4" s="1"/>
      <c r="S4" s="1"/>
      <c r="T4" s="1"/>
      <c r="U4" s="1"/>
      <c r="V4" s="1"/>
      <c r="W4" s="1"/>
      <c r="X4" s="1"/>
      <c r="Y4" s="1"/>
    </row>
    <row r="5" spans="3:25" x14ac:dyDescent="0.3">
      <c r="C5" s="1"/>
      <c r="D5" s="1"/>
      <c r="E5" s="1"/>
      <c r="F5" s="1"/>
      <c r="G5" s="1"/>
      <c r="H5" s="1"/>
      <c r="I5" s="1"/>
      <c r="J5" s="1"/>
      <c r="K5" s="1"/>
      <c r="L5" s="1"/>
      <c r="M5" s="1"/>
      <c r="N5" s="1"/>
      <c r="O5" s="1"/>
      <c r="P5" s="1"/>
      <c r="Q5" s="1"/>
      <c r="R5" s="1"/>
      <c r="S5" s="1"/>
      <c r="T5" s="1"/>
      <c r="U5" s="1"/>
      <c r="V5" s="1"/>
      <c r="W5" s="1"/>
      <c r="X5" s="1"/>
      <c r="Y5" s="1"/>
    </row>
    <row r="6" spans="3:25" x14ac:dyDescent="0.3">
      <c r="C6" s="1"/>
      <c r="D6" s="1"/>
      <c r="E6" s="1"/>
      <c r="F6" s="1"/>
      <c r="G6" s="1"/>
      <c r="H6" s="1"/>
      <c r="I6" s="1"/>
      <c r="J6" s="1"/>
      <c r="K6" s="1"/>
      <c r="L6" s="1"/>
      <c r="M6" s="1"/>
      <c r="N6" s="1"/>
      <c r="O6" s="1"/>
      <c r="P6" s="1"/>
      <c r="Q6" s="1"/>
      <c r="R6" s="1"/>
      <c r="S6" s="1"/>
      <c r="T6" s="1"/>
      <c r="U6" s="1"/>
      <c r="V6" s="1"/>
      <c r="W6" s="1"/>
      <c r="X6" s="1"/>
      <c r="Y6" s="1"/>
    </row>
    <row r="7" spans="3:25" x14ac:dyDescent="0.3">
      <c r="C7" s="1"/>
      <c r="D7" s="1"/>
      <c r="E7" s="1"/>
      <c r="F7" s="1"/>
      <c r="G7" s="1"/>
      <c r="H7" s="1"/>
      <c r="I7" s="1"/>
      <c r="J7" s="1"/>
      <c r="K7" s="1"/>
      <c r="L7" s="1"/>
      <c r="M7" s="1"/>
      <c r="N7" s="1"/>
      <c r="O7" s="1"/>
      <c r="P7" s="1"/>
      <c r="Q7" s="1"/>
      <c r="R7" s="1"/>
      <c r="S7" s="1"/>
      <c r="T7" s="1"/>
      <c r="U7" s="1"/>
      <c r="V7" s="1"/>
      <c r="W7" s="1"/>
      <c r="X7" s="1"/>
      <c r="Y7" s="1"/>
    </row>
    <row r="8" spans="3:25" x14ac:dyDescent="0.3">
      <c r="C8" s="1"/>
      <c r="D8" s="1"/>
      <c r="E8" s="1"/>
      <c r="F8" s="1"/>
      <c r="G8" s="1"/>
      <c r="H8" s="1"/>
      <c r="I8" s="1"/>
      <c r="J8" s="1"/>
      <c r="K8" s="1"/>
      <c r="L8" s="1"/>
      <c r="M8" s="1"/>
      <c r="N8" s="1"/>
      <c r="O8" s="1"/>
      <c r="P8" s="1"/>
      <c r="Q8" s="1"/>
      <c r="R8" s="1"/>
      <c r="S8" s="1"/>
      <c r="T8" s="1"/>
      <c r="U8" s="1"/>
      <c r="V8" s="1"/>
      <c r="W8" s="1"/>
      <c r="X8" s="1"/>
      <c r="Y8" s="1"/>
    </row>
    <row r="9" spans="3:25" x14ac:dyDescent="0.3">
      <c r="C9" s="1"/>
      <c r="D9" s="1"/>
      <c r="E9" s="1"/>
      <c r="F9" s="1"/>
      <c r="G9" s="1"/>
      <c r="H9" s="1"/>
      <c r="I9" s="1"/>
      <c r="J9" s="1"/>
      <c r="K9" s="1"/>
      <c r="L9" s="1"/>
      <c r="M9" s="1"/>
      <c r="N9" s="1"/>
      <c r="O9" s="1"/>
      <c r="P9" s="1"/>
      <c r="Q9" s="1"/>
      <c r="R9" s="1"/>
      <c r="S9" s="1"/>
      <c r="T9" s="1"/>
      <c r="U9" s="1"/>
      <c r="V9" s="1"/>
      <c r="W9" s="1"/>
      <c r="X9" s="1"/>
      <c r="Y9" s="1"/>
    </row>
    <row r="10" spans="3:25" x14ac:dyDescent="0.3">
      <c r="C10" s="1"/>
      <c r="D10" s="1"/>
      <c r="E10" s="1"/>
      <c r="F10" s="1"/>
      <c r="G10" s="1"/>
      <c r="H10" s="1"/>
      <c r="I10" s="1"/>
      <c r="J10" s="1"/>
      <c r="K10" s="1"/>
      <c r="L10" s="1"/>
      <c r="M10" s="1"/>
      <c r="N10" s="1"/>
      <c r="O10" s="1"/>
      <c r="P10" s="1"/>
      <c r="Q10" s="1"/>
      <c r="R10" s="1"/>
      <c r="S10" s="1"/>
      <c r="T10" s="1"/>
      <c r="U10" s="1"/>
      <c r="V10" s="1"/>
      <c r="W10" s="1"/>
      <c r="X10" s="1"/>
      <c r="Y10" s="1"/>
    </row>
    <row r="11" spans="3:25" x14ac:dyDescent="0.3">
      <c r="C11" s="1"/>
      <c r="D11" s="1"/>
      <c r="E11" s="1"/>
      <c r="F11" s="1"/>
      <c r="G11" s="1"/>
      <c r="H11" s="1"/>
      <c r="I11" s="1"/>
      <c r="J11" s="1"/>
      <c r="K11" s="1"/>
      <c r="L11" s="1"/>
      <c r="M11" s="1"/>
      <c r="N11" s="1"/>
      <c r="O11" s="1"/>
      <c r="P11" s="1"/>
      <c r="Q11" s="1"/>
      <c r="R11" s="1"/>
      <c r="S11" s="1"/>
      <c r="T11" s="1"/>
      <c r="U11" s="1"/>
      <c r="V11" s="1"/>
      <c r="W11" s="1"/>
      <c r="X11" s="1"/>
      <c r="Y11" s="1"/>
    </row>
    <row r="12" spans="3:25" x14ac:dyDescent="0.3">
      <c r="C12" s="1"/>
      <c r="D12" s="1"/>
      <c r="E12" s="1"/>
      <c r="F12" s="1"/>
      <c r="G12" s="1"/>
      <c r="H12" s="1"/>
      <c r="I12" s="1"/>
      <c r="J12" s="1"/>
      <c r="K12" s="1"/>
      <c r="L12" s="1"/>
      <c r="M12" s="1"/>
      <c r="N12" s="1"/>
      <c r="O12" s="1"/>
      <c r="P12" s="1"/>
      <c r="Q12" s="1"/>
      <c r="R12" s="1"/>
      <c r="S12" s="1"/>
      <c r="T12" s="1"/>
      <c r="U12" s="1"/>
      <c r="V12" s="1"/>
      <c r="W12" s="1"/>
      <c r="X12" s="1"/>
      <c r="Y12" s="1"/>
    </row>
    <row r="13" spans="3:25" x14ac:dyDescent="0.3">
      <c r="C13" s="1"/>
      <c r="D13" s="1"/>
      <c r="E13" s="1"/>
      <c r="F13" s="1"/>
      <c r="G13" s="1"/>
      <c r="H13" s="1"/>
      <c r="I13" s="1"/>
      <c r="J13" s="1"/>
      <c r="K13" s="1"/>
      <c r="L13" s="1"/>
      <c r="M13" s="1"/>
      <c r="N13" s="1"/>
      <c r="O13" s="1"/>
      <c r="P13" s="1"/>
      <c r="Q13" s="1"/>
      <c r="R13" s="1"/>
      <c r="S13" s="1"/>
      <c r="T13" s="1"/>
      <c r="U13" s="1"/>
      <c r="V13" s="1"/>
      <c r="W13" s="1"/>
      <c r="X13" s="1"/>
      <c r="Y13" s="1"/>
    </row>
    <row r="14" spans="3:25" x14ac:dyDescent="0.3">
      <c r="C14" s="1"/>
      <c r="D14" s="1"/>
      <c r="E14" s="1"/>
      <c r="F14" s="1"/>
      <c r="G14" s="1"/>
      <c r="H14" s="1"/>
      <c r="I14" s="1"/>
      <c r="J14" s="1"/>
      <c r="K14" s="1"/>
      <c r="L14" s="1"/>
      <c r="M14" s="1"/>
      <c r="N14" s="1"/>
      <c r="O14" s="1"/>
      <c r="P14" s="1"/>
      <c r="Q14" s="1"/>
      <c r="R14" s="1"/>
      <c r="S14" s="1"/>
      <c r="T14" s="1"/>
      <c r="U14" s="1"/>
      <c r="V14" s="1"/>
      <c r="W14" s="1"/>
      <c r="X14" s="1"/>
      <c r="Y14" s="1"/>
    </row>
    <row r="15" spans="3:25" x14ac:dyDescent="0.3">
      <c r="C15" s="1"/>
      <c r="D15" s="1"/>
      <c r="E15" s="1"/>
      <c r="F15" s="1"/>
      <c r="G15" s="1"/>
      <c r="H15" s="1"/>
      <c r="I15" s="1"/>
      <c r="J15" s="1"/>
      <c r="K15" s="1"/>
      <c r="L15" s="1"/>
      <c r="M15" s="1"/>
      <c r="N15" s="1"/>
      <c r="O15" s="1"/>
      <c r="P15" s="1"/>
      <c r="Q15" s="1"/>
      <c r="R15" s="1"/>
      <c r="S15" s="1"/>
      <c r="T15" s="1"/>
      <c r="U15" s="1"/>
      <c r="V15" s="1"/>
      <c r="W15" s="1"/>
      <c r="X15" s="1"/>
      <c r="Y15" s="1"/>
    </row>
    <row r="16" spans="3:25" x14ac:dyDescent="0.3">
      <c r="C16" s="1"/>
      <c r="D16" s="1"/>
      <c r="E16" s="1"/>
      <c r="F16" s="1"/>
      <c r="G16" s="1"/>
      <c r="H16" s="1"/>
      <c r="I16" s="1"/>
      <c r="J16" s="1"/>
      <c r="K16" s="1"/>
      <c r="L16" s="1"/>
      <c r="M16" s="1"/>
      <c r="N16" s="1"/>
      <c r="O16" s="1"/>
      <c r="P16" s="1"/>
      <c r="Q16" s="1"/>
      <c r="R16" s="1"/>
      <c r="S16" s="1"/>
      <c r="T16" s="1"/>
      <c r="U16" s="1"/>
      <c r="V16" s="1"/>
      <c r="W16" s="1"/>
      <c r="X16" s="1"/>
      <c r="Y16" s="1"/>
    </row>
    <row r="17" spans="3:25" x14ac:dyDescent="0.3">
      <c r="C17" s="1"/>
      <c r="D17" s="1"/>
      <c r="E17" s="1"/>
      <c r="F17" s="1"/>
      <c r="G17" s="1"/>
      <c r="H17" s="1"/>
      <c r="I17" s="1"/>
      <c r="J17" s="1"/>
      <c r="K17" s="1"/>
      <c r="L17" s="1"/>
      <c r="M17" s="1"/>
      <c r="N17" s="1"/>
      <c r="O17" s="1"/>
      <c r="P17" s="1"/>
      <c r="Q17" s="1"/>
      <c r="R17" s="1"/>
      <c r="S17" s="1"/>
      <c r="T17" s="1"/>
      <c r="U17" s="1"/>
      <c r="V17" s="1"/>
      <c r="W17" s="1"/>
      <c r="X17" s="1"/>
      <c r="Y17" s="1"/>
    </row>
    <row r="18" spans="3:25" x14ac:dyDescent="0.3">
      <c r="C18" s="1"/>
      <c r="D18" s="1"/>
      <c r="E18" s="1"/>
      <c r="F18" s="1"/>
      <c r="G18" s="1"/>
      <c r="H18" s="1"/>
      <c r="I18" s="1"/>
      <c r="J18" s="1"/>
      <c r="K18" s="1"/>
      <c r="L18" s="1"/>
      <c r="M18" s="1"/>
      <c r="N18" s="1"/>
      <c r="O18" s="1"/>
      <c r="P18" s="1"/>
      <c r="Q18" s="1"/>
      <c r="R18" s="1"/>
      <c r="S18" s="1"/>
      <c r="T18" s="1"/>
      <c r="U18" s="1"/>
      <c r="V18" s="1"/>
      <c r="W18" s="1"/>
      <c r="X18" s="1"/>
      <c r="Y18" s="1"/>
    </row>
    <row r="19" spans="3:25" x14ac:dyDescent="0.3">
      <c r="C19" s="1"/>
      <c r="D19" s="1"/>
      <c r="E19" s="1"/>
      <c r="F19" s="1"/>
      <c r="G19" s="1"/>
      <c r="H19" s="1"/>
      <c r="I19" s="1"/>
      <c r="J19" s="1"/>
      <c r="K19" s="1"/>
      <c r="L19" s="1"/>
      <c r="M19" s="1"/>
      <c r="N19" s="1"/>
      <c r="O19" s="1"/>
      <c r="P19" s="1"/>
      <c r="Q19" s="1"/>
      <c r="R19" s="1"/>
      <c r="S19" s="1"/>
      <c r="T19" s="1"/>
      <c r="U19" s="1"/>
      <c r="V19" s="1"/>
      <c r="W19" s="1"/>
      <c r="X19" s="1"/>
      <c r="Y19" s="1"/>
    </row>
    <row r="20" spans="3:25" x14ac:dyDescent="0.3">
      <c r="C20" s="1"/>
      <c r="D20" s="1"/>
      <c r="E20" s="1"/>
      <c r="F20" s="1"/>
      <c r="G20" s="1"/>
      <c r="H20" s="1"/>
      <c r="I20" s="1"/>
      <c r="J20" s="1"/>
      <c r="K20" s="1"/>
      <c r="L20" s="1"/>
      <c r="M20" s="1"/>
      <c r="N20" s="1"/>
      <c r="O20" s="1"/>
      <c r="P20" s="1"/>
      <c r="Q20" s="1"/>
      <c r="R20" s="1"/>
      <c r="S20" s="1"/>
      <c r="T20" s="1"/>
      <c r="U20" s="1"/>
      <c r="V20" s="1"/>
      <c r="W20" s="1"/>
      <c r="X20" s="1"/>
      <c r="Y20" s="1"/>
    </row>
    <row r="21" spans="3:25" x14ac:dyDescent="0.3">
      <c r="C21" s="1"/>
      <c r="D21" s="1"/>
      <c r="E21" s="1"/>
      <c r="F21" s="1"/>
      <c r="G21" s="1"/>
      <c r="H21" s="1"/>
      <c r="I21" s="1"/>
      <c r="J21" s="1"/>
      <c r="K21" s="1"/>
      <c r="L21" s="1"/>
      <c r="M21" s="1"/>
      <c r="N21" s="1"/>
      <c r="O21" s="1"/>
      <c r="P21" s="1"/>
      <c r="Q21" s="1"/>
      <c r="R21" s="1"/>
      <c r="S21" s="1"/>
      <c r="T21" s="1"/>
      <c r="U21" s="1"/>
      <c r="V21" s="1"/>
      <c r="W21" s="1"/>
      <c r="X21" s="1"/>
      <c r="Y21" s="1"/>
    </row>
    <row r="22" spans="3:25" x14ac:dyDescent="0.3">
      <c r="C22" s="1"/>
      <c r="D22" s="1"/>
      <c r="E22" s="1"/>
      <c r="F22" s="1"/>
      <c r="G22" s="1"/>
      <c r="H22" s="1"/>
      <c r="I22" s="1"/>
      <c r="J22" s="1"/>
      <c r="K22" s="1"/>
      <c r="L22" s="1"/>
      <c r="M22" s="1"/>
      <c r="N22" s="1"/>
      <c r="O22" s="1"/>
      <c r="P22" s="1"/>
      <c r="Q22" s="1"/>
      <c r="R22" s="1"/>
      <c r="S22" s="1"/>
      <c r="T22" s="1"/>
      <c r="U22" s="1"/>
      <c r="V22" s="1"/>
      <c r="W22" s="1"/>
      <c r="X22" s="1"/>
      <c r="Y22" s="1"/>
    </row>
    <row r="23" spans="3:25" x14ac:dyDescent="0.3">
      <c r="C23" s="1"/>
      <c r="D23" s="1"/>
      <c r="E23" s="1"/>
      <c r="F23" s="1"/>
      <c r="G23" s="1"/>
      <c r="H23" s="1"/>
      <c r="I23" s="1"/>
      <c r="J23" s="1"/>
      <c r="K23" s="1"/>
      <c r="L23" s="1"/>
      <c r="M23" s="1"/>
      <c r="N23" s="1"/>
      <c r="O23" s="1"/>
      <c r="P23" s="1"/>
      <c r="Q23" s="1"/>
      <c r="R23" s="1"/>
      <c r="S23" s="1"/>
      <c r="T23" s="1"/>
      <c r="U23" s="1"/>
      <c r="V23" s="1"/>
      <c r="W23" s="1"/>
      <c r="X23" s="1"/>
      <c r="Y23" s="1"/>
    </row>
    <row r="24" spans="3:25" x14ac:dyDescent="0.3">
      <c r="C24" s="1"/>
      <c r="D24" s="1"/>
      <c r="E24" s="1"/>
      <c r="F24" s="1"/>
      <c r="G24" s="1"/>
      <c r="H24" s="1"/>
      <c r="I24" s="1"/>
      <c r="J24" s="1"/>
      <c r="K24" s="1"/>
      <c r="L24" s="1"/>
      <c r="M24" s="1"/>
      <c r="N24" s="1"/>
      <c r="O24" s="1"/>
      <c r="P24" s="1"/>
      <c r="Q24" s="1"/>
      <c r="R24" s="1"/>
      <c r="S24" s="1"/>
      <c r="T24" s="1"/>
      <c r="U24" s="1"/>
      <c r="V24" s="1"/>
      <c r="W24" s="1"/>
      <c r="X24" s="1"/>
      <c r="Y24" s="1"/>
    </row>
    <row r="25" spans="3:25" x14ac:dyDescent="0.3">
      <c r="C25" s="1"/>
      <c r="D25" s="1"/>
      <c r="E25" s="1"/>
      <c r="F25" s="1"/>
      <c r="G25" s="1"/>
      <c r="H25" s="1"/>
      <c r="I25" s="1"/>
      <c r="J25" s="1"/>
      <c r="K25" s="1"/>
      <c r="L25" s="1"/>
      <c r="M25" s="1"/>
      <c r="N25" s="1"/>
      <c r="O25" s="1"/>
      <c r="P25" s="1"/>
      <c r="Q25" s="1"/>
      <c r="R25" s="1"/>
      <c r="S25" s="1"/>
      <c r="T25" s="1"/>
      <c r="U25" s="1"/>
      <c r="V25" s="1"/>
      <c r="W25" s="1"/>
      <c r="X25" s="1"/>
      <c r="Y25" s="1"/>
    </row>
    <row r="26" spans="3:25" x14ac:dyDescent="0.3">
      <c r="C26" s="1"/>
      <c r="D26" s="1"/>
      <c r="E26" s="1"/>
      <c r="F26" s="1"/>
      <c r="G26" s="1"/>
      <c r="H26" s="1"/>
      <c r="I26" s="1"/>
      <c r="J26" s="1"/>
      <c r="K26" s="1"/>
      <c r="L26" s="1"/>
      <c r="M26" s="1"/>
      <c r="N26" s="1"/>
      <c r="O26" s="1"/>
      <c r="P26" s="1"/>
      <c r="Q26" s="1"/>
      <c r="R26" s="1"/>
      <c r="S26" s="1"/>
      <c r="T26" s="1"/>
      <c r="U26" s="1"/>
      <c r="V26" s="1"/>
      <c r="W26" s="1"/>
      <c r="X26" s="1"/>
      <c r="Y26" s="1"/>
    </row>
    <row r="27" spans="3:25" x14ac:dyDescent="0.3">
      <c r="C27" s="1"/>
      <c r="D27" s="1"/>
      <c r="E27" s="1"/>
      <c r="F27" s="1"/>
      <c r="G27" s="1"/>
      <c r="H27" s="1"/>
      <c r="I27" s="1"/>
      <c r="J27" s="1"/>
      <c r="K27" s="1"/>
      <c r="L27" s="1"/>
      <c r="M27" s="1"/>
      <c r="N27" s="1"/>
      <c r="O27" s="1"/>
      <c r="P27" s="1"/>
      <c r="Q27" s="1"/>
      <c r="R27" s="1"/>
      <c r="S27" s="1"/>
      <c r="T27" s="1"/>
      <c r="U27" s="1"/>
      <c r="V27" s="1"/>
      <c r="W27" s="1"/>
      <c r="X27" s="1"/>
      <c r="Y27" s="1"/>
    </row>
    <row r="28" spans="3:25" x14ac:dyDescent="0.3">
      <c r="C28" s="1"/>
      <c r="D28" s="1"/>
      <c r="E28" s="1"/>
      <c r="F28" s="1"/>
      <c r="G28" s="1"/>
      <c r="H28" s="1"/>
      <c r="I28" s="1"/>
      <c r="J28" s="1"/>
      <c r="K28" s="1"/>
      <c r="L28" s="1"/>
      <c r="M28" s="1"/>
      <c r="N28" s="1"/>
      <c r="O28" s="1"/>
      <c r="P28" s="1"/>
      <c r="Q28" s="1"/>
      <c r="R28" s="1"/>
      <c r="S28" s="1"/>
      <c r="T28" s="1"/>
      <c r="U28" s="1"/>
      <c r="V28" s="1"/>
      <c r="W28" s="1"/>
      <c r="X28" s="1"/>
      <c r="Y28" s="1"/>
    </row>
    <row r="29" spans="3:25" x14ac:dyDescent="0.3">
      <c r="C29" s="1"/>
      <c r="D29" s="1"/>
      <c r="E29" s="1"/>
      <c r="F29" s="1"/>
      <c r="G29" s="1"/>
      <c r="H29" s="1"/>
      <c r="I29" s="1"/>
      <c r="J29" s="1"/>
      <c r="K29" s="1"/>
      <c r="L29" s="1"/>
      <c r="M29" s="1"/>
      <c r="N29" s="1"/>
      <c r="O29" s="1"/>
      <c r="P29" s="1"/>
      <c r="Q29" s="1"/>
      <c r="R29" s="1"/>
      <c r="S29" s="1"/>
      <c r="T29" s="1"/>
      <c r="U29" s="1"/>
      <c r="V29" s="1"/>
      <c r="W29" s="1"/>
      <c r="X29" s="1"/>
      <c r="Y29" s="1"/>
    </row>
    <row r="30" spans="3:25" x14ac:dyDescent="0.3">
      <c r="C30" s="1"/>
      <c r="D30" s="1"/>
      <c r="E30" s="1"/>
      <c r="F30" s="1"/>
      <c r="G30" s="1"/>
      <c r="H30" s="1"/>
      <c r="I30" s="1"/>
      <c r="J30" s="1"/>
      <c r="K30" s="1"/>
      <c r="L30" s="1"/>
      <c r="M30" s="1"/>
      <c r="N30" s="1"/>
      <c r="O30" s="1"/>
      <c r="P30" s="1"/>
      <c r="Q30" s="1"/>
      <c r="R30" s="1"/>
      <c r="S30" s="1"/>
      <c r="T30" s="1"/>
      <c r="U30" s="1"/>
      <c r="V30" s="1"/>
      <c r="W30" s="1"/>
      <c r="X30" s="1"/>
      <c r="Y30" s="1"/>
    </row>
    <row r="31" spans="3:25" x14ac:dyDescent="0.3">
      <c r="C31" s="1"/>
      <c r="D31" s="1"/>
      <c r="E31" s="1"/>
      <c r="F31" s="1"/>
      <c r="G31" s="1"/>
      <c r="H31" s="1"/>
      <c r="I31" s="1"/>
      <c r="J31" s="1"/>
      <c r="K31" s="1"/>
      <c r="L31" s="1"/>
      <c r="M31" s="1"/>
      <c r="N31" s="1"/>
      <c r="O31" s="1"/>
      <c r="P31" s="1"/>
      <c r="Q31" s="1"/>
      <c r="R31" s="1"/>
      <c r="S31" s="1"/>
      <c r="T31" s="1"/>
      <c r="U31" s="1"/>
      <c r="V31" s="1"/>
      <c r="W31" s="1"/>
      <c r="X31" s="1"/>
      <c r="Y31" s="1"/>
    </row>
    <row r="32" spans="3:25" x14ac:dyDescent="0.3">
      <c r="C32" s="1"/>
      <c r="D32" s="1"/>
      <c r="E32" s="1"/>
      <c r="F32" s="1"/>
      <c r="G32" s="1"/>
      <c r="H32" s="1"/>
      <c r="I32" s="1"/>
      <c r="J32" s="1"/>
      <c r="K32" s="1"/>
      <c r="L32" s="1"/>
      <c r="M32" s="1"/>
      <c r="N32" s="1"/>
      <c r="O32" s="1"/>
      <c r="P32" s="1"/>
      <c r="Q32" s="1"/>
      <c r="R32" s="1"/>
      <c r="S32" s="1"/>
      <c r="T32" s="1"/>
      <c r="U32" s="1"/>
      <c r="V32" s="1"/>
      <c r="W32" s="1"/>
      <c r="X32" s="1"/>
      <c r="Y32" s="1"/>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C778C-29AD-4A9C-A0B0-831ED52CE684}">
  <dimension ref="A1"/>
  <sheetViews>
    <sheetView zoomScaleNormal="100" workbookViewId="0"/>
  </sheetViews>
  <sheetFormatPr defaultRowHeight="14.4" x14ac:dyDescent="0.3"/>
  <cols>
    <col min="1" max="16384" width="8.88671875" style="1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70D01-4927-4D6E-855F-6843F91CECF6}">
  <dimension ref="A1"/>
  <sheetViews>
    <sheetView zoomScaleNormal="85" workbookViewId="0"/>
  </sheetViews>
  <sheetFormatPr defaultRowHeight="14.4" x14ac:dyDescent="0.3"/>
  <cols>
    <col min="1" max="16384" width="8.88671875" style="12"/>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4292-CE99-4949-A3CD-668EE6AE60AD}">
  <dimension ref="A1"/>
  <sheetViews>
    <sheetView workbookViewId="0"/>
  </sheetViews>
  <sheetFormatPr defaultRowHeight="14.4" x14ac:dyDescent="0.3"/>
  <cols>
    <col min="1" max="16384" width="8.88671875" style="12"/>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H o s p i t a l _ E m e r g e n c y _ R o o m _ 5 c 3 6 0 9 9 4 - d 8 1 f - 4 b 9 4 - b 6 1 4 - 6 0 b f 9 c 6 9 5 0 c a , C a l e n d e r _ T a b l e _ b f b 6 5 5 a 9 - c e 7 e - 4 c 8 5 - 8 9 1 3 - b 0 2 c c 9 f a d 7 1 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 H o s p i t a l _ E m e r g e n c y _ R o o m 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 H o s p i t a l _ E m e r g e n c y _ R o o m 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P o w e r P i v o t V e r s i o n " > < C u s t o m C o n t e n t > < ! [ C D A T A [ 2 0 1 5 . 1 3 0 . 1 6 0 6 . 4 4 ] ] > < / C u s t o m C o n t e n t > < / G e m i n i > 
</file>

<file path=customXml/item14.xml>��< ? x m l   v e r s i o n = " 1 . 0 "   e n c o d i n g = " U T F - 1 6 " ? > < G e m i n i   x m l n s = " h t t p : / / g e m i n i / p i v o t c u s t o m i z a t i o n / S a n d b o x N o n E m p t y " > < C u s t o m C o n t e n t > < ! [ C D A T A [ 1 ] ] > < / C u s t o m C o n t e n t > < / G e m i n i > 
</file>

<file path=customXml/item15.xml>��< ? x m l   v e r s i o n = " 1 . 0 "   e n c o d i n g = " U T F - 1 6 " ? > < G e m i n i   x m l n s = " h t t p : / / g e m i n i / p i v o t c u s t o m i z a t i o n / M a n u a l C a l c M o d e " > < 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 ( Y e a r ) < / K e y > < / D i a g r a m O b j e c t K e y > < D i a g r a m O b j e c t K e y > < K e y > C o l u m n s \ D a t e   ( Q u a r t e r ) < / 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 ( Y e a r ) < / K e y > < / a : K e y > < a : V a l u e   i : t y p e = " M e a s u r e G r i d N o d e V i e w S t a t e " > < C o l u m n > 1 < / C o l u m n > < L a y e d O u t > t r u e < / L a y e d O u t > < / a : V a l u e > < / a : K e y V a l u e O f D i a g r a m O b j e c t K e y a n y T y p e z b w N T n L X > < a : K e y V a l u e O f D i a g r a m O b j e c t K e y a n y T y p e z b w N T n L X > < a : K e y > < K e y > C o l u m n s \ D a t e   ( Q u a r t e r ) < / K e y > < / a : K e y > < a : V a l u e   i : t y p e = " M e a s u r e G r i d N o d e V i e w S t a t e " > < C o l u m n > 2 < / C o l u m n > < L a y e d O u t > t r u e < / L a y e d O u t > < / a : V a l u e > < / a : K e y V a l u e O f D i a g r a m O b j e c t K e y a n y T y p e z b w N T n L X > < a : K e y V a l u e O f D i a g r a m O b j e c t K e y a n y T y p e z b w N T n L X > < a : K e y > < K e y > C o l u m n s \ D a t e   ( M o n t h   I n d e x ) < / K e y > < / a : K e y > < a : V a l u e   i : t y p e = " M e a s u r e G r i d N o d e V i e w S t a t e " > < C o l u m n > 3 < / C o l u m n > < L a y e d O u t > t r u e < / L a y e d O u t > < / a : V a l u e > < / a : K e y V a l u e O f D i a g r a m O b j e c t K e y a n y T y p e z b w N T n L X > < a : K e y V a l u e O f D i a g r a m O b j e c t K e y a n y T y p e z b w N T n L X > < a : K e y > < K e y > C o l u m n s \ D a t e   ( M o n t h ) < / K e y > < / a : K e y > < a : V a l u e   i : t y p e = " M e a s u r e G r i d N o d e V i e w S t a t e " > < C o l u m n > 4 < / C o l u m n > < L a y e d O u t > t r u e < / L a y e d O u t > < / a : V a l u e > < / a : K e y V a l u e O f D i a g r a m O b j e c t K e y a n y T y p e z b w N T n L X > < a : K e y V a l u e O f D i a g r a m O b j e c t K e y a n y T y p e z b w N T n L X > < a : K e y > < K e y > C o l u m n s \ D a t e   ( D a y   I n d e x ) < / K e y > < / a : K e y > < a : V a l u e   i : t y p e = " M e a s u r e G r i d N o d e V i e w S t a t e " > < C o l u m n > 5 < / C o l u m n > < L a y e d O u t > t r u e < / L a y e d O u t > < / a : V a l u e > < / a : K e y V a l u e O f D i a g r a m O b j e c t K e y a n y T y p e z b w N T n L X > < a : K e y V a l u e O f D i a g r a m O b j e c t K e y a n y T y p e z b w N T n L X > < a : K e y > < K e y > C o l u m n s \ D a t e   ( D a y ) < / 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 T a g s \ T a b l e s \ & l t ; T a b l e s \ H o s p i t a l _ E m e r g e n c y _ R o o m & g t ; < / K e y > < / D i a g r a m O b j e c t K e y > < D i a g r a m O b j e c t K e y > < K e y > D y n a m i c   T a g s \ T a b l e s \ & l t ; T a b l e s \ C a l e n d e r _ T a b l e & g t ; < / K e y > < / D i a g r a m O b j e c t K e y > < D i a g r a m O b j e c t K e y > < K e y > T a b l e s \ H o s p i t a l _ E m e r g e n c y _ R o o m < / K e y > < / D i a g r a m O b j e c t K e y > < D i a g r a m O b j e c t K e y > < K e y > T a b l e s \ H o s p i t a l _ E m e r g e n c y _ R o o m \ C o l u m n s \ P a t i e n t   I d < / K e y > < / D i a g r a m O b j e c t K e y > < D i a g r a m O b j e c t K e y > < K e y > T a b l e s \ H o s p i t a l _ E m e r g e n c y _ R o o m \ C o l u m n s \ P a t i e n t   A d m i s s i o n   D a t e < / K e y > < / D i a g r a m O b j e c t K e y > < D i a g r a m O b j e c t K e y > < K e y > T a b l e s \ H o s p i t a l _ E m e r g e n c y _ R o o m \ C o l u m n s \ P a t i e n t   A d m i s s i o n   T i m e < / K e y > < / D i a g r a m O b j e c t K e y > < D i a g r a m O b j e c t K e y > < K e y > T a b l e s \ H o s p i t a l _ E m e r g e n c y _ R o o m \ C o l u m n s \ p a t i e n t   n a m e < / K e y > < / D i a g r a m O b j e c t K e y > < D i a g r a m O b j e c t K e y > < K e y > T a b l e s \ H o s p i t a l _ E m e r g e n c y _ R o o m \ C o l u m n s \ P a t i e n t   G e n d e r < / K e y > < / D i a g r a m O b j e c t K e y > < D i a g r a m O b j e c t K e y > < K e y > T a b l e s \ H o s p i t a l _ E m e r g e n c y _ R o o m \ C o l u m n s \ P a t i e n t   A g e < / K e y > < / D i a g r a m O b j e c t K e y > < D i a g r a m O b j e c t K e y > < K e y > T a b l e s \ H o s p i t a l _ E m e r g e n c y _ R o o m \ C o l u m n s \ P a t i e n t   R a c e < / K e y > < / D i a g r a m O b j e c t K e y > < D i a g r a m O b j e c t K e y > < K e y > T a b l e s \ H o s p i t a l _ E m e r g e n c y _ R o o m \ C o l u m n s \ D e p a r t m e n t   R e f e r r a l < / K e y > < / D i a g r a m O b j e c t K e y > < D i a g r a m O b j e c t K e y > < K e y > T a b l e s \ H o s p i t a l _ E m e r g e n c y _ R o o m \ C o l u m n s \ P a t i e n t   A d m i s s i o n   F l a g < / K e y > < / D i a g r a m O b j e c t K e y > < D i a g r a m O b j e c t K e y > < K e y > T a b l e s \ H o s p i t a l _ E m e r g e n c y _ R o o m \ C o l u m n s \ P a t i e n t   S a t i s f a c t i o n   S c o r e < / K e y > < / D i a g r a m O b j e c t K e y > < D i a g r a m O b j e c t K e y > < K e y > T a b l e s \ H o s p i t a l _ E m e r g e n c y _ R o o m \ C o l u m n s \ P a t i e n t   W a i t t i m e < / K e y > < / D i a g r a m O b j e c t K e y > < D i a g r a m O b j e c t K e y > < K e y > T a b l e s \ H o s p i t a l _ E m e r g e n c y _ R o o m \ C o l u m n s \ A g e   G r o u p < / K e y > < / D i a g r a m O b j e c t K e y > < D i a g r a m O b j e c t K e y > < K e y > T a b l e s \ H o s p i t a l _ E m e r g e n c y _ R o o m \ C o l u m n s \ P a t i e n t   a t t e n d   s t a t u s < / K e y > < / D i a g r a m O b j e c t K e y > < D i a g r a m O b j e c t K e y > < K e y > T a b l e s \ H o s p i t a l _ E m e r g e n c y _ R o o m \ M e a s u r e s \ C o u n t   o f   P a t i e n t   I d < / K e y > < / D i a g r a m O b j e c t K e y > < D i a g r a m O b j e c t K e y > < K e y > T a b l e s \ H o s p i t a l _ E m e r g e n c y _ R o o m \ C o u n t   o f   P a t i e n t   I d \ A d d i t i o n a l   I n f o \ I m p l i c i t   M e a s u r e < / K e y > < / D i a g r a m O b j e c t K e y > < D i a g r a m O b j e c t K e y > < K e y > T a b l e s \ H o s p i t a l _ E m e r g e n c y _ R o o m \ M e a s u r e s \ C o u n t   o f   P a t i e n t   A d m i s s i o n   T i m e < / K e y > < / D i a g r a m O b j e c t K e y > < D i a g r a m O b j e c t K e y > < K e y > T a b l e s \ H o s p i t a l _ E m e r g e n c y _ R o o m \ C o u n t   o f   P a t i e n t   A d m i s s i o n   T i m e \ A d d i t i o n a l   I n f o \ I m p l i c i t   M e a s u r e < / K e y > < / D i a g r a m O b j e c t K e y > < D i a g r a m O b j e c t K e y > < K e y > T a b l e s \ H o s p i t a l _ E m e r g e n c y _ R o o m \ M e a s u r e s \ S u m   o f   P a t i e n t   W a i t t i m e < / K e y > < / D i a g r a m O b j e c t K e y > < D i a g r a m O b j e c t K e y > < K e y > T a b l e s \ H o s p i t a l _ E m e r g e n c y _ R o o m \ S u m   o f   P a t i e n t   W a i t t i m e \ A d d i t i o n a l   I n f o \ I m p l i c i t   M e a s u r e < / K e y > < / D i a g r a m O b j e c t K e y > < D i a g r a m O b j e c t K e y > < K e y > T a b l e s \ H o s p i t a l _ E m e r g e n c y _ R o o m \ M e a s u r e s \ A v e r a g e   o f   P a t i e n t   W a i t t i m e < / K e y > < / D i a g r a m O b j e c t K e y > < D i a g r a m O b j e c t K e y > < K e y > T a b l e s \ H o s p i t a l _ E m e r g e n c y _ R o o m \ A v e r a g e   o f   P a t i e n t   W a i t t i m e \ A d d i t i o n a l   I n f o \ I m p l i c i t   M e a s u r e < / K e y > < / D i a g r a m O b j e c t K e y > < D i a g r a m O b j e c t K e y > < K e y > T a b l e s \ H o s p i t a l _ E m e r g e n c y _ R o o m \ M e a s u r e s \ S u m   o f   P a t i e n t   S a t i s f a c t i o n   S c o r e < / K e y > < / D i a g r a m O b j e c t K e y > < D i a g r a m O b j e c t K e y > < K e y > T a b l e s \ H o s p i t a l _ E m e r g e n c y _ R o o m \ S u m   o f   P a t i e n t   S a t i s f a c t i o n   S c o r e \ A d d i t i o n a l   I n f o \ I m p l i c i t   M e a s u r e < / K e y > < / D i a g r a m O b j e c t K e y > < D i a g r a m O b j e c t K e y > < K e y > T a b l e s \ H o s p i t a l _ E m e r g e n c y _ R o o m \ M e a s u r e s \ A v e r a g e   o f   P a t i e n t   S a t i s f a c t i o n   S c o r e < / K e y > < / D i a g r a m O b j e c t K e y > < D i a g r a m O b j e c t K e y > < K e y > T a b l e s \ H o s p i t a l _ E m e r g e n c y _ R o o m \ A v e r a g e   o f   P a t i e n t   S a t i s f a c t i o n   S c o r e \ A d d i t i o n a l   I n f o \ I m p l i c i t   M e a s u r e < / K e y > < / D i a g r a m O b j e c t K e y > < D i a g r a m O b j e c t K e y > < K e y > T a b l e s \ H o s p i t a l _ E m e r g e n c y _ R o o m \ M e a s u r e s \ D i s t i n c t   C o u n t   o f   P a t i e n t   I d < / K e y > < / D i a g r a m O b j e c t K e y > < D i a g r a m O b j e c t K e y > < K e y > T a b l e s \ H o s p i t a l _ E m e r g e n c y _ R o o m \ D i s t i n c t   C o u n t   o f   P a t i e n t   I d \ A d d i t i o n a l   I n f o \ I m p l i c i t   M e a s u r e < / K e y > < / D i a g r a m O b j e c t K e y > < D i a g r a m O b j e c t K e y > < K e y > T a b l e s \ C a l e n d e r _ T a b l e < / K e y > < / D i a g r a m O b j e c t K e y > < D i a g r a m O b j e c t K e y > < K e y > T a b l e s \ C a l e n d e r _ T a b l e \ C o l u m n s \ D a t e < / K e y > < / D i a g r a m O b j e c t K e y > < D i a g r a m O b j e c t K e y > < K e y > T a b l e s \ C a l e n d e r _ T a b l e \ C o l u m n s \ D a t e   ( Y e a r ) < / K e y > < / D i a g r a m O b j e c t K e y > < D i a g r a m O b j e c t K e y > < K e y > T a b l e s \ C a l e n d e r _ T a b l e \ C o l u m n s \ D a t e   ( Q u a r t e r ) < / K e y > < / D i a g r a m O b j e c t K e y > < D i a g r a m O b j e c t K e y > < K e y > T a b l e s \ C a l e n d e r _ T a b l e \ C o l u m n s \ D a t e   ( M o n t h   I n d e x ) < / K e y > < / D i a g r a m O b j e c t K e y > < D i a g r a m O b j e c t K e y > < K e y > T a b l e s \ C a l e n d e r _ T a b l e \ C o l u m n s \ D a t e   ( M o n t h ) < / K e y > < / D i a g r a m O b j e c t K e y > < D i a g r a m O b j e c t K e y > < K e y > T a b l e s \ C a l e n d e r _ T a b l e \ C o l u m n s \ D a t e   ( D a y   I n d e x ) < / K e y > < / D i a g r a m O b j e c t K e y > < D i a g r a m O b j e c t K e y > < K e y > T a b l e s \ C a l e n d e r _ T a b l e \ C o l u m n s \ D a t e   ( D a y ) < / K e y > < / D i a g r a m O b j e c t K e y > < D i a g r a m O b j e c t K e y > < K e y > R e l a t i o n s h i p s \ & l t ; T a b l e s \ H o s p i t a l _ E m e r g e n c y _ R o o m \ C o l u m n s \ P a t i e n t   A d m i s s i o n   D a t e & g t ; - & l t ; T a b l e s \ C a l e n d e r _ T a b l e \ C o l u m n s \ D a t e & g t ; < / K e y > < / D i a g r a m O b j e c t K e y > < D i a g r a m O b j e c t K e y > < K e y > R e l a t i o n s h i p s \ & l t ; T a b l e s \ H o s p i t a l _ E m e r g e n c y _ R o o m \ C o l u m n s \ P a t i e n t   A d m i s s i o n   D a t e & g t ; - & l t ; T a b l e s \ C a l e n d e r _ T a b l e \ C o l u m n s \ D a t e & g t ; \ F K < / K e y > < / D i a g r a m O b j e c t K e y > < D i a g r a m O b j e c t K e y > < K e y > R e l a t i o n s h i p s \ & l t ; T a b l e s \ H o s p i t a l _ E m e r g e n c y _ R o o m \ C o l u m n s \ P a t i e n t   A d m i s s i o n   D a t e & g t ; - & l t ; T a b l e s \ C a l e n d e r _ T a b l e \ C o l u m n s \ D a t e & g t ; \ P K < / K e y > < / D i a g r a m O b j e c t K e y > < D i a g r a m O b j e c t K e y > < K e y > R e l a t i o n s h i p s \ & l t ; T a b l e s \ H o s p i t a l _ E m e r g e n c y _ R o o m \ C o l u m n s \ P a t i e n t   A d m i s s i o n   D a t e & g t ; - & l t ; T a b l e s \ C a l e n d e r _ T a b l e \ C o l u m n s \ D a t e & g t ; \ C r o s s F i l t e r < / K e y > < / D i a g r a m O b j e c t K e y > < / A l l K e y s > < S e l e c t e d K e y s > < D i a g r a m O b j e c t K e y > < K e y > R e l a t i o n s h i p s \ & l t ; T a b l e s \ H o s p i t a l _ E m e r g e n c y _ R o o m \ C o l u m n s \ P a t i e n t   A d m i s s i o n   D a t e & g t ; - & l t ; T a b l e s \ C a l e n d e r _ T a b l e \ C o l u m n s \ D a t e & g t ; \ C r o s s F i l t e r 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 T a g s \ T a b l e s \ & l t ; T a b l e s \ H o s p i t a l _ E m e r g e n c y _ R o o m & g t ; 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 T a b l e s \ H o s p i t a l _ E m e r g e n c y _ R o o m < / K e y > < / a : K e y > < a : V a l u e   i : t y p e = " D i a g r a m D i s p l a y N o d e V i e w S t a t e " > < H e i g h t > 1 5 0 < / H e i g h t > < I s E x p a n d e d > t r u e < / I s E x p a n d e d > < L a y e d O u t > t r u e < / L a y e d O u t > < S c r o l l V e r t i c a l O f f s e t > 8 . 4 2 0 0 0 0 0 0 0 0 0 0 0 1 5 9 < / S c r o l l V e r t i c a l O f f s e t > < W i d t h > 2 4 4 . 7 9 9 9 9 9 9 9 9 9 9 9 9 8 < / W i d t h > < / a : V a l u e > < / a : K e y V a l u e O f D i a g r a m O b j e c t K e y a n y T y p e z b w N T n L X > < a : K e y V a l u e O f D i a g r a m O b j e c t K e y a n y T y p e z b w N T n L X > < a : K e y > < K e y > T a b l e s \ H o s p i t a l _ E m e r g e n c y _ R o o m \ C o l u m n s \ P a t i e n t   I d < / K e y > < / a : K e y > < a : V a l u e   i : t y p e = " D i a g r a m D i s p l a y N o d e V i e w S t a t e " > < H e i g h t > 1 5 0 < / H e i g h t > < I s E x p a n d e d > t r u e < / I s E x p a n d e d > < W i d t h > 2 0 0 < / W i d t h > < / a : V a l u e > < / a : K e y V a l u e O f D i a g r a m O b j e c t K e y a n y T y p e z b w N T n L X > < a : K e y V a l u e O f D i a g r a m O b j e c t K e y a n y T y p e z b w N T n L X > < a : K e y > < K e y > T a b l e s \ H o s p i t a l _ E m e r g e n c y _ R o o m \ C o l u m n s \ P a t i e n t   A d m i s s i o n   D a t e < / K e y > < / a : K e y > < a : V a l u e   i : t y p e = " D i a g r a m D i s p l a y N o d e V i e w S t a t e " > < H e i g h t > 1 5 0 < / H e i g h t > < I s E x p a n d e d > t r u e < / I s E x p a n d e d > < W i d t h > 2 0 0 < / W i d t h > < / a : V a l u e > < / a : K e y V a l u e O f D i a g r a m O b j e c t K e y a n y T y p e z b w N T n L X > < a : K e y V a l u e O f D i a g r a m O b j e c t K e y a n y T y p e z b w N T n L X > < a : K e y > < K e y > T a b l e s \ H o s p i t a l _ E m e r g e n c y _ R o o m \ C o l u m n s \ P a t i e n t   A d m i s s i o n   T i m e < / K e y > < / a : K e y > < a : V a l u e   i : t y p e = " D i a g r a m D i s p l a y N o d e V i e w S t a t e " > < H e i g h t > 1 5 0 < / H e i g h t > < I s E x p a n d e d > t r u e < / I s E x p a n d e d > < W i d t h > 2 0 0 < / W i d t h > < / a : V a l u e > < / a : K e y V a l u e O f D i a g r a m O b j e c t K e y a n y T y p e z b w N T n L X > < a : K e y V a l u e O f D i a g r a m O b j e c t K e y a n y T y p e z b w N T n L X > < a : K e y > < K e y > T a b l e s \ H o s p i t a l _ E m e r g e n c y _ R o o m \ C o l u m n s \ p a t i e n t   n a m e < / K e y > < / a : K e y > < a : V a l u e   i : t y p e = " D i a g r a m D i s p l a y N o d e V i e w S t a t e " > < H e i g h t > 1 5 0 < / H e i g h t > < I s E x p a n d e d > t r u e < / I s E x p a n d e d > < W i d t h > 2 0 0 < / W i d t h > < / a : V a l u e > < / a : K e y V a l u e O f D i a g r a m O b j e c t K e y a n y T y p e z b w N T n L X > < a : K e y V a l u e O f D i a g r a m O b j e c t K e y a n y T y p e z b w N T n L X > < a : K e y > < K e y > T a b l e s \ H o s p i t a l _ E m e r g e n c y _ R o o m \ C o l u m n s \ P a t i e n t   G e n d e r < / K e y > < / a : K e y > < a : V a l u e   i : t y p e = " D i a g r a m D i s p l a y N o d e V i e w S t a t e " > < H e i g h t > 1 5 0 < / H e i g h t > < I s E x p a n d e d > t r u e < / I s E x p a n d e d > < W i d t h > 2 0 0 < / W i d t h > < / a : V a l u e > < / a : K e y V a l u e O f D i a g r a m O b j e c t K e y a n y T y p e z b w N T n L X > < a : K e y V a l u e O f D i a g r a m O b j e c t K e y a n y T y p e z b w N T n L X > < a : K e y > < K e y > T a b l e s \ H o s p i t a l _ E m e r g e n c y _ R o o m \ C o l u m n s \ P a t i e n t   A g e < / K e y > < / a : K e y > < a : V a l u e   i : t y p e = " D i a g r a m D i s p l a y N o d e V i e w S t a t e " > < H e i g h t > 1 5 0 < / H e i g h t > < I s E x p a n d e d > t r u e < / I s E x p a n d e d > < W i d t h > 2 0 0 < / W i d t h > < / a : V a l u e > < / a : K e y V a l u e O f D i a g r a m O b j e c t K e y a n y T y p e z b w N T n L X > < a : K e y V a l u e O f D i a g r a m O b j e c t K e y a n y T y p e z b w N T n L X > < a : K e y > < K e y > T a b l e s \ H o s p i t a l _ E m e r g e n c y _ R o o m \ C o l u m n s \ P a t i e n t   R a c e < / K e y > < / a : K e y > < a : V a l u e   i : t y p e = " D i a g r a m D i s p l a y N o d e V i e w S t a t e " > < H e i g h t > 1 5 0 < / H e i g h t > < I s E x p a n d e d > t r u e < / I s E x p a n d e d > < W i d t h > 2 0 0 < / W i d t h > < / a : V a l u e > < / a : K e y V a l u e O f D i a g r a m O b j e c t K e y a n y T y p e z b w N T n L X > < a : K e y V a l u e O f D i a g r a m O b j e c t K e y a n y T y p e z b w N T n L X > < a : K e y > < K e y > T a b l e s \ H o s p i t a l _ E m e r g e n c y _ R o o m \ C o l u m n s \ D e p a r t m e n t   R e f e r r a l < / K e y > < / a : K e y > < a : V a l u e   i : t y p e = " D i a g r a m D i s p l a y N o d e V i e w S t a t e " > < H e i g h t > 1 5 0 < / H e i g h t > < I s E x p a n d e d > t r u e < / I s E x p a n d e d > < W i d t h > 2 0 0 < / W i d t h > < / a : V a l u e > < / a : K e y V a l u e O f D i a g r a m O b j e c t K e y a n y T y p e z b w N T n L X > < a : K e y V a l u e O f D i a g r a m O b j e c t K e y a n y T y p e z b w N T n L X > < a : K e y > < K e y > T a b l e s \ H o s p i t a l _ E m e r g e n c y _ R o o m \ C o l u m n s \ P a t i e n t   A d m i s s i o n   F l a g < / K e y > < / a : K e y > < a : V a l u e   i : t y p e = " D i a g r a m D i s p l a y N o d e V i e w S t a t e " > < H e i g h t > 1 5 0 < / H e i g h t > < I s E x p a n d e d > t r u e < / I s E x p a n d e d > < W i d t h > 2 0 0 < / W i d t h > < / a : V a l u e > < / a : K e y V a l u e O f D i a g r a m O b j e c t K e y a n y T y p e z b w N T n L X > < a : K e y V a l u e O f D i a g r a m O b j e c t K e y a n y T y p e z b w N T n L X > < a : K e y > < K e y > T a b l e s \ H o s p i t a l _ E m e r g e n c y _ R o o m \ C o l u m n s \ P a t i e n t   S a t i s f a c t i o n   S c o r e < / K e y > < / a : K e y > < a : V a l u e   i : t y p e = " D i a g r a m D i s p l a y N o d e V i e w S t a t e " > < H e i g h t > 1 5 0 < / H e i g h t > < I s E x p a n d e d > t r u e < / I s E x p a n d e d > < W i d t h > 2 0 0 < / W i d t h > < / a : V a l u e > < / a : K e y V a l u e O f D i a g r a m O b j e c t K e y a n y T y p e z b w N T n L X > < a : K e y V a l u e O f D i a g r a m O b j e c t K e y a n y T y p e z b w N T n L X > < a : K e y > < K e y > T a b l e s \ H o s p i t a l _ E m e r g e n c y _ R o o m \ C o l u m n s \ P a t i e n t   W a i t t i m e < / K e y > < / a : K e y > < a : V a l u e   i : t y p e = " D i a g r a m D i s p l a y N o d e V i e w S t a t e " > < H e i g h t > 1 5 0 < / H e i g h t > < I s E x p a n d e d > t r u e < / I s E x p a n d e d > < W i d t h > 2 0 0 < / W i d t h > < / a : V a l u e > < / a : K e y V a l u e O f D i a g r a m O b j e c t K e y a n y T y p e z b w N T n L X > < a : K e y V a l u e O f D i a g r a m O b j e c t K e y a n y T y p e z b w N T n L X > < a : K e y > < K e y > T a b l e s \ H o s p i t a l _ E m e r g e n c y _ R o o m \ C o l u m n s \ A g e   G r o u p < / K e y > < / a : K e y > < a : V a l u e   i : t y p e = " D i a g r a m D i s p l a y N o d e V i e w S t a t e " > < H e i g h t > 1 5 0 < / H e i g h t > < I s E x p a n d e d > t r u e < / I s E x p a n d e d > < W i d t h > 2 0 0 < / W i d t h > < / a : V a l u e > < / a : K e y V a l u e O f D i a g r a m O b j e c t K e y a n y T y p e z b w N T n L X > < a : K e y V a l u e O f D i a g r a m O b j e c t K e y a n y T y p e z b w N T n L X > < a : K e y > < K e y > T a b l e s \ H o s p i t a l _ E m e r g e n c y _ R o o m \ C o l u m n s \ P a t i e n t   a t t e n d   s t a t u s < / K e y > < / a : K e y > < a : V a l u e   i : t y p e = " D i a g r a m D i s p l a y N o d e V i e w S t a t e " > < H e i g h t > 1 5 0 < / H e i g h t > < I s E x p a n d e d > t r u e < / I s E x p a n d e d > < W i d t h > 2 0 0 < / W i d t h > < / a : V a l u e > < / a : K e y V a l u e O f D i a g r a m O b j e c t K e y a n y T y p e z b w N T n L X > < a : K e y V a l u e O f D i a g r a m O b j e c t K e y a n y T y p e z b w N T n L X > < a : K e y > < K e y > T a b l e s \ H o s p i t a l _ E m e r g e n c y _ R o o m \ M e a s u r e s \ C o u n t   o f   P a t i e n t   I d < / K e y > < / a : K e y > < a : V a l u e   i : t y p e = " D i a g r a m D i s p l a y N o d e V i e w S t a t e " > < H e i g h t > 1 5 0 < / H e i g h t > < I s E x p a n d e d > t r u e < / I s E x p a n d e d > < W i d t h > 2 0 0 < / W i d t h > < / a : V a l u e > < / a : K e y V a l u e O f D i a g r a m O b j e c t K e y a n y T y p e z b w N T n L X > < a : K e y V a l u e O f D i a g r a m O b j e c t K e y a n y T y p e z b w N T n L X > < a : K e y > < K e y > T a b l e s \ H o s p i t a l _ E m e r g e n c y _ R o o m \ C o u n t   o f   P a t i e n t   I d \ A d d i t i o n a l   I n f o \ I m p l i c i t   M e a s u r e < / K e y > < / a : K e y > < a : V a l u e   i : t y p e = " D i a g r a m D i s p l a y V i e w S t a t e I D i a g r a m T a g A d d i t i o n a l I n f o " / > < / a : K e y V a l u e O f D i a g r a m O b j e c t K e y a n y T y p e z b w N T n L X > < a : K e y V a l u e O f D i a g r a m O b j e c t K e y a n y T y p e z b w N T n L X > < a : K e y > < K e y > T a b l e s \ H o s p i t a l _ E m e r g e n c y _ R o o m \ M e a s u r e s \ C o u n t   o f   P a t i e n t   A d m i s s i o n   T i m e < / K e y > < / a : K e y > < a : V a l u e   i : t y p e = " D i a g r a m D i s p l a y N o d e V i e w S t a t e " > < H e i g h t > 1 5 0 < / H e i g h t > < I s E x p a n d e d > t r u e < / I s E x p a n d e d > < W i d t h > 2 0 0 < / W i d t h > < / a : V a l u e > < / a : K e y V a l u e O f D i a g r a m O b j e c t K e y a n y T y p e z b w N T n L X > < a : K e y V a l u e O f D i a g r a m O b j e c t K e y a n y T y p e z b w N T n L X > < a : K e y > < K e y > T a b l e s \ H o s p i t a l _ E m e r g e n c y _ R o o m \ C o u n t   o f   P a t i e n t   A d m i s s i o n   T i m e \ A d d i t i o n a l   I n f o \ I m p l i c i t   M e a s u r e < / K e y > < / a : K e y > < a : V a l u e   i : t y p e = " D i a g r a m D i s p l a y V i e w S t a t e I D i a g r a m T a g A d d i t i o n a l I n f o " / > < / a : K e y V a l u e O f D i a g r a m O b j e c t K e y a n y T y p e z b w N T n L X > < a : K e y V a l u e O f D i a g r a m O b j e c t K e y a n y T y p e z b w N T n L X > < a : K e y > < K e y > T a b l e s \ H o s p i t a l _ E m e r g e n c y _ R o o m \ M e a s u r e s \ S u m   o f   P a t i e n t   W a i t t i m e < / K e y > < / a : K e y > < a : V a l u e   i : t y p e = " D i a g r a m D i s p l a y N o d e V i e w S t a t e " > < H e i g h t > 1 5 0 < / H e i g h t > < I s E x p a n d e d > t r u e < / I s E x p a n d e d > < W i d t h > 2 0 0 < / W i d t h > < / a : V a l u e > < / a : K e y V a l u e O f D i a g r a m O b j e c t K e y a n y T y p e z b w N T n L X > < a : K e y V a l u e O f D i a g r a m O b j e c t K e y a n y T y p e z b w N T n L X > < a : K e y > < K e y > T a b l e s \ H o s p i t a l _ E m e r g e n c y _ R o o m \ S u m   o f   P a t i e n t   W a i t t i m e \ A d d i t i o n a l   I n f o \ I m p l i c i t   M e a s u r e < / K e y > < / a : K e y > < a : V a l u e   i : t y p e = " D i a g r a m D i s p l a y V i e w S t a t e I D i a g r a m T a g A d d i t i o n a l I n f o " / > < / a : K e y V a l u e O f D i a g r a m O b j e c t K e y a n y T y p e z b w N T n L X > < a : K e y V a l u e O f D i a g r a m O b j e c t K e y a n y T y p e z b w N T n L X > < a : K e y > < K e y > T a b l e s \ H o s p i t a l _ E m e r g e n c y _ R o o m \ M e a s u r e s \ A v e r a g e   o f   P a t i e n t   W a i t t i m e < / K e y > < / a : K e y > < a : V a l u e   i : t y p e = " D i a g r a m D i s p l a y N o d e V i e w S t a t e " > < H e i g h t > 1 5 0 < / H e i g h t > < I s E x p a n d e d > t r u e < / I s E x p a n d e d > < W i d t h > 2 0 0 < / W i d t h > < / a : V a l u e > < / a : K e y V a l u e O f D i a g r a m O b j e c t K e y a n y T y p e z b w N T n L X > < a : K e y V a l u e O f D i a g r a m O b j e c t K e y a n y T y p e z b w N T n L X > < a : K e y > < K e y > T a b l e s \ H o s p i t a l _ E m e r g e n c y _ R o o m \ A v e r a g e   o f   P a t i e n t   W a i t t i m e \ A d d i t i o n a l   I n f o \ I m p l i c i t   M e a s u r e < / K e y > < / a : K e y > < a : V a l u e   i : t y p e = " D i a g r a m D i s p l a y V i e w S t a t e I D i a g r a m T a g A d d i t i o n a l I n f o " / > < / a : K e y V a l u e O f D i a g r a m O b j e c t K e y a n y T y p e z b w N T n L X > < a : K e y V a l u e O f D i a g r a m O b j e c t K e y a n y T y p e z b w N T n L X > < a : K e y > < K e y > T a b l e s \ H o s p i t a l _ E m e r g e n c y _ R o o m \ M e a s u r e s \ S u m   o f   P a t i e n t   S a t i s f a c t i o n   S c o r e < / K e y > < / a : K e y > < a : V a l u e   i : t y p e = " D i a g r a m D i s p l a y N o d e V i e w S t a t e " > < H e i g h t > 1 5 0 < / H e i g h t > < I s E x p a n d e d > t r u e < / I s E x p a n d e d > < W i d t h > 2 0 0 < / W i d t h > < / a : V a l u e > < / a : K e y V a l u e O f D i a g r a m O b j e c t K e y a n y T y p e z b w N T n L X > < a : K e y V a l u e O f D i a g r a m O b j e c t K e y a n y T y p e z b w N T n L X > < a : K e y > < K e y > T a b l e s \ H o s p i t a l _ E m e r g e n c y _ R o o m \ S u m   o f   P a t i e n t   S a t i s f a c t i o n   S c o r e \ A d d i t i o n a l   I n f o \ I m p l i c i t   M e a s u r e < / K e y > < / a : K e y > < a : V a l u e   i : t y p e = " D i a g r a m D i s p l a y V i e w S t a t e I D i a g r a m T a g A d d i t i o n a l I n f o " / > < / a : K e y V a l u e O f D i a g r a m O b j e c t K e y a n y T y p e z b w N T n L X > < a : K e y V a l u e O f D i a g r a m O b j e c t K e y a n y T y p e z b w N T n L X > < a : K e y > < K e y > T a b l e s \ H o s p i t a l _ E m e r g e n c y _ R o o m \ M e a s u r e s \ A v e r a g e   o f   P a t i e n t   S a t i s f a c t i o n   S c o r e < / K e y > < / a : K e y > < a : V a l u e   i : t y p e = " D i a g r a m D i s p l a y N o d e V i e w S t a t e " > < H e i g h t > 1 5 0 < / H e i g h t > < I s E x p a n d e d > t r u e < / I s E x p a n d e d > < W i d t h > 2 0 0 < / W i d t h > < / a : V a l u e > < / a : K e y V a l u e O f D i a g r a m O b j e c t K e y a n y T y p e z b w N T n L X > < a : K e y V a l u e O f D i a g r a m O b j e c t K e y a n y T y p e z b w N T n L X > < a : K e y > < K e y > T a b l e s \ H o s p i t a l _ E m e r g e n c y _ R o o m \ A v e r a g e   o f   P a t i e n t   S a t i s f a c t i o n   S c o r e \ A d d i t i o n a l   I n f o \ I m p l i c i t   M e a s u r e < / K e y > < / a : K e y > < a : V a l u e   i : t y p e = " D i a g r a m D i s p l a y V i e w S t a t e I D i a g r a m T a g A d d i t i o n a l I n f o " / > < / a : K e y V a l u e O f D i a g r a m O b j e c t K e y a n y T y p e z b w N T n L X > < a : K e y V a l u e O f D i a g r a m O b j e c t K e y a n y T y p e z b w N T n L X > < a : K e y > < K e y > T a b l e s \ H o s p i t a l _ E m e r g e n c y _ R o o m \ M e a s u r e s \ D i s t i n c t   C o u n t   o f   P a t i e n t   I d < / K e y > < / a : K e y > < a : V a l u e   i : t y p e = " D i a g r a m D i s p l a y N o d e V i e w S t a t e " > < H e i g h t > 1 5 0 < / H e i g h t > < I s E x p a n d e d > t r u e < / I s E x p a n d e d > < W i d t h > 2 0 0 < / W i d t h > < / a : V a l u e > < / a : K e y V a l u e O f D i a g r a m O b j e c t K e y a n y T y p e z b w N T n L X > < a : K e y V a l u e O f D i a g r a m O b j e c t K e y a n y T y p e z b w N T n L X > < a : K e y > < K e y > T a b l e s \ H o s p i t a l _ E m e r g e n c y _ R o o m \ D i s t i n c t   C o u n t   o f   P a t i e n t   I d \ A d d i t i o n a l 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 3 2 9 . 9 0 3 8 1 0 5 6 7 6 6 5 8 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 T a b l e s \ C a l e n d e r _ T a b l e \ C o l u m n s \ D a t e   ( Y e a r ) < / K e y > < / a : K e y > < a : V a l u e   i : t y p e = " D i a g r a m D i s p l a y N o d e V i e w S t a t e " > < H e i g h t > 1 5 0 < / H e i g h t > < I s E x p a n d e d > t r u e < / I s E x p a n d e d > < W i d t h > 2 0 0 < / W i d t h > < / a : V a l u e > < / a : K e y V a l u e O f D i a g r a m O b j e c t K e y a n y T y p e z b w N T n L X > < a : K e y V a l u e O f D i a g r a m O b j e c t K e y a n y T y p e z b w N T n L X > < a : K e y > < K e y > T a b l e s \ C a l e n d e r _ T a b l e \ C o l u m n s \ D a t e   ( Q u a r t e r ) < / K e y > < / a : K e y > < a : V a l u e   i : t y p e = " D i a g r a m D i s p l a y N o d e V i e w S t a t e " > < H e i g h t > 1 5 0 < / H e i g h t > < I s E x p a n d e d > t r u e < / I s E x p a n d e d > < W i d t h > 2 0 0 < / W i d t h > < / a : V a l u e > < / a : K e y V a l u e O f D i a g r a m O b j e c t K e y a n y T y p e z b w N T n L X > < a : K e y V a l u e O f D i a g r a m O b j e c t K e y a n y T y p e z b w N T n L X > < a : K e y > < K e y > T a b l e s \ C a l e n d e r _ T a b l e \ C o l u m n s \ D a t e   ( M o n t h   I n d e x ) < / K e y > < / a : K e y > < a : V a l u e   i : t y p e = " D i a g r a m D i s p l a y N o d e V i e w S t a t e " > < H e i g h t > 1 5 0 < / H e i g h t > < I s E x p a n d e d > t r u e < / I s E x p a n d e d > < W i d t h > 2 0 0 < / W i d t h > < / a : V a l u e > < / a : K e y V a l u e O f D i a g r a m O b j e c t K e y a n y T y p e z b w N T n L X > < a : K e y V a l u e O f D i a g r a m O b j e c t K e y a n y T y p e z b w N T n L X > < a : K e y > < K e y > T a b l e s \ C a l e n d e r _ T a b l e \ C o l u m n s \ D a t e   ( M o n t h ) < / K e y > < / a : K e y > < a : V a l u e   i : t y p e = " D i a g r a m D i s p l a y N o d e V i e w S t a t e " > < H e i g h t > 1 5 0 < / H e i g h t > < I s E x p a n d e d > t r u e < / I s E x p a n d e d > < W i d t h > 2 0 0 < / W i d t h > < / a : V a l u e > < / a : K e y V a l u e O f D i a g r a m O b j e c t K e y a n y T y p e z b w N T n L X > < a : K e y V a l u e O f D i a g r a m O b j e c t K e y a n y T y p e z b w N T n L X > < a : K e y > < K e y > T a b l e s \ C a l e n d e r _ T a b l e \ C o l u m n s \ D a t e   ( D a y   I n d e x ) < / K e y > < / a : K e y > < a : V a l u e   i : t y p e = " D i a g r a m D i s p l a y N o d e V i e w S t a t e " > < H e i g h t > 1 5 0 < / H e i g h t > < I s E x p a n d e d > t r u e < / I s E x p a n d e d > < W i d t h > 2 0 0 < / W i d t h > < / a : V a l u e > < / a : K e y V a l u e O f D i a g r a m O b j e c t K e y a n y T y p e z b w N T n L X > < a : K e y V a l u e O f D i a g r a m O b j e c t K e y a n y T y p e z b w N T n L X > < a : K e y > < K e y > T a b l e s \ C a l e n d e r _ T a b l e \ C o l u m n s \ D a t e   ( D a y ) < / K e y > < / a : K e y > < a : V a l u e   i : t y p e = " D i a g r a m D i s p l a y N o d e V i e w S t a t e " > < H e i g h t > 1 5 0 < / H e i g h t > < I s E x p a n d e d > t r u e < / I s E x p a n d e d > < W i d t h > 2 0 0 < / W i d t h > < / a : V a l u e > < / a : K e y V a l u e O f D i a g r a m O b j e c t K e y a n y T y p e z b w N T n L X > < a : K e y V a l u e O f D i a g r a m O b j e c t K e y a n y T y p e z b w N T n L X > < a : K e y > < K e y > R e l a t i o n s h i p s \ & l t ; T a b l e s \ H o s p i t a l _ E m e r g e n c y _ R o o m \ C o l u m n s \ P a t i e n t   A d m i s s i o n   D a t e & g t ; - & l t ; T a b l e s \ C a l e n d e r _ T a b l e \ C o l u m n s \ D a t e & g t ; < / K e y > < / a : K e y > < a : V a l u e   i : t y p e = " D i a g r a m D i s p l a y L i n k V i e w S t a t e " > < A u t o m a t i o n P r o p e r t y H e l p e r T e x t > E n d   p o i n t   1 :   ( 2 6 0 . 8 , 7 5 ) .   E n d   p o i n t   2 :   ( 3 1 3 . 9 0 3 8 1 0 5 6 7 6 6 6 , 7 5 )   < / A u t o m a t i o n P r o p e r t y H e l p e r T e x t > < I s F o c u s e d > t r u e < / I s F o c u s e d > < L a y e d O u t > t r u e < / L a y e d O u t > < P o i n t s   x m l n s : b = " h t t p : / / s c h e m a s . d a t a c o n t r a c t . o r g / 2 0 0 4 / 0 7 / S y s t e m . W i n d o w s " > < b : P o i n t > < b : _ x > 2 6 0 . 7 9 9 9 9 9 9 9 9 9 9 9 9 5 < / b : _ x > < b : _ y > 7 5 < / b : _ y > < / b : P o i n t > < b : P o i n t > < b : _ x > 3 1 3 . 9 0 3 8 1 0 5 6 7 6 6 5 8 < / b : _ x > < b : _ y > 7 5 < / b : _ y > < / b : P o i n t > < / P o i n t s > < / a : V a l u e > < / a : K e y V a l u e O f D i a g r a m O b j e c t K e y a n y T y p e z b w N T n L X > < a : K e y V a l u e O f D i a g r a m O b j e c t K e y a n y T y p e z b w N T n L X > < a : K e y > < K e y > R e l a t i o n s h i p s \ & l t ; T a b l e s \ H o s p i t a l _ E m e r g e n c y _ R o o m \ C o l u m n s \ P a t i e n t   A d m i s s i o n   D a t e & g t ; - & l t ; T a b l e s \ C a l e n d e r _ T a b l e \ C o l u m n s \ D a t e & g t ; \ F K < / K e y > < / a : K e y > < a : V a l u e   i : t y p e = " D i a g r a m D i s p l a y L i n k E n d p o i n t V i e w S t a t e " > < H e i g h t > 1 6 < / H e i g h t > < L a b e l L o c a t i o n   x m l n s : b = " h t t p : / / s c h e m a s . d a t a c o n t r a c t . o r g / 2 0 0 4 / 0 7 / S y s t e m . W i n d o w s " > < b : _ x > 2 4 4 . 7 9 9 9 9 9 9 9 9 9 9 9 9 5 < / b : _ x > < b : _ y > 6 7 < / b : _ y > < / L a b e l L o c a t i o n > < L o c a t i o n   x m l n s : b = " h t t p : / / s c h e m a s . d a t a c o n t r a c t . o r g / 2 0 0 4 / 0 7 / S y s t e m . W i n d o w s " > < b : _ x > 2 4 4 . 7 9 9 9 9 9 9 9 9 9 9 9 9 5 < / b : _ x > < b : _ y > 7 5 < / b : _ y > < / L o c a t i o n > < S h a p e R o t a t e A n g l e > 3 6 0 < / S h a p e R o t a t e A n g l e > < W i d t h > 1 6 < / W i d t h > < / a : V a l u e > < / a : K e y V a l u e O f D i a g r a m O b j e c t K e y a n y T y p e z b w N T n L X > < a : K e y V a l u e O f D i a g r a m O b j e c t K e y a n y T y p e z b w N T n L X > < a : K e y > < K e y > R e l a t i o n s h i p s \ & l t ; T a b l e s \ H o s p i t a l _ E m e r g e n c y _ R o o m \ C o l u m n s \ P a t i e n t   A d m i s s i o n   D a t e & g t ; - & l t ; T a b l e s \ C a l e n d e r _ T a b l e \ C o l u m n s \ D a t e & g t ; \ P K 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 R e l a t i o n s h i p s \ & l t ; T a b l e s \ H o s p i t a l _ E m e r g e n c y _ R o o m \ C o l u m n s \ P a t i e n t   A d m i s s i o n   D a t e & g t ; - & l t ; T a b l e s \ C a l e n d e r _ T a b l e \ C o l u m n s \ D a t e & g t ; \ C r o s s F i l t e r < / K e y > < / a : K e y > < a : V a l u e   i : t y p e = " D i a g r a m D i s p l a y L i n k C r o s s F i l t e r V i e w S t a t e " > < P o i n t s   x m l n s : b = " h t t p : / / s c h e m a s . d a t a c o n t r a c t . o r g / 2 0 0 4 / 0 7 / S y s t e m . W i n d o w s " > < b : P o i n t > < b : _ x > 2 6 0 . 7 9 9 9 9 9 9 9 9 9 9 9 9 5 < / b : _ x > < b : _ y > 7 5 < / b : _ y > < / b : P o i n t > < b : P o i n t > < b : _ x > 3 1 3 . 9 0 3 8 1 0 5 6 7 6 6 5 8 < / b : _ x > < b : _ y > 7 5 < / b : _ y > < / b : P o i n t > < / P o i n t s > < / a : V a l u e > < / a : K e y V a l u e O f D i a g r a m O b j e c t K e y a n y T y p e z b w N T n L X > < / V i e w S t a t e s > < / D i a g r a m M a n a g e r . S e r i a l i z a b l e D i a g r a m > < D i a g r a m M a n a g e r . S e r i a l i z a b l e D i a g r a m > < A d a p t e r   i : t y p e = " M e a s u r e D i a g r a m S a n d b o x A d a p t e r " > < T a b l e N a m e > H o s p i t a l _ E m e r g e n c y _ R o o m 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 H o s p i t a l _ E m e r g e n c y _ R o o m 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 S a t i s f a c t i o n   S c o r e < / K e y > < / D i a g r a m O b j e c t K e y > < D i a g r a m O b j e c t K e y > < K e y > M e a s u r e s \ C o u n t   o f   P a t i e n t   S a t i s f a c t i o n   S c o r e \ T a g I n f o \ F o r m u l a < / K e y > < / D i a g r a m O b j e c t K e y > < D i a g r a m O b j e c t K e y > < K e y > M e a s u r e s \ C o u n t 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 S a t i s f a c t i o n   S c o r e & g t ; - & l t ; M e a s u r e s \ P a t i e n t   S a t i s f a c t i o n   S c o r e & g t ; < / K e y > < / D i a g r a m O b j e c t K e y > < D i a g r a m O b j e c t K e y > < K e y > L i n k s \ & l t ; C o l u m n s \ C o u n t   o f   P a t i e n t   S a t i s f a c t i o n   S c o r e & g t ; - & l t ; M e a s u r e s \ P a t i e n t   S a t i s f a c t i o n   S c o r e & g t ; \ C O L U M N < / K e y > < / D i a g r a m O b j e c t K e y > < D i a g r a m O b j e c t K e y > < K e y > L i n k s \ & l t ; C o l u m n s \ C o u n t 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 S a t i s f a c t i o n   S c o r e < / K e y > < / a : K e y > < a : V a l u e   i : t y p e = " M e a s u r e G r i d N o d e V i e w S t a t e " > < C o l u m n > 9 < / C o l u m n > < L a y e d O u t > t r u e < / L a y e d O u t > < W a s U I I n v i s i b l e > t r u e < / W a s U I I n v i s i b l e > < / a : V a l u e > < / a : K e y V a l u e O f D i a g r a m O b j e c t K e y a n y T y p e z b w N T n L X > < a : K e y V a l u e O f D i a g r a m O b j e c t K e y a n y T y p e z b w N T n L X > < a : K e y > < K e y > M e a s u r e s \ C o u n t   o f   P a t i e n t   S a t i s f a c t i o n   S c o r e \ T a g I n f o \ F o r m u l a < / K e y > < / a : K e y > < a : V a l u e   i : t y p e = " M e a s u r e G r i d V i e w S t a t e I D i a g r a m T a g A d d i t i o n a l I n f o " / > < / a : K e y V a l u e O f D i a g r a m O b j e c t K e y a n y T y p e z b w N T n L X > < a : K e y V a l u e O f D i a g r a m O b j e c t K e y a n y T y p e z b w N T n L X > < a : K e y > < K e y > M e a s u r e s \ C o u n t 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 S a t i s f a c t i o n   S c o r e & g t ; - & l t ; M e a s u r e s \ P a t i e n t   S a t i s f a c t i o n   S c o r e & g t ; < / K e y > < / a : K e y > < a : V a l u e   i : t y p e = " M e a s u r e G r i d V i e w S t a t e I D i a g r a m L i n k " / > < / a : K e y V a l u e O f D i a g r a m O b j e c t K e y a n y T y p e z b w N T n L X > < a : K e y V a l u e O f D i a g r a m O b j e c t K e y a n y T y p e z b w N T n L X > < a : K e y > < K e y > L i n k s \ & l t ; C o l u m n s \ C o u n t   o f   P a t i e n t   S a t i s f a c t i o n   S c o r e & g t ; - & l t ; M e a s u r e s \ P a t i e n t   S a t i s f a c t i o n   S c o r e & g t ; \ C O L U M N < / K e y > < / a : K e y > < a : V a l u e   i : t y p e = " M e a s u r e G r i d V i e w S t a t e I D i a g r a m L i n k E n d p o i n t " / > < / a : K e y V a l u e O f D i a g r a m O b j e c t K e y a n y T y p e z b w N T n L X > < a : K e y V a l u e O f D i a g r a m O b j e c t K e y a n y T y p e z b w N T n L X > < a : K e y > < K e y > L i n k s \ & l t ; C o l u m n s \ C o u n t 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8.xml>��< ? x m l   v e r s i o n = " 1 . 0 "   e n c o d i n g = " U T F - 1 6 " ? > < G e m i n i   x m l n s = " h t t p : / / g e m i n i / p i v o t c u s t o m i z a t i o n / L i n k e d T a b l e U p d a t e M o d e " > < C u s t o m C o n t e n t > < ! [ C D A T A [ T r u e ] ] > < / C u s t o m C o n t e n t > < / G e m i n i > 
</file>

<file path=customXml/item2.xml>��< ? x m l   v e r s i o n = " 1 . 0 "   e n c o d i n g = " U T F - 1 6 " ? > < G e m i n i   x m l n s = " h t t p : / / g e m i n i / p i v o t c u s t o m i z a t i o n / T a b l e X M L _ H o s p i t a l _ E m e r g e n c y _ R o o m _ 5 c 3 6 0 9 9 4 - d 8 1 f - 4 b 9 4 - b 6 1 4 - 6 0 b f 9 c 6 9 5 0 c a " > < 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 1 4 5 < / 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H o s p i t a l _ E m e r g e n c y _ R o o m _ 5 c 3 6 0 9 9 4 - d 8 1 f - 4 b 9 4 - b 6 1 4 - 6 0 b f 9 c 6 9 5 0 c a ] ] > < / C u s t o m C o n t e n t > < / G e m i n i > 
</file>

<file path=customXml/item4.xml>��< ? x m l   v e r s i o n = " 1 . 0 "   e n c o d i n g = " U T F - 1 6 " ? > < G e m i n i   x m l n s = " h t t p : / / g e m i n i / p i v o t c u s t o m i z a t i o n / S h o w H i d d e n " > < C u s t o m C o n t e n t > < ! [ C D A T A [ T r u e ] ] > < / C u s t o m C o n t e n t > < / G e m i n i > 
</file>

<file path=customXml/item5.xml>��< ? x m l   v e r s i o n = " 1 . 0 "   e n c o d i n g = " U T F - 1 6 " ? > < G e m i n i   x m l n s = " h t t p : / / g e m i n i / p i v o t c u s t o m i z a t i o n / T a b l e X M L _ C a l e n d e r _ T a b l e _ b f b 6 5 5 a 9 - c e 7 e - 4 c 8 5 - 8 9 1 3 - b 0 2 c c 9 f a d 7 1 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 3 5 3 < / i n t > < / v a l u e > < / i t e m > < i t e m > < k e y > < s t r i n g > D a t e   ( Y e a r ) < / s t r i n g > < / k e y > < v a l u e > < i n t > 1 2 8 < / i n t > < / v a l u e > < / i t e m > < i t e m > < k e y > < s t r i n g > D a t e   ( Q u a r t e r ) < / s t r i n g > < / k e y > < v a l u e > < i n t > 1 5 6 < / 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 ( Y e a r ) < / s t r i n g > < / k e y > < v a l u e > < i n t > 1 < / i n t > < / v a l u e > < / i t e m > < i t e m > < k e y > < s t r i n g > D a t e   ( Q u a r t e r ) < / s t r i n g > < / k e y > < v a l u e > < i n t > 2 < / i n t > < / v a l u e > < / i t e m > < i t e m > < k e y > < s t r i n g > D a t e   ( M o n t h   I n d e x ) < / s t r i n g > < / k e y > < v a l u e > < i n t > 3 < / i n t > < / v a l u e > < / i t e m > < i t e m > < k e y > < s t r i n g > D a t e   ( M o n t h ) < / s t r i n g > < / k e y > < v a l u e > < i n t > 4 < / i n t > < / v a l u e > < / i t e m > < i t e m > < k e y > < s t r i n g > D a t e   ( D a y   I n d e x ) < / s t r i n g > < / k e y > < v a l u e > < i n t > 5 < / i n t > < / v a l u e > < / i t e m > < i t e m > < k e y > < s t r i n g > D a t e   ( D a y ) < / s t r i n g > < / k e y > < v a l u e > < i n t > 6 < / i n t > < / v a l u e > < / i t e m > < / C o l u m n D i s p l a y I n d e x > < C o l u m n F r o z e n   / > < C o l u m n C h e c k e d   / > < C o l u m n F i l t e r   / > < S e l e c t i o n F i l t e r   / > < F i l t e r P a r a m e t e r s   / > < I s S o r t D e s c e n d i n g > f a l s e < / I s S o r t D e s c e n d i n g > < / T a b l e W i d g e t G r i d S e r i a l i z a t i o n > ] ] > < / C u s t o m C o n t e n t > < / G e m i n i > 
</file>

<file path=customXml/item6.xml>��< ? x m l   v e r s i o n = " 1 . 0 "   e n c o d i n g = " u t f - 1 6 " ? > < D a t a M a s h u p   s q m i d = " 9 c 7 0 1 8 2 2 - 3 4 9 a - 4 0 0 a - 8 3 0 5 - 8 3 b c 0 a d 4 4 8 8 0 "   x m l n s = " h t t p : / / s c h e m a s . m i c r o s o f t . c o m / D a t a M a s h u p " > A A A A A J U G A A B Q S w M E F A A C A A g A m I w z 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m I w z 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i M M 1 s e z m A x j w M A A K 4 M A A A T A B w A R m 9 y b X V s Y X M v U 2 V j d G l v b j E u b S C i G A A o o B Q A A A A A A A A A A A A A A A A A A A A A A A A A A A C 9 V l 1 r 4 z o Q f S / 0 P w j 1 x Q G t q d N 7 d 2 F L H t J 8 7 B a 6 Z b c O u 1 y a E l R b T X y R J S M p 3 Y a S / 3 5 H t h P H j p W U L d w E x 0 E 6 n j k z c 2 Y s z S K T S I H C 4 h 5 c n p 6 c n u g F V S x G X 6 X O E k P 5 b J Q y N W c i W s 3 u p E x R D 3 F m T k 8 Q f E K 5 V B G D l b H k M V P + O O F M e 3 j 4 e T r s T / q z / m 3 / 5 p / w O p y O X i L G p 5 m S / 4 K f a f b J d 9 i e x t R Q z Q z u k M L B 2 X F b L p 4 b W 9 P Z B o C 2 A J Q H M g Q A i v Q z h g C K S F 7 v z 3 A R C v p O z Q L 3 3 h / K F J N b m r I e P s T C t y w e 1 v c D K Q w T 5 m E b / X W a S W W g G I P w p 6 U 5 0 M / + U E b L F F D e / 5 M c c j 9 k P E k T w 1 Q P E 0 z Q Q P J l K n Q v 6 B I 0 E p G M E z H v f f z 7 / D w g 6 M d S G h a a F W e 9 6 q 9 / K w V 7 q E r 6 X c l U 2 q C + M g q p 1 j a w C X 0 E Y L l T r n u N + A m 6 L w F 9 z s O I c q p 0 z 6 j l r u 3 B g o o 5 4 C e r j F V 2 J 4 o K / S R V W n C 3 m 9 b 6 H h H y + o q h 8 A l k F 1 3 H 4 N A A E h n 2 Y t Y E V V v 9 O E 2 0 t n 0 D W W J O 2 D h R G u w I m 1 4 n 6 I Y C x i r E i f j C B J B z k 5 n b R 6 + F + f i X b w O r b d 7 R a N / w k G V U m T T f Z 0 9 M q Q P 0 q l D H n M 4 3 M C 7 n C e S / h g z h r p 9 o O U 8 i q Q 7 Q + k U T Y 5 L 0 A K L u d x Y 0 P a + r k n + z u o 0 3 s q y K P p D p Y y J Y u e 4 1 t E G c d W o p z Z q U x t T G 6 g Q S d b X a d o a H f b y r / l z y H Y K z 0 p S w V i r K d y z j U J k Y / a R 8 u a P T c j 1 f 9 f Y i I / i b v S g H 9 i V S 1 R 4 h e 6 J Z u 3 w G T q c N b g S P 7 c X S P 3 a b y u e 2 8 h Q b V X W a / M g B M a z b G z 4 4 2 v F N N r s N 3 y 7 1 v C O c a e w 6 0 1 j n R b C d U 3 D r g 1 x g 4 u x n 0 g r K G b K 7 j h d v r G M X f D 9 R r i 2 H W w n 2 3 8 0 j z H h i y k S i x x X a 9 k L F K I c U i D 1 C F 7 u d t j d Q 8 y f B V m F i r 9 l Q v d n g r d h x z 2 c / c L v y u y 4 t d Y 9 q y Z 2 A d l V t u b z l p Q L E N k C Y k 3 U B 2 m H S 2 l B 2 o 3 3 c d Y 9 x c p X i G M W W v Y k d 7 G t H W t H v x C z Q j Y z s O D n e r f V Q g c u x l z C c a y B b w I u J D 1 + u c O f 0 J B F H e e y e e g e w Y G f Y L G f W e t i 9 S b T x r V P g a P 1 5 3 f P u B Y H j z 3 n Q I Z 8 u A n I W L x W 1 7 0 E P 1 u y 3 s 5 M M K Z 5 Z f q Q x s o i + S s M Y z i P W u F e 4 a r b B 1 Q o 6 d w G n L Q / U L p a c b 3 5 H L 0 b R v K u 0 P 1 J K q j 8 8 D 7 V w s 7 I p Q E E 9 x e 8 U Z M M w L s S 2 r t W r a f j y P 1 B L A Q I t A B Q A A g A I A J i M M 1 u K m g 3 p p A A A A P Y A A A A S A A A A A A A A A A A A A A A A A A A A A A B D b 2 5 m a W c v U G F j a 2 F n Z S 5 4 b W x Q S w E C L Q A U A A I A C A C Y j D N b D 8 r p q 6 Q A A A D p A A A A E w A A A A A A A A A A A A A A A A D w A A A A W 0 N v b n R l b n R f V H l w Z X N d L n h t b F B L A Q I t A B Q A A g A I A J i M M 1 s e z m A x j w M A A K 4 M A A A T A A A A A A A A A A A A A A A A A O E B A A B G b 3 J t d W x h c y 9 T Z W N 0 a W 9 u M S 5 t U E s F B g A A A A A D A A M A w g A A A L 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h A A A A A A A A y S 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X 0 V t Z X J n Z W 5 j e V 9 S b 2 9 t P C 9 J d G V t U G F 0 a D 4 8 L 0 l 0 Z W 1 M b 2 N h d G l v b j 4 8 U 3 R h Y m x l R W 5 0 c m l l c z 4 8 R W 5 0 c n k g V H l w Z T 0 i S X N Q c m l 2 Y X R l I i B W Y W x 1 Z T 0 i b D A i I C 8 + P E V u d H J 5 I F R 5 c G U 9 I l F 1 Z X J 5 S U Q i I F Z h b H V l P S J z N T l h M 2 J j Z j Y t Z m I z Y S 0 0 Z W E z L W J k N D A t Z T N l M D A 1 N z Z i N G Q 4 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U G F 0 a W V u d C B J Z C Z x d W 9 0 O y w m c X V v d D t Q Y X R p Z W 5 0 I E F k b W l z c 2 l v b i B E Y X R l J n F 1 b 3 Q 7 L C Z x d W 9 0 O 1 B h d G l l b n Q g Q W R t a X N z a W 9 u I F R p b W U m c X V v d D s s J n F 1 b 3 Q 7 c G F 0 a W V u d C B u 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D b 2 x 1 b W 5 U e X B l c y I g V m F s d W U 9 I n N C Z 2 t L Q m d Z R E J n W U d B d 0 0 9 I i A v P j x F b n R y e S B U e X B l P S J G a W x s T G F z d F V w Z G F 0 Z W Q i I F Z h b H V l P S J k M j A y N S 0 w O S 0 x N l Q x N D o z M j o 0 M C 4 z O T I 0 M D Y 3 W i I g L z 4 8 R W 5 0 c n k g V H l w Z T 0 i R m l s b E V y c m 9 y Q 2 9 1 b n Q i I F Z h b H V l P S J s M C I g L z 4 8 R W 5 0 c n k g V H l w Z T 0 i R m l s b E V y c m 9 y Q 2 9 k Z S I g V m F s d W U 9 I n N V b m t u b 3 d u I i A v P j x F b n R y e S B U e X B l P S J G a W x s Q 2 9 1 b n Q i I F Z h b H V l P S J s O T I x N i I g L z 4 8 R W 5 0 c n k g V H l w Z T 0 i Q W R k Z W R U b 0 R h d G F N b 2 R l b C I g V m F s d W U 9 I m w x I i A v P j x F b n R y e S B U e X B l P S J Q a X Z v d E 9 i a m V j d E 5 h b W U i I F Z h b H V l P S J z U G l 2 b 3 Q g U m V w b 3 J 0 I V B p d m 9 0 V G F i b G U 2 I i A v P j x F b n R y e S B U e X B l P S J S Z W x h d G l v b n N o a X B J b m Z v Q 2 9 u d G F p b m V y I i B W Y W x 1 Z T 0 i c 3 s m c X V v d D t j b 2 x 1 b W 5 D b 3 V u d C Z x d W 9 0 O z o x M S w m c X V v d D t r Z X l D b 2 x 1 b W 5 O Y W 1 l c y Z x d W 9 0 O z p b X S w m c X V v d D t x d W V y e V J l b G F 0 a W 9 u c 2 h p c H M m c X V v d D s 6 W 1 0 s J n F 1 b 3 Q 7 Y 2 9 s d W 1 u S W R l b n R p d G l l c y Z x d W 9 0 O z p b J n F 1 b 3 Q 7 U 2 V j d G l v b j E v S G 9 z c G l 0 Y W x f R W 1 l c m d l b m N 5 X 1 J v b 2 0 v Q 2 h h b m d l Z C B U e X B l L n t Q Y X R p Z W 5 0 I E l k L D B 9 J n F 1 b 3 Q 7 L C Z x d W 9 0 O 1 N l Y 3 R p b 2 4 x L 0 h v c 3 B p d G F s X 0 V t Z X J n Z W 5 j e V 9 S b 2 9 t L 0 N o Y W 5 n Z W Q g V H l w Z S B 3 a X R o I E x v Y 2 F s Z S 5 7 U G F 0 a W V u d C B B Z G 1 p c 3 N p b 2 4 g R G F 0 Z S w x f S Z x d W 9 0 O y w m c X V v d D t T Z W N 0 a W 9 u M S 9 I b 3 N w a X R h b F 9 F b W V y Z 2 V u Y 3 l f U m 9 v b S 9 D a G F u Z 2 V k I F R 5 c G U y L n t Q Y X R p Z W 5 0 I E F k b W l z c 2 l v b i B E Y X R l L j I s M n 0 m c X V v d D s s J n F 1 b 3 Q 7 U 2 V j d G l v b j E v S G 9 z c G l 0 Y W x f R W 1 l c m d l b m N 5 X 1 J v b 2 0 v T W V y Z 2 V k I E N v b H V t b n M u e 3 B h d G l l b n Q g b m F t Z S w y f S Z x d W 9 0 O y w m c X V v d D t T Z W N 0 a W 9 u M S 9 I b 3 N w a X R h b F 9 F b W V y Z 2 V u Y 3 l f U m 9 v b S 9 S Z X B s Y W N l Z C B W Y W x 1 Z T E u e 1 B h d G l l b n Q g R 2 V u Z G V y L D N 9 J n F 1 b 3 Q 7 L C Z x d W 9 0 O 1 N l Y 3 R p b 2 4 x L 0 h v c 3 B p d G F s X 0 V t Z X J n Z W 5 j e V 9 S b 2 9 t L 0 N o Y W 5 n Z W Q g V H l w Z S 5 7 U G F 0 a W V u d C B B Z 2 U s N X 0 m c X V v d D s s J n F 1 b 3 Q 7 U 2 V j d G l v b j E v S G 9 z c G l 0 Y W x f R W 1 l c m d l b m N 5 X 1 J v b 2 0 v Q 2 h h b m d l Z C B U e X B l L n t Q Y X R p Z W 5 0 I F J h Y 2 U s N n 0 m c X V v d D s s J n F 1 b 3 Q 7 U 2 V j d G l v b j E v S G 9 z c G l 0 Y W x f R W 1 l c m d l b m N 5 X 1 J v b 2 0 v Q 2 h h b m d l Z C B U e X B l L n t E Z X B h c n R t Z W 5 0 I F J l Z m V y c m F s L D d 9 J n F 1 b 3 Q 7 L C Z x d W 9 0 O 1 N l Y 3 R p b 2 4 x L 0 h v c 3 B p d G F s X 0 V t Z X J n Z W 5 j e V 9 S b 2 9 t L 1 J l c G x h Y 2 V k I F Z h b H V l M y 5 7 U G F 0 a W V u d C B B Z G 1 p c 3 N p b 2 4 g R m x h Z y w 3 f S Z x d W 9 0 O y w m c X V v d D t T Z W N 0 a W 9 u M S 9 I b 3 N w a X R h b F 9 F b W V y Z 2 V u Y 3 l f U m 9 v b S 9 D a G F u Z 2 V k I F R 5 c G U u e 1 B h d G l l b n Q g U 2 F 0 a X N m Y W N 0 a W 9 u I F N j b 3 J l L D l 9 J n F 1 b 3 Q 7 L C Z x d W 9 0 O 1 N l Y 3 R p b 2 4 x L 0 h v c 3 B p d G F s X 0 V t Z X J n Z W 5 j e V 9 S b 2 9 t L 0 N o Y W 5 n Z W Q g V H l w Z S 5 7 U G F 0 a W V u d C B X Y W l 0 d G l t Z S w x M H 0 m c X V v d D t d L C Z x d W 9 0 O 0 N v b H V t b k N v d W 5 0 J n F 1 b 3 Q 7 O j E x L C Z x d W 9 0 O 0 t l e U N v b H V t b k 5 h b W V z J n F 1 b 3 Q 7 O l t d L C Z x d W 9 0 O 0 N v b H V t b k l k Z W 5 0 a X R p Z X M m c X V v d D s 6 W y Z x d W 9 0 O 1 N l Y 3 R p b 2 4 x L 0 h v c 3 B p d G F s X 0 V t Z X J n Z W 5 j e V 9 S b 2 9 t L 0 N o Y W 5 n Z W Q g V H l w Z S 5 7 U G F 0 a W V u d C B J Z C w w f S Z x d W 9 0 O y w m c X V v d D t T Z W N 0 a W 9 u M S 9 I b 3 N w a X R h b F 9 F b W V y Z 2 V u Y 3 l f U m 9 v b S 9 D a G F u Z 2 V k I F R 5 c G U g d 2 l 0 a C B M b 2 N h b G U u e 1 B h d G l l b n Q g Q W R t a X N z a W 9 u I E R h d G U s M X 0 m c X V v d D s s J n F 1 b 3 Q 7 U 2 V j d G l v b j E v S G 9 z c G l 0 Y W x f R W 1 l c m d l b m N 5 X 1 J v b 2 0 v Q 2 h h b m d l Z C B U e X B l M i 5 7 U G F 0 a W V u d C B B Z G 1 p c 3 N p b 2 4 g R G F 0 Z S 4 y L D J 9 J n F 1 b 3 Q 7 L C Z x d W 9 0 O 1 N l Y 3 R p b 2 4 x L 0 h v c 3 B p d G F s X 0 V t Z X J n Z W 5 j e V 9 S b 2 9 t L 0 1 l c m d l Z C B D b 2 x 1 b W 5 z L n t w Y X R p Z W 5 0 I G 5 h b W U s M n 0 m c X V v d D s s J n F 1 b 3 Q 7 U 2 V j d G l v b j E v S G 9 z c G l 0 Y W x f R W 1 l c m d l b m N 5 X 1 J v b 2 0 v U m V w b G F j Z W Q g V m F s d W U x L n t Q Y X R p Z W 5 0 I E d l b m R l c i w z f S Z x d W 9 0 O y w m c X V v d D t T Z W N 0 a W 9 u M S 9 I b 3 N w a X R h b F 9 F b W V y Z 2 V u Y 3 l f U m 9 v b S 9 D a G F u Z 2 V k I F R 5 c G U u e 1 B h d G l l b n Q g Q W d l L D V 9 J n F 1 b 3 Q 7 L C Z x d W 9 0 O 1 N l Y 3 R p b 2 4 x L 0 h v c 3 B p d G F s X 0 V t Z X J n Z W 5 j e V 9 S b 2 9 t L 0 N o Y W 5 n Z W Q g V H l w Z S 5 7 U G F 0 a W V u d C B S Y W N l L D Z 9 J n F 1 b 3 Q 7 L C Z x d W 9 0 O 1 N l Y 3 R p b 2 4 x L 0 h v c 3 B p d G F s X 0 V t Z X J n Z W 5 j e V 9 S b 2 9 t L 0 N o Y W 5 n Z W Q g V H l w Z S 5 7 R G V w Y X J 0 b W V u d C B S Z W Z l c n J h b C w 3 f S Z x d W 9 0 O y w m c X V v d D t T Z W N 0 a W 9 u M S 9 I b 3 N w a X R h b F 9 F b W V y Z 2 V u Y 3 l f U m 9 v b S 9 S Z X B s Y W N l Z C B W Y W x 1 Z T M u e 1 B h d G l l b n Q g Q W R t a X N z a W 9 u I E Z s Y W c s N 3 0 m c X V v d D s s J n F 1 b 3 Q 7 U 2 V j d G l v b j E v S G 9 z c G l 0 Y W x f R W 1 l c m d l b m N 5 X 1 J v b 2 0 v Q 2 h h b m d l Z C B U e X B l L n t Q Y X R p Z W 5 0 I F N h d G l z Z m F j d G l v b i B T Y 2 9 y Z S w 5 f S Z x d W 9 0 O y w m c X V v d D t T Z W N 0 a W 9 u M S 9 I b 3 N w a X R h b F 9 F b W V y Z 2 V u Y 3 l f U m 9 v b S 9 D a G F u Z 2 V k I F R 5 c G U u e 1 B h d G l l b n Q g V 2 F p d H R p b W U s M T B 9 J n F 1 b 3 Q 7 X S w m c X V v d D t S Z W x h d G l v b n N o a X B J b m Z v J n F 1 b 3 Q 7 O l t d f S I g L z 4 8 L 1 N 0 Y W J s Z U V u d H J p Z X M + P C 9 J d G V t P j x J d G V t P j x J d G V t T G 9 j Y X R p b 2 4 + P E l 0 Z W 1 U e X B l P k Z v c m 1 1 b G E 8 L 0 l 0 Z W 1 U e X B l P j x J d G V t U G F 0 a D 5 T Z W N 0 a W 9 u M S 9 I b 3 N w a X R h b F 9 F b W V y Z 2 V u Y 3 l f U m 9 v b S 9 T b 3 V y Y 2 U 8 L 0 l 0 Z W 1 Q Y X R o P j w v S X R l b U x v Y 2 F 0 a W 9 u P j x T d G F i b G V F b n R y a W V z I C 8 + P C 9 J d G V t P j x J d G V t P j x J d G V t T G 9 j Y X R p b 2 4 + P E l 0 Z W 1 U e X B l P k Z v c m 1 1 b G E 8 L 0 l 0 Z W 1 U e X B l P j x J d G V t U G F 0 a D 5 T Z W N 0 a W 9 u M S 9 I b 3 N w a X R h b F 9 F b W V y Z 2 V u Y 3 l f U m 9 v b S 9 E J T N B J T V D R E F U Q V 9 B T k F M W V N J U y U 1 Q 0 V 4 Y 2 V s J T V D c H J v a m V j d C U 1 Q 3 A 3 J T I w S G 9 z c G l 0 Y W x f R W 1 l c m d l b m N 5 X 1 J v b 2 0 l N U N k Y X R h c 2 V 0 J T V D X 0 h v c 3 B p d G F s J T I w R W 1 l c m d l b m N 5 J T I w U m 9 v b S U y M E R h d G E l M j B j c 3 Y 8 L 0 l 0 Z W 1 Q Y X R o P j w v S X R l b U x v Y 2 F 0 a W 9 u P j x T d G F i b G V F b n R y a W V z I C 8 + P C 9 J d G V t P j x J d G V t P j x J d G V t T G 9 j Y X R p b 2 4 + P E l 0 Z W 1 U e X B l P k Z v c m 1 1 b G E 8 L 0 l 0 Z W 1 U e X B l P j x J d G V t U G F 0 a D 5 T Z W N 0 a W 9 u M S 9 I b 3 N w a X R h b F 9 F b W V y Z 2 V u Y 3 l f U m 9 v b S 9 J b X B v c n R l Z C U y M E N T V j w v S X R l b V B h d G g + P C 9 J d G V t T G 9 j Y X R p b 2 4 + P F N 0 Y W J s Z U V u d H J p Z X M g L z 4 8 L 0 l 0 Z W 0 + P E l 0 Z W 0 + P E l 0 Z W 1 M b 2 N h d G l v b j 4 8 S X R l b V R 5 c G U + R m 9 y b X V s Y T w v S X R l b V R 5 c G U + P E l 0 Z W 1 Q Y X R o P l N l Y 3 R p b 2 4 x L 0 h v c 3 B p d G F s X 0 V t Z X J n Z W 5 j e V 9 S b 2 9 t L 1 B y b 2 1 v d G V k J T I w S G V h Z G V y c z w v S X R l b V B h d G g + P C 9 J d G V t T G 9 j Y X R p b 2 4 + P F N 0 Y W J s Z U V u d H J p Z X M g L z 4 8 L 0 l 0 Z W 0 + P E l 0 Z W 0 + P E l 0 Z W 1 M b 2 N h d G l v b j 4 8 S X R l b V R 5 c G U + R m 9 y b X V s Y T w v S X R l b V R 5 c G U + P E l 0 Z W 1 Q Y X R o P l N l Y 3 R p b 2 4 x L 0 h v c 3 B p d G F s X 0 V t Z X J n Z W 5 j e V 9 S b 2 9 t L 0 N o Y W 5 n Z W Q l M j B U e X B l P C 9 J d G V t U G F 0 a D 4 8 L 0 l 0 Z W 1 M b 2 N h d G l v b j 4 8 U 3 R h Y m x l R W 5 0 c m l l c y A v P j w v S X R l b T 4 8 S X R l b T 4 8 S X R l b U x v Y 2 F 0 a W 9 u P j x J d G V t V H l w Z T 5 G b 3 J t d W x h P C 9 J d G V t V H l w Z T 4 8 S X R l b V B h d G g + U 2 V j d G l v b j E v S G 9 z c G l 0 Y W x f R W 1 l c m d l b m N 5 X 1 J v b 2 0 v T W V y Z 2 V k J T I w Q 2 9 s d W 1 u c z w v S X R l b V B h d G g + P C 9 J d G V t T G 9 j Y X R p b 2 4 + P F N 0 Y W J s Z U V u d H J p Z X M g L z 4 8 L 0 l 0 Z W 0 + P E l 0 Z W 0 + P E l 0 Z W 1 M b 2 N h d G l v b j 4 8 S X R l b V R 5 c G U + R m 9 y b X V s Y T w v S X R l b V R 5 c G U + P E l 0 Z W 1 Q Y X R o P l N l Y 3 R p b 2 4 x L 0 h v c 3 B p d G F s X 0 V t Z X J n Z W 5 j e V 9 S b 2 9 t L 1 J l c G x h Y 2 V k J T I w V m F s d W U 8 L 0 l 0 Z W 1 Q Y X R o P j w v S X R l b U x v Y 2 F 0 a W 9 u P j x T d G F i b G V F b n R y a W V z I C 8 + P C 9 J d G V t P j x J d G V t P j x J d G V t T G 9 j Y X R p b 2 4 + P E l 0 Z W 1 U e X B l P k Z v c m 1 1 b G E 8 L 0 l 0 Z W 1 U e X B l P j x J d G V t U G F 0 a D 5 T Z W N 0 a W 9 u M S 9 I b 3 N w a X R h b F 9 F b W V y Z 2 V u Y 3 l f U m 9 v b S 9 S Z X B s Y W N l Z C U y M F Z h b H V l M T w v S X R l b V B h d G g + P C 9 J d G V t T G 9 j Y X R p b 2 4 + P F N 0 Y W J s Z U V u d H J p Z X M g L z 4 8 L 0 l 0 Z W 0 + P E l 0 Z W 0 + P E l 0 Z W 1 M b 2 N h d G l v b j 4 8 S X R l b V R 5 c G U + R m 9 y b X V s Y T w v S X R l b V R 5 c G U + P E l 0 Z W 1 Q Y X R o P l N l Y 3 R p b 2 4 x L 0 h v c 3 B p d G F s X 0 V t Z X J n Z W 5 j e V 9 S b 2 9 t L 1 J l b W 9 2 Z W Q l M j B D b 2 x 1 b W 5 z P C 9 J d G V t U G F 0 a D 4 8 L 0 l 0 Z W 1 M b 2 N h d G l v b j 4 8 U 3 R h Y m x l R W 5 0 c m l l c y A v P j w v S X R l b T 4 8 S X R l b T 4 8 S X R l b U x v Y 2 F 0 a W 9 u P j x J d G V t V H l w Z T 5 G b 3 J t d W x h P C 9 J d G V t V H l w Z T 4 8 S X R l b V B h d G g + U 2 V j d G l v b j E v S G 9 z c G l 0 Y W x f R W 1 l c m d l b m N 5 X 1 J v b 2 0 v Q 2 h h b m d l Z C U y M F R 5 c G U x P C 9 J d G V t U G F 0 a D 4 8 L 0 l 0 Z W 1 M b 2 N h d G l v b j 4 8 U 3 R h Y m x l R W 5 0 c m l l c y A v P j w v S X R l b T 4 8 S X R l b T 4 8 S X R l b U x v Y 2 F 0 a W 9 u P j x J d G V t V H l w Z T 5 G b 3 J t d W x h P C 9 J d G V t V H l w Z T 4 8 S X R l b V B h d G g + U 2 V j d G l v b j E v S G 9 z c G l 0 Y W x f R W 1 l c m d l b m N 5 X 1 J v b 2 0 v U m V w b G F j Z W Q l M j B W Y W x 1 Z T I 8 L 0 l 0 Z W 1 Q Y X R o P j w v S X R l b U x v Y 2 F 0 a W 9 u P j x T d G F i b G V F b n R y a W V z I C 8 + P C 9 J d G V t P j x J d G V t P j x J d G V t T G 9 j Y X R p b 2 4 + P E l 0 Z W 1 U e X B l P k Z v c m 1 1 b G E 8 L 0 l 0 Z W 1 U e X B l P j x J d G V t U G F 0 a D 5 T Z W N 0 a W 9 u M S 9 I b 3 N w a X R h b F 9 F b W V y Z 2 V u Y 3 l f U m 9 v b S 9 S Z X B s Y W N l Z C U y M F Z h b H V l M z w v S X R l b V B h d G g + P C 9 J d G V t T G 9 j Y X R p b 2 4 + P F N 0 Y W J s Z U V u d H J p Z X M g L z 4 8 L 0 l 0 Z W 0 + P E l 0 Z W 0 + P E l 0 Z W 1 M b 2 N h d G l v b j 4 8 S X R l b V R 5 c G U + R m 9 y b X V s Y T w v S X R l b V R 5 c G U + P E l 0 Z W 1 Q Y X R o P l N l Y 3 R p b 2 4 x L 0 h v c 3 B p d G F s X 0 V t Z X J n Z W 5 j e V 9 S b 2 9 t L 1 N w b G l 0 J T I w Q 2 9 s d W 1 u J T I w Y n k l M j B E Z W x p b W l 0 Z X I 8 L 0 l 0 Z W 1 Q Y X R o P j w v S X R l b U x v Y 2 F 0 a W 9 u P j x T d G F i b G V F b n R y a W V z I C 8 + P C 9 J d G V t P j x J d G V t P j x J d G V t T G 9 j Y X R p b 2 4 + P E l 0 Z W 1 U e X B l P k Z v c m 1 1 b G E 8 L 0 l 0 Z W 1 U e X B l P j x J d G V t U G F 0 a D 5 T Z W N 0 a W 9 u M S 9 I b 3 N w a X R h b F 9 F b W V y Z 2 V u Y 3 l f U m 9 v b S 9 D a G F u Z 2 V k J T I w V H l w Z T I 8 L 0 l 0 Z W 1 Q Y X R o P j w v S X R l b U x v Y 2 F 0 a W 9 u P j x T d G F i b G V F b n R y a W V z I C 8 + P C 9 J d G V t P j x J d G V t P j x J d G V t T G 9 j Y X R p b 2 4 + P E l 0 Z W 1 U e X B l P k Z v c m 1 1 b G E 8 L 0 l 0 Z W 1 U e X B l P j x J d G V t U G F 0 a D 5 T Z W N 0 a W 9 u M S 9 I b 3 N w a X R h b F 9 F b W V y Z 2 V u Y 3 l f U m 9 v b 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l F 1 Z X J 5 S U Q i I F Z h b H V l P S J z M j Z l O T c z N D U t M 2 I 0 M y 0 0 M 2 Z i L W E 5 M W M t Z j h l O D R j O G Y 2 Y z d l 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D b 3 V u d C I g V m F s d W U 9 I m w 3 M z E i I C 8 + P E V u d H J 5 I F R 5 c G U 9 I k Z p b G x F c n J v c k N v Z G U i I F Z h b H V l P S J z V W 5 r b m 9 3 b i I g L z 4 8 R W 5 0 c n k g V H l w Z T 0 i R m l s b E V y c m 9 y Q 2 9 1 b n Q i I F Z h b H V l P S J s M C I g L z 4 8 R W 5 0 c n k g V H l w Z T 0 i R m l s b E x h c 3 R V c G R h d G V k I i B W Y W x 1 Z T 0 i Z D I w M j U t M D k t M T Z U M T Q 6 M j I 6 N T U u N T U 4 M z c 2 O 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R W 5 0 c n k g V H l w Z T 0 i U G l 2 b 3 R P Y m p l Y 3 R O Y W 1 l I i B W Y W x 1 Z T 0 i c 1 B p d m 9 0 I F J l c G 9 y d C F Q a X Z v d F R h Y m x l N i I g L z 4 8 R W 5 0 c n k g V H l w Z T 0 i Q W R k Z W R U b 0 R h d G F N b 2 R l b C I g V m F s d W U 9 I m w x 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G b 3 J t d W x h P C 9 J d G V t V H l w Z T 4 8 S X R l b V B h d G g + U 2 V j d G l v b j E v S G 9 z c G l 0 Y W x f R W 1 l c m d l b m N 5 X 1 J v b 2 0 v Q 2 h h b m d l Z C U y M F R 5 c G U l M j B 3 a X R o J T I w T G 9 j Y W x l P C 9 J d G V t U G F 0 a D 4 8 L 0 l 0 Z W 1 M b 2 N h d G l v b j 4 8 U 3 R h Y m x l R W 5 0 c m l l c y A v P j w v S X R l b T 4 8 L 0 l 0 Z W 1 z P j w v T G 9 j Y W x Q Y W N r Y W d l T W V 0 Y W R h d G F G a W x l P h Y A A A B Q S w U G A A A A A A A A A A A A A A A A A A A A A A A A J g E A A A E A A A D Q j J 3 f A R X R E Y x 6 A M B P w p f r A Q A A A A r 2 S 5 4 T e S B M j h / z T s F W x l 8 A A A A A A g A A A A A A E G Y A A A A B A A A g A A A A n c M h t A 3 Q P b S W e F i w t 8 7 M 5 D A 6 g W h d 8 C 2 t n 5 0 c 2 u 3 0 U P c A A A A A D o A A A A A C A A A g A A A A w U M Q l q R 9 5 4 S H 7 l z A 3 p k e l B D F X 7 H Y Y e B W g 9 u P + O f g Z / p Q A A A A C E m E I H g a p X C x T 6 d C j 6 E O r I + n g o q r 0 2 E J + / u e + q + e o A a 4 S 5 8 P j E q V j P f g j S M i d M G N 4 a j R c f A I e x x r s c v W I r s j X Q Q q C k 7 1 K s E P S l j p a P 9 4 r b p A A A A A g c b S J 7 b d c N i G p y n W y A V z i J A C D I j v s b f o / d U 3 x 5 O U u A n V 4 Q l 2 / g p 0 8 S R A + B M E 7 3 5 E d a N I + b B L a A X Y / c 2 W m l P e u A = = < / D a t a M a s h u p > 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 2 0 2 5 - 0 9 - 2 0 T 0 2 : 4 9 : 4 5 . 8 2 4 7 4 5 5 + 0 3 : 0 0 < / L a s t P r o c e s s e d T i m e > < / D a t a M o d e l i n g S a n d b o x . S e r i a l i z e d S a n d b o x E r r o r C a c h e > ] ] > < / C u s t o m C o n t e n t > < / G e m i n i > 
</file>

<file path=customXml/item8.xml>��< ? x m l   v e r s i o n = " 1 . 0 "   e n c o d i n g = " U T F - 1 6 " ? > < G e m i n i   x m l n s = " h t t p : / / g e m i n i / p i v o t c u s t o m i z a t i o n / I s S a n d b o x E m b e d d e d " > < C u s t o m C o n t e n t > < ! [ C D A T A [ y e s ] ] > < / 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 H o s p i t a l _ E m e r g e n c y _ R o o m _ 5 c 3 6 0 9 9 4 - d 8 1 f - 4 b 9 4 - b 6 1 4 - 6 0 b f 9 c 6 9 5 0 c a < / K e y > < V a l u e   x m l n s : a = " h t t p : / / s c h e m a s . d a t a c o n t r a c t . o r g / 2 0 0 4 / 0 7 / M i c r o s o f t . A n a l y s i s S e r v i c e s . C o m m o n " > < a : H a s F o c u s > f a l s e < / a : H a s F o c u s > < a : S i z e A t D p i 9 6 > 1 3 0 < / a : S i z e A t D p i 9 6 > < a : V i s i b l e > t r u e < / a : V i s i b l e > < / V a l u e > < / K e y V a l u e O f s t r i n g S a n d b o x E d i t o r . M e a s u r e G r i d S t a t e S c d E 3 5 R y > < K e y V a l u e O f s t r i n g S a n d b o x E d i t o r . M e a s u r e G r i d S t a t e S c d E 3 5 R y > < K e y > C a l e n d e r _ T a b l e _ b f b 6 5 5 a 9 - c e 7 e - 4 c 8 5 - 8 9 1 3 - b 0 2 c c 9 f a d 7 1 1 < / 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2B92A6ED-975B-49BD-8A49-4E4504AC5393}">
  <ds:schemaRefs/>
</ds:datastoreItem>
</file>

<file path=customXml/itemProps10.xml><?xml version="1.0" encoding="utf-8"?>
<ds:datastoreItem xmlns:ds="http://schemas.openxmlformats.org/officeDocument/2006/customXml" ds:itemID="{5878CE48-BD7B-4C8E-BA94-349547A61A72}">
  <ds:schemaRefs/>
</ds:datastoreItem>
</file>

<file path=customXml/itemProps11.xml><?xml version="1.0" encoding="utf-8"?>
<ds:datastoreItem xmlns:ds="http://schemas.openxmlformats.org/officeDocument/2006/customXml" ds:itemID="{CC9FF22E-7B9C-4657-83CE-27F115A65FF9}">
  <ds:schemaRefs/>
</ds:datastoreItem>
</file>

<file path=customXml/itemProps12.xml><?xml version="1.0" encoding="utf-8"?>
<ds:datastoreItem xmlns:ds="http://schemas.openxmlformats.org/officeDocument/2006/customXml" ds:itemID="{8AAFD8EF-2E5E-4B91-8D23-6B67D8032745}">
  <ds:schemaRefs/>
</ds:datastoreItem>
</file>

<file path=customXml/itemProps13.xml><?xml version="1.0" encoding="utf-8"?>
<ds:datastoreItem xmlns:ds="http://schemas.openxmlformats.org/officeDocument/2006/customXml" ds:itemID="{F0BC8114-0195-4E80-B502-1B0EC8AD482C}">
  <ds:schemaRefs/>
</ds:datastoreItem>
</file>

<file path=customXml/itemProps14.xml><?xml version="1.0" encoding="utf-8"?>
<ds:datastoreItem xmlns:ds="http://schemas.openxmlformats.org/officeDocument/2006/customXml" ds:itemID="{06DADBA1-A748-4BF0-97F6-22939535AC06}">
  <ds:schemaRefs/>
</ds:datastoreItem>
</file>

<file path=customXml/itemProps15.xml><?xml version="1.0" encoding="utf-8"?>
<ds:datastoreItem xmlns:ds="http://schemas.openxmlformats.org/officeDocument/2006/customXml" ds:itemID="{3DD617DC-6734-4E89-ADC3-4B103D4D014B}">
  <ds:schemaRefs/>
</ds:datastoreItem>
</file>

<file path=customXml/itemProps16.xml><?xml version="1.0" encoding="utf-8"?>
<ds:datastoreItem xmlns:ds="http://schemas.openxmlformats.org/officeDocument/2006/customXml" ds:itemID="{954C0AD4-97AD-439F-ACA5-1D8B0950C865}">
  <ds:schemaRefs/>
</ds:datastoreItem>
</file>

<file path=customXml/itemProps17.xml><?xml version="1.0" encoding="utf-8"?>
<ds:datastoreItem xmlns:ds="http://schemas.openxmlformats.org/officeDocument/2006/customXml" ds:itemID="{2B7BD3B3-6ABA-42B3-A297-5EE620A26518}">
  <ds:schemaRefs/>
</ds:datastoreItem>
</file>

<file path=customXml/itemProps18.xml><?xml version="1.0" encoding="utf-8"?>
<ds:datastoreItem xmlns:ds="http://schemas.openxmlformats.org/officeDocument/2006/customXml" ds:itemID="{B258089C-A8DE-417A-8101-0571FF456BEA}">
  <ds:schemaRefs/>
</ds:datastoreItem>
</file>

<file path=customXml/itemProps2.xml><?xml version="1.0" encoding="utf-8"?>
<ds:datastoreItem xmlns:ds="http://schemas.openxmlformats.org/officeDocument/2006/customXml" ds:itemID="{33720A67-253A-4F77-8317-C857384D8556}">
  <ds:schemaRefs/>
</ds:datastoreItem>
</file>

<file path=customXml/itemProps3.xml><?xml version="1.0" encoding="utf-8"?>
<ds:datastoreItem xmlns:ds="http://schemas.openxmlformats.org/officeDocument/2006/customXml" ds:itemID="{138064EF-5966-4D68-BBCF-1CE25344195E}">
  <ds:schemaRefs/>
</ds:datastoreItem>
</file>

<file path=customXml/itemProps4.xml><?xml version="1.0" encoding="utf-8"?>
<ds:datastoreItem xmlns:ds="http://schemas.openxmlformats.org/officeDocument/2006/customXml" ds:itemID="{CDDE1112-53A7-48F4-BC86-ACA5DB327FAE}">
  <ds:schemaRefs/>
</ds:datastoreItem>
</file>

<file path=customXml/itemProps5.xml><?xml version="1.0" encoding="utf-8"?>
<ds:datastoreItem xmlns:ds="http://schemas.openxmlformats.org/officeDocument/2006/customXml" ds:itemID="{F8036E45-02ED-4867-A1FA-18DA5A0CBCC3}">
  <ds:schemaRefs/>
</ds:datastoreItem>
</file>

<file path=customXml/itemProps6.xml><?xml version="1.0" encoding="utf-8"?>
<ds:datastoreItem xmlns:ds="http://schemas.openxmlformats.org/officeDocument/2006/customXml" ds:itemID="{2F2B392F-BC18-48EF-98A3-9F13F01C91B3}">
  <ds:schemaRefs>
    <ds:schemaRef ds:uri="http://schemas.microsoft.com/DataMashup"/>
  </ds:schemaRefs>
</ds:datastoreItem>
</file>

<file path=customXml/itemProps7.xml><?xml version="1.0" encoding="utf-8"?>
<ds:datastoreItem xmlns:ds="http://schemas.openxmlformats.org/officeDocument/2006/customXml" ds:itemID="{C6154FA0-E7C3-4700-A89D-E5A478F2CB6D}">
  <ds:schemaRefs/>
</ds:datastoreItem>
</file>

<file path=customXml/itemProps8.xml><?xml version="1.0" encoding="utf-8"?>
<ds:datastoreItem xmlns:ds="http://schemas.openxmlformats.org/officeDocument/2006/customXml" ds:itemID="{74939907-0BF5-43B1-BA0D-660A58605D30}">
  <ds:schemaRefs/>
</ds:datastoreItem>
</file>

<file path=customXml/itemProps9.xml><?xml version="1.0" encoding="utf-8"?>
<ds:datastoreItem xmlns:ds="http://schemas.openxmlformats.org/officeDocument/2006/customXml" ds:itemID="{61443DC7-FA2A-4343-A05A-29B70A203D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daliy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NADER EMAM</dc:creator>
  <cp:lastModifiedBy>NADER EMAM</cp:lastModifiedBy>
  <cp:lastPrinted>2025-09-16T16:37:24Z</cp:lastPrinted>
  <dcterms:created xsi:type="dcterms:W3CDTF">2025-09-15T23:15:37Z</dcterms:created>
  <dcterms:modified xsi:type="dcterms:W3CDTF">2025-09-21T21:33:38Z</dcterms:modified>
</cp:coreProperties>
</file>