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uliawcoiote\OneDrive\"/>
    </mc:Choice>
  </mc:AlternateContent>
  <bookViews>
    <workbookView xWindow="240" yWindow="105" windowWidth="14805" windowHeight="8010" tabRatio="419" activeTab="2"/>
  </bookViews>
  <sheets>
    <sheet name="Data" sheetId="1" r:id="rId1"/>
    <sheet name="controlador" sheetId="2" r:id="rId2"/>
    <sheet name="testboard" sheetId="3" r:id="rId3"/>
    <sheet name="Caixinha" sheetId="4" r:id="rId4"/>
  </sheets>
  <definedNames>
    <definedName name="SegmentaçãodeDados_Mês">#N/A</definedName>
  </definedNames>
  <calcPr calcId="152511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</calcChain>
</file>

<file path=xl/sharedStrings.xml><?xml version="1.0" encoding="utf-8"?>
<sst xmlns="http://schemas.openxmlformats.org/spreadsheetml/2006/main" count="188" uniqueCount="53">
  <si>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</si>
  <si>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</si>
  <si>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</si>
  <si>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</si>
  <si>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</si>
  <si>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</si>
  <si>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</si>
  <si>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</si>
  <si>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</si>
  <si>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</si>
  <si>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</si>
  <si>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</si>
  <si>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SAIDA</t>
  </si>
  <si>
    <t>Alimentação</t>
  </si>
  <si>
    <t>Compras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</si>
  <si>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</si>
  <si>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</si>
  <si>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</si>
  <si>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</si>
  <si>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</si>
  <si>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</si>
  <si>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</si>
  <si>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</si>
  <si>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</si>
  <si>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médica</t>
  </si>
  <si>
    <t>Educação</t>
  </si>
  <si>
    <t>Material Escolar</t>
  </si>
  <si>
    <t>Vestuário</t>
  </si>
  <si>
    <t>Compras de roupas</t>
  </si>
  <si>
    <t>Investimentos</t>
  </si>
  <si>
    <t>Dividendos de ações</t>
  </si>
  <si>
    <t>Serviços</t>
  </si>
  <si>
    <t>Limpeza de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</si>
  <si>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</si>
  <si>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</si>
  <si>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</si>
  <si>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</si>
  <si>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</si>
  <si>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</si>
  <si>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</si>
  <si>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unha</t>
  </si>
  <si>
    <t>BabyCare</t>
  </si>
  <si>
    <t>mamadeira e leite em pó</t>
  </si>
  <si>
    <t>Viagem</t>
  </si>
  <si>
    <t>Reserva em pousada</t>
  </si>
  <si>
    <t>Quanto tive de saída por categoria, sumarizado em reais</t>
  </si>
  <si>
    <t>Soma de Valor</t>
  </si>
  <si>
    <t>Total Geral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</si>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</sst>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2" borderId="0" xfId="0" applyFill="1"/>
    <xf numFmtId="0" fontId="0" fillId="3" borderId="0" xfId="0" applyFill="1"/>
    <xf numFmtId="1" fontId="0" fillId="0" borderId="0" xfId="0" applyNumberFormat="1"/>
    <xf numFmtId="0" fontId="2" fillId="0" borderId="0" xfId="0" applyFont="1"/>
    <xf numFmtId="165" fontId="0" fillId="0" borderId="0" xfId="0" applyNumberFormat="1"/>
    <xf numFmtId="44" fontId="2" fillId="0" borderId="0" xfId="1" applyFont="1"/>
    <xf numFmtId="44" fontId="0" fillId="0" borderId="0" xfId="1" applyFont="1"/>
  </cellXfs>
  <cellStyles count="2">
    <cellStyle name="Moeda" xfId="1" builtinId="4"/>
    <cellStyle name="Normal" xfId="0" builtinId="0"/>
  </cellStyles>
  <dxfs count="7"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scheme val="minor"/>
      </font>
    </dxf>
    <dxf>
      <numFmt numFmtId="1" formatCode="0"/>
    </dxf>
    <dxf>
      <numFmt numFmtId="19" formatCode="dd/mm/yyyy"/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theme="5" tint="0.59996337778862885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Medium9">
    <tableStyle name="mystyle" pivot="0" table="0" count="10">
      <tableStyleElement type="wholeTable" dxfId="6"/>
      <tableStyleElement type="headerRow" dxfId="5"/>
    </tableStyle>
  </tableStyles>
  <colors>
    <mruColors>
      <color rgb="FFF2922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89013336588644"/>
              <bgColor theme="2" tint="-9.9948118533890809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9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 - Planilha Inteligente.xlsx]controlador!Tabela dinâmica1</c:name>
    <c:fmtId val="13"/>
  </c:pivotSource>
  <c:chart>
    <c:autoTitleDeleted val="1"/>
    <c:pivotFmts>
      <c:pivotFmt>
        <c:idx val="0"/>
        <c:spPr>
          <a:solidFill>
            <a:srgbClr val="DAF2D0"/>
          </a:solidFill>
          <a:ln w="25400"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AF2D0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AF2D0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DAF2D0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DAF2D0"/>
          </a:solidFill>
          <a:ln w="25400"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controlador!$C$6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AF2D0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controlador!$B$7:$B$20</c:f>
              <c:strCache>
                <c:ptCount val="13"/>
                <c:pt idx="0">
                  <c:v>Alimentação</c:v>
                </c:pt>
                <c:pt idx="1">
                  <c:v>BabyCare</c:v>
                </c:pt>
                <c:pt idx="2">
                  <c:v>Beleza</c:v>
                </c:pt>
                <c:pt idx="3">
                  <c:v>Educação</c:v>
                </c:pt>
                <c:pt idx="4">
                  <c:v>Eletrônicos</c:v>
                </c:pt>
                <c:pt idx="5">
                  <c:v>Investimentos</c:v>
                </c:pt>
                <c:pt idx="6">
                  <c:v>Lazer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Viagem</c:v>
                </c:pt>
              </c:strCache>
            </c:strRef>
          </c:cat>
          <c:val>
            <c:numRef>
              <c:f>controlador!$C$7:$C$20</c:f>
              <c:numCache>
                <c:formatCode>"R$"\ #,##0.00</c:formatCode>
                <c:ptCount val="13"/>
                <c:pt idx="0">
                  <c:v>1100</c:v>
                </c:pt>
                <c:pt idx="1">
                  <c:v>200</c:v>
                </c:pt>
                <c:pt idx="2">
                  <c:v>80</c:v>
                </c:pt>
                <c:pt idx="3">
                  <c:v>400</c:v>
                </c:pt>
                <c:pt idx="4">
                  <c:v>1200</c:v>
                </c:pt>
                <c:pt idx="5">
                  <c:v>800</c:v>
                </c:pt>
                <c:pt idx="6">
                  <c:v>246</c:v>
                </c:pt>
                <c:pt idx="7">
                  <c:v>180</c:v>
                </c:pt>
                <c:pt idx="8">
                  <c:v>500</c:v>
                </c:pt>
                <c:pt idx="9">
                  <c:v>150</c:v>
                </c:pt>
                <c:pt idx="10">
                  <c:v>600</c:v>
                </c:pt>
                <c:pt idx="11">
                  <c:v>450</c:v>
                </c:pt>
                <c:pt idx="12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9DA-47BD-AE7F-75F00CB7D6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403055888"/>
        <c:axId val="-1403067312"/>
      </c:barChart>
      <c:catAx>
        <c:axId val="-140305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03067312"/>
        <c:crosses val="autoZero"/>
        <c:auto val="1"/>
        <c:lblAlgn val="ctr"/>
        <c:lblOffset val="100"/>
        <c:noMultiLvlLbl val="0"/>
      </c:catAx>
      <c:valAx>
        <c:axId val="-140306731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-140305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[Exel - Planilha Inteligente.xlsx]controlador!Tabela dinâmica2</c:name>
    <c:fmtId val="8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4848222079546251"/>
          <c:y val="0.25337009012404405"/>
          <c:w val="0.75028237095363082"/>
          <c:h val="0.57391039661708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controlador!$E$6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controlador!$D$7:$D$9</c:f>
              <c:strCache>
                <c:ptCount val="2"/>
                <c:pt idx="0">
                  <c:v>Renda Fixa</c:v>
                </c:pt>
                <c:pt idx="1">
                  <c:v>Vestuário</c:v>
                </c:pt>
              </c:strCache>
            </c:strRef>
          </c:cat>
          <c:val>
            <c:numRef>
              <c:f>controlador!$E$7:$E$9</c:f>
              <c:numCache>
                <c:formatCode>"R$"\ #,##0.00</c:formatCode>
                <c:ptCount val="2"/>
                <c:pt idx="0">
                  <c:v>10000</c:v>
                </c:pt>
                <c:pt idx="1">
                  <c:v>600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403064592"/>
        <c:axId val="-1403064048"/>
      </c:barChart>
      <c:catAx>
        <c:axId val="-140306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03064048"/>
        <c:crosses val="autoZero"/>
        <c:auto val="1"/>
        <c:lblAlgn val="ctr"/>
        <c:lblOffset val="100"/>
        <c:noMultiLvlLbl val="0"/>
      </c:catAx>
      <c:valAx>
        <c:axId val="-140306404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-140306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Caixinha!$C$3</c:f>
              <c:strCache>
                <c:ptCount val="1"/>
                <c:pt idx="0">
                  <c:v>Total Reservado</c:v>
                </c:pt>
              </c:strCache>
            </c:strRef>
          </c:tx>
          <c:spPr>
            <a:gradFill flip="none" rotWithShape="1">
              <a:gsLst>
                <a:gs pos="25000">
                  <a:schemeClr val="accent6">
                    <a:lumMod val="60000"/>
                    <a:lumOff val="40000"/>
                  </a:schemeClr>
                </a:gs>
                <a:gs pos="71000">
                  <a:schemeClr val="bg1">
                    <a:alpha val="75000"/>
                  </a:schemeClr>
                </a:gs>
              </a:gsLst>
              <a:lin ang="5400000" scaled="0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Caixinha!$C$4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-1403066224"/>
        <c:axId val="-1403061872"/>
      </c:barChart>
      <c:catAx>
        <c:axId val="-140306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03061872"/>
        <c:crosses val="autoZero"/>
        <c:auto val="1"/>
        <c:lblAlgn val="ctr"/>
        <c:lblOffset val="100"/>
        <c:noMultiLvlLbl val="0"/>
      </c:catAx>
      <c:valAx>
        <c:axId val="-14030618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-14030662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Caixinha!$C$3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Caixinha!$C$4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-1403063504"/>
        <c:axId val="-1403065136"/>
      </c:barChart>
      <c:catAx>
        <c:axId val="-140306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03065136"/>
        <c:crosses val="autoZero"/>
        <c:auto val="1"/>
        <c:lblAlgn val="ctr"/>
        <c:lblOffset val="100"/>
        <c:noMultiLvlLbl val="0"/>
      </c:catAx>
      <c:valAx>
        <c:axId val="-140306513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-14030635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chart" Target="../charts/chart2.xml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hyperlink" Target="#Data!A1"/><Relationship Id="rId4" Type="http://schemas.openxmlformats.org/officeDocument/2006/relationships/image" Target="../media/image2.png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167703</xdr:colOff>
      <xdr:row>28</xdr:row>
      <xdr:rowOff>88105</xdr:rowOff>
    </xdr:from>
    <xdr:to>
      <xdr:col>14</xdr:col>
      <xdr:colOff>334390</xdr:colOff>
      <xdr:row>46</xdr:row>
      <xdr:rowOff>0</xdr:rowOff>
    </xdr:to>
    <xdr:grpSp>
      <xdr:nvGrpSpPr>
        <xdr:cNvPr id="2" name="Grupo 1"/>
        <xdr:cNvGrpSpPr/>
      </xdr:nvGrpSpPr>
      <xdr:grpSpPr>
        <a:xfrm>
          <a:off x="2358453" y="5041105"/>
          <a:ext cx="9188223" cy="3095966"/>
          <a:chOff x="2391455" y="4509065"/>
          <a:chExt cx="9188223" cy="3095966"/>
        </a:xfrm>
      </xdr:grpSpPr>
      <xdr:grpSp>
        <xdr:nvGrpSpPr>
          <xdr:cNvPr id="17" name="Grupo 16"/>
          <xdr:cNvGrpSpPr/>
        </xdr:nvGrpSpPr>
        <xdr:grpSpPr>
          <a:xfrm>
            <a:off x="2391455" y="4509065"/>
            <a:ext cx="9188223" cy="3095966"/>
            <a:chOff x="1869281" y="190499"/>
            <a:chExt cx="9144000" cy="3126582"/>
          </a:xfrm>
        </xdr:grpSpPr>
        <xdr:grpSp>
          <xdr:nvGrpSpPr>
            <xdr:cNvPr id="14" name="Grupo 13"/>
            <xdr:cNvGrpSpPr/>
          </xdr:nvGrpSpPr>
          <xdr:grpSpPr>
            <a:xfrm>
              <a:off x="1869281" y="190499"/>
              <a:ext cx="9144000" cy="3126582"/>
              <a:chOff x="1869281" y="190499"/>
              <a:chExt cx="9144000" cy="3126582"/>
            </a:xfrm>
          </xdr:grpSpPr>
          <xdr:grpSp>
            <xdr:nvGrpSpPr>
              <xdr:cNvPr id="13" name="Grupo 12"/>
              <xdr:cNvGrpSpPr/>
            </xdr:nvGrpSpPr>
            <xdr:grpSpPr>
              <a:xfrm>
                <a:off x="1869281" y="190499"/>
                <a:ext cx="9144000" cy="3107532"/>
                <a:chOff x="1869281" y="190499"/>
                <a:chExt cx="9144000" cy="3107532"/>
              </a:xfrm>
            </xdr:grpSpPr>
            <xdr:sp macro="" textlink="">
              <xdr:nvSpPr>
                <xdr:cNvPr id="7" name="Retângulo de cantos arredondados 6"/>
                <xdr:cNvSpPr/>
              </xdr:nvSpPr>
              <xdr:spPr>
                <a:xfrm>
                  <a:off x="1878805" y="235743"/>
                  <a:ext cx="9134475" cy="3062288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>
                    <a:latin typeface="Segoe UI Light" panose="020B0502040204020203" pitchFamily="34" charset="0"/>
                    <a:cs typeface="Segoe UI Light" panose="020B0502040204020203" pitchFamily="34" charset="0"/>
                  </a:endParaRPr>
                </a:p>
              </xdr:txBody>
            </xdr:sp>
            <xdr:sp macro="" textlink="">
              <xdr:nvSpPr>
                <xdr:cNvPr id="11" name="Arredondar Retângulo no Mesmo Canto Lateral 10"/>
                <xdr:cNvSpPr/>
              </xdr:nvSpPr>
              <xdr:spPr>
                <a:xfrm>
                  <a:off x="1869281" y="190499"/>
                  <a:ext cx="9144000" cy="54768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</xdr:spPr>
              <xdr:style>
                <a:lnRef idx="1">
                  <a:schemeClr val="accent2"/>
                </a:lnRef>
                <a:fillRef idx="2">
                  <a:schemeClr val="accent2"/>
                </a:fillRef>
                <a:effectRef idx="1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>
                    <a:latin typeface="Segoe UI Light" panose="020B0502040204020203" pitchFamily="34" charset="0"/>
                    <a:cs typeface="Segoe UI Light" panose="020B0502040204020203" pitchFamily="34" charset="0"/>
                  </a:endParaRPr>
                </a:p>
              </xdr:txBody>
            </xdr:sp>
          </xdr:grpSp>
          <xdr:graphicFrame macro="">
            <xdr:nvGraphicFramePr>
              <xdr:cNvPr id="4" name="Gráfico 3">
                <a:extLst>
                  <a:ext uri="{FF2B5EF4-FFF2-40B4-BE49-F238E27FC236}">
                    <a16:creationId xmlns="" xmlns:a16="http://schemas.microsoft.com/office/drawing/2014/main" id="{31455488-AE1B-4C48-A547-6D38356D5372}"/>
                  </a:ext>
                  <a:ext uri="{147F2762-F138-4A5C-976F-8EAC2B608ADB}">
                    <a16:predDERef xmlns="" xmlns:a16="http://schemas.microsoft.com/office/drawing/2014/main" pred="{8745C1A6-A9C8-4126-8709-77213FAFBEDA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314576" y="752475"/>
              <a:ext cx="7805737" cy="256460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5" name="CaixaDeTexto 14"/>
            <xdr:cNvSpPr txBox="1"/>
          </xdr:nvSpPr>
          <xdr:spPr>
            <a:xfrm>
              <a:off x="2690813" y="250030"/>
              <a:ext cx="1202532" cy="36909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19" name="Imagem 18" descr="Dinheiro voando - ícones de negócios e finanças grátis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77600" y="4526075"/>
            <a:ext cx="626200" cy="61232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187098</xdr:colOff>
      <xdr:row>9</xdr:row>
      <xdr:rowOff>66335</xdr:rowOff>
    </xdr:from>
    <xdr:to>
      <xdr:col>8</xdr:col>
      <xdr:colOff>188119</xdr:colOff>
      <xdr:row>27</xdr:row>
      <xdr:rowOff>9865</xdr:rowOff>
    </xdr:to>
    <xdr:grpSp>
      <xdr:nvGrpSpPr>
        <xdr:cNvPr id="5" name="Grupo 4"/>
        <xdr:cNvGrpSpPr/>
      </xdr:nvGrpSpPr>
      <xdr:grpSpPr>
        <a:xfrm>
          <a:off x="2377848" y="1658371"/>
          <a:ext cx="4858771" cy="3127601"/>
          <a:chOff x="2513919" y="2093798"/>
          <a:chExt cx="4607034" cy="2251780"/>
        </a:xfrm>
      </xdr:grpSpPr>
      <xdr:grpSp>
        <xdr:nvGrpSpPr>
          <xdr:cNvPr id="18" name="Grupo 17"/>
          <xdr:cNvGrpSpPr/>
        </xdr:nvGrpSpPr>
        <xdr:grpSpPr>
          <a:xfrm>
            <a:off x="2513919" y="2093798"/>
            <a:ext cx="4607034" cy="2251780"/>
            <a:chOff x="1693072" y="3308105"/>
            <a:chExt cx="4583151" cy="2273545"/>
          </a:xfrm>
        </xdr:grpSpPr>
        <xdr:grpSp>
          <xdr:nvGrpSpPr>
            <xdr:cNvPr id="12" name="Grupo 11"/>
            <xdr:cNvGrpSpPr/>
          </xdr:nvGrpSpPr>
          <xdr:grpSpPr>
            <a:xfrm>
              <a:off x="1693072" y="3308105"/>
              <a:ext cx="4583151" cy="2273545"/>
              <a:chOff x="1883572" y="3331917"/>
              <a:chExt cx="4583151" cy="2273545"/>
            </a:xfrm>
          </xdr:grpSpPr>
          <xdr:grpSp>
            <xdr:nvGrpSpPr>
              <xdr:cNvPr id="10" name="Grupo 9"/>
              <xdr:cNvGrpSpPr/>
            </xdr:nvGrpSpPr>
            <xdr:grpSpPr>
              <a:xfrm>
                <a:off x="1942348" y="3331917"/>
                <a:ext cx="4524375" cy="2227381"/>
                <a:chOff x="7419223" y="3248573"/>
                <a:chExt cx="4524375" cy="2227381"/>
              </a:xfrm>
            </xdr:grpSpPr>
            <xdr:sp macro="" textlink="">
              <xdr:nvSpPr>
                <xdr:cNvPr id="3" name="Retângulo de cantos arredondados 2"/>
                <xdr:cNvSpPr/>
              </xdr:nvSpPr>
              <xdr:spPr>
                <a:xfrm>
                  <a:off x="7419223" y="3261391"/>
                  <a:ext cx="4524375" cy="2214563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" name="Arredondar Retângulo no Mesmo Canto Lateral 8"/>
                <xdr:cNvSpPr/>
              </xdr:nvSpPr>
              <xdr:spPr>
                <a:xfrm>
                  <a:off x="7431128" y="3248573"/>
                  <a:ext cx="4512469" cy="54768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</xdr:spPr>
              <xdr:style>
                <a:lnRef idx="1">
                  <a:schemeClr val="accent2"/>
                </a:lnRef>
                <a:fillRef idx="2">
                  <a:schemeClr val="accent2"/>
                </a:fillRef>
                <a:effectRef idx="1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6" name="Gráfico 5"/>
              <xdr:cNvGraphicFramePr>
                <a:graphicFrameLocks/>
              </xdr:cNvGraphicFramePr>
            </xdr:nvGraphicFramePr>
            <xdr:xfrm>
              <a:off x="1883572" y="3631405"/>
              <a:ext cx="4331493" cy="197405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</xdr:grpSp>
        <xdr:sp macro="" textlink="">
          <xdr:nvSpPr>
            <xdr:cNvPr id="16" name="CaixaDeTexto 15"/>
            <xdr:cNvSpPr txBox="1"/>
          </xdr:nvSpPr>
          <xdr:spPr>
            <a:xfrm>
              <a:off x="2259807" y="3414711"/>
              <a:ext cx="1764506" cy="36909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latin typeface="Segoe UI" panose="020B0502040204020203" pitchFamily="34" charset="0"/>
                  <a:cs typeface="Segoe UI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20" name="Imagem 19" descr="Caixa de dinheiro - ícones de o negócio grátis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2639105" y="2177144"/>
            <a:ext cx="458523" cy="44903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0</xdr:col>
      <xdr:colOff>18711</xdr:colOff>
      <xdr:row>14</xdr:row>
      <xdr:rowOff>108857</xdr:rowOff>
    </xdr:from>
    <xdr:to>
      <xdr:col>0</xdr:col>
      <xdr:colOff>2177143</xdr:colOff>
      <xdr:row>23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Mê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11" y="2585357"/>
              <a:ext cx="2158432" cy="14831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68036</xdr:colOff>
      <xdr:row>0</xdr:row>
      <xdr:rowOff>163286</xdr:rowOff>
    </xdr:from>
    <xdr:to>
      <xdr:col>20</xdr:col>
      <xdr:colOff>421822</xdr:colOff>
      <xdr:row>8</xdr:row>
      <xdr:rowOff>54429</xdr:rowOff>
    </xdr:to>
    <xdr:sp macro="" textlink="">
      <xdr:nvSpPr>
        <xdr:cNvPr id="8" name="Retângulo de cantos arredondados 7"/>
        <xdr:cNvSpPr/>
      </xdr:nvSpPr>
      <xdr:spPr>
        <a:xfrm>
          <a:off x="2258786" y="163286"/>
          <a:ext cx="13539107" cy="1306286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503464</xdr:colOff>
      <xdr:row>1</xdr:row>
      <xdr:rowOff>108857</xdr:rowOff>
    </xdr:from>
    <xdr:to>
      <xdr:col>3</xdr:col>
      <xdr:colOff>394606</xdr:colOff>
      <xdr:row>7</xdr:row>
      <xdr:rowOff>136072</xdr:rowOff>
    </xdr:to>
    <xdr:sp macro="" textlink="">
      <xdr:nvSpPr>
        <xdr:cNvPr id="22" name="Retângulo de cantos arredondados 21"/>
        <xdr:cNvSpPr/>
      </xdr:nvSpPr>
      <xdr:spPr>
        <a:xfrm>
          <a:off x="2694214" y="285750"/>
          <a:ext cx="1279071" cy="1088572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666750</xdr:colOff>
      <xdr:row>2</xdr:row>
      <xdr:rowOff>40821</xdr:rowOff>
    </xdr:from>
    <xdr:to>
      <xdr:col>6</xdr:col>
      <xdr:colOff>68036</xdr:colOff>
      <xdr:row>5</xdr:row>
      <xdr:rowOff>122465</xdr:rowOff>
    </xdr:to>
    <xdr:sp macro="" textlink="">
      <xdr:nvSpPr>
        <xdr:cNvPr id="23" name="CaixaDeTexto 22"/>
        <xdr:cNvSpPr txBox="1"/>
      </xdr:nvSpPr>
      <xdr:spPr>
        <a:xfrm>
          <a:off x="4245429" y="394607"/>
          <a:ext cx="1483178" cy="612322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Oi,</a:t>
          </a:r>
          <a:r>
            <a:rPr lang="pt-BR" sz="2000" b="1" baseline="0">
              <a:latin typeface="Segoe UI Light" panose="020B0502040204020203" pitchFamily="34" charset="0"/>
              <a:cs typeface="Segoe UI Light" panose="020B0502040204020203" pitchFamily="34" charset="0"/>
            </a:rPr>
            <a:t> Nadia</a:t>
          </a:r>
          <a:endParaRPr lang="pt-BR" sz="20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3</xdr:col>
      <xdr:colOff>683077</xdr:colOff>
      <xdr:row>4</xdr:row>
      <xdr:rowOff>125185</xdr:rowOff>
    </xdr:from>
    <xdr:to>
      <xdr:col>8</xdr:col>
      <xdr:colOff>693963</xdr:colOff>
      <xdr:row>8</xdr:row>
      <xdr:rowOff>29935</xdr:rowOff>
    </xdr:to>
    <xdr:sp macro="" textlink="">
      <xdr:nvSpPr>
        <xdr:cNvPr id="24" name="CaixaDeTexto 23"/>
        <xdr:cNvSpPr txBox="1"/>
      </xdr:nvSpPr>
      <xdr:spPr>
        <a:xfrm>
          <a:off x="4261756" y="832756"/>
          <a:ext cx="3480707" cy="6123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500">
              <a:solidFill>
                <a:schemeClr val="bg2">
                  <a:lumMod val="7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Acompanhamento</a:t>
          </a:r>
          <a:r>
            <a:rPr lang="pt-BR" sz="1500" baseline="0">
              <a:solidFill>
                <a:schemeClr val="bg2">
                  <a:lumMod val="7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Financeiro</a:t>
          </a:r>
          <a:endParaRPr lang="pt-BR" sz="1500">
            <a:solidFill>
              <a:schemeClr val="bg2">
                <a:lumMod val="75000"/>
              </a:schemeClr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11</xdr:col>
      <xdr:colOff>530678</xdr:colOff>
      <xdr:row>3</xdr:row>
      <xdr:rowOff>0</xdr:rowOff>
    </xdr:from>
    <xdr:to>
      <xdr:col>19</xdr:col>
      <xdr:colOff>337456</xdr:colOff>
      <xdr:row>6</xdr:row>
      <xdr:rowOff>0</xdr:rowOff>
    </xdr:to>
    <xdr:grpSp>
      <xdr:nvGrpSpPr>
        <xdr:cNvPr id="30" name="Grupo 29"/>
        <xdr:cNvGrpSpPr/>
      </xdr:nvGrpSpPr>
      <xdr:grpSpPr>
        <a:xfrm>
          <a:off x="9661071" y="530679"/>
          <a:ext cx="5358492" cy="530678"/>
          <a:chOff x="9661071" y="530679"/>
          <a:chExt cx="5358492" cy="530678"/>
        </a:xfrm>
      </xdr:grpSpPr>
      <xdr:grpSp>
        <xdr:nvGrpSpPr>
          <xdr:cNvPr id="29" name="Grupo 28"/>
          <xdr:cNvGrpSpPr/>
        </xdr:nvGrpSpPr>
        <xdr:grpSpPr>
          <a:xfrm>
            <a:off x="9661071" y="530679"/>
            <a:ext cx="5358492" cy="530678"/>
            <a:chOff x="9661071" y="530679"/>
            <a:chExt cx="5358492" cy="530678"/>
          </a:xfrm>
        </xdr:grpSpPr>
        <xdr:sp macro="" textlink="">
          <xdr:nvSpPr>
            <xdr:cNvPr id="25" name="Retângulo de cantos arredondados 24">
              <a:hlinkClick xmlns:r="http://schemas.openxmlformats.org/officeDocument/2006/relationships" r:id="rId5"/>
            </xdr:cNvPr>
            <xdr:cNvSpPr/>
          </xdr:nvSpPr>
          <xdr:spPr>
            <a:xfrm>
              <a:off x="9661071" y="530679"/>
              <a:ext cx="5358492" cy="530678"/>
            </a:xfrm>
            <a:prstGeom prst="roundRect">
              <a:avLst/>
            </a:prstGeom>
            <a:solidFill>
              <a:schemeClr val="bg2">
                <a:lumMod val="90000"/>
              </a:schemeClr>
            </a:solidFill>
            <a:ln>
              <a:solidFill>
                <a:schemeClr val="accent2">
                  <a:lumMod val="20000"/>
                  <a:lumOff val="8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6" name="CaixaDeTexto 25"/>
            <xdr:cNvSpPr txBox="1"/>
          </xdr:nvSpPr>
          <xdr:spPr>
            <a:xfrm>
              <a:off x="9702677" y="653145"/>
              <a:ext cx="2081893" cy="2449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500">
                  <a:solidFill>
                    <a:schemeClr val="bg2">
                      <a:lumMod val="50000"/>
                    </a:schemeClr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Pesquisar dados...</a:t>
              </a:r>
            </a:p>
          </xdr:txBody>
        </xdr:sp>
      </xdr:grpSp>
      <xdr:pic>
        <xdr:nvPicPr>
          <xdr:cNvPr id="27" name="Imagem 26" descr="Lupa - ícones de tecnologia grátis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duotone>
              <a:schemeClr val="accent2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464393" y="612322"/>
            <a:ext cx="402598" cy="39460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</xdr:col>
      <xdr:colOff>653143</xdr:colOff>
      <xdr:row>2</xdr:row>
      <xdr:rowOff>58437</xdr:rowOff>
    </xdr:from>
    <xdr:to>
      <xdr:col>3</xdr:col>
      <xdr:colOff>276942</xdr:colOff>
      <xdr:row>7</xdr:row>
      <xdr:rowOff>13608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43893" y="412223"/>
          <a:ext cx="1011728" cy="839635"/>
        </a:xfrm>
        <a:prstGeom prst="rect">
          <a:avLst/>
        </a:prstGeom>
      </xdr:spPr>
    </xdr:pic>
    <xdr:clientData/>
  </xdr:twoCellAnchor>
  <xdr:twoCellAnchor>
    <xdr:from>
      <xdr:col>8</xdr:col>
      <xdr:colOff>681180</xdr:colOff>
      <xdr:row>9</xdr:row>
      <xdr:rowOff>66335</xdr:rowOff>
    </xdr:from>
    <xdr:to>
      <xdr:col>15</xdr:col>
      <xdr:colOff>681181</xdr:colOff>
      <xdr:row>26</xdr:row>
      <xdr:rowOff>143085</xdr:rowOff>
    </xdr:to>
    <xdr:grpSp>
      <xdr:nvGrpSpPr>
        <xdr:cNvPr id="48" name="Grupo 47"/>
        <xdr:cNvGrpSpPr/>
      </xdr:nvGrpSpPr>
      <xdr:grpSpPr>
        <a:xfrm>
          <a:off x="7729680" y="1658371"/>
          <a:ext cx="4857751" cy="3083928"/>
          <a:chOff x="7880870" y="1775935"/>
          <a:chExt cx="4547951" cy="3013232"/>
        </a:xfrm>
      </xdr:grpSpPr>
      <xdr:grpSp>
        <xdr:nvGrpSpPr>
          <xdr:cNvPr id="36" name="Grupo 35"/>
          <xdr:cNvGrpSpPr/>
        </xdr:nvGrpSpPr>
        <xdr:grpSpPr>
          <a:xfrm>
            <a:off x="7880870" y="1775935"/>
            <a:ext cx="4547951" cy="3013232"/>
            <a:chOff x="1763753" y="3308105"/>
            <a:chExt cx="4524375" cy="2267935"/>
          </a:xfrm>
        </xdr:grpSpPr>
        <xdr:grpSp>
          <xdr:nvGrpSpPr>
            <xdr:cNvPr id="40" name="Grupo 39"/>
            <xdr:cNvGrpSpPr/>
          </xdr:nvGrpSpPr>
          <xdr:grpSpPr>
            <a:xfrm>
              <a:off x="1763753" y="3308105"/>
              <a:ext cx="4524375" cy="2267935"/>
              <a:chOff x="7431128" y="3248573"/>
              <a:chExt cx="4524375" cy="2267935"/>
            </a:xfrm>
          </xdr:grpSpPr>
          <xdr:sp macro="" textlink="">
            <xdr:nvSpPr>
              <xdr:cNvPr id="42" name="Retângulo de cantos arredondados 41"/>
              <xdr:cNvSpPr/>
            </xdr:nvSpPr>
            <xdr:spPr>
              <a:xfrm>
                <a:off x="7431128" y="3301945"/>
                <a:ext cx="4524375" cy="2214563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43" name="Arredondar Retângulo no Mesmo Canto Lateral 42"/>
              <xdr:cNvSpPr/>
            </xdr:nvSpPr>
            <xdr:spPr>
              <a:xfrm>
                <a:off x="7431128" y="3248573"/>
                <a:ext cx="4512469" cy="547688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</xdr:spPr>
            <xdr:style>
              <a:lnRef idx="1">
                <a:schemeClr val="accent2"/>
              </a:lnRef>
              <a:fillRef idx="2">
                <a:schemeClr val="accent2"/>
              </a:fillRef>
              <a:effectRef idx="1">
                <a:schemeClr val="accent2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39" name="CaixaDeTexto 38"/>
            <xdr:cNvSpPr txBox="1"/>
          </xdr:nvSpPr>
          <xdr:spPr>
            <a:xfrm>
              <a:off x="2259807" y="3414711"/>
              <a:ext cx="1764506" cy="36909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latin typeface="Segoe UI" panose="020B0502040204020203" pitchFamily="34" charset="0"/>
                  <a:cs typeface="Segoe UI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44" name="Imagem 43" descr="Cofrinho - ícones de comércio e compras grátis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969624" y="1887209"/>
            <a:ext cx="466805" cy="45753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9</xdr:col>
      <xdr:colOff>519821</xdr:colOff>
      <xdr:row>13</xdr:row>
      <xdr:rowOff>112191</xdr:rowOff>
    </xdr:from>
    <xdr:to>
      <xdr:col>15</xdr:col>
      <xdr:colOff>295524</xdr:colOff>
      <xdr:row>26</xdr:row>
      <xdr:rowOff>168495</xdr:rowOff>
    </xdr:to>
    <xdr:graphicFrame macro="">
      <xdr:nvGraphicFramePr>
        <xdr:cNvPr id="49" name="Gráfico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19050</xdr:rowOff>
    </xdr:from>
    <xdr:to>
      <xdr:col>11</xdr:col>
      <xdr:colOff>114300</xdr:colOff>
      <xdr:row>16</xdr:row>
      <xdr:rowOff>47625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liawcoiote" refreshedDate="45673.813451851849" createdVersion="8" refreshedVersion="5" minRefreshableVersion="3" recordCount="30">
  <cacheSource type="worksheet">
    <worksheetSource name="Tabela1"/>
  </cacheSource>
  <cacheFields count="8">
    <cacheField name="Data" numFmtId="14">
      <sharedItems containsSemiMixedTypes="0" containsNonDate="0" containsDate="1" containsString="0" minDate="2024-08-01T00:00:00" maxDate="2024-10-3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IDA"/>
      </sharedItems>
    </cacheField>
    <cacheField name="Categoria" numFmtId="0">
      <sharedItems count="15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BabyCare"/>
        <s v="Viagem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3"/>
    <s v="Cartão de Crédito"/>
    <s v="Pago"/>
  </r>
  <r>
    <d v="2024-08-07T00:00:00"/>
    <x v="0"/>
    <x v="1"/>
    <x v="4"/>
    <s v="Consulta méd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0"/>
    <x v="6"/>
    <s v="Compras de roupas"/>
    <n v="600"/>
    <s v="Cartão de Crédito"/>
    <s v="Pendente"/>
  </r>
  <r>
    <d v="2024-08-15T00:00:00"/>
    <x v="0"/>
    <x v="1"/>
    <x v="7"/>
    <s v="Dividendos de ações"/>
    <n v="800"/>
    <s v="Transferência"/>
    <s v="Recebido"/>
  </r>
  <r>
    <d v="2024-08-15T00:00:00"/>
    <x v="0"/>
    <x v="1"/>
    <x v="8"/>
    <s v="Limpeza de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unha"/>
    <n v="80"/>
    <s v="Débito Automático"/>
    <s v="Pago"/>
  </r>
  <r>
    <d v="2024-08-28T00:00:00"/>
    <x v="0"/>
    <x v="1"/>
    <x v="13"/>
    <s v="mamadeira e leite em pó"/>
    <n v="200"/>
    <s v="Débito Automático"/>
    <s v="Pago"/>
  </r>
  <r>
    <d v="2024-08-30T00:00:00"/>
    <x v="0"/>
    <x v="1"/>
    <x v="14"/>
    <s v="Reserva em pousada"/>
    <n v="750"/>
    <s v="Transferência"/>
    <s v="Pendente"/>
  </r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3"/>
    <s v="Cartão de Crédito"/>
    <s v="Pago"/>
  </r>
  <r>
    <d v="2024-08-07T00:00:00"/>
    <x v="0"/>
    <x v="1"/>
    <x v="4"/>
    <s v="Consulta médica"/>
    <n v="250"/>
    <s v="Transferência"/>
    <s v="Pago"/>
  </r>
  <r>
    <d v="2024-09-10T00:00:00"/>
    <x v="1"/>
    <x v="1"/>
    <x v="5"/>
    <s v="Material Escolar"/>
    <n v="400"/>
    <s v="Débito Automático"/>
    <s v="Pendente"/>
  </r>
  <r>
    <d v="2024-09-12T00:00:00"/>
    <x v="1"/>
    <x v="0"/>
    <x v="6"/>
    <s v="Compras de roupas"/>
    <n v="600"/>
    <s v="Cartão de Crédito"/>
    <s v="Pendente"/>
  </r>
  <r>
    <d v="2024-09-15T00:00:00"/>
    <x v="1"/>
    <x v="1"/>
    <x v="7"/>
    <s v="Dividendos de ações"/>
    <n v="800"/>
    <s v="Transferência"/>
    <s v="Recebido"/>
  </r>
  <r>
    <d v="2024-09-15T00:00:00"/>
    <x v="1"/>
    <x v="1"/>
    <x v="8"/>
    <s v="Limpeza de apartamento"/>
    <n v="150"/>
    <s v="Transferência"/>
    <s v="Pago"/>
  </r>
  <r>
    <d v="2024-09-18T00:00:00"/>
    <x v="1"/>
    <x v="1"/>
    <x v="9"/>
    <s v="Compra de novo celular"/>
    <n v="1200"/>
    <s v="Cartão de Crédito"/>
    <s v="Pendente"/>
  </r>
  <r>
    <d v="2024-09-20T00:00:00"/>
    <x v="1"/>
    <x v="1"/>
    <x v="10"/>
    <s v="Reparos domésticos"/>
    <n v="450"/>
    <s v="Débito Automático"/>
    <s v="Pago"/>
  </r>
  <r>
    <d v="2024-10-22T00:00:00"/>
    <x v="2"/>
    <x v="1"/>
    <x v="11"/>
    <s v="Presente de aniversário"/>
    <n v="180"/>
    <s v="Transferência"/>
    <s v="Pendente"/>
  </r>
  <r>
    <d v="2024-10-24T00:00:00"/>
    <x v="2"/>
    <x v="1"/>
    <x v="12"/>
    <s v="Corte de cabelo e unha"/>
    <n v="80"/>
    <s v="Débito Automático"/>
    <s v="Pago"/>
  </r>
  <r>
    <d v="2024-10-28T00:00:00"/>
    <x v="2"/>
    <x v="1"/>
    <x v="13"/>
    <s v="mamadeira e leite em pó"/>
    <n v="200"/>
    <s v="Débito Automático"/>
    <s v="Pago"/>
  </r>
  <r>
    <d v="2024-10-30T00:00:00"/>
    <x v="2"/>
    <x v="1"/>
    <x v="14"/>
    <s v="Reserva em pousada"/>
    <n v="750"/>
    <s v="Transferência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8" indent="0" compact="0" compactData="0" multipleFieldFilters="0" chartFormat="14">
  <location ref="B6:C20" firstHeaderRow="1" firstDataRow="1" firstDataCol="1" rowPageCount="1" colPageCount="1"/>
  <pivotFields count="8">
    <pivotField compact="0" numFmtId="14" outline="0" showAll="0"/>
    <pivotField compact="0" numFmtId="1" outline="0" showAll="0" defaultSubtotal="0">
      <items count="3">
        <item x="0"/>
        <item h="1" x="1"/>
        <item h="1" x="2"/>
      </items>
    </pivotField>
    <pivotField axis="axisPage" compact="0" outline="0" showAll="0">
      <items count="3">
        <item h="1" x="0"/>
        <item x="1"/>
        <item t="default"/>
      </items>
    </pivotField>
    <pivotField axis="axisRow" compact="0" outline="0" showAll="0">
      <items count="16">
        <item x="1"/>
        <item x="13"/>
        <item x="12"/>
        <item x="5"/>
        <item x="9"/>
        <item x="7"/>
        <item x="3"/>
        <item x="11"/>
        <item x="0"/>
        <item x="4"/>
        <item x="8"/>
        <item x="2"/>
        <item x="10"/>
        <item x="6"/>
        <item x="14"/>
        <item t="default"/>
      </items>
    </pivotField>
    <pivotField compact="0" outline="0" showAll="0"/>
    <pivotField dataField="1" compact="0" numFmtId="164" outline="0" showAll="0"/>
    <pivotField compact="0" outline="0" showAll="0"/>
    <pivotField compact="0" outline="0"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4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4"/>
  </dataFields>
  <chartFormats count="10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8" indent="0" compact="0" compactData="0" multipleFieldFilters="0" chartFormat="13">
  <location ref="D6:E9" firstHeaderRow="1" firstDataRow="1" firstDataCol="1" rowPageCount="1" colPageCount="1"/>
  <pivotFields count="8">
    <pivotField compact="0" numFmtId="14" outline="0" showAll="0"/>
    <pivotField compact="0" numFmtId="1" outline="0" showAll="0" defaultSubtotal="0">
      <items count="3">
        <item x="0"/>
        <item h="1" x="1"/>
        <item h="1" x="2"/>
      </items>
    </pivotField>
    <pivotField axis="axisPage" compact="0" outline="0" showAll="0">
      <items count="3">
        <item x="0"/>
        <item x="1"/>
        <item t="default"/>
      </items>
    </pivotField>
    <pivotField axis="axisRow" compact="0" outline="0" showAll="0">
      <items count="16">
        <item x="1"/>
        <item x="13"/>
        <item x="12"/>
        <item x="5"/>
        <item x="9"/>
        <item x="7"/>
        <item x="3"/>
        <item x="11"/>
        <item x="0"/>
        <item x="4"/>
        <item x="8"/>
        <item x="2"/>
        <item x="10"/>
        <item x="6"/>
        <item x="14"/>
        <item t="default"/>
      </items>
    </pivotField>
    <pivotField compact="0" outline="0" showAll="0"/>
    <pivotField dataField="1" compact="0" numFmtId="164" outline="0" showAll="0"/>
    <pivotField compact="0" outline="0" showAll="0"/>
    <pivotField compact="0" outline="0" showAll="0"/>
  </pivotFields>
  <rowFields count="1">
    <field x="3"/>
  </rowFields>
  <rowItems count="3">
    <i>
      <x v="8"/>
    </i>
    <i>
      <x v="13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2" name="Tabela dinâmica1"/>
    <pivotTable tabId="2" name="Tabela dinâmica2"/>
  </pivotTables>
  <data>
    <tabular pivotCacheId="1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1" cache="SegmentaçãodeDados_Mês" caption="Mês" style="mystyle" rowHeight="241300"/>
</slicers>
</file>

<file path=xl/tables/table1.xml><?xml version="1.0" encoding="utf-8"?>
<table xmlns="http://schemas.openxmlformats.org/spreadsheetml/2006/main" id="1" name="Tabela1" displayName="Tabela1" ref="A1:H31" totalsRowShown="0">
  <autoFilter ref="A1:H31"/>
  <tableColumns count="8">
    <tableColumn id="1" name="Data" dataDxfId="4"/>
    <tableColumn id="8" name="Mês" dataDxfId="3">
      <calculatedColumnFormula>MONTH(Tabela1[[#This Row],[Data]])</calculatedColumnFormula>
    </tableColumn>
    <tableColumn id="2" name="Tipo"/>
    <tableColumn id="3" name="Categoria"/>
    <tableColumn id="4" name="Descrição"/>
    <tableColumn id="5" name="Valor"/>
    <tableColumn id="6" name="Operação Bancária"/>
    <tableColumn id="7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C6:D16" totalsRowCount="1" headerRowDxfId="2">
  <autoFilter ref="C6:D15"/>
  <tableColumns count="2">
    <tableColumn id="1" name="Data de Lançamento"/>
    <tableColumn id="2" name="Depósito Reservado" dataDxfId="1" totalsRow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31"/>
  <sheetViews>
    <sheetView workbookViewId="0"/>
  </sheetViews>
  <sheetFormatPr defaultRowHeight="14.25"/>
  <cols>
    <col min="1" max="1" width="10.875" style="1" bestFit="1" customWidth="1"/>
    <col min="2" max="2" width="10.875" style="7" customWidth="1"/>
    <col min="3" max="3" width="9.125" bestFit="1" customWidth="1"/>
    <col min="4" max="4" width="20.125" bestFit="1" customWidth="1"/>
    <col min="5" max="5" width="22" bestFit="1" customWidth="1"/>
    <col min="6" max="6" width="11.125" bestFit="1" customWidth="1"/>
    <col min="7" max="7" width="20" bestFit="1" customWidth="1"/>
    <col min="8" max="8" width="9" bestFit="1" customWidth="1"/>
  </cols>
  <sheetData>
    <row r="1" spans="1:8">
      <c r="A1" s="1" t="s">
        <v>0</v>
      </c>
      <c r="B1" s="7" t="s">
        <v>48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s="1">
        <v>45505</v>
      </c>
      <c r="B2" s="7">
        <f>MONTH(Tabela1[[#This Row],[Data]])</f>
        <v>8</v>
      </c>
      <c r="C2" t="s">
        <v>7</v>
      </c>
      <c r="D2" t="s">
        <v>8</v>
      </c>
      <c r="E2" t="s">
        <v>9</v>
      </c>
      <c r="F2" s="2">
        <v>5000</v>
      </c>
      <c r="G2" t="s">
        <v>10</v>
      </c>
      <c r="H2" t="s">
        <v>11</v>
      </c>
    </row>
    <row r="3" spans="1:8">
      <c r="A3" s="1">
        <v>45505</v>
      </c>
      <c r="B3" s="7">
        <f>MONTH(Tabela1[[#This Row],[Data]])</f>
        <v>8</v>
      </c>
      <c r="C3" t="s">
        <v>12</v>
      </c>
      <c r="D3" t="s">
        <v>13</v>
      </c>
      <c r="E3" t="s">
        <v>14</v>
      </c>
      <c r="F3" s="2">
        <v>550</v>
      </c>
      <c r="G3" t="s">
        <v>15</v>
      </c>
      <c r="H3" t="s">
        <v>16</v>
      </c>
    </row>
    <row r="4" spans="1:8">
      <c r="A4" s="1">
        <v>45507</v>
      </c>
      <c r="B4" s="7">
        <f>MONTH(Tabela1[[#This Row],[Data]])</f>
        <v>8</v>
      </c>
      <c r="C4" t="s">
        <v>12</v>
      </c>
      <c r="D4" t="s">
        <v>17</v>
      </c>
      <c r="E4" t="s">
        <v>18</v>
      </c>
      <c r="F4" s="2">
        <v>300</v>
      </c>
      <c r="G4" t="s">
        <v>19</v>
      </c>
      <c r="H4" t="s">
        <v>20</v>
      </c>
    </row>
    <row r="5" spans="1:8">
      <c r="A5" s="1">
        <v>45509</v>
      </c>
      <c r="B5" s="7">
        <f>MONTH(Tabela1[[#This Row],[Data]])</f>
        <v>8</v>
      </c>
      <c r="C5" t="s">
        <v>12</v>
      </c>
      <c r="D5" t="s">
        <v>21</v>
      </c>
      <c r="E5" t="s">
        <v>22</v>
      </c>
      <c r="F5" s="2">
        <v>123</v>
      </c>
      <c r="G5" t="s">
        <v>19</v>
      </c>
      <c r="H5" t="s">
        <v>20</v>
      </c>
    </row>
    <row r="6" spans="1:8">
      <c r="A6" s="1">
        <v>45511</v>
      </c>
      <c r="B6" s="7">
        <f>MONTH(Tabela1[[#This Row],[Data]])</f>
        <v>8</v>
      </c>
      <c r="C6" t="s">
        <v>12</v>
      </c>
      <c r="D6" t="s">
        <v>23</v>
      </c>
      <c r="E6" t="s">
        <v>24</v>
      </c>
      <c r="F6" s="2">
        <v>250</v>
      </c>
      <c r="G6" t="s">
        <v>10</v>
      </c>
      <c r="H6" t="s">
        <v>20</v>
      </c>
    </row>
    <row r="7" spans="1:8">
      <c r="A7" s="1">
        <v>45514</v>
      </c>
      <c r="B7" s="7">
        <f>MONTH(Tabela1[[#This Row],[Data]])</f>
        <v>8</v>
      </c>
      <c r="C7" t="s">
        <v>12</v>
      </c>
      <c r="D7" t="s">
        <v>25</v>
      </c>
      <c r="E7" t="s">
        <v>26</v>
      </c>
      <c r="F7" s="2">
        <v>400</v>
      </c>
      <c r="G7" t="s">
        <v>15</v>
      </c>
      <c r="H7" t="s">
        <v>16</v>
      </c>
    </row>
    <row r="8" spans="1:8">
      <c r="A8" s="1">
        <v>45516</v>
      </c>
      <c r="B8" s="7">
        <f>MONTH(Tabela1[[#This Row],[Data]])</f>
        <v>8</v>
      </c>
      <c r="C8" t="s">
        <v>7</v>
      </c>
      <c r="D8" t="s">
        <v>27</v>
      </c>
      <c r="E8" t="s">
        <v>28</v>
      </c>
      <c r="F8" s="2">
        <v>600</v>
      </c>
      <c r="G8" t="s">
        <v>19</v>
      </c>
      <c r="H8" t="s">
        <v>16</v>
      </c>
    </row>
    <row r="9" spans="1:8">
      <c r="A9" s="1">
        <v>45519</v>
      </c>
      <c r="B9" s="7">
        <f>MONTH(Tabela1[[#This Row],[Data]])</f>
        <v>8</v>
      </c>
      <c r="C9" t="s">
        <v>12</v>
      </c>
      <c r="D9" t="s">
        <v>29</v>
      </c>
      <c r="E9" t="s">
        <v>30</v>
      </c>
      <c r="F9" s="2">
        <v>800</v>
      </c>
      <c r="G9" t="s">
        <v>10</v>
      </c>
      <c r="H9" t="s">
        <v>11</v>
      </c>
    </row>
    <row r="10" spans="1:8">
      <c r="A10" s="1">
        <v>45519</v>
      </c>
      <c r="B10" s="7">
        <f>MONTH(Tabela1[[#This Row],[Data]])</f>
        <v>8</v>
      </c>
      <c r="C10" t="s">
        <v>12</v>
      </c>
      <c r="D10" t="s">
        <v>31</v>
      </c>
      <c r="E10" t="s">
        <v>32</v>
      </c>
      <c r="F10" s="2">
        <v>150</v>
      </c>
      <c r="G10" t="s">
        <v>10</v>
      </c>
      <c r="H10" t="s">
        <v>20</v>
      </c>
    </row>
    <row r="11" spans="1:8">
      <c r="A11" s="1">
        <v>45522</v>
      </c>
      <c r="B11" s="7">
        <f>MONTH(Tabela1[[#This Row],[Data]])</f>
        <v>8</v>
      </c>
      <c r="C11" t="s">
        <v>12</v>
      </c>
      <c r="D11" t="s">
        <v>33</v>
      </c>
      <c r="E11" t="s">
        <v>34</v>
      </c>
      <c r="F11" s="2">
        <v>1200</v>
      </c>
      <c r="G11" t="s">
        <v>19</v>
      </c>
      <c r="H11" t="s">
        <v>16</v>
      </c>
    </row>
    <row r="12" spans="1:8">
      <c r="A12" s="1">
        <v>45524</v>
      </c>
      <c r="B12" s="7">
        <f>MONTH(Tabela1[[#This Row],[Data]])</f>
        <v>8</v>
      </c>
      <c r="C12" t="s">
        <v>12</v>
      </c>
      <c r="D12" t="s">
        <v>35</v>
      </c>
      <c r="E12" t="s">
        <v>36</v>
      </c>
      <c r="F12" s="2">
        <v>450</v>
      </c>
      <c r="G12" t="s">
        <v>15</v>
      </c>
      <c r="H12" t="s">
        <v>20</v>
      </c>
    </row>
    <row r="13" spans="1:8">
      <c r="A13" s="1">
        <v>45526</v>
      </c>
      <c r="B13" s="7">
        <f>MONTH(Tabela1[[#This Row],[Data]])</f>
        <v>8</v>
      </c>
      <c r="C13" t="s">
        <v>12</v>
      </c>
      <c r="D13" t="s">
        <v>37</v>
      </c>
      <c r="E13" t="s">
        <v>38</v>
      </c>
      <c r="F13" s="2">
        <v>180</v>
      </c>
      <c r="G13" t="s">
        <v>10</v>
      </c>
      <c r="H13" t="s">
        <v>16</v>
      </c>
    </row>
    <row r="14" spans="1:8">
      <c r="A14" s="1">
        <v>45528</v>
      </c>
      <c r="B14" s="7">
        <f>MONTH(Tabela1[[#This Row],[Data]])</f>
        <v>8</v>
      </c>
      <c r="C14" t="s">
        <v>12</v>
      </c>
      <c r="D14" t="s">
        <v>39</v>
      </c>
      <c r="E14" t="s">
        <v>40</v>
      </c>
      <c r="F14" s="2">
        <v>80</v>
      </c>
      <c r="G14" t="s">
        <v>15</v>
      </c>
      <c r="H14" t="s">
        <v>20</v>
      </c>
    </row>
    <row r="15" spans="1:8">
      <c r="A15" s="1">
        <v>45532</v>
      </c>
      <c r="B15" s="7">
        <f>MONTH(Tabela1[[#This Row],[Data]])</f>
        <v>8</v>
      </c>
      <c r="C15" t="s">
        <v>12</v>
      </c>
      <c r="D15" t="s">
        <v>41</v>
      </c>
      <c r="E15" t="s">
        <v>42</v>
      </c>
      <c r="F15" s="2">
        <v>200</v>
      </c>
      <c r="G15" t="s">
        <v>15</v>
      </c>
      <c r="H15" t="s">
        <v>20</v>
      </c>
    </row>
    <row r="16" spans="1:8">
      <c r="A16" s="1">
        <v>45534</v>
      </c>
      <c r="B16" s="7">
        <f>MONTH(Tabela1[[#This Row],[Data]])</f>
        <v>8</v>
      </c>
      <c r="C16" t="s">
        <v>12</v>
      </c>
      <c r="D16" t="s">
        <v>43</v>
      </c>
      <c r="E16" t="s">
        <v>44</v>
      </c>
      <c r="F16" s="2">
        <v>750</v>
      </c>
      <c r="G16" t="s">
        <v>10</v>
      </c>
      <c r="H16" t="s">
        <v>16</v>
      </c>
    </row>
    <row r="17" spans="1:8">
      <c r="A17" s="1">
        <v>45505</v>
      </c>
      <c r="B17" s="7">
        <f>MONTH(Tabela1[[#This Row],[Data]])</f>
        <v>8</v>
      </c>
      <c r="C17" t="s">
        <v>7</v>
      </c>
      <c r="D17" t="s">
        <v>8</v>
      </c>
      <c r="E17" t="s">
        <v>9</v>
      </c>
      <c r="F17" s="2">
        <v>5000</v>
      </c>
      <c r="G17" t="s">
        <v>10</v>
      </c>
      <c r="H17" t="s">
        <v>11</v>
      </c>
    </row>
    <row r="18" spans="1:8">
      <c r="A18" s="1">
        <v>45505</v>
      </c>
      <c r="B18" s="7">
        <f>MONTH(Tabela1[[#This Row],[Data]])</f>
        <v>8</v>
      </c>
      <c r="C18" t="s">
        <v>12</v>
      </c>
      <c r="D18" t="s">
        <v>13</v>
      </c>
      <c r="E18" t="s">
        <v>14</v>
      </c>
      <c r="F18" s="2">
        <v>550</v>
      </c>
      <c r="G18" t="s">
        <v>15</v>
      </c>
      <c r="H18" t="s">
        <v>16</v>
      </c>
    </row>
    <row r="19" spans="1:8">
      <c r="A19" s="1">
        <v>45507</v>
      </c>
      <c r="B19" s="7">
        <f>MONTH(Tabela1[[#This Row],[Data]])</f>
        <v>8</v>
      </c>
      <c r="C19" t="s">
        <v>12</v>
      </c>
      <c r="D19" t="s">
        <v>17</v>
      </c>
      <c r="E19" t="s">
        <v>18</v>
      </c>
      <c r="F19" s="2">
        <v>300</v>
      </c>
      <c r="G19" t="s">
        <v>19</v>
      </c>
      <c r="H19" t="s">
        <v>20</v>
      </c>
    </row>
    <row r="20" spans="1:8">
      <c r="A20" s="1">
        <v>45509</v>
      </c>
      <c r="B20" s="7">
        <f>MONTH(Tabela1[[#This Row],[Data]])</f>
        <v>8</v>
      </c>
      <c r="C20" t="s">
        <v>12</v>
      </c>
      <c r="D20" t="s">
        <v>21</v>
      </c>
      <c r="E20" t="s">
        <v>22</v>
      </c>
      <c r="F20" s="2">
        <v>123</v>
      </c>
      <c r="G20" t="s">
        <v>19</v>
      </c>
      <c r="H20" t="s">
        <v>20</v>
      </c>
    </row>
    <row r="21" spans="1:8">
      <c r="A21" s="1">
        <v>45511</v>
      </c>
      <c r="B21" s="7">
        <f>MONTH(Tabela1[[#This Row],[Data]])</f>
        <v>8</v>
      </c>
      <c r="C21" t="s">
        <v>12</v>
      </c>
      <c r="D21" t="s">
        <v>23</v>
      </c>
      <c r="E21" t="s">
        <v>24</v>
      </c>
      <c r="F21" s="2">
        <v>250</v>
      </c>
      <c r="G21" t="s">
        <v>10</v>
      </c>
      <c r="H21" t="s">
        <v>20</v>
      </c>
    </row>
    <row r="22" spans="1:8">
      <c r="A22" s="1">
        <v>45545</v>
      </c>
      <c r="B22" s="7">
        <f>MONTH(Tabela1[[#This Row],[Data]])</f>
        <v>9</v>
      </c>
      <c r="C22" t="s">
        <v>12</v>
      </c>
      <c r="D22" t="s">
        <v>25</v>
      </c>
      <c r="E22" t="s">
        <v>26</v>
      </c>
      <c r="F22" s="2">
        <v>400</v>
      </c>
      <c r="G22" t="s">
        <v>15</v>
      </c>
      <c r="H22" t="s">
        <v>16</v>
      </c>
    </row>
    <row r="23" spans="1:8">
      <c r="A23" s="1">
        <v>45547</v>
      </c>
      <c r="B23" s="7">
        <f>MONTH(Tabela1[[#This Row],[Data]])</f>
        <v>9</v>
      </c>
      <c r="C23" t="s">
        <v>7</v>
      </c>
      <c r="D23" t="s">
        <v>27</v>
      </c>
      <c r="E23" t="s">
        <v>28</v>
      </c>
      <c r="F23" s="2">
        <v>600</v>
      </c>
      <c r="G23" t="s">
        <v>19</v>
      </c>
      <c r="H23" t="s">
        <v>16</v>
      </c>
    </row>
    <row r="24" spans="1:8">
      <c r="A24" s="1">
        <v>45550</v>
      </c>
      <c r="B24" s="7">
        <f>MONTH(Tabela1[[#This Row],[Data]])</f>
        <v>9</v>
      </c>
      <c r="C24" t="s">
        <v>12</v>
      </c>
      <c r="D24" t="s">
        <v>29</v>
      </c>
      <c r="E24" t="s">
        <v>30</v>
      </c>
      <c r="F24" s="2">
        <v>800</v>
      </c>
      <c r="G24" t="s">
        <v>10</v>
      </c>
      <c r="H24" t="s">
        <v>11</v>
      </c>
    </row>
    <row r="25" spans="1:8">
      <c r="A25" s="1">
        <v>45550</v>
      </c>
      <c r="B25" s="7">
        <f>MONTH(Tabela1[[#This Row],[Data]])</f>
        <v>9</v>
      </c>
      <c r="C25" t="s">
        <v>12</v>
      </c>
      <c r="D25" t="s">
        <v>31</v>
      </c>
      <c r="E25" t="s">
        <v>32</v>
      </c>
      <c r="F25" s="2">
        <v>150</v>
      </c>
      <c r="G25" t="s">
        <v>10</v>
      </c>
      <c r="H25" t="s">
        <v>20</v>
      </c>
    </row>
    <row r="26" spans="1:8">
      <c r="A26" s="1">
        <v>45553</v>
      </c>
      <c r="B26" s="7">
        <f>MONTH(Tabela1[[#This Row],[Data]])</f>
        <v>9</v>
      </c>
      <c r="C26" t="s">
        <v>12</v>
      </c>
      <c r="D26" t="s">
        <v>33</v>
      </c>
      <c r="E26" t="s">
        <v>34</v>
      </c>
      <c r="F26" s="2">
        <v>1200</v>
      </c>
      <c r="G26" t="s">
        <v>19</v>
      </c>
      <c r="H26" t="s">
        <v>16</v>
      </c>
    </row>
    <row r="27" spans="1:8">
      <c r="A27" s="1">
        <v>45555</v>
      </c>
      <c r="B27" s="7">
        <f>MONTH(Tabela1[[#This Row],[Data]])</f>
        <v>9</v>
      </c>
      <c r="C27" t="s">
        <v>12</v>
      </c>
      <c r="D27" t="s">
        <v>35</v>
      </c>
      <c r="E27" t="s">
        <v>36</v>
      </c>
      <c r="F27" s="2">
        <v>450</v>
      </c>
      <c r="G27" t="s">
        <v>15</v>
      </c>
      <c r="H27" t="s">
        <v>20</v>
      </c>
    </row>
    <row r="28" spans="1:8">
      <c r="A28" s="1">
        <v>45587</v>
      </c>
      <c r="B28" s="7">
        <f>MONTH(Tabela1[[#This Row],[Data]])</f>
        <v>10</v>
      </c>
      <c r="C28" t="s">
        <v>12</v>
      </c>
      <c r="D28" t="s">
        <v>37</v>
      </c>
      <c r="E28" t="s">
        <v>38</v>
      </c>
      <c r="F28" s="2">
        <v>180</v>
      </c>
      <c r="G28" t="s">
        <v>10</v>
      </c>
      <c r="H28" t="s">
        <v>16</v>
      </c>
    </row>
    <row r="29" spans="1:8">
      <c r="A29" s="1">
        <v>45589</v>
      </c>
      <c r="B29" s="7">
        <f>MONTH(Tabela1[[#This Row],[Data]])</f>
        <v>10</v>
      </c>
      <c r="C29" t="s">
        <v>12</v>
      </c>
      <c r="D29" t="s">
        <v>39</v>
      </c>
      <c r="E29" t="s">
        <v>40</v>
      </c>
      <c r="F29" s="2">
        <v>80</v>
      </c>
      <c r="G29" t="s">
        <v>15</v>
      </c>
      <c r="H29" t="s">
        <v>20</v>
      </c>
    </row>
    <row r="30" spans="1:8">
      <c r="A30" s="1">
        <v>45593</v>
      </c>
      <c r="B30" s="7">
        <f>MONTH(Tabela1[[#This Row],[Data]])</f>
        <v>10</v>
      </c>
      <c r="C30" t="s">
        <v>12</v>
      </c>
      <c r="D30" t="s">
        <v>41</v>
      </c>
      <c r="E30" t="s">
        <v>42</v>
      </c>
      <c r="F30" s="2">
        <v>200</v>
      </c>
      <c r="G30" t="s">
        <v>15</v>
      </c>
      <c r="H30" t="s">
        <v>20</v>
      </c>
    </row>
    <row r="31" spans="1:8">
      <c r="A31" s="1">
        <v>45595</v>
      </c>
      <c r="B31" s="7">
        <f>MONTH(Tabela1[[#This Row],[Data]])</f>
        <v>10</v>
      </c>
      <c r="C31" t="s">
        <v>12</v>
      </c>
      <c r="D31" t="s">
        <v>43</v>
      </c>
      <c r="E31" t="s">
        <v>44</v>
      </c>
      <c r="F31" s="2">
        <v>750</v>
      </c>
      <c r="G31" t="s">
        <v>10</v>
      </c>
      <c r="H31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E20"/>
  <sheetViews>
    <sheetView topLeftCell="B1" workbookViewId="0">
      <selection activeCell="D8" sqref="D8"/>
    </sheetView>
  </sheetViews>
  <sheetFormatPr defaultRowHeight="14.25"/>
  <cols>
    <col min="1" max="1" width="13.625" bestFit="1" customWidth="1"/>
    <col min="2" max="2" width="19.375" customWidth="1"/>
    <col min="3" max="3" width="13.625" bestFit="1" customWidth="1"/>
    <col min="4" max="4" width="11.5" customWidth="1"/>
    <col min="5" max="6" width="13.625" bestFit="1" customWidth="1"/>
    <col min="7" max="7" width="5.625" bestFit="1" customWidth="1"/>
    <col min="8" max="8" width="9.75" bestFit="1" customWidth="1"/>
    <col min="9" max="9" width="10.375" bestFit="1" customWidth="1"/>
    <col min="10" max="10" width="6.375" bestFit="1" customWidth="1"/>
    <col min="11" max="11" width="8.375" bestFit="1" customWidth="1"/>
    <col min="12" max="12" width="10.375" bestFit="1" customWidth="1"/>
    <col min="13" max="13" width="20.875" bestFit="1" customWidth="1"/>
    <col min="14" max="14" width="9.25" bestFit="1" customWidth="1"/>
    <col min="15" max="15" width="7.375" bestFit="1" customWidth="1"/>
    <col min="16" max="16" width="6.75" bestFit="1" customWidth="1"/>
    <col min="17" max="17" width="10.375" bestFit="1" customWidth="1"/>
  </cols>
  <sheetData>
    <row r="1" spans="1:5" ht="42.75">
      <c r="A1" s="3"/>
      <c r="B1" s="3" t="s">
        <v>45</v>
      </c>
    </row>
    <row r="4" spans="1:5">
      <c r="B4" s="4" t="s">
        <v>1</v>
      </c>
      <c r="C4" t="s">
        <v>12</v>
      </c>
      <c r="D4" s="4" t="s">
        <v>1</v>
      </c>
      <c r="E4" t="s">
        <v>7</v>
      </c>
    </row>
    <row r="6" spans="1:5">
      <c r="B6" s="4" t="s">
        <v>2</v>
      </c>
      <c r="C6" t="s">
        <v>46</v>
      </c>
      <c r="D6" s="4" t="s">
        <v>2</v>
      </c>
      <c r="E6" t="s">
        <v>46</v>
      </c>
    </row>
    <row r="7" spans="1:5">
      <c r="B7" t="s">
        <v>13</v>
      </c>
      <c r="C7" s="2">
        <v>1100</v>
      </c>
      <c r="D7" t="s">
        <v>8</v>
      </c>
      <c r="E7" s="2">
        <v>10000</v>
      </c>
    </row>
    <row r="8" spans="1:5">
      <c r="B8" t="s">
        <v>41</v>
      </c>
      <c r="C8" s="2">
        <v>200</v>
      </c>
      <c r="D8" t="s">
        <v>27</v>
      </c>
      <c r="E8" s="2">
        <v>600</v>
      </c>
    </row>
    <row r="9" spans="1:5">
      <c r="B9" t="s">
        <v>39</v>
      </c>
      <c r="C9" s="2">
        <v>80</v>
      </c>
      <c r="D9" t="s">
        <v>47</v>
      </c>
      <c r="E9" s="2">
        <v>10600</v>
      </c>
    </row>
    <row r="10" spans="1:5">
      <c r="B10" t="s">
        <v>25</v>
      </c>
      <c r="C10" s="2">
        <v>400</v>
      </c>
    </row>
    <row r="11" spans="1:5">
      <c r="B11" t="s">
        <v>33</v>
      </c>
      <c r="C11" s="2">
        <v>1200</v>
      </c>
    </row>
    <row r="12" spans="1:5">
      <c r="B12" t="s">
        <v>29</v>
      </c>
      <c r="C12" s="2">
        <v>800</v>
      </c>
    </row>
    <row r="13" spans="1:5">
      <c r="B13" t="s">
        <v>21</v>
      </c>
      <c r="C13" s="2">
        <v>246</v>
      </c>
    </row>
    <row r="14" spans="1:5">
      <c r="B14" t="s">
        <v>37</v>
      </c>
      <c r="C14" s="2">
        <v>180</v>
      </c>
    </row>
    <row r="15" spans="1:5">
      <c r="B15" t="s">
        <v>23</v>
      </c>
      <c r="C15" s="2">
        <v>500</v>
      </c>
    </row>
    <row r="16" spans="1:5">
      <c r="B16" t="s">
        <v>31</v>
      </c>
      <c r="C16" s="2">
        <v>150</v>
      </c>
    </row>
    <row r="17" spans="2:3">
      <c r="B17" t="s">
        <v>17</v>
      </c>
      <c r="C17" s="2">
        <v>600</v>
      </c>
    </row>
    <row r="18" spans="2:3">
      <c r="B18" t="s">
        <v>35</v>
      </c>
      <c r="C18" s="2">
        <v>450</v>
      </c>
    </row>
    <row r="19" spans="2:3">
      <c r="B19" t="s">
        <v>43</v>
      </c>
      <c r="C19" s="2">
        <v>750</v>
      </c>
    </row>
    <row r="20" spans="2:3">
      <c r="B20" t="s">
        <v>47</v>
      </c>
      <c r="C20" s="2">
        <v>6656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0:U20"/>
  <sheetViews>
    <sheetView showGridLines="0" showRowColHeaders="0" tabSelected="1" zoomScale="70" zoomScaleNormal="70" workbookViewId="0">
      <selection activeCell="Q25" sqref="Q25"/>
    </sheetView>
  </sheetViews>
  <sheetFormatPr defaultColWidth="0" defaultRowHeight="14.25"/>
  <cols>
    <col min="1" max="1" width="28.75" style="5" customWidth="1"/>
    <col min="2" max="21" width="9.125" style="6" customWidth="1"/>
    <col min="22" max="16384" width="9" hidden="1"/>
  </cols>
  <sheetData>
    <row r="20" spans="14:14">
      <c r="N20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C1:D21"/>
  <sheetViews>
    <sheetView workbookViewId="0">
      <selection activeCell="D4" sqref="D4"/>
    </sheetView>
  </sheetViews>
  <sheetFormatPr defaultRowHeight="14.25"/>
  <cols>
    <col min="3" max="3" width="20.75" customWidth="1"/>
    <col min="4" max="4" width="21" customWidth="1"/>
  </cols>
  <sheetData>
    <row r="1" spans="3:4" s="5" customFormat="1" ht="100.5" customHeight="1"/>
    <row r="3" spans="3:4">
      <c r="C3" s="5" t="s">
        <v>51</v>
      </c>
      <c r="D3" s="11">
        <v>5000</v>
      </c>
    </row>
    <row r="4" spans="3:4">
      <c r="C4" s="5" t="s">
        <v>52</v>
      </c>
      <c r="D4" s="11">
        <v>20000</v>
      </c>
    </row>
    <row r="6" spans="3:4">
      <c r="C6" s="8" t="s">
        <v>49</v>
      </c>
      <c r="D6" s="10" t="s">
        <v>50</v>
      </c>
    </row>
    <row r="7" spans="3:4">
      <c r="C7" s="1">
        <v>45673</v>
      </c>
      <c r="D7" s="9">
        <v>51</v>
      </c>
    </row>
    <row r="8" spans="3:4">
      <c r="C8" s="1">
        <v>45674</v>
      </c>
      <c r="D8" s="9">
        <v>60</v>
      </c>
    </row>
    <row r="9" spans="3:4">
      <c r="C9" s="1">
        <v>45675</v>
      </c>
      <c r="D9" s="9">
        <v>219</v>
      </c>
    </row>
    <row r="10" spans="3:4">
      <c r="C10" s="1">
        <v>45676</v>
      </c>
      <c r="D10" s="9">
        <v>102</v>
      </c>
    </row>
    <row r="11" spans="3:4">
      <c r="C11" s="1">
        <v>45677</v>
      </c>
      <c r="D11" s="9">
        <v>93</v>
      </c>
    </row>
    <row r="12" spans="3:4">
      <c r="C12" s="1">
        <v>45678</v>
      </c>
      <c r="D12" s="9">
        <v>248</v>
      </c>
    </row>
    <row r="13" spans="3:4">
      <c r="C13" s="1">
        <v>45679</v>
      </c>
      <c r="D13" s="9">
        <v>46</v>
      </c>
    </row>
    <row r="14" spans="3:4">
      <c r="C14" s="1">
        <v>45680</v>
      </c>
      <c r="D14" s="9">
        <v>80</v>
      </c>
    </row>
    <row r="15" spans="3:4">
      <c r="C15" s="1">
        <v>45681</v>
      </c>
      <c r="D15" s="9">
        <v>298</v>
      </c>
    </row>
    <row r="16" spans="3:4">
      <c r="D16" s="9"/>
    </row>
    <row r="17" spans="4:4">
      <c r="D17" s="9"/>
    </row>
    <row r="18" spans="4:4">
      <c r="D18" s="9"/>
    </row>
    <row r="19" spans="4:4">
      <c r="D19" s="9"/>
    </row>
    <row r="20" spans="4:4">
      <c r="D20" s="9"/>
    </row>
    <row r="21" spans="4:4">
      <c r="D21" s="9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controlador</vt:lpstr>
      <vt:lpstr>testboard</vt:lpstr>
      <vt:lpstr>Caixinha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juliawcoiote</dc:creator>
  <cp:keywords/>
  <dc:description/>
  <cp:lastModifiedBy>juliawcoiote</cp:lastModifiedBy>
  <cp:revision/>
  <dcterms:created xsi:type="dcterms:W3CDTF">2025-01-16T18:55:48Z</dcterms:created>
  <dcterms:modified xsi:type="dcterms:W3CDTF">2025-01-17T02:40:49Z</dcterms:modified>
  <cp:category/>
  <cp:contentStatus/>
</cp:coreProperties>
</file>