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/TM351VM/notebooks/_TMAs/dcs283_TMA02_2017J/data/2015-2016/"/>
    </mc:Choice>
  </mc:AlternateContent>
  <xr:revisionPtr revIDLastSave="0" documentId="10_ncr:0_{E311B719-2ADE-F046-BFDD-3487286F916C}" xr6:coauthVersionLast="28" xr6:coauthVersionMax="28" xr10:uidLastSave="{00000000-0000-0000-0000-000000000000}"/>
  <bookViews>
    <workbookView xWindow="2780" yWindow="1560" windowWidth="28040" windowHeight="17440" xr2:uid="{3A21E2C1-DA8B-1846-933B-DB4FA11E6CE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<sst xmlns="http://schemas.openxmlformats.org/spreadsheetml/2006/main" count="7" uniqueCount="7">
  <si>
    <t>Bodyfat</t>
  </si>
  <si>
    <t>Kg</t>
  </si>
  <si>
    <t>Lean Mass</t>
  </si>
  <si>
    <t>Fat mass</t>
  </si>
  <si>
    <t>Max deficit</t>
  </si>
  <si>
    <t>Est TDEE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</si>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</sst>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BC9A-5784-664D-B918-55B03BCC4789}">
  <dimension ref="A1:G16"/>
  <sheetViews>
    <sheetView tabSelected="1" workbookViewId="0">
      <selection activeCell="F5" sqref="F5"/>
    </sheetView>
  </sheetViews>
  <sheetFormatPr baseColWidth="10" defaultRowHeight="16"/>
  <cols>
    <col min="2" max="2" width="13.6640625" bestFit="1" customWidth="1"/>
    <col min="3" max="3" width="13.6640625" customWidth="1"/>
  </cols>
  <sheetData>
    <row r="1" spans="1:7">
      <c r="A1" t="s">
        <v>0</v>
      </c>
      <c r="B1" t="s">
        <v>1</v>
      </c>
      <c r="C1" t="s">
        <v>3</v>
      </c>
      <c r="D1" t="s">
        <v>4</v>
      </c>
      <c r="F1" t="s">
        <v>2</v>
      </c>
      <c r="G1">
        <v>65</v>
      </c>
    </row>
    <row r="2" spans="1:7">
      <c r="A2">
        <v>25</v>
      </c>
      <c r="B2" s="1">
        <f>G$1/(100-A2)*100</f>
        <v>86.666666666666671</v>
      </c>
      <c r="C2" s="1">
        <f>B2-G$1</f>
        <v>21.666666666666671</v>
      </c>
      <c r="D2" s="2">
        <f>C2*2.20462*31.4</f>
        <v>1499.8764733333335</v>
      </c>
      <c r="F2" t="s">
        <v>5</v>
      </c>
      <c r="G2">
        <v>2300</v>
      </c>
    </row>
    <row r="3" spans="1:7">
      <c r="A3">
        <f>A2-1</f>
        <v>24</v>
      </c>
      <c r="B3" s="1">
        <f t="shared" ref="B3:B16" si="0">G$1/(100-A3)*100</f>
        <v>85.526315789473685</v>
      </c>
      <c r="C3" s="1">
        <f t="shared" ref="C3:C16" si="1">B3-G$1</f>
        <v>20.526315789473685</v>
      </c>
      <c r="D3" s="2">
        <f t="shared" ref="D3:D16" si="2">C3*2.20462*31.4</f>
        <v>1420.9356063157893</v>
      </c>
    </row>
    <row r="4" spans="1:7">
      <c r="A4">
        <f t="shared" ref="A4:A16" si="3">A3-1</f>
        <v>23</v>
      </c>
      <c r="B4" s="1">
        <f t="shared" si="0"/>
        <v>84.415584415584405</v>
      </c>
      <c r="C4" s="1">
        <f t="shared" si="1"/>
        <v>19.415584415584405</v>
      </c>
      <c r="D4" s="2">
        <f t="shared" si="2"/>
        <v>1344.0451514285705</v>
      </c>
      <c r="F4" t="s">
        <v>6</v>
      </c>
      <c r="G4">
        <v>1700</v>
      </c>
    </row>
    <row r="5" spans="1:7">
      <c r="A5">
        <f t="shared" si="3"/>
        <v>22</v>
      </c>
      <c r="B5" s="1">
        <f t="shared" si="0"/>
        <v>83.333333333333343</v>
      </c>
      <c r="C5" s="1">
        <f t="shared" si="1"/>
        <v>18.333333333333343</v>
      </c>
      <c r="D5" s="2">
        <f t="shared" si="2"/>
        <v>1269.1262466666672</v>
      </c>
    </row>
    <row r="6" spans="1:7">
      <c r="A6">
        <f t="shared" si="3"/>
        <v>21</v>
      </c>
      <c r="B6" s="1">
        <f t="shared" si="0"/>
        <v>82.278481012658233</v>
      </c>
      <c r="C6" s="1">
        <f t="shared" si="1"/>
        <v>17.278481012658233</v>
      </c>
      <c r="D6" s="2">
        <f t="shared" si="2"/>
        <v>1196.1040230379749</v>
      </c>
    </row>
    <row r="7" spans="1:7">
      <c r="A7">
        <f t="shared" si="3"/>
        <v>20</v>
      </c>
      <c r="B7" s="1">
        <f t="shared" si="0"/>
        <v>81.25</v>
      </c>
      <c r="C7" s="1">
        <f t="shared" si="1"/>
        <v>16.25</v>
      </c>
      <c r="D7" s="2">
        <f t="shared" si="2"/>
        <v>1124.9073549999998</v>
      </c>
    </row>
    <row r="8" spans="1:7">
      <c r="A8">
        <f t="shared" si="3"/>
        <v>19</v>
      </c>
      <c r="B8" s="1">
        <f t="shared" si="0"/>
        <v>80.246913580246911</v>
      </c>
      <c r="C8" s="1">
        <f t="shared" si="1"/>
        <v>15.246913580246911</v>
      </c>
      <c r="D8" s="2">
        <f t="shared" si="2"/>
        <v>1055.4686293827158</v>
      </c>
    </row>
    <row r="9" spans="1:7">
      <c r="A9">
        <f t="shared" si="3"/>
        <v>18</v>
      </c>
      <c r="B9" s="1">
        <f t="shared" si="0"/>
        <v>79.268292682926827</v>
      </c>
      <c r="C9" s="1">
        <f t="shared" si="1"/>
        <v>14.268292682926827</v>
      </c>
      <c r="D9" s="2">
        <f t="shared" si="2"/>
        <v>987.72353121951187</v>
      </c>
    </row>
    <row r="10" spans="1:7">
      <c r="A10">
        <f t="shared" si="3"/>
        <v>17</v>
      </c>
      <c r="B10" s="1">
        <f t="shared" si="0"/>
        <v>78.313253012048193</v>
      </c>
      <c r="C10" s="1">
        <f t="shared" si="1"/>
        <v>13.313253012048193</v>
      </c>
      <c r="D10" s="2">
        <f t="shared" si="2"/>
        <v>921.61084506024088</v>
      </c>
    </row>
    <row r="11" spans="1:7">
      <c r="A11">
        <f t="shared" si="3"/>
        <v>16</v>
      </c>
      <c r="B11" s="1">
        <f t="shared" si="0"/>
        <v>77.38095238095238</v>
      </c>
      <c r="C11" s="1">
        <f t="shared" si="1"/>
        <v>12.38095238095238</v>
      </c>
      <c r="D11" s="2">
        <f t="shared" si="2"/>
        <v>857.07227047619028</v>
      </c>
    </row>
    <row r="12" spans="1:7">
      <c r="A12">
        <f t="shared" si="3"/>
        <v>15</v>
      </c>
      <c r="B12" s="1">
        <f t="shared" si="0"/>
        <v>76.470588235294116</v>
      </c>
      <c r="C12" s="1">
        <f t="shared" si="1"/>
        <v>11.470588235294116</v>
      </c>
      <c r="D12" s="2">
        <f t="shared" si="2"/>
        <v>794.0522505882351</v>
      </c>
    </row>
    <row r="13" spans="1:7">
      <c r="A13">
        <f t="shared" si="3"/>
        <v>14</v>
      </c>
      <c r="B13" s="1">
        <f t="shared" si="0"/>
        <v>75.581395348837205</v>
      </c>
      <c r="C13" s="1">
        <f t="shared" si="1"/>
        <v>10.581395348837205</v>
      </c>
      <c r="D13" s="2">
        <f t="shared" si="2"/>
        <v>732.49781255813912</v>
      </c>
    </row>
    <row r="14" spans="1:7">
      <c r="A14">
        <f t="shared" si="3"/>
        <v>13</v>
      </c>
      <c r="B14" s="1">
        <f t="shared" si="0"/>
        <v>74.712643678160916</v>
      </c>
      <c r="C14" s="1">
        <f t="shared" si="1"/>
        <v>9.7126436781609158</v>
      </c>
      <c r="D14" s="2">
        <f t="shared" si="2"/>
        <v>672.35841908045938</v>
      </c>
    </row>
    <row r="15" spans="1:7">
      <c r="A15">
        <f t="shared" si="3"/>
        <v>12</v>
      </c>
      <c r="B15" s="1">
        <f t="shared" si="0"/>
        <v>73.86363636363636</v>
      </c>
      <c r="C15" s="1">
        <f t="shared" si="1"/>
        <v>8.8636363636363598</v>
      </c>
      <c r="D15" s="2">
        <f t="shared" si="2"/>
        <v>613.58582999999965</v>
      </c>
    </row>
    <row r="16" spans="1:7">
      <c r="A16">
        <f t="shared" si="3"/>
        <v>11</v>
      </c>
      <c r="B16" s="1">
        <f t="shared" si="0"/>
        <v>73.033707865168537</v>
      </c>
      <c r="C16" s="1">
        <f t="shared" si="1"/>
        <v>8.0337078651685374</v>
      </c>
      <c r="D16" s="2">
        <f t="shared" si="2"/>
        <v>556.13397325842675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Smith</dc:creator>
  <cp:lastModifiedBy>Daniel Smith</cp:lastModifiedBy>
  <dcterms:created xsi:type="dcterms:W3CDTF">2018-05-02T07:57:36Z</dcterms:created>
  <dcterms:modified xsi:type="dcterms:W3CDTF">2018-05-02T08:15:12Z</dcterms:modified>
</cp:coreProperties>
</file>