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dia/Library/Mobile Documents/com~apple~CloudDocs/SISSA/MENTAL ROTATION/fMRI study 1/beh_data/"/>
    </mc:Choice>
  </mc:AlternateContent>
  <xr:revisionPtr revIDLastSave="0" documentId="13_ncr:1_{E5650B4A-803B-5246-B75A-B5AEC8454B5B}" xr6:coauthVersionLast="47" xr6:coauthVersionMax="47" xr10:uidLastSave="{00000000-0000-0000-0000-000000000000}"/>
  <bookViews>
    <workbookView xWindow="11560" yWindow="740" windowWidth="16780" windowHeight="15840" firstSheet="11" activeTab="16" xr2:uid="{00000000-000D-0000-FFFF-FFFF00000000}"/>
  </bookViews>
  <sheets>
    <sheet name="ctrl_training_inner" sheetId="1" r:id="rId1"/>
    <sheet name="ctrl_training_outer" sheetId="2" r:id="rId2"/>
    <sheet name="firstcountdown" sheetId="3" r:id="rId3"/>
    <sheet name="Ctrl_block1" sheetId="4" r:id="rId4"/>
    <sheet name="secondcountdown" sheetId="5" r:id="rId5"/>
    <sheet name="Ctrl_block2" sheetId="6" r:id="rId6"/>
    <sheet name="allo_inner_loop" sheetId="7" r:id="rId7"/>
    <sheet name="allo_outer_loop" sheetId="8" r:id="rId8"/>
    <sheet name="allo_block1" sheetId="10" r:id="rId9"/>
    <sheet name="thirdcountdown" sheetId="9" r:id="rId10"/>
    <sheet name="allo_block" sheetId="13" r:id="rId11"/>
    <sheet name="forthcountdown" sheetId="11" r:id="rId12"/>
    <sheet name="allo_block2" sheetId="12" r:id="rId13"/>
    <sheet name="fifthcountdown" sheetId="16" r:id="rId14"/>
    <sheet name="Ego_block1" sheetId="17" r:id="rId15"/>
    <sheet name="sixthcountdown" sheetId="15" r:id="rId16"/>
    <sheet name="Ego_block2" sheetId="14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Q2" i="6" l="1"/>
  <c r="BR28" i="6"/>
  <c r="BR24" i="6"/>
  <c r="BR20" i="6"/>
  <c r="BR16" i="6"/>
  <c r="BR12" i="6"/>
  <c r="BR8" i="6"/>
  <c r="BR4" i="6"/>
  <c r="BR31" i="6"/>
  <c r="BQ2" i="4"/>
  <c r="BR28" i="4" s="1"/>
  <c r="BR20" i="4"/>
  <c r="BR16" i="4"/>
  <c r="BR4" i="4"/>
  <c r="BR31" i="4"/>
  <c r="BK2" i="13"/>
  <c r="BL31" i="13"/>
  <c r="BL30" i="13"/>
  <c r="BL29" i="13"/>
  <c r="BL28" i="13"/>
  <c r="BL27" i="13"/>
  <c r="BL26" i="13"/>
  <c r="BL25" i="13"/>
  <c r="BL24" i="13"/>
  <c r="BL23" i="13"/>
  <c r="BL22" i="13"/>
  <c r="BL21" i="13"/>
  <c r="BL20" i="13"/>
  <c r="BL19" i="13"/>
  <c r="BL18" i="13"/>
  <c r="BL17" i="13"/>
  <c r="BL16" i="13"/>
  <c r="BL15" i="13"/>
  <c r="BL14" i="13"/>
  <c r="BL13" i="13"/>
  <c r="BL12" i="13"/>
  <c r="BL11" i="13"/>
  <c r="BL10" i="13"/>
  <c r="BL9" i="13"/>
  <c r="BL8" i="13"/>
  <c r="BL7" i="13"/>
  <c r="BL6" i="13"/>
  <c r="BL5" i="13"/>
  <c r="BL4" i="13"/>
  <c r="BL3" i="13"/>
  <c r="BL2" i="13"/>
  <c r="BN3" i="12"/>
  <c r="BN4" i="12"/>
  <c r="BN5" i="12"/>
  <c r="BN6" i="12"/>
  <c r="BN7" i="12"/>
  <c r="BN8" i="12"/>
  <c r="BN9" i="12"/>
  <c r="BN10" i="12"/>
  <c r="BN11" i="12"/>
  <c r="BN12" i="12"/>
  <c r="BN13" i="12"/>
  <c r="BN14" i="12"/>
  <c r="BN15" i="12"/>
  <c r="BN16" i="12"/>
  <c r="BN17" i="12"/>
  <c r="BN18" i="12"/>
  <c r="BN19" i="12"/>
  <c r="BN20" i="12"/>
  <c r="BN21" i="12"/>
  <c r="BN22" i="12"/>
  <c r="BN23" i="12"/>
  <c r="BN24" i="12"/>
  <c r="BN25" i="12"/>
  <c r="BN26" i="12"/>
  <c r="BN27" i="12"/>
  <c r="BN28" i="12"/>
  <c r="BN29" i="12"/>
  <c r="BN30" i="12"/>
  <c r="BN31" i="12"/>
  <c r="BN2" i="12"/>
  <c r="BR2" i="17"/>
  <c r="BM2" i="12"/>
  <c r="BQ2" i="17"/>
  <c r="BR28" i="17" s="1"/>
  <c r="BR20" i="17"/>
  <c r="BR16" i="17"/>
  <c r="BR4" i="17"/>
  <c r="BR31" i="17"/>
  <c r="BQ2" i="14"/>
  <c r="BR28" i="14" s="1"/>
  <c r="BR20" i="14"/>
  <c r="BR16" i="14"/>
  <c r="BR4" i="14"/>
  <c r="BR31" i="14"/>
  <c r="BB3" i="12"/>
  <c r="BB4" i="12"/>
  <c r="BB5" i="12"/>
  <c r="BB6" i="12"/>
  <c r="BB7" i="12"/>
  <c r="BB8" i="12"/>
  <c r="BB9" i="12"/>
  <c r="BB10" i="12"/>
  <c r="BB11" i="12"/>
  <c r="BB12" i="12"/>
  <c r="BB13" i="12"/>
  <c r="BB14" i="12"/>
  <c r="BB15" i="12"/>
  <c r="BB16" i="12"/>
  <c r="BB17" i="12"/>
  <c r="BB18" i="12"/>
  <c r="BB19" i="12"/>
  <c r="BB20" i="12"/>
  <c r="BB21" i="12"/>
  <c r="BB22" i="12"/>
  <c r="BB23" i="12"/>
  <c r="BB24" i="12"/>
  <c r="BB25" i="12"/>
  <c r="BB26" i="12"/>
  <c r="BB27" i="12"/>
  <c r="BB28" i="12"/>
  <c r="BB29" i="12"/>
  <c r="BB30" i="12"/>
  <c r="BB31" i="12"/>
  <c r="BB2" i="12"/>
  <c r="AW2" i="12"/>
  <c r="AZ3" i="13"/>
  <c r="AZ4" i="13"/>
  <c r="AZ5" i="13"/>
  <c r="AZ6" i="13"/>
  <c r="AZ7" i="13"/>
  <c r="AZ8" i="13"/>
  <c r="AZ9" i="13"/>
  <c r="AZ10" i="13"/>
  <c r="AZ11" i="13"/>
  <c r="AZ12" i="13"/>
  <c r="AZ13" i="13"/>
  <c r="AZ14" i="13"/>
  <c r="AZ15" i="13"/>
  <c r="AZ16" i="13"/>
  <c r="AZ17" i="13"/>
  <c r="AZ18" i="13"/>
  <c r="AZ19" i="13"/>
  <c r="AZ20" i="13"/>
  <c r="AZ21" i="13"/>
  <c r="AZ22" i="13"/>
  <c r="AZ23" i="13"/>
  <c r="AZ24" i="13"/>
  <c r="AZ25" i="13"/>
  <c r="AZ26" i="13"/>
  <c r="AZ27" i="13"/>
  <c r="AZ28" i="13"/>
  <c r="BB28" i="13" s="1"/>
  <c r="AZ29" i="13"/>
  <c r="AZ30" i="13"/>
  <c r="AZ31" i="13"/>
  <c r="AZ2" i="13"/>
  <c r="AY3" i="13"/>
  <c r="AY4" i="13"/>
  <c r="AY5" i="13"/>
  <c r="AY6" i="13"/>
  <c r="AY7" i="13"/>
  <c r="AY8" i="13"/>
  <c r="AY9" i="13"/>
  <c r="AY10" i="13"/>
  <c r="AY11" i="13"/>
  <c r="AY12" i="13"/>
  <c r="AY13" i="13"/>
  <c r="AY14" i="13"/>
  <c r="AY15" i="13"/>
  <c r="AY16" i="13"/>
  <c r="AY17" i="13"/>
  <c r="AY18" i="13"/>
  <c r="AY19" i="13"/>
  <c r="AY20" i="13"/>
  <c r="AY21" i="13"/>
  <c r="AY22" i="13"/>
  <c r="AY23" i="13"/>
  <c r="AY24" i="13"/>
  <c r="AY25" i="13"/>
  <c r="AY26" i="13"/>
  <c r="AY27" i="13"/>
  <c r="AY28" i="13"/>
  <c r="AY29" i="13"/>
  <c r="AY30" i="13"/>
  <c r="BB30" i="13" s="1"/>
  <c r="AY31" i="13"/>
  <c r="AY2" i="13"/>
  <c r="BB3" i="13"/>
  <c r="AW3" i="13"/>
  <c r="AW4" i="13"/>
  <c r="AW5" i="13"/>
  <c r="AW6" i="13"/>
  <c r="AW7" i="13"/>
  <c r="AW8" i="13"/>
  <c r="AW9" i="13"/>
  <c r="AW10" i="13"/>
  <c r="AW11" i="13"/>
  <c r="AW12" i="13"/>
  <c r="AW13" i="13"/>
  <c r="AW14" i="13"/>
  <c r="AW15" i="13"/>
  <c r="AW16" i="13"/>
  <c r="AW17" i="13"/>
  <c r="AW18" i="13"/>
  <c r="AW19" i="13"/>
  <c r="AW20" i="13"/>
  <c r="AW21" i="13"/>
  <c r="AW22" i="13"/>
  <c r="AW23" i="13"/>
  <c r="AW24" i="13"/>
  <c r="AW25" i="13"/>
  <c r="AW26" i="13"/>
  <c r="AW27" i="13"/>
  <c r="AW28" i="13"/>
  <c r="AW29" i="13"/>
  <c r="AW30" i="13"/>
  <c r="AW31" i="13"/>
  <c r="AW2" i="13"/>
  <c r="BF31" i="14"/>
  <c r="BE31" i="14"/>
  <c r="BD31" i="14"/>
  <c r="BC31" i="14"/>
  <c r="BB31" i="14"/>
  <c r="BA31" i="14"/>
  <c r="BF30" i="14"/>
  <c r="BE30" i="14"/>
  <c r="BD30" i="14"/>
  <c r="BC30" i="14"/>
  <c r="BB30" i="14"/>
  <c r="BH30" i="14" s="1"/>
  <c r="BA30" i="14"/>
  <c r="BF29" i="14"/>
  <c r="BE29" i="14"/>
  <c r="BD29" i="14"/>
  <c r="BC29" i="14"/>
  <c r="BB29" i="14"/>
  <c r="BA29" i="14"/>
  <c r="BH29" i="14" s="1"/>
  <c r="BF28" i="14"/>
  <c r="BE28" i="14"/>
  <c r="BD28" i="14"/>
  <c r="BC28" i="14"/>
  <c r="BB28" i="14"/>
  <c r="BH28" i="14" s="1"/>
  <c r="BA28" i="14"/>
  <c r="BF27" i="14"/>
  <c r="BE27" i="14"/>
  <c r="BD27" i="14"/>
  <c r="BC27" i="14"/>
  <c r="BB27" i="14"/>
  <c r="BA27" i="14"/>
  <c r="BH27" i="14" s="1"/>
  <c r="BF26" i="14"/>
  <c r="BE26" i="14"/>
  <c r="BD26" i="14"/>
  <c r="BC26" i="14"/>
  <c r="BB26" i="14"/>
  <c r="BA26" i="14"/>
  <c r="BH26" i="14" s="1"/>
  <c r="BF25" i="14"/>
  <c r="BE25" i="14"/>
  <c r="BD25" i="14"/>
  <c r="BC25" i="14"/>
  <c r="BB25" i="14"/>
  <c r="BA25" i="14"/>
  <c r="BH25" i="14" s="1"/>
  <c r="BF24" i="14"/>
  <c r="BE24" i="14"/>
  <c r="BD24" i="14"/>
  <c r="BC24" i="14"/>
  <c r="BB24" i="14"/>
  <c r="BA24" i="14"/>
  <c r="BH24" i="14" s="1"/>
  <c r="BF23" i="14"/>
  <c r="BE23" i="14"/>
  <c r="BD23" i="14"/>
  <c r="BC23" i="14"/>
  <c r="BB23" i="14"/>
  <c r="BA23" i="14"/>
  <c r="BH23" i="14" s="1"/>
  <c r="BF22" i="14"/>
  <c r="BE22" i="14"/>
  <c r="BD22" i="14"/>
  <c r="BC22" i="14"/>
  <c r="BB22" i="14"/>
  <c r="BA22" i="14"/>
  <c r="BH22" i="14" s="1"/>
  <c r="BF21" i="14"/>
  <c r="BE21" i="14"/>
  <c r="BD21" i="14"/>
  <c r="BC21" i="14"/>
  <c r="BB21" i="14"/>
  <c r="BA21" i="14"/>
  <c r="BH21" i="14" s="1"/>
  <c r="BF20" i="14"/>
  <c r="BE20" i="14"/>
  <c r="BD20" i="14"/>
  <c r="BC20" i="14"/>
  <c r="BB20" i="14"/>
  <c r="BA20" i="14"/>
  <c r="BH20" i="14" s="1"/>
  <c r="BF19" i="14"/>
  <c r="BE19" i="14"/>
  <c r="BD19" i="14"/>
  <c r="BC19" i="14"/>
  <c r="BB19" i="14"/>
  <c r="BA19" i="14"/>
  <c r="BH19" i="14" s="1"/>
  <c r="BF18" i="14"/>
  <c r="BE18" i="14"/>
  <c r="BD18" i="14"/>
  <c r="BC18" i="14"/>
  <c r="BB18" i="14"/>
  <c r="BA18" i="14"/>
  <c r="BH18" i="14" s="1"/>
  <c r="BF17" i="14"/>
  <c r="BE17" i="14"/>
  <c r="BD17" i="14"/>
  <c r="BC17" i="14"/>
  <c r="BB17" i="14"/>
  <c r="BA17" i="14"/>
  <c r="BH17" i="14" s="1"/>
  <c r="BF16" i="14"/>
  <c r="BE16" i="14"/>
  <c r="BD16" i="14"/>
  <c r="BC16" i="14"/>
  <c r="BB16" i="14"/>
  <c r="BA16" i="14"/>
  <c r="BH16" i="14" s="1"/>
  <c r="BF15" i="14"/>
  <c r="BE15" i="14"/>
  <c r="BD15" i="14"/>
  <c r="BC15" i="14"/>
  <c r="BB15" i="14"/>
  <c r="BA15" i="14"/>
  <c r="BH15" i="14" s="1"/>
  <c r="BF14" i="14"/>
  <c r="BE14" i="14"/>
  <c r="BD14" i="14"/>
  <c r="BC14" i="14"/>
  <c r="BB14" i="14"/>
  <c r="BA14" i="14"/>
  <c r="BH14" i="14" s="1"/>
  <c r="BF13" i="14"/>
  <c r="BE13" i="14"/>
  <c r="BD13" i="14"/>
  <c r="BC13" i="14"/>
  <c r="BB13" i="14"/>
  <c r="BA13" i="14"/>
  <c r="BH13" i="14" s="1"/>
  <c r="BF12" i="14"/>
  <c r="BE12" i="14"/>
  <c r="BD12" i="14"/>
  <c r="BC12" i="14"/>
  <c r="BB12" i="14"/>
  <c r="BA12" i="14"/>
  <c r="BH12" i="14" s="1"/>
  <c r="BF11" i="14"/>
  <c r="BE11" i="14"/>
  <c r="BD11" i="14"/>
  <c r="BC11" i="14"/>
  <c r="BB11" i="14"/>
  <c r="BA11" i="14"/>
  <c r="BH11" i="14" s="1"/>
  <c r="BF10" i="14"/>
  <c r="BE10" i="14"/>
  <c r="BD10" i="14"/>
  <c r="BC10" i="14"/>
  <c r="BB10" i="14"/>
  <c r="BA10" i="14"/>
  <c r="BH10" i="14" s="1"/>
  <c r="BF9" i="14"/>
  <c r="BE9" i="14"/>
  <c r="BD9" i="14"/>
  <c r="BC9" i="14"/>
  <c r="BB9" i="14"/>
  <c r="BA9" i="14"/>
  <c r="BH9" i="14" s="1"/>
  <c r="BF8" i="14"/>
  <c r="BE8" i="14"/>
  <c r="BD8" i="14"/>
  <c r="BC8" i="14"/>
  <c r="BB8" i="14"/>
  <c r="BA8" i="14"/>
  <c r="BH8" i="14" s="1"/>
  <c r="BF7" i="14"/>
  <c r="BE7" i="14"/>
  <c r="BD7" i="14"/>
  <c r="BC7" i="14"/>
  <c r="BB7" i="14"/>
  <c r="BA7" i="14"/>
  <c r="BH7" i="14" s="1"/>
  <c r="BF6" i="14"/>
  <c r="BE6" i="14"/>
  <c r="BD6" i="14"/>
  <c r="BC6" i="14"/>
  <c r="BB6" i="14"/>
  <c r="BA6" i="14"/>
  <c r="BH6" i="14" s="1"/>
  <c r="BF5" i="14"/>
  <c r="BE5" i="14"/>
  <c r="BD5" i="14"/>
  <c r="BC5" i="14"/>
  <c r="BB5" i="14"/>
  <c r="BA5" i="14"/>
  <c r="BH5" i="14" s="1"/>
  <c r="BF4" i="14"/>
  <c r="BE4" i="14"/>
  <c r="BD4" i="14"/>
  <c r="BC4" i="14"/>
  <c r="BB4" i="14"/>
  <c r="BA4" i="14"/>
  <c r="BH4" i="14" s="1"/>
  <c r="BF3" i="14"/>
  <c r="BE3" i="14"/>
  <c r="BD3" i="14"/>
  <c r="BC3" i="14"/>
  <c r="BB3" i="14"/>
  <c r="BH3" i="14" s="1"/>
  <c r="BA3" i="14"/>
  <c r="BH2" i="14"/>
  <c r="BI4" i="14" s="1"/>
  <c r="BF2" i="14"/>
  <c r="BE2" i="14"/>
  <c r="BD2" i="14"/>
  <c r="BC2" i="14"/>
  <c r="BB2" i="14"/>
  <c r="BA2" i="14"/>
  <c r="BI3" i="14" s="1"/>
  <c r="BJ3" i="14" s="1"/>
  <c r="BK3" i="14" s="1"/>
  <c r="BL3" i="14" s="1"/>
  <c r="BM3" i="14" s="1"/>
  <c r="BN3" i="14" s="1"/>
  <c r="BO3" i="14" s="1"/>
  <c r="BF31" i="17"/>
  <c r="BE31" i="17"/>
  <c r="BD31" i="17"/>
  <c r="BC31" i="17"/>
  <c r="BB31" i="17"/>
  <c r="BA31" i="17"/>
  <c r="BF30" i="17"/>
  <c r="BE30" i="17"/>
  <c r="BD30" i="17"/>
  <c r="BC30" i="17"/>
  <c r="BB30" i="17"/>
  <c r="BA30" i="17"/>
  <c r="BH30" i="17" s="1"/>
  <c r="BF29" i="17"/>
  <c r="BE29" i="17"/>
  <c r="BD29" i="17"/>
  <c r="BC29" i="17"/>
  <c r="BB29" i="17"/>
  <c r="BH29" i="17" s="1"/>
  <c r="BA29" i="17"/>
  <c r="BF28" i="17"/>
  <c r="BE28" i="17"/>
  <c r="BD28" i="17"/>
  <c r="BC28" i="17"/>
  <c r="BB28" i="17"/>
  <c r="BA28" i="17"/>
  <c r="BH28" i="17" s="1"/>
  <c r="BF27" i="17"/>
  <c r="BE27" i="17"/>
  <c r="BD27" i="17"/>
  <c r="BC27" i="17"/>
  <c r="BB27" i="17"/>
  <c r="BH27" i="17" s="1"/>
  <c r="BA27" i="17"/>
  <c r="BF26" i="17"/>
  <c r="BE26" i="17"/>
  <c r="BD26" i="17"/>
  <c r="BC26" i="17"/>
  <c r="BB26" i="17"/>
  <c r="BA26" i="17"/>
  <c r="BH26" i="17" s="1"/>
  <c r="BF25" i="17"/>
  <c r="BE25" i="17"/>
  <c r="BD25" i="17"/>
  <c r="BC25" i="17"/>
  <c r="BB25" i="17"/>
  <c r="BH25" i="17" s="1"/>
  <c r="BA25" i="17"/>
  <c r="BF24" i="17"/>
  <c r="BE24" i="17"/>
  <c r="BD24" i="17"/>
  <c r="BC24" i="17"/>
  <c r="BB24" i="17"/>
  <c r="BA24" i="17"/>
  <c r="BH24" i="17" s="1"/>
  <c r="BF23" i="17"/>
  <c r="BE23" i="17"/>
  <c r="BD23" i="17"/>
  <c r="BC23" i="17"/>
  <c r="BB23" i="17"/>
  <c r="BH23" i="17" s="1"/>
  <c r="BA23" i="17"/>
  <c r="BF22" i="17"/>
  <c r="BE22" i="17"/>
  <c r="BD22" i="17"/>
  <c r="BC22" i="17"/>
  <c r="BB22" i="17"/>
  <c r="BA22" i="17"/>
  <c r="BH22" i="17" s="1"/>
  <c r="BF21" i="17"/>
  <c r="BE21" i="17"/>
  <c r="BD21" i="17"/>
  <c r="BC21" i="17"/>
  <c r="BB21" i="17"/>
  <c r="BH21" i="17" s="1"/>
  <c r="BA21" i="17"/>
  <c r="BF20" i="17"/>
  <c r="BE20" i="17"/>
  <c r="BD20" i="17"/>
  <c r="BC20" i="17"/>
  <c r="BB20" i="17"/>
  <c r="BA20" i="17"/>
  <c r="BH20" i="17" s="1"/>
  <c r="BF19" i="17"/>
  <c r="BE19" i="17"/>
  <c r="BD19" i="17"/>
  <c r="BC19" i="17"/>
  <c r="BB19" i="17"/>
  <c r="BH19" i="17" s="1"/>
  <c r="BA19" i="17"/>
  <c r="BF18" i="17"/>
  <c r="BE18" i="17"/>
  <c r="BD18" i="17"/>
  <c r="BC18" i="17"/>
  <c r="BB18" i="17"/>
  <c r="BA18" i="17"/>
  <c r="BH18" i="17" s="1"/>
  <c r="BF17" i="17"/>
  <c r="BE17" i="17"/>
  <c r="BD17" i="17"/>
  <c r="BC17" i="17"/>
  <c r="BB17" i="17"/>
  <c r="BH17" i="17" s="1"/>
  <c r="BA17" i="17"/>
  <c r="BF16" i="17"/>
  <c r="BE16" i="17"/>
  <c r="BD16" i="17"/>
  <c r="BC16" i="17"/>
  <c r="BB16" i="17"/>
  <c r="BA16" i="17"/>
  <c r="BH16" i="17" s="1"/>
  <c r="BF15" i="17"/>
  <c r="BE15" i="17"/>
  <c r="BD15" i="17"/>
  <c r="BC15" i="17"/>
  <c r="BB15" i="17"/>
  <c r="BH15" i="17" s="1"/>
  <c r="BA15" i="17"/>
  <c r="BF14" i="17"/>
  <c r="BE14" i="17"/>
  <c r="BD14" i="17"/>
  <c r="BC14" i="17"/>
  <c r="BB14" i="17"/>
  <c r="BA14" i="17"/>
  <c r="BH14" i="17" s="1"/>
  <c r="BF13" i="17"/>
  <c r="BE13" i="17"/>
  <c r="BD13" i="17"/>
  <c r="BC13" i="17"/>
  <c r="BB13" i="17"/>
  <c r="BH13" i="17" s="1"/>
  <c r="BA13" i="17"/>
  <c r="BF12" i="17"/>
  <c r="BE12" i="17"/>
  <c r="BD12" i="17"/>
  <c r="BC12" i="17"/>
  <c r="BB12" i="17"/>
  <c r="BA12" i="17"/>
  <c r="BH12" i="17" s="1"/>
  <c r="BF11" i="17"/>
  <c r="BE11" i="17"/>
  <c r="BD11" i="17"/>
  <c r="BC11" i="17"/>
  <c r="BB11" i="17"/>
  <c r="BH11" i="17" s="1"/>
  <c r="BA11" i="17"/>
  <c r="BF10" i="17"/>
  <c r="BE10" i="17"/>
  <c r="BD10" i="17"/>
  <c r="BC10" i="17"/>
  <c r="BB10" i="17"/>
  <c r="BA10" i="17"/>
  <c r="BF9" i="17"/>
  <c r="BE9" i="17"/>
  <c r="BD9" i="17"/>
  <c r="BC9" i="17"/>
  <c r="BB9" i="17"/>
  <c r="BH9" i="17" s="1"/>
  <c r="BA9" i="17"/>
  <c r="BF8" i="17"/>
  <c r="BE8" i="17"/>
  <c r="BD8" i="17"/>
  <c r="BC8" i="17"/>
  <c r="BB8" i="17"/>
  <c r="BA8" i="17"/>
  <c r="BF7" i="17"/>
  <c r="BE7" i="17"/>
  <c r="BD7" i="17"/>
  <c r="BC7" i="17"/>
  <c r="BB7" i="17"/>
  <c r="BH7" i="17" s="1"/>
  <c r="BA7" i="17"/>
  <c r="BF6" i="17"/>
  <c r="BE6" i="17"/>
  <c r="BD6" i="17"/>
  <c r="BC6" i="17"/>
  <c r="BB6" i="17"/>
  <c r="BA6" i="17"/>
  <c r="BF5" i="17"/>
  <c r="BE5" i="17"/>
  <c r="BD5" i="17"/>
  <c r="BC5" i="17"/>
  <c r="BB5" i="17"/>
  <c r="BH5" i="17" s="1"/>
  <c r="BA5" i="17"/>
  <c r="BF4" i="17"/>
  <c r="BE4" i="17"/>
  <c r="BD4" i="17"/>
  <c r="BC4" i="17"/>
  <c r="BB4" i="17"/>
  <c r="BA4" i="17"/>
  <c r="BK3" i="17"/>
  <c r="BL3" i="17" s="1"/>
  <c r="BM3" i="17" s="1"/>
  <c r="BN3" i="17" s="1"/>
  <c r="BO3" i="17" s="1"/>
  <c r="BF3" i="17"/>
  <c r="BE3" i="17"/>
  <c r="BD3" i="17"/>
  <c r="BC3" i="17"/>
  <c r="BB3" i="17"/>
  <c r="BH3" i="17" s="1"/>
  <c r="BA3" i="17"/>
  <c r="BJ2" i="17"/>
  <c r="BK2" i="17" s="1"/>
  <c r="BL2" i="17" s="1"/>
  <c r="BM2" i="17" s="1"/>
  <c r="BN2" i="17" s="1"/>
  <c r="BO2" i="17" s="1"/>
  <c r="BF2" i="17"/>
  <c r="BE2" i="17"/>
  <c r="BD2" i="17"/>
  <c r="BC2" i="17"/>
  <c r="BH2" i="17" s="1"/>
  <c r="BI4" i="17" s="1"/>
  <c r="BB2" i="17"/>
  <c r="BA2" i="17"/>
  <c r="BI3" i="17" s="1"/>
  <c r="BJ3" i="17" s="1"/>
  <c r="AZ31" i="12"/>
  <c r="AY31" i="12"/>
  <c r="AX31" i="12"/>
  <c r="AW31" i="12"/>
  <c r="AZ30" i="12"/>
  <c r="AY30" i="12"/>
  <c r="BD30" i="12" s="1"/>
  <c r="AX30" i="12"/>
  <c r="AW30" i="12"/>
  <c r="AZ29" i="12"/>
  <c r="AY29" i="12"/>
  <c r="AX29" i="12"/>
  <c r="AW29" i="12"/>
  <c r="BD29" i="12" s="1"/>
  <c r="AZ28" i="12"/>
  <c r="AY28" i="12"/>
  <c r="AX28" i="12"/>
  <c r="AW28" i="12"/>
  <c r="AZ27" i="12"/>
  <c r="AY27" i="12"/>
  <c r="AX27" i="12"/>
  <c r="AW27" i="12"/>
  <c r="BD27" i="12" s="1"/>
  <c r="AZ26" i="12"/>
  <c r="AY26" i="12"/>
  <c r="AX26" i="12"/>
  <c r="BD26" i="12" s="1"/>
  <c r="AW26" i="12"/>
  <c r="AZ25" i="12"/>
  <c r="AY25" i="12"/>
  <c r="AX25" i="12"/>
  <c r="AW25" i="12"/>
  <c r="BD25" i="12" s="1"/>
  <c r="AZ24" i="12"/>
  <c r="AY24" i="12"/>
  <c r="AX24" i="12"/>
  <c r="AW24" i="12"/>
  <c r="AZ23" i="12"/>
  <c r="AY23" i="12"/>
  <c r="AX23" i="12"/>
  <c r="AW23" i="12"/>
  <c r="BD23" i="12" s="1"/>
  <c r="AZ22" i="12"/>
  <c r="AY22" i="12"/>
  <c r="AX22" i="12"/>
  <c r="AW22" i="12"/>
  <c r="BD22" i="12" s="1"/>
  <c r="AZ21" i="12"/>
  <c r="AY21" i="12"/>
  <c r="AX21" i="12"/>
  <c r="AW21" i="12"/>
  <c r="BD21" i="12" s="1"/>
  <c r="AZ20" i="12"/>
  <c r="AY20" i="12"/>
  <c r="AX20" i="12"/>
  <c r="AW20" i="12"/>
  <c r="AZ19" i="12"/>
  <c r="AY19" i="12"/>
  <c r="AX19" i="12"/>
  <c r="AW19" i="12"/>
  <c r="BD19" i="12" s="1"/>
  <c r="AZ18" i="12"/>
  <c r="AY18" i="12"/>
  <c r="AX18" i="12"/>
  <c r="AW18" i="12"/>
  <c r="BD18" i="12" s="1"/>
  <c r="AZ17" i="12"/>
  <c r="AY17" i="12"/>
  <c r="AX17" i="12"/>
  <c r="AW17" i="12"/>
  <c r="BD17" i="12" s="1"/>
  <c r="AZ16" i="12"/>
  <c r="AY16" i="12"/>
  <c r="AX16" i="12"/>
  <c r="AW16" i="12"/>
  <c r="AZ15" i="12"/>
  <c r="AY15" i="12"/>
  <c r="AX15" i="12"/>
  <c r="AW15" i="12"/>
  <c r="BD15" i="12" s="1"/>
  <c r="AZ14" i="12"/>
  <c r="AY14" i="12"/>
  <c r="AX14" i="12"/>
  <c r="AW14" i="12"/>
  <c r="BD14" i="12" s="1"/>
  <c r="AZ13" i="12"/>
  <c r="AY13" i="12"/>
  <c r="AX13" i="12"/>
  <c r="AW13" i="12"/>
  <c r="BD13" i="12" s="1"/>
  <c r="AZ12" i="12"/>
  <c r="AY12" i="12"/>
  <c r="AX12" i="12"/>
  <c r="AW12" i="12"/>
  <c r="AZ11" i="12"/>
  <c r="AY11" i="12"/>
  <c r="AX11" i="12"/>
  <c r="AW11" i="12"/>
  <c r="BD11" i="12" s="1"/>
  <c r="AZ10" i="12"/>
  <c r="AY10" i="12"/>
  <c r="AX10" i="12"/>
  <c r="AW10" i="12"/>
  <c r="BD10" i="12" s="1"/>
  <c r="AZ9" i="12"/>
  <c r="AY9" i="12"/>
  <c r="AX9" i="12"/>
  <c r="AW9" i="12"/>
  <c r="BD9" i="12" s="1"/>
  <c r="AZ8" i="12"/>
  <c r="AY8" i="12"/>
  <c r="AX8" i="12"/>
  <c r="AW8" i="12"/>
  <c r="AZ7" i="12"/>
  <c r="AY7" i="12"/>
  <c r="AX7" i="12"/>
  <c r="BD7" i="12" s="1"/>
  <c r="AW7" i="12"/>
  <c r="AZ6" i="12"/>
  <c r="AY6" i="12"/>
  <c r="AX6" i="12"/>
  <c r="AW6" i="12"/>
  <c r="BD6" i="12" s="1"/>
  <c r="AZ5" i="12"/>
  <c r="AY5" i="12"/>
  <c r="AX5" i="12"/>
  <c r="BD5" i="12" s="1"/>
  <c r="AW5" i="12"/>
  <c r="AZ4" i="12"/>
  <c r="AY4" i="12"/>
  <c r="AX4" i="12"/>
  <c r="AW4" i="12"/>
  <c r="AZ3" i="12"/>
  <c r="AY3" i="12"/>
  <c r="AX3" i="12"/>
  <c r="AW3" i="12"/>
  <c r="BD3" i="12" s="1"/>
  <c r="AZ2" i="12"/>
  <c r="AY2" i="12"/>
  <c r="BD2" i="12" s="1"/>
  <c r="AX2" i="12"/>
  <c r="BE3" i="12"/>
  <c r="BF3" i="12" s="1"/>
  <c r="BG3" i="12" s="1"/>
  <c r="BH3" i="12" s="1"/>
  <c r="BI3" i="12" s="1"/>
  <c r="BJ3" i="12" s="1"/>
  <c r="BK3" i="12" s="1"/>
  <c r="AX31" i="13"/>
  <c r="AV31" i="13"/>
  <c r="AU31" i="13"/>
  <c r="AX30" i="13"/>
  <c r="AV30" i="13"/>
  <c r="AU30" i="13"/>
  <c r="AX29" i="13"/>
  <c r="AV29" i="13"/>
  <c r="AU29" i="13"/>
  <c r="BB29" i="13" s="1"/>
  <c r="AX28" i="13"/>
  <c r="AV28" i="13"/>
  <c r="AU28" i="13"/>
  <c r="AX27" i="13"/>
  <c r="AV27" i="13"/>
  <c r="AU27" i="13"/>
  <c r="BB27" i="13" s="1"/>
  <c r="AX26" i="13"/>
  <c r="AV26" i="13"/>
  <c r="AU26" i="13"/>
  <c r="BB26" i="13" s="1"/>
  <c r="AX25" i="13"/>
  <c r="AV25" i="13"/>
  <c r="AU25" i="13"/>
  <c r="BB25" i="13" s="1"/>
  <c r="AX24" i="13"/>
  <c r="AV24" i="13"/>
  <c r="AU24" i="13"/>
  <c r="AX23" i="13"/>
  <c r="AV23" i="13"/>
  <c r="AU23" i="13"/>
  <c r="BB23" i="13" s="1"/>
  <c r="AX22" i="13"/>
  <c r="AV22" i="13"/>
  <c r="AU22" i="13"/>
  <c r="BB22" i="13" s="1"/>
  <c r="AX21" i="13"/>
  <c r="AV21" i="13"/>
  <c r="AU21" i="13"/>
  <c r="BB21" i="13" s="1"/>
  <c r="AX20" i="13"/>
  <c r="AV20" i="13"/>
  <c r="AU20" i="13"/>
  <c r="AX19" i="13"/>
  <c r="AV19" i="13"/>
  <c r="AU19" i="13"/>
  <c r="BB19" i="13" s="1"/>
  <c r="AX18" i="13"/>
  <c r="AV18" i="13"/>
  <c r="AU18" i="13"/>
  <c r="BB18" i="13" s="1"/>
  <c r="AX17" i="13"/>
  <c r="AV17" i="13"/>
  <c r="AU17" i="13"/>
  <c r="BB17" i="13" s="1"/>
  <c r="AX16" i="13"/>
  <c r="AV16" i="13"/>
  <c r="AU16" i="13"/>
  <c r="AX15" i="13"/>
  <c r="AV15" i="13"/>
  <c r="AU15" i="13"/>
  <c r="BB15" i="13" s="1"/>
  <c r="AX14" i="13"/>
  <c r="AV14" i="13"/>
  <c r="AU14" i="13"/>
  <c r="BB14" i="13" s="1"/>
  <c r="AX13" i="13"/>
  <c r="AV13" i="13"/>
  <c r="AU13" i="13"/>
  <c r="BB13" i="13" s="1"/>
  <c r="AX12" i="13"/>
  <c r="AV12" i="13"/>
  <c r="AU12" i="13"/>
  <c r="AX11" i="13"/>
  <c r="AV11" i="13"/>
  <c r="AU11" i="13"/>
  <c r="BB11" i="13" s="1"/>
  <c r="AX10" i="13"/>
  <c r="AV10" i="13"/>
  <c r="AU10" i="13"/>
  <c r="BB10" i="13" s="1"/>
  <c r="AX9" i="13"/>
  <c r="AV9" i="13"/>
  <c r="AU9" i="13"/>
  <c r="BB9" i="13" s="1"/>
  <c r="AX8" i="13"/>
  <c r="AV8" i="13"/>
  <c r="AU8" i="13"/>
  <c r="AX7" i="13"/>
  <c r="AV7" i="13"/>
  <c r="BB7" i="13" s="1"/>
  <c r="AU7" i="13"/>
  <c r="AX6" i="13"/>
  <c r="AV6" i="13"/>
  <c r="AU6" i="13"/>
  <c r="BB6" i="13" s="1"/>
  <c r="AX5" i="13"/>
  <c r="AV5" i="13"/>
  <c r="BB5" i="13" s="1"/>
  <c r="AU5" i="13"/>
  <c r="AX4" i="13"/>
  <c r="AV4" i="13"/>
  <c r="AU4" i="13"/>
  <c r="AX3" i="13"/>
  <c r="AV3" i="13"/>
  <c r="AU3" i="13"/>
  <c r="AX2" i="13"/>
  <c r="AV2" i="13"/>
  <c r="AU2" i="13"/>
  <c r="BF31" i="6"/>
  <c r="BE31" i="6"/>
  <c r="BD31" i="6"/>
  <c r="BC31" i="6"/>
  <c r="BB31" i="6"/>
  <c r="BA31" i="6"/>
  <c r="BF30" i="6"/>
  <c r="BE30" i="6"/>
  <c r="BD30" i="6"/>
  <c r="BC30" i="6"/>
  <c r="BB30" i="6"/>
  <c r="BH30" i="6" s="1"/>
  <c r="BA30" i="6"/>
  <c r="BF29" i="6"/>
  <c r="BE29" i="6"/>
  <c r="BD29" i="6"/>
  <c r="BC29" i="6"/>
  <c r="BB29" i="6"/>
  <c r="BA29" i="6"/>
  <c r="BH29" i="6" s="1"/>
  <c r="BF28" i="6"/>
  <c r="BE28" i="6"/>
  <c r="BD28" i="6"/>
  <c r="BC28" i="6"/>
  <c r="BB28" i="6"/>
  <c r="BH28" i="6" s="1"/>
  <c r="BA28" i="6"/>
  <c r="BF27" i="6"/>
  <c r="BE27" i="6"/>
  <c r="BD27" i="6"/>
  <c r="BC27" i="6"/>
  <c r="BB27" i="6"/>
  <c r="BA27" i="6"/>
  <c r="BH27" i="6" s="1"/>
  <c r="BF26" i="6"/>
  <c r="BE26" i="6"/>
  <c r="BD26" i="6"/>
  <c r="BC26" i="6"/>
  <c r="BB26" i="6"/>
  <c r="BA26" i="6"/>
  <c r="BH26" i="6" s="1"/>
  <c r="BF25" i="6"/>
  <c r="BE25" i="6"/>
  <c r="BD25" i="6"/>
  <c r="BC25" i="6"/>
  <c r="BB25" i="6"/>
  <c r="BA25" i="6"/>
  <c r="BH25" i="6" s="1"/>
  <c r="BF24" i="6"/>
  <c r="BE24" i="6"/>
  <c r="BD24" i="6"/>
  <c r="BC24" i="6"/>
  <c r="BB24" i="6"/>
  <c r="BA24" i="6"/>
  <c r="BH24" i="6" s="1"/>
  <c r="BF23" i="6"/>
  <c r="BE23" i="6"/>
  <c r="BD23" i="6"/>
  <c r="BC23" i="6"/>
  <c r="BB23" i="6"/>
  <c r="BA23" i="6"/>
  <c r="BH23" i="6" s="1"/>
  <c r="BF22" i="6"/>
  <c r="BE22" i="6"/>
  <c r="BD22" i="6"/>
  <c r="BC22" i="6"/>
  <c r="BB22" i="6"/>
  <c r="BA22" i="6"/>
  <c r="BH22" i="6" s="1"/>
  <c r="BF21" i="6"/>
  <c r="BE21" i="6"/>
  <c r="BD21" i="6"/>
  <c r="BC21" i="6"/>
  <c r="BB21" i="6"/>
  <c r="BA21" i="6"/>
  <c r="BH21" i="6" s="1"/>
  <c r="BF20" i="6"/>
  <c r="BE20" i="6"/>
  <c r="BD20" i="6"/>
  <c r="BC20" i="6"/>
  <c r="BB20" i="6"/>
  <c r="BA20" i="6"/>
  <c r="BH20" i="6" s="1"/>
  <c r="BF19" i="6"/>
  <c r="BE19" i="6"/>
  <c r="BD19" i="6"/>
  <c r="BC19" i="6"/>
  <c r="BB19" i="6"/>
  <c r="BA19" i="6"/>
  <c r="BH19" i="6" s="1"/>
  <c r="BF18" i="6"/>
  <c r="BE18" i="6"/>
  <c r="BD18" i="6"/>
  <c r="BC18" i="6"/>
  <c r="BB18" i="6"/>
  <c r="BA18" i="6"/>
  <c r="BH18" i="6" s="1"/>
  <c r="BF17" i="6"/>
  <c r="BE17" i="6"/>
  <c r="BD17" i="6"/>
  <c r="BC17" i="6"/>
  <c r="BB17" i="6"/>
  <c r="BA17" i="6"/>
  <c r="BH17" i="6" s="1"/>
  <c r="BF16" i="6"/>
  <c r="BE16" i="6"/>
  <c r="BD16" i="6"/>
  <c r="BC16" i="6"/>
  <c r="BB16" i="6"/>
  <c r="BA16" i="6"/>
  <c r="BH16" i="6" s="1"/>
  <c r="BF15" i="6"/>
  <c r="BE15" i="6"/>
  <c r="BD15" i="6"/>
  <c r="BC15" i="6"/>
  <c r="BB15" i="6"/>
  <c r="BA15" i="6"/>
  <c r="BH15" i="6" s="1"/>
  <c r="BF14" i="6"/>
  <c r="BE14" i="6"/>
  <c r="BD14" i="6"/>
  <c r="BC14" i="6"/>
  <c r="BB14" i="6"/>
  <c r="BA14" i="6"/>
  <c r="BH14" i="6" s="1"/>
  <c r="BF13" i="6"/>
  <c r="BE13" i="6"/>
  <c r="BD13" i="6"/>
  <c r="BC13" i="6"/>
  <c r="BB13" i="6"/>
  <c r="BA13" i="6"/>
  <c r="BF12" i="6"/>
  <c r="BE12" i="6"/>
  <c r="BD12" i="6"/>
  <c r="BC12" i="6"/>
  <c r="BB12" i="6"/>
  <c r="BA12" i="6"/>
  <c r="BF11" i="6"/>
  <c r="BE11" i="6"/>
  <c r="BD11" i="6"/>
  <c r="BC11" i="6"/>
  <c r="BB11" i="6"/>
  <c r="BA11" i="6"/>
  <c r="BF10" i="6"/>
  <c r="BE10" i="6"/>
  <c r="BD10" i="6"/>
  <c r="BC10" i="6"/>
  <c r="BB10" i="6"/>
  <c r="BA10" i="6"/>
  <c r="BF9" i="6"/>
  <c r="BE9" i="6"/>
  <c r="BD9" i="6"/>
  <c r="BC9" i="6"/>
  <c r="BB9" i="6"/>
  <c r="BA9" i="6"/>
  <c r="BF8" i="6"/>
  <c r="BE8" i="6"/>
  <c r="BD8" i="6"/>
  <c r="BC8" i="6"/>
  <c r="BB8" i="6"/>
  <c r="BA8" i="6"/>
  <c r="BF7" i="6"/>
  <c r="BE7" i="6"/>
  <c r="BD7" i="6"/>
  <c r="BC7" i="6"/>
  <c r="BB7" i="6"/>
  <c r="BA7" i="6"/>
  <c r="BF6" i="6"/>
  <c r="BE6" i="6"/>
  <c r="BD6" i="6"/>
  <c r="BC6" i="6"/>
  <c r="BB6" i="6"/>
  <c r="BA6" i="6"/>
  <c r="BF5" i="6"/>
  <c r="BE5" i="6"/>
  <c r="BD5" i="6"/>
  <c r="BC5" i="6"/>
  <c r="BB5" i="6"/>
  <c r="BA5" i="6"/>
  <c r="BF4" i="6"/>
  <c r="BE4" i="6"/>
  <c r="BD4" i="6"/>
  <c r="BC4" i="6"/>
  <c r="BB4" i="6"/>
  <c r="BA4" i="6"/>
  <c r="BF3" i="6"/>
  <c r="BE3" i="6"/>
  <c r="BD3" i="6"/>
  <c r="BC3" i="6"/>
  <c r="BB3" i="6"/>
  <c r="BA3" i="6"/>
  <c r="BF2" i="6"/>
  <c r="BE2" i="6"/>
  <c r="BD2" i="6"/>
  <c r="BC2" i="6"/>
  <c r="BH2" i="6" s="1"/>
  <c r="BB2" i="6"/>
  <c r="BA2" i="6"/>
  <c r="BF31" i="4"/>
  <c r="BE31" i="4"/>
  <c r="BD31" i="4"/>
  <c r="BC31" i="4"/>
  <c r="BB31" i="4"/>
  <c r="BA31" i="4"/>
  <c r="BF30" i="4"/>
  <c r="BE30" i="4"/>
  <c r="BD30" i="4"/>
  <c r="BC30" i="4"/>
  <c r="BH30" i="4" s="1"/>
  <c r="BB30" i="4"/>
  <c r="BA30" i="4"/>
  <c r="BF29" i="4"/>
  <c r="BE29" i="4"/>
  <c r="BD29" i="4"/>
  <c r="BC29" i="4"/>
  <c r="BB29" i="4"/>
  <c r="BA29" i="4"/>
  <c r="BH29" i="4" s="1"/>
  <c r="BF28" i="4"/>
  <c r="BE28" i="4"/>
  <c r="BD28" i="4"/>
  <c r="BC28" i="4"/>
  <c r="BH28" i="4" s="1"/>
  <c r="BB28" i="4"/>
  <c r="BA28" i="4"/>
  <c r="BF27" i="4"/>
  <c r="BE27" i="4"/>
  <c r="BD27" i="4"/>
  <c r="BC27" i="4"/>
  <c r="BB27" i="4"/>
  <c r="BA27" i="4"/>
  <c r="BH27" i="4" s="1"/>
  <c r="BF26" i="4"/>
  <c r="BE26" i="4"/>
  <c r="BD26" i="4"/>
  <c r="BC26" i="4"/>
  <c r="BH26" i="4" s="1"/>
  <c r="BB26" i="4"/>
  <c r="BA26" i="4"/>
  <c r="BF25" i="4"/>
  <c r="BE25" i="4"/>
  <c r="BD25" i="4"/>
  <c r="BC25" i="4"/>
  <c r="BB25" i="4"/>
  <c r="BA25" i="4"/>
  <c r="BH25" i="4" s="1"/>
  <c r="BF24" i="4"/>
  <c r="BE24" i="4"/>
  <c r="BD24" i="4"/>
  <c r="BC24" i="4"/>
  <c r="BH24" i="4" s="1"/>
  <c r="BB24" i="4"/>
  <c r="BA24" i="4"/>
  <c r="BF23" i="4"/>
  <c r="BE23" i="4"/>
  <c r="BD23" i="4"/>
  <c r="BC23" i="4"/>
  <c r="BB23" i="4"/>
  <c r="BA23" i="4"/>
  <c r="BH23" i="4" s="1"/>
  <c r="BF22" i="4"/>
  <c r="BE22" i="4"/>
  <c r="BD22" i="4"/>
  <c r="BC22" i="4"/>
  <c r="BH22" i="4" s="1"/>
  <c r="BB22" i="4"/>
  <c r="BA22" i="4"/>
  <c r="BF21" i="4"/>
  <c r="BE21" i="4"/>
  <c r="BD21" i="4"/>
  <c r="BC21" i="4"/>
  <c r="BB21" i="4"/>
  <c r="BA21" i="4"/>
  <c r="BH21" i="4" s="1"/>
  <c r="BF20" i="4"/>
  <c r="BE20" i="4"/>
  <c r="BD20" i="4"/>
  <c r="BC20" i="4"/>
  <c r="BH20" i="4" s="1"/>
  <c r="BB20" i="4"/>
  <c r="BA20" i="4"/>
  <c r="BF19" i="4"/>
  <c r="BE19" i="4"/>
  <c r="BD19" i="4"/>
  <c r="BC19" i="4"/>
  <c r="BB19" i="4"/>
  <c r="BA19" i="4"/>
  <c r="BH19" i="4" s="1"/>
  <c r="BF18" i="4"/>
  <c r="BE18" i="4"/>
  <c r="BD18" i="4"/>
  <c r="BC18" i="4"/>
  <c r="BH18" i="4" s="1"/>
  <c r="BB18" i="4"/>
  <c r="BA18" i="4"/>
  <c r="BF17" i="4"/>
  <c r="BE17" i="4"/>
  <c r="BD17" i="4"/>
  <c r="BC17" i="4"/>
  <c r="BB17" i="4"/>
  <c r="BA17" i="4"/>
  <c r="BH17" i="4" s="1"/>
  <c r="BF16" i="4"/>
  <c r="BE16" i="4"/>
  <c r="BD16" i="4"/>
  <c r="BC16" i="4"/>
  <c r="BH16" i="4" s="1"/>
  <c r="BB16" i="4"/>
  <c r="BA16" i="4"/>
  <c r="BF15" i="4"/>
  <c r="BE15" i="4"/>
  <c r="BD15" i="4"/>
  <c r="BC15" i="4"/>
  <c r="BB15" i="4"/>
  <c r="BA15" i="4"/>
  <c r="BH15" i="4" s="1"/>
  <c r="BF14" i="4"/>
  <c r="BE14" i="4"/>
  <c r="BD14" i="4"/>
  <c r="BC14" i="4"/>
  <c r="BH14" i="4" s="1"/>
  <c r="BB14" i="4"/>
  <c r="BA14" i="4"/>
  <c r="BF13" i="4"/>
  <c r="BE13" i="4"/>
  <c r="BD13" i="4"/>
  <c r="BC13" i="4"/>
  <c r="BB13" i="4"/>
  <c r="BA13" i="4"/>
  <c r="BH13" i="4" s="1"/>
  <c r="BF12" i="4"/>
  <c r="BE12" i="4"/>
  <c r="BD12" i="4"/>
  <c r="BC12" i="4"/>
  <c r="BH12" i="4" s="1"/>
  <c r="BB12" i="4"/>
  <c r="BA12" i="4"/>
  <c r="BF11" i="4"/>
  <c r="BE11" i="4"/>
  <c r="BD11" i="4"/>
  <c r="BC11" i="4"/>
  <c r="BB11" i="4"/>
  <c r="BA11" i="4"/>
  <c r="BH11" i="4" s="1"/>
  <c r="BF10" i="4"/>
  <c r="BE10" i="4"/>
  <c r="BD10" i="4"/>
  <c r="BC10" i="4"/>
  <c r="BH10" i="4" s="1"/>
  <c r="BB10" i="4"/>
  <c r="BA10" i="4"/>
  <c r="BF9" i="4"/>
  <c r="BE9" i="4"/>
  <c r="BD9" i="4"/>
  <c r="BC9" i="4"/>
  <c r="BB9" i="4"/>
  <c r="BA9" i="4"/>
  <c r="BH9" i="4" s="1"/>
  <c r="BF8" i="4"/>
  <c r="BE8" i="4"/>
  <c r="BD8" i="4"/>
  <c r="BC8" i="4"/>
  <c r="BH8" i="4" s="1"/>
  <c r="BB8" i="4"/>
  <c r="BA8" i="4"/>
  <c r="BF7" i="4"/>
  <c r="BE7" i="4"/>
  <c r="BD7" i="4"/>
  <c r="BC7" i="4"/>
  <c r="BB7" i="4"/>
  <c r="BA7" i="4"/>
  <c r="BH7" i="4" s="1"/>
  <c r="BF6" i="4"/>
  <c r="BE6" i="4"/>
  <c r="BD6" i="4"/>
  <c r="BC6" i="4"/>
  <c r="BH6" i="4" s="1"/>
  <c r="BB6" i="4"/>
  <c r="BA6" i="4"/>
  <c r="BF5" i="4"/>
  <c r="BE5" i="4"/>
  <c r="BD5" i="4"/>
  <c r="BC5" i="4"/>
  <c r="BB5" i="4"/>
  <c r="BA5" i="4"/>
  <c r="BH5" i="4" s="1"/>
  <c r="BF4" i="4"/>
  <c r="BE4" i="4"/>
  <c r="BD4" i="4"/>
  <c r="BC4" i="4"/>
  <c r="BH4" i="4" s="1"/>
  <c r="BB4" i="4"/>
  <c r="BA4" i="4"/>
  <c r="BF3" i="4"/>
  <c r="BE3" i="4"/>
  <c r="BD3" i="4"/>
  <c r="BC3" i="4"/>
  <c r="BB3" i="4"/>
  <c r="BA3" i="4"/>
  <c r="BH3" i="4" s="1"/>
  <c r="BJ2" i="4"/>
  <c r="BF2" i="4"/>
  <c r="BE2" i="4"/>
  <c r="BD2" i="4"/>
  <c r="BC2" i="4"/>
  <c r="BB2" i="4"/>
  <c r="BA2" i="4"/>
  <c r="BI3" i="4" s="1"/>
  <c r="BJ3" i="4" s="1"/>
  <c r="BK3" i="4" s="1"/>
  <c r="BL3" i="4" s="1"/>
  <c r="BM3" i="4" s="1"/>
  <c r="BN3" i="4" s="1"/>
  <c r="BO3" i="4" s="1"/>
  <c r="BR5" i="6" l="1"/>
  <c r="BR9" i="6"/>
  <c r="BR13" i="6"/>
  <c r="BR17" i="6"/>
  <c r="BR21" i="6"/>
  <c r="BR25" i="6"/>
  <c r="BR29" i="6"/>
  <c r="BR2" i="6"/>
  <c r="BR6" i="6"/>
  <c r="BR10" i="6"/>
  <c r="BR14" i="6"/>
  <c r="BR18" i="6"/>
  <c r="BR22" i="6"/>
  <c r="BR26" i="6"/>
  <c r="BR30" i="6"/>
  <c r="BR3" i="6"/>
  <c r="BR7" i="6"/>
  <c r="BR11" i="6"/>
  <c r="BR15" i="6"/>
  <c r="BR19" i="6"/>
  <c r="BR23" i="6"/>
  <c r="BR27" i="6"/>
  <c r="BR8" i="4"/>
  <c r="BR24" i="4"/>
  <c r="BR12" i="4"/>
  <c r="BR5" i="4"/>
  <c r="BR9" i="4"/>
  <c r="BR13" i="4"/>
  <c r="BR17" i="4"/>
  <c r="BR21" i="4"/>
  <c r="BR25" i="4"/>
  <c r="BR29" i="4"/>
  <c r="BR2" i="4"/>
  <c r="BR6" i="4"/>
  <c r="BR10" i="4"/>
  <c r="BR14" i="4"/>
  <c r="BR18" i="4"/>
  <c r="BR22" i="4"/>
  <c r="BR26" i="4"/>
  <c r="BR30" i="4"/>
  <c r="BR3" i="4"/>
  <c r="BR7" i="4"/>
  <c r="BR11" i="4"/>
  <c r="BR15" i="4"/>
  <c r="BR19" i="4"/>
  <c r="BR23" i="4"/>
  <c r="BR27" i="4"/>
  <c r="BR8" i="17"/>
  <c r="BR24" i="17"/>
  <c r="BR12" i="17"/>
  <c r="BR5" i="17"/>
  <c r="BR9" i="17"/>
  <c r="BR13" i="17"/>
  <c r="BR17" i="17"/>
  <c r="BR21" i="17"/>
  <c r="BR25" i="17"/>
  <c r="BR29" i="17"/>
  <c r="BR6" i="17"/>
  <c r="BR10" i="17"/>
  <c r="BR14" i="17"/>
  <c r="BR18" i="17"/>
  <c r="BR22" i="17"/>
  <c r="BR26" i="17"/>
  <c r="BR30" i="17"/>
  <c r="BR3" i="17"/>
  <c r="BR7" i="17"/>
  <c r="BR11" i="17"/>
  <c r="BR15" i="17"/>
  <c r="BR19" i="17"/>
  <c r="BR23" i="17"/>
  <c r="BR27" i="17"/>
  <c r="BR8" i="14"/>
  <c r="BR24" i="14"/>
  <c r="BR12" i="14"/>
  <c r="BR5" i="14"/>
  <c r="BR9" i="14"/>
  <c r="BR13" i="14"/>
  <c r="BR17" i="14"/>
  <c r="BR21" i="14"/>
  <c r="BR25" i="14"/>
  <c r="BR29" i="14"/>
  <c r="BR2" i="14"/>
  <c r="BR6" i="14"/>
  <c r="BR10" i="14"/>
  <c r="BR14" i="14"/>
  <c r="BR18" i="14"/>
  <c r="BR22" i="14"/>
  <c r="BR26" i="14"/>
  <c r="BR30" i="14"/>
  <c r="BR3" i="14"/>
  <c r="BR7" i="14"/>
  <c r="BR11" i="14"/>
  <c r="BR15" i="14"/>
  <c r="BR19" i="14"/>
  <c r="BR23" i="14"/>
  <c r="BR27" i="14"/>
  <c r="BD4" i="12"/>
  <c r="BD8" i="12"/>
  <c r="BD12" i="12"/>
  <c r="BD16" i="12"/>
  <c r="BD20" i="12"/>
  <c r="BD24" i="12"/>
  <c r="BE4" i="12"/>
  <c r="BD28" i="12"/>
  <c r="BB2" i="13"/>
  <c r="BC4" i="13" s="1"/>
  <c r="BB12" i="13"/>
  <c r="BB16" i="13"/>
  <c r="BB24" i="13"/>
  <c r="BB4" i="13"/>
  <c r="BB8" i="13"/>
  <c r="BB20" i="13"/>
  <c r="BC3" i="13"/>
  <c r="BD3" i="13" s="1"/>
  <c r="BE3" i="13" s="1"/>
  <c r="BF3" i="13" s="1"/>
  <c r="BG3" i="13" s="1"/>
  <c r="BH3" i="13" s="1"/>
  <c r="BI3" i="13" s="1"/>
  <c r="BI5" i="14"/>
  <c r="BJ4" i="14"/>
  <c r="BK4" i="14" s="1"/>
  <c r="BL4" i="14" s="1"/>
  <c r="BM4" i="14" s="1"/>
  <c r="BN4" i="14" s="1"/>
  <c r="BO4" i="14" s="1"/>
  <c r="BJ2" i="14"/>
  <c r="BK2" i="14" s="1"/>
  <c r="BL2" i="14" s="1"/>
  <c r="BM2" i="14" s="1"/>
  <c r="BN2" i="14" s="1"/>
  <c r="BO2" i="14" s="1"/>
  <c r="BJ4" i="17"/>
  <c r="BK4" i="17" s="1"/>
  <c r="BL4" i="17" s="1"/>
  <c r="BM4" i="17" s="1"/>
  <c r="BN4" i="17" s="1"/>
  <c r="BO4" i="17" s="1"/>
  <c r="BH4" i="17"/>
  <c r="BI5" i="17" s="1"/>
  <c r="BH6" i="17"/>
  <c r="BH8" i="17"/>
  <c r="BH10" i="17"/>
  <c r="BE5" i="12"/>
  <c r="BF4" i="12"/>
  <c r="BG4" i="12" s="1"/>
  <c r="BH4" i="12" s="1"/>
  <c r="BI4" i="12" s="1"/>
  <c r="BJ4" i="12" s="1"/>
  <c r="BK4" i="12" s="1"/>
  <c r="BF2" i="12"/>
  <c r="BG2" i="12" s="1"/>
  <c r="BH2" i="12" s="1"/>
  <c r="BI2" i="12" s="1"/>
  <c r="BJ2" i="12" s="1"/>
  <c r="BK2" i="12" s="1"/>
  <c r="BD2" i="13"/>
  <c r="BE2" i="13" s="1"/>
  <c r="BF2" i="13" s="1"/>
  <c r="BG2" i="13" s="1"/>
  <c r="BH2" i="13" s="1"/>
  <c r="BI2" i="13" s="1"/>
  <c r="BI4" i="6"/>
  <c r="BI3" i="6"/>
  <c r="BJ3" i="6" s="1"/>
  <c r="BK3" i="6" s="1"/>
  <c r="BL3" i="6" s="1"/>
  <c r="BM3" i="6" s="1"/>
  <c r="BN3" i="6" s="1"/>
  <c r="BO3" i="6" s="1"/>
  <c r="BH3" i="6"/>
  <c r="BH5" i="6"/>
  <c r="BH7" i="6"/>
  <c r="BH9" i="6"/>
  <c r="BH11" i="6"/>
  <c r="BH12" i="6"/>
  <c r="BH13" i="6"/>
  <c r="BH4" i="6"/>
  <c r="BH6" i="6"/>
  <c r="BH8" i="6"/>
  <c r="BH10" i="6"/>
  <c r="BJ2" i="6"/>
  <c r="BK2" i="6" s="1"/>
  <c r="BL2" i="6" s="1"/>
  <c r="BM2" i="6" s="1"/>
  <c r="BN2" i="6" s="1"/>
  <c r="BO2" i="6" s="1"/>
  <c r="BK2" i="4"/>
  <c r="BL2" i="4" s="1"/>
  <c r="BM2" i="4" s="1"/>
  <c r="BN2" i="4" s="1"/>
  <c r="BO2" i="4" s="1"/>
  <c r="BH2" i="4"/>
  <c r="BI4" i="4" s="1"/>
  <c r="BJ5" i="14" l="1"/>
  <c r="BK5" i="14" s="1"/>
  <c r="BL5" i="14" s="1"/>
  <c r="BM5" i="14" s="1"/>
  <c r="BN5" i="14" s="1"/>
  <c r="BO5" i="14" s="1"/>
  <c r="BI6" i="14"/>
  <c r="BJ5" i="17"/>
  <c r="BK5" i="17" s="1"/>
  <c r="BL5" i="17" s="1"/>
  <c r="BM5" i="17" s="1"/>
  <c r="BN5" i="17" s="1"/>
  <c r="BO5" i="17" s="1"/>
  <c r="BI6" i="17"/>
  <c r="BF5" i="12"/>
  <c r="BG5" i="12" s="1"/>
  <c r="BH5" i="12" s="1"/>
  <c r="BI5" i="12" s="1"/>
  <c r="BJ5" i="12" s="1"/>
  <c r="BK5" i="12" s="1"/>
  <c r="BE6" i="12"/>
  <c r="BC5" i="13"/>
  <c r="BD4" i="13"/>
  <c r="BE4" i="13" s="1"/>
  <c r="BF4" i="13" s="1"/>
  <c r="BG4" i="13" s="1"/>
  <c r="BH4" i="13" s="1"/>
  <c r="BI4" i="13" s="1"/>
  <c r="BI5" i="6"/>
  <c r="BJ4" i="6"/>
  <c r="BK4" i="6" s="1"/>
  <c r="BL4" i="6" s="1"/>
  <c r="BM4" i="6" s="1"/>
  <c r="BN4" i="6" s="1"/>
  <c r="BO4" i="6" s="1"/>
  <c r="BI5" i="4"/>
  <c r="BJ4" i="4"/>
  <c r="BK4" i="4" s="1"/>
  <c r="BL4" i="4" s="1"/>
  <c r="BM4" i="4" s="1"/>
  <c r="BN4" i="4" s="1"/>
  <c r="BO4" i="4" s="1"/>
  <c r="BI7" i="14" l="1"/>
  <c r="BJ6" i="14"/>
  <c r="BK6" i="14" s="1"/>
  <c r="BL6" i="14" s="1"/>
  <c r="BM6" i="14" s="1"/>
  <c r="BN6" i="14" s="1"/>
  <c r="BO6" i="14" s="1"/>
  <c r="BI7" i="17"/>
  <c r="BJ6" i="17"/>
  <c r="BK6" i="17" s="1"/>
  <c r="BL6" i="17" s="1"/>
  <c r="BM6" i="17" s="1"/>
  <c r="BN6" i="17" s="1"/>
  <c r="BO6" i="17" s="1"/>
  <c r="BE7" i="12"/>
  <c r="BF6" i="12"/>
  <c r="BG6" i="12" s="1"/>
  <c r="BH6" i="12" s="1"/>
  <c r="BI6" i="12" s="1"/>
  <c r="BJ6" i="12" s="1"/>
  <c r="BK6" i="12" s="1"/>
  <c r="BD5" i="13"/>
  <c r="BE5" i="13" s="1"/>
  <c r="BF5" i="13" s="1"/>
  <c r="BG5" i="13" s="1"/>
  <c r="BH5" i="13" s="1"/>
  <c r="BI5" i="13" s="1"/>
  <c r="BC6" i="13"/>
  <c r="BJ5" i="6"/>
  <c r="BK5" i="6" s="1"/>
  <c r="BL5" i="6" s="1"/>
  <c r="BM5" i="6" s="1"/>
  <c r="BN5" i="6" s="1"/>
  <c r="BO5" i="6" s="1"/>
  <c r="BI6" i="6"/>
  <c r="BI6" i="4"/>
  <c r="BJ5" i="4"/>
  <c r="BK5" i="4" s="1"/>
  <c r="BL5" i="4" s="1"/>
  <c r="BM5" i="4" s="1"/>
  <c r="BN5" i="4" s="1"/>
  <c r="BO5" i="4" s="1"/>
  <c r="BJ7" i="14" l="1"/>
  <c r="BK7" i="14" s="1"/>
  <c r="BL7" i="14" s="1"/>
  <c r="BM7" i="14" s="1"/>
  <c r="BN7" i="14" s="1"/>
  <c r="BO7" i="14" s="1"/>
  <c r="BI8" i="14"/>
  <c r="BJ7" i="17"/>
  <c r="BK7" i="17" s="1"/>
  <c r="BL7" i="17" s="1"/>
  <c r="BM7" i="17" s="1"/>
  <c r="BN7" i="17" s="1"/>
  <c r="BO7" i="17" s="1"/>
  <c r="BI8" i="17"/>
  <c r="BF7" i="12"/>
  <c r="BG7" i="12" s="1"/>
  <c r="BH7" i="12" s="1"/>
  <c r="BI7" i="12" s="1"/>
  <c r="BJ7" i="12" s="1"/>
  <c r="BK7" i="12" s="1"/>
  <c r="BE8" i="12"/>
  <c r="BC7" i="13"/>
  <c r="BD6" i="13"/>
  <c r="BE6" i="13" s="1"/>
  <c r="BF6" i="13" s="1"/>
  <c r="BG6" i="13" s="1"/>
  <c r="BH6" i="13" s="1"/>
  <c r="BI6" i="13" s="1"/>
  <c r="BI7" i="6"/>
  <c r="BJ6" i="6"/>
  <c r="BK6" i="6" s="1"/>
  <c r="BL6" i="6" s="1"/>
  <c r="BM6" i="6" s="1"/>
  <c r="BN6" i="6" s="1"/>
  <c r="BO6" i="6" s="1"/>
  <c r="BI7" i="4"/>
  <c r="BJ6" i="4"/>
  <c r="BK6" i="4" s="1"/>
  <c r="BL6" i="4" s="1"/>
  <c r="BM6" i="4" s="1"/>
  <c r="BN6" i="4" s="1"/>
  <c r="BO6" i="4" s="1"/>
  <c r="BI9" i="14" l="1"/>
  <c r="BJ8" i="14"/>
  <c r="BK8" i="14" s="1"/>
  <c r="BL8" i="14" s="1"/>
  <c r="BM8" i="14" s="1"/>
  <c r="BN8" i="14" s="1"/>
  <c r="BO8" i="14" s="1"/>
  <c r="BI9" i="17"/>
  <c r="BJ8" i="17"/>
  <c r="BK8" i="17" s="1"/>
  <c r="BL8" i="17" s="1"/>
  <c r="BM8" i="17" s="1"/>
  <c r="BN8" i="17" s="1"/>
  <c r="BO8" i="17" s="1"/>
  <c r="BE9" i="12"/>
  <c r="BF8" i="12"/>
  <c r="BG8" i="12" s="1"/>
  <c r="BH8" i="12" s="1"/>
  <c r="BI8" i="12" s="1"/>
  <c r="BJ8" i="12" s="1"/>
  <c r="BK8" i="12" s="1"/>
  <c r="BD7" i="13"/>
  <c r="BE7" i="13" s="1"/>
  <c r="BF7" i="13" s="1"/>
  <c r="BG7" i="13" s="1"/>
  <c r="BH7" i="13" s="1"/>
  <c r="BI7" i="13" s="1"/>
  <c r="BC8" i="13"/>
  <c r="BJ7" i="6"/>
  <c r="BK7" i="6" s="1"/>
  <c r="BL7" i="6" s="1"/>
  <c r="BM7" i="6" s="1"/>
  <c r="BN7" i="6" s="1"/>
  <c r="BO7" i="6" s="1"/>
  <c r="BI8" i="6"/>
  <c r="BI8" i="4"/>
  <c r="BJ7" i="4"/>
  <c r="BK7" i="4" s="1"/>
  <c r="BL7" i="4" s="1"/>
  <c r="BM7" i="4" s="1"/>
  <c r="BN7" i="4" s="1"/>
  <c r="BO7" i="4" s="1"/>
  <c r="BJ9" i="14" l="1"/>
  <c r="BK9" i="14" s="1"/>
  <c r="BL9" i="14" s="1"/>
  <c r="BM9" i="14" s="1"/>
  <c r="BN9" i="14" s="1"/>
  <c r="BO9" i="14" s="1"/>
  <c r="BI10" i="14"/>
  <c r="BJ9" i="17"/>
  <c r="BK9" i="17" s="1"/>
  <c r="BL9" i="17" s="1"/>
  <c r="BM9" i="17" s="1"/>
  <c r="BN9" i="17" s="1"/>
  <c r="BO9" i="17" s="1"/>
  <c r="BI10" i="17"/>
  <c r="BF9" i="12"/>
  <c r="BG9" i="12" s="1"/>
  <c r="BH9" i="12" s="1"/>
  <c r="BI9" i="12" s="1"/>
  <c r="BJ9" i="12" s="1"/>
  <c r="BK9" i="12" s="1"/>
  <c r="BE10" i="12"/>
  <c r="BC9" i="13"/>
  <c r="BD8" i="13"/>
  <c r="BE8" i="13" s="1"/>
  <c r="BF8" i="13" s="1"/>
  <c r="BG8" i="13" s="1"/>
  <c r="BH8" i="13" s="1"/>
  <c r="BI8" i="13" s="1"/>
  <c r="BI9" i="6"/>
  <c r="BJ8" i="6"/>
  <c r="BK8" i="6" s="1"/>
  <c r="BL8" i="6" s="1"/>
  <c r="BM8" i="6" s="1"/>
  <c r="BN8" i="6" s="1"/>
  <c r="BO8" i="6" s="1"/>
  <c r="BI9" i="4"/>
  <c r="BJ8" i="4"/>
  <c r="BK8" i="4" s="1"/>
  <c r="BL8" i="4" s="1"/>
  <c r="BM8" i="4" s="1"/>
  <c r="BN8" i="4" s="1"/>
  <c r="BO8" i="4" s="1"/>
  <c r="BI11" i="14" l="1"/>
  <c r="BJ10" i="14"/>
  <c r="BK10" i="14" s="1"/>
  <c r="BL10" i="14" s="1"/>
  <c r="BM10" i="14" s="1"/>
  <c r="BN10" i="14" s="1"/>
  <c r="BO10" i="14" s="1"/>
  <c r="BI11" i="17"/>
  <c r="BJ10" i="17"/>
  <c r="BK10" i="17" s="1"/>
  <c r="BL10" i="17" s="1"/>
  <c r="BM10" i="17" s="1"/>
  <c r="BN10" i="17" s="1"/>
  <c r="BO10" i="17" s="1"/>
  <c r="BE11" i="12"/>
  <c r="BF10" i="12"/>
  <c r="BG10" i="12" s="1"/>
  <c r="BH10" i="12" s="1"/>
  <c r="BI10" i="12" s="1"/>
  <c r="BJ10" i="12" s="1"/>
  <c r="BK10" i="12" s="1"/>
  <c r="BD9" i="13"/>
  <c r="BE9" i="13" s="1"/>
  <c r="BF9" i="13" s="1"/>
  <c r="BG9" i="13" s="1"/>
  <c r="BH9" i="13" s="1"/>
  <c r="BI9" i="13" s="1"/>
  <c r="BC10" i="13"/>
  <c r="BJ9" i="6"/>
  <c r="BK9" i="6" s="1"/>
  <c r="BL9" i="6" s="1"/>
  <c r="BM9" i="6" s="1"/>
  <c r="BN9" i="6" s="1"/>
  <c r="BO9" i="6" s="1"/>
  <c r="BI10" i="6"/>
  <c r="BI10" i="4"/>
  <c r="BJ9" i="4"/>
  <c r="BK9" i="4" s="1"/>
  <c r="BL9" i="4" s="1"/>
  <c r="BM9" i="4" s="1"/>
  <c r="BN9" i="4" s="1"/>
  <c r="BO9" i="4" s="1"/>
  <c r="BJ11" i="14" l="1"/>
  <c r="BK11" i="14" s="1"/>
  <c r="BL11" i="14" s="1"/>
  <c r="BM11" i="14" s="1"/>
  <c r="BN11" i="14" s="1"/>
  <c r="BO11" i="14" s="1"/>
  <c r="BI12" i="14"/>
  <c r="BJ11" i="17"/>
  <c r="BK11" i="17" s="1"/>
  <c r="BL11" i="17" s="1"/>
  <c r="BM11" i="17" s="1"/>
  <c r="BN11" i="17" s="1"/>
  <c r="BO11" i="17" s="1"/>
  <c r="BI12" i="17"/>
  <c r="BF11" i="12"/>
  <c r="BG11" i="12" s="1"/>
  <c r="BH11" i="12" s="1"/>
  <c r="BI11" i="12" s="1"/>
  <c r="BJ11" i="12" s="1"/>
  <c r="BK11" i="12" s="1"/>
  <c r="BE12" i="12"/>
  <c r="BC11" i="13"/>
  <c r="BD10" i="13"/>
  <c r="BE10" i="13" s="1"/>
  <c r="BF10" i="13" s="1"/>
  <c r="BG10" i="13" s="1"/>
  <c r="BH10" i="13" s="1"/>
  <c r="BI10" i="13" s="1"/>
  <c r="BI11" i="6"/>
  <c r="BJ10" i="6"/>
  <c r="BK10" i="6" s="1"/>
  <c r="BL10" i="6" s="1"/>
  <c r="BM10" i="6" s="1"/>
  <c r="BN10" i="6" s="1"/>
  <c r="BO10" i="6" s="1"/>
  <c r="BI11" i="4"/>
  <c r="BJ10" i="4"/>
  <c r="BK10" i="4" s="1"/>
  <c r="BL10" i="4" s="1"/>
  <c r="BM10" i="4" s="1"/>
  <c r="BN10" i="4" s="1"/>
  <c r="BO10" i="4" s="1"/>
  <c r="BI13" i="14" l="1"/>
  <c r="BJ12" i="14"/>
  <c r="BK12" i="14" s="1"/>
  <c r="BL12" i="14" s="1"/>
  <c r="BM12" i="14" s="1"/>
  <c r="BN12" i="14" s="1"/>
  <c r="BO12" i="14" s="1"/>
  <c r="BI13" i="17"/>
  <c r="BJ12" i="17"/>
  <c r="BK12" i="17" s="1"/>
  <c r="BL12" i="17" s="1"/>
  <c r="BM12" i="17" s="1"/>
  <c r="BN12" i="17" s="1"/>
  <c r="BO12" i="17" s="1"/>
  <c r="BE13" i="12"/>
  <c r="BF12" i="12"/>
  <c r="BG12" i="12" s="1"/>
  <c r="BH12" i="12" s="1"/>
  <c r="BI12" i="12" s="1"/>
  <c r="BJ12" i="12" s="1"/>
  <c r="BK12" i="12" s="1"/>
  <c r="BD11" i="13"/>
  <c r="BE11" i="13" s="1"/>
  <c r="BF11" i="13" s="1"/>
  <c r="BG11" i="13" s="1"/>
  <c r="BH11" i="13" s="1"/>
  <c r="BI11" i="13" s="1"/>
  <c r="BC12" i="13"/>
  <c r="BJ11" i="6"/>
  <c r="BK11" i="6" s="1"/>
  <c r="BL11" i="6" s="1"/>
  <c r="BM11" i="6" s="1"/>
  <c r="BN11" i="6" s="1"/>
  <c r="BO11" i="6" s="1"/>
  <c r="BI12" i="6"/>
  <c r="BI12" i="4"/>
  <c r="BJ11" i="4"/>
  <c r="BK11" i="4" s="1"/>
  <c r="BL11" i="4" s="1"/>
  <c r="BM11" i="4" s="1"/>
  <c r="BN11" i="4" s="1"/>
  <c r="BO11" i="4" s="1"/>
  <c r="BJ13" i="14" l="1"/>
  <c r="BK13" i="14" s="1"/>
  <c r="BL13" i="14" s="1"/>
  <c r="BM13" i="14" s="1"/>
  <c r="BN13" i="14" s="1"/>
  <c r="BO13" i="14" s="1"/>
  <c r="BI14" i="14"/>
  <c r="BJ13" i="17"/>
  <c r="BK13" i="17" s="1"/>
  <c r="BL13" i="17" s="1"/>
  <c r="BM13" i="17" s="1"/>
  <c r="BN13" i="17" s="1"/>
  <c r="BO13" i="17" s="1"/>
  <c r="BI14" i="17"/>
  <c r="BF13" i="12"/>
  <c r="BG13" i="12" s="1"/>
  <c r="BH13" i="12" s="1"/>
  <c r="BI13" i="12" s="1"/>
  <c r="BJ13" i="12" s="1"/>
  <c r="BK13" i="12" s="1"/>
  <c r="BE14" i="12"/>
  <c r="BC13" i="13"/>
  <c r="BD12" i="13"/>
  <c r="BE12" i="13" s="1"/>
  <c r="BF12" i="13" s="1"/>
  <c r="BG12" i="13" s="1"/>
  <c r="BH12" i="13" s="1"/>
  <c r="BI12" i="13" s="1"/>
  <c r="BI13" i="6"/>
  <c r="BJ12" i="6"/>
  <c r="BK12" i="6" s="1"/>
  <c r="BL12" i="6" s="1"/>
  <c r="BM12" i="6" s="1"/>
  <c r="BN12" i="6" s="1"/>
  <c r="BO12" i="6" s="1"/>
  <c r="BI13" i="4"/>
  <c r="BJ12" i="4"/>
  <c r="BK12" i="4" s="1"/>
  <c r="BL12" i="4" s="1"/>
  <c r="BM12" i="4" s="1"/>
  <c r="BN12" i="4" s="1"/>
  <c r="BO12" i="4" s="1"/>
  <c r="BI15" i="14" l="1"/>
  <c r="BJ14" i="14"/>
  <c r="BK14" i="14" s="1"/>
  <c r="BL14" i="14" s="1"/>
  <c r="BM14" i="14" s="1"/>
  <c r="BN14" i="14" s="1"/>
  <c r="BO14" i="14" s="1"/>
  <c r="BI15" i="17"/>
  <c r="BJ14" i="17"/>
  <c r="BK14" i="17" s="1"/>
  <c r="BL14" i="17" s="1"/>
  <c r="BM14" i="17" s="1"/>
  <c r="BN14" i="17" s="1"/>
  <c r="BO14" i="17" s="1"/>
  <c r="BE15" i="12"/>
  <c r="BF14" i="12"/>
  <c r="BG14" i="12" s="1"/>
  <c r="BH14" i="12" s="1"/>
  <c r="BI14" i="12" s="1"/>
  <c r="BJ14" i="12" s="1"/>
  <c r="BK14" i="12" s="1"/>
  <c r="BD13" i="13"/>
  <c r="BE13" i="13" s="1"/>
  <c r="BF13" i="13" s="1"/>
  <c r="BG13" i="13" s="1"/>
  <c r="BH13" i="13" s="1"/>
  <c r="BI13" i="13" s="1"/>
  <c r="BC14" i="13"/>
  <c r="BJ13" i="6"/>
  <c r="BK13" i="6" s="1"/>
  <c r="BL13" i="6" s="1"/>
  <c r="BM13" i="6" s="1"/>
  <c r="BN13" i="6" s="1"/>
  <c r="BO13" i="6" s="1"/>
  <c r="BI14" i="6"/>
  <c r="BI14" i="4"/>
  <c r="BJ13" i="4"/>
  <c r="BK13" i="4" s="1"/>
  <c r="BL13" i="4" s="1"/>
  <c r="BM13" i="4" s="1"/>
  <c r="BN13" i="4" s="1"/>
  <c r="BO13" i="4" s="1"/>
  <c r="BJ15" i="14" l="1"/>
  <c r="BK15" i="14" s="1"/>
  <c r="BL15" i="14" s="1"/>
  <c r="BM15" i="14" s="1"/>
  <c r="BN15" i="14" s="1"/>
  <c r="BO15" i="14" s="1"/>
  <c r="BI16" i="14"/>
  <c r="BJ15" i="17"/>
  <c r="BK15" i="17" s="1"/>
  <c r="BL15" i="17" s="1"/>
  <c r="BM15" i="17" s="1"/>
  <c r="BN15" i="17" s="1"/>
  <c r="BO15" i="17" s="1"/>
  <c r="BI16" i="17"/>
  <c r="BF15" i="12"/>
  <c r="BG15" i="12" s="1"/>
  <c r="BH15" i="12" s="1"/>
  <c r="BI15" i="12" s="1"/>
  <c r="BJ15" i="12" s="1"/>
  <c r="BK15" i="12" s="1"/>
  <c r="BE16" i="12"/>
  <c r="BC15" i="13"/>
  <c r="BD14" i="13"/>
  <c r="BE14" i="13" s="1"/>
  <c r="BF14" i="13" s="1"/>
  <c r="BG14" i="13" s="1"/>
  <c r="BH14" i="13" s="1"/>
  <c r="BI14" i="13" s="1"/>
  <c r="BI15" i="6"/>
  <c r="BJ14" i="6"/>
  <c r="BK14" i="6" s="1"/>
  <c r="BL14" i="6" s="1"/>
  <c r="BM14" i="6" s="1"/>
  <c r="BN14" i="6" s="1"/>
  <c r="BO14" i="6" s="1"/>
  <c r="BI15" i="4"/>
  <c r="BJ14" i="4"/>
  <c r="BK14" i="4" s="1"/>
  <c r="BL14" i="4" s="1"/>
  <c r="BM14" i="4" s="1"/>
  <c r="BN14" i="4" s="1"/>
  <c r="BO14" i="4" s="1"/>
  <c r="BI17" i="14" l="1"/>
  <c r="BJ16" i="14"/>
  <c r="BK16" i="14" s="1"/>
  <c r="BL16" i="14" s="1"/>
  <c r="BM16" i="14" s="1"/>
  <c r="BN16" i="14" s="1"/>
  <c r="BO16" i="14" s="1"/>
  <c r="BI17" i="17"/>
  <c r="BJ16" i="17"/>
  <c r="BK16" i="17" s="1"/>
  <c r="BL16" i="17" s="1"/>
  <c r="BM16" i="17" s="1"/>
  <c r="BN16" i="17" s="1"/>
  <c r="BO16" i="17" s="1"/>
  <c r="BE17" i="12"/>
  <c r="BF16" i="12"/>
  <c r="BG16" i="12" s="1"/>
  <c r="BH16" i="12" s="1"/>
  <c r="BI16" i="12" s="1"/>
  <c r="BJ16" i="12" s="1"/>
  <c r="BK16" i="12" s="1"/>
  <c r="BD15" i="13"/>
  <c r="BE15" i="13" s="1"/>
  <c r="BF15" i="13" s="1"/>
  <c r="BG15" i="13" s="1"/>
  <c r="BH15" i="13" s="1"/>
  <c r="BI15" i="13" s="1"/>
  <c r="BC16" i="13"/>
  <c r="BJ15" i="6"/>
  <c r="BK15" i="6" s="1"/>
  <c r="BL15" i="6" s="1"/>
  <c r="BM15" i="6" s="1"/>
  <c r="BN15" i="6" s="1"/>
  <c r="BO15" i="6" s="1"/>
  <c r="BI16" i="6"/>
  <c r="BI16" i="4"/>
  <c r="BJ15" i="4"/>
  <c r="BK15" i="4" s="1"/>
  <c r="BL15" i="4" s="1"/>
  <c r="BM15" i="4" s="1"/>
  <c r="BN15" i="4" s="1"/>
  <c r="BO15" i="4" s="1"/>
  <c r="BJ17" i="14" l="1"/>
  <c r="BK17" i="14" s="1"/>
  <c r="BL17" i="14" s="1"/>
  <c r="BM17" i="14" s="1"/>
  <c r="BN17" i="14" s="1"/>
  <c r="BO17" i="14" s="1"/>
  <c r="BI18" i="14"/>
  <c r="BJ17" i="17"/>
  <c r="BK17" i="17" s="1"/>
  <c r="BL17" i="17" s="1"/>
  <c r="BM17" i="17" s="1"/>
  <c r="BN17" i="17" s="1"/>
  <c r="BO17" i="17" s="1"/>
  <c r="BI18" i="17"/>
  <c r="BF17" i="12"/>
  <c r="BG17" i="12" s="1"/>
  <c r="BH17" i="12" s="1"/>
  <c r="BI17" i="12" s="1"/>
  <c r="BJ17" i="12" s="1"/>
  <c r="BK17" i="12" s="1"/>
  <c r="BE18" i="12"/>
  <c r="BC17" i="13"/>
  <c r="BD16" i="13"/>
  <c r="BE16" i="13" s="1"/>
  <c r="BF16" i="13" s="1"/>
  <c r="BG16" i="13" s="1"/>
  <c r="BH16" i="13" s="1"/>
  <c r="BI16" i="13" s="1"/>
  <c r="BI17" i="6"/>
  <c r="BJ16" i="6"/>
  <c r="BK16" i="6" s="1"/>
  <c r="BL16" i="6" s="1"/>
  <c r="BM16" i="6" s="1"/>
  <c r="BN16" i="6" s="1"/>
  <c r="BO16" i="6" s="1"/>
  <c r="BI17" i="4"/>
  <c r="BJ16" i="4"/>
  <c r="BK16" i="4" s="1"/>
  <c r="BL16" i="4" s="1"/>
  <c r="BM16" i="4" s="1"/>
  <c r="BN16" i="4" s="1"/>
  <c r="BO16" i="4" s="1"/>
  <c r="BI19" i="14" l="1"/>
  <c r="BJ18" i="14"/>
  <c r="BK18" i="14" s="1"/>
  <c r="BL18" i="14" s="1"/>
  <c r="BM18" i="14" s="1"/>
  <c r="BN18" i="14" s="1"/>
  <c r="BO18" i="14" s="1"/>
  <c r="BI19" i="17"/>
  <c r="BJ18" i="17"/>
  <c r="BK18" i="17" s="1"/>
  <c r="BL18" i="17" s="1"/>
  <c r="BM18" i="17" s="1"/>
  <c r="BN18" i="17" s="1"/>
  <c r="BO18" i="17" s="1"/>
  <c r="BE19" i="12"/>
  <c r="BF18" i="12"/>
  <c r="BG18" i="12" s="1"/>
  <c r="BH18" i="12" s="1"/>
  <c r="BI18" i="12" s="1"/>
  <c r="BJ18" i="12" s="1"/>
  <c r="BK18" i="12" s="1"/>
  <c r="BD17" i="13"/>
  <c r="BE17" i="13" s="1"/>
  <c r="BF17" i="13" s="1"/>
  <c r="BG17" i="13" s="1"/>
  <c r="BH17" i="13" s="1"/>
  <c r="BI17" i="13" s="1"/>
  <c r="BC18" i="13"/>
  <c r="BJ17" i="6"/>
  <c r="BK17" i="6" s="1"/>
  <c r="BL17" i="6" s="1"/>
  <c r="BM17" i="6" s="1"/>
  <c r="BN17" i="6" s="1"/>
  <c r="BO17" i="6" s="1"/>
  <c r="BI18" i="6"/>
  <c r="BJ17" i="4"/>
  <c r="BK17" i="4" s="1"/>
  <c r="BL17" i="4" s="1"/>
  <c r="BM17" i="4" s="1"/>
  <c r="BN17" i="4" s="1"/>
  <c r="BO17" i="4" s="1"/>
  <c r="BI18" i="4"/>
  <c r="BJ19" i="14" l="1"/>
  <c r="BK19" i="14" s="1"/>
  <c r="BL19" i="14" s="1"/>
  <c r="BM19" i="14" s="1"/>
  <c r="BN19" i="14" s="1"/>
  <c r="BO19" i="14" s="1"/>
  <c r="BI20" i="14"/>
  <c r="BJ19" i="17"/>
  <c r="BK19" i="17" s="1"/>
  <c r="BL19" i="17" s="1"/>
  <c r="BM19" i="17" s="1"/>
  <c r="BN19" i="17" s="1"/>
  <c r="BO19" i="17" s="1"/>
  <c r="BI20" i="17"/>
  <c r="BF19" i="12"/>
  <c r="BG19" i="12" s="1"/>
  <c r="BH19" i="12" s="1"/>
  <c r="BI19" i="12" s="1"/>
  <c r="BJ19" i="12" s="1"/>
  <c r="BK19" i="12" s="1"/>
  <c r="BE20" i="12"/>
  <c r="BC19" i="13"/>
  <c r="BD18" i="13"/>
  <c r="BE18" i="13" s="1"/>
  <c r="BF18" i="13" s="1"/>
  <c r="BG18" i="13" s="1"/>
  <c r="BH18" i="13" s="1"/>
  <c r="BI18" i="13" s="1"/>
  <c r="BI19" i="6"/>
  <c r="BJ18" i="6"/>
  <c r="BK18" i="6" s="1"/>
  <c r="BL18" i="6" s="1"/>
  <c r="BM18" i="6" s="1"/>
  <c r="BN18" i="6" s="1"/>
  <c r="BO18" i="6" s="1"/>
  <c r="BI19" i="4"/>
  <c r="BJ18" i="4"/>
  <c r="BK18" i="4" s="1"/>
  <c r="BL18" i="4" s="1"/>
  <c r="BM18" i="4" s="1"/>
  <c r="BN18" i="4" s="1"/>
  <c r="BO18" i="4" s="1"/>
  <c r="BI21" i="14" l="1"/>
  <c r="BJ20" i="14"/>
  <c r="BK20" i="14" s="1"/>
  <c r="BL20" i="14" s="1"/>
  <c r="BM20" i="14" s="1"/>
  <c r="BN20" i="14" s="1"/>
  <c r="BO20" i="14" s="1"/>
  <c r="BI21" i="17"/>
  <c r="BJ20" i="17"/>
  <c r="BK20" i="17" s="1"/>
  <c r="BL20" i="17" s="1"/>
  <c r="BM20" i="17" s="1"/>
  <c r="BN20" i="17" s="1"/>
  <c r="BO20" i="17" s="1"/>
  <c r="BE21" i="12"/>
  <c r="BF20" i="12"/>
  <c r="BG20" i="12" s="1"/>
  <c r="BH20" i="12" s="1"/>
  <c r="BI20" i="12" s="1"/>
  <c r="BJ20" i="12" s="1"/>
  <c r="BK20" i="12" s="1"/>
  <c r="BD19" i="13"/>
  <c r="BE19" i="13" s="1"/>
  <c r="BF19" i="13" s="1"/>
  <c r="BG19" i="13" s="1"/>
  <c r="BH19" i="13" s="1"/>
  <c r="BI19" i="13" s="1"/>
  <c r="BC20" i="13"/>
  <c r="BJ19" i="6"/>
  <c r="BK19" i="6" s="1"/>
  <c r="BL19" i="6" s="1"/>
  <c r="BM19" i="6" s="1"/>
  <c r="BN19" i="6" s="1"/>
  <c r="BO19" i="6" s="1"/>
  <c r="BI20" i="6"/>
  <c r="BJ19" i="4"/>
  <c r="BK19" i="4" s="1"/>
  <c r="BL19" i="4" s="1"/>
  <c r="BM19" i="4" s="1"/>
  <c r="BN19" i="4" s="1"/>
  <c r="BO19" i="4" s="1"/>
  <c r="BI20" i="4"/>
  <c r="BJ21" i="14" l="1"/>
  <c r="BK21" i="14" s="1"/>
  <c r="BL21" i="14" s="1"/>
  <c r="BM21" i="14" s="1"/>
  <c r="BN21" i="14" s="1"/>
  <c r="BO21" i="14" s="1"/>
  <c r="BI22" i="14"/>
  <c r="BJ21" i="17"/>
  <c r="BK21" i="17" s="1"/>
  <c r="BL21" i="17" s="1"/>
  <c r="BM21" i="17" s="1"/>
  <c r="BN21" i="17" s="1"/>
  <c r="BO21" i="17" s="1"/>
  <c r="BI22" i="17"/>
  <c r="BF21" i="12"/>
  <c r="BG21" i="12" s="1"/>
  <c r="BH21" i="12" s="1"/>
  <c r="BI21" i="12" s="1"/>
  <c r="BJ21" i="12" s="1"/>
  <c r="BK21" i="12" s="1"/>
  <c r="BE22" i="12"/>
  <c r="BC21" i="13"/>
  <c r="BD20" i="13"/>
  <c r="BE20" i="13" s="1"/>
  <c r="BF20" i="13" s="1"/>
  <c r="BG20" i="13" s="1"/>
  <c r="BH20" i="13" s="1"/>
  <c r="BI20" i="13" s="1"/>
  <c r="BI21" i="6"/>
  <c r="BJ20" i="6"/>
  <c r="BK20" i="6" s="1"/>
  <c r="BL20" i="6" s="1"/>
  <c r="BM20" i="6" s="1"/>
  <c r="BN20" i="6" s="1"/>
  <c r="BO20" i="6" s="1"/>
  <c r="BI21" i="4"/>
  <c r="BJ20" i="4"/>
  <c r="BK20" i="4" s="1"/>
  <c r="BL20" i="4" s="1"/>
  <c r="BM20" i="4" s="1"/>
  <c r="BN20" i="4" s="1"/>
  <c r="BO20" i="4" s="1"/>
  <c r="BI23" i="14" l="1"/>
  <c r="BJ22" i="14"/>
  <c r="BK22" i="14" s="1"/>
  <c r="BL22" i="14" s="1"/>
  <c r="BM22" i="14" s="1"/>
  <c r="BN22" i="14" s="1"/>
  <c r="BO22" i="14" s="1"/>
  <c r="BI23" i="17"/>
  <c r="BJ22" i="17"/>
  <c r="BK22" i="17" s="1"/>
  <c r="BL22" i="17" s="1"/>
  <c r="BM22" i="17" s="1"/>
  <c r="BN22" i="17" s="1"/>
  <c r="BO22" i="17" s="1"/>
  <c r="BE23" i="12"/>
  <c r="BF22" i="12"/>
  <c r="BG22" i="12" s="1"/>
  <c r="BH22" i="12" s="1"/>
  <c r="BI22" i="12" s="1"/>
  <c r="BJ22" i="12" s="1"/>
  <c r="BK22" i="12" s="1"/>
  <c r="BD21" i="13"/>
  <c r="BE21" i="13" s="1"/>
  <c r="BF21" i="13" s="1"/>
  <c r="BG21" i="13" s="1"/>
  <c r="BH21" i="13" s="1"/>
  <c r="BI21" i="13" s="1"/>
  <c r="BC22" i="13"/>
  <c r="BJ21" i="6"/>
  <c r="BK21" i="6" s="1"/>
  <c r="BL21" i="6" s="1"/>
  <c r="BM21" i="6" s="1"/>
  <c r="BN21" i="6" s="1"/>
  <c r="BO21" i="6" s="1"/>
  <c r="BI22" i="6"/>
  <c r="BJ21" i="4"/>
  <c r="BK21" i="4" s="1"/>
  <c r="BL21" i="4" s="1"/>
  <c r="BM21" i="4" s="1"/>
  <c r="BN21" i="4" s="1"/>
  <c r="BO21" i="4" s="1"/>
  <c r="BI22" i="4"/>
  <c r="BJ23" i="14" l="1"/>
  <c r="BK23" i="14" s="1"/>
  <c r="BL23" i="14" s="1"/>
  <c r="BM23" i="14" s="1"/>
  <c r="BN23" i="14" s="1"/>
  <c r="BO23" i="14" s="1"/>
  <c r="BI24" i="14"/>
  <c r="BJ23" i="17"/>
  <c r="BK23" i="17" s="1"/>
  <c r="BL23" i="17" s="1"/>
  <c r="BM23" i="17" s="1"/>
  <c r="BN23" i="17" s="1"/>
  <c r="BO23" i="17" s="1"/>
  <c r="BI24" i="17"/>
  <c r="BF23" i="12"/>
  <c r="BG23" i="12" s="1"/>
  <c r="BH23" i="12" s="1"/>
  <c r="BI23" i="12" s="1"/>
  <c r="BJ23" i="12" s="1"/>
  <c r="BK23" i="12" s="1"/>
  <c r="BE24" i="12"/>
  <c r="BC23" i="13"/>
  <c r="BD22" i="13"/>
  <c r="BE22" i="13" s="1"/>
  <c r="BF22" i="13" s="1"/>
  <c r="BG22" i="13" s="1"/>
  <c r="BH22" i="13" s="1"/>
  <c r="BI22" i="13" s="1"/>
  <c r="BI23" i="6"/>
  <c r="BJ22" i="6"/>
  <c r="BK22" i="6" s="1"/>
  <c r="BL22" i="6" s="1"/>
  <c r="BM22" i="6" s="1"/>
  <c r="BN22" i="6" s="1"/>
  <c r="BO22" i="6" s="1"/>
  <c r="BI23" i="4"/>
  <c r="BJ22" i="4"/>
  <c r="BK22" i="4" s="1"/>
  <c r="BL22" i="4" s="1"/>
  <c r="BM22" i="4" s="1"/>
  <c r="BN22" i="4" s="1"/>
  <c r="BO22" i="4" s="1"/>
  <c r="BI25" i="14" l="1"/>
  <c r="BJ24" i="14"/>
  <c r="BK24" i="14" s="1"/>
  <c r="BL24" i="14" s="1"/>
  <c r="BM24" i="14" s="1"/>
  <c r="BN24" i="14" s="1"/>
  <c r="BO24" i="14" s="1"/>
  <c r="BI25" i="17"/>
  <c r="BJ24" i="17"/>
  <c r="BK24" i="17" s="1"/>
  <c r="BL24" i="17" s="1"/>
  <c r="BM24" i="17" s="1"/>
  <c r="BN24" i="17" s="1"/>
  <c r="BO24" i="17" s="1"/>
  <c r="BE25" i="12"/>
  <c r="BF24" i="12"/>
  <c r="BG24" i="12" s="1"/>
  <c r="BH24" i="12" s="1"/>
  <c r="BI24" i="12" s="1"/>
  <c r="BJ24" i="12" s="1"/>
  <c r="BK24" i="12" s="1"/>
  <c r="BD23" i="13"/>
  <c r="BE23" i="13" s="1"/>
  <c r="BF23" i="13" s="1"/>
  <c r="BG23" i="13" s="1"/>
  <c r="BH23" i="13" s="1"/>
  <c r="BI23" i="13" s="1"/>
  <c r="BC24" i="13"/>
  <c r="BJ23" i="6"/>
  <c r="BK23" i="6" s="1"/>
  <c r="BL23" i="6" s="1"/>
  <c r="BM23" i="6" s="1"/>
  <c r="BN23" i="6" s="1"/>
  <c r="BO23" i="6" s="1"/>
  <c r="BI24" i="6"/>
  <c r="BJ23" i="4"/>
  <c r="BK23" i="4" s="1"/>
  <c r="BL23" i="4" s="1"/>
  <c r="BM23" i="4" s="1"/>
  <c r="BN23" i="4" s="1"/>
  <c r="BO23" i="4" s="1"/>
  <c r="BI24" i="4"/>
  <c r="BJ25" i="14" l="1"/>
  <c r="BK25" i="14" s="1"/>
  <c r="BL25" i="14" s="1"/>
  <c r="BM25" i="14" s="1"/>
  <c r="BN25" i="14" s="1"/>
  <c r="BO25" i="14" s="1"/>
  <c r="BI26" i="14"/>
  <c r="BJ25" i="17"/>
  <c r="BK25" i="17" s="1"/>
  <c r="BL25" i="17" s="1"/>
  <c r="BM25" i="17" s="1"/>
  <c r="BN25" i="17" s="1"/>
  <c r="BO25" i="17" s="1"/>
  <c r="BI26" i="17"/>
  <c r="BF25" i="12"/>
  <c r="BG25" i="12" s="1"/>
  <c r="BH25" i="12" s="1"/>
  <c r="BI25" i="12" s="1"/>
  <c r="BJ25" i="12" s="1"/>
  <c r="BK25" i="12" s="1"/>
  <c r="BE26" i="12"/>
  <c r="BC25" i="13"/>
  <c r="BD24" i="13"/>
  <c r="BE24" i="13" s="1"/>
  <c r="BF24" i="13" s="1"/>
  <c r="BG24" i="13" s="1"/>
  <c r="BH24" i="13" s="1"/>
  <c r="BI24" i="13" s="1"/>
  <c r="BI25" i="6"/>
  <c r="BJ24" i="6"/>
  <c r="BK24" i="6" s="1"/>
  <c r="BL24" i="6" s="1"/>
  <c r="BM24" i="6" s="1"/>
  <c r="BN24" i="6" s="1"/>
  <c r="BO24" i="6" s="1"/>
  <c r="BI25" i="4"/>
  <c r="BJ24" i="4"/>
  <c r="BK24" i="4" s="1"/>
  <c r="BL24" i="4" s="1"/>
  <c r="BM24" i="4" s="1"/>
  <c r="BN24" i="4" s="1"/>
  <c r="BO24" i="4" s="1"/>
  <c r="BI27" i="14" l="1"/>
  <c r="BJ26" i="14"/>
  <c r="BK26" i="14" s="1"/>
  <c r="BL26" i="14" s="1"/>
  <c r="BM26" i="14" s="1"/>
  <c r="BN26" i="14" s="1"/>
  <c r="BO26" i="14" s="1"/>
  <c r="BI27" i="17"/>
  <c r="BJ26" i="17"/>
  <c r="BK26" i="17" s="1"/>
  <c r="BL26" i="17" s="1"/>
  <c r="BM26" i="17" s="1"/>
  <c r="BN26" i="17" s="1"/>
  <c r="BO26" i="17" s="1"/>
  <c r="BE27" i="12"/>
  <c r="BF26" i="12"/>
  <c r="BG26" i="12" s="1"/>
  <c r="BH26" i="12" s="1"/>
  <c r="BI26" i="12" s="1"/>
  <c r="BJ26" i="12" s="1"/>
  <c r="BK26" i="12" s="1"/>
  <c r="BD25" i="13"/>
  <c r="BE25" i="13" s="1"/>
  <c r="BF25" i="13" s="1"/>
  <c r="BG25" i="13" s="1"/>
  <c r="BH25" i="13" s="1"/>
  <c r="BI25" i="13" s="1"/>
  <c r="BC26" i="13"/>
  <c r="BJ25" i="6"/>
  <c r="BK25" i="6" s="1"/>
  <c r="BL25" i="6" s="1"/>
  <c r="BM25" i="6" s="1"/>
  <c r="BN25" i="6" s="1"/>
  <c r="BO25" i="6" s="1"/>
  <c r="BI26" i="6"/>
  <c r="BJ25" i="4"/>
  <c r="BK25" i="4" s="1"/>
  <c r="BL25" i="4" s="1"/>
  <c r="BM25" i="4" s="1"/>
  <c r="BN25" i="4" s="1"/>
  <c r="BO25" i="4" s="1"/>
  <c r="BI26" i="4"/>
  <c r="BJ27" i="14" l="1"/>
  <c r="BK27" i="14" s="1"/>
  <c r="BL27" i="14" s="1"/>
  <c r="BM27" i="14" s="1"/>
  <c r="BN27" i="14" s="1"/>
  <c r="BO27" i="14" s="1"/>
  <c r="BI28" i="14"/>
  <c r="BJ27" i="17"/>
  <c r="BK27" i="17" s="1"/>
  <c r="BL27" i="17" s="1"/>
  <c r="BM27" i="17" s="1"/>
  <c r="BN27" i="17" s="1"/>
  <c r="BO27" i="17" s="1"/>
  <c r="BI28" i="17"/>
  <c r="BF27" i="12"/>
  <c r="BG27" i="12" s="1"/>
  <c r="BH27" i="12" s="1"/>
  <c r="BI27" i="12" s="1"/>
  <c r="BJ27" i="12" s="1"/>
  <c r="BK27" i="12" s="1"/>
  <c r="BE28" i="12"/>
  <c r="BC27" i="13"/>
  <c r="BD26" i="13"/>
  <c r="BE26" i="13" s="1"/>
  <c r="BF26" i="13" s="1"/>
  <c r="BG26" i="13" s="1"/>
  <c r="BH26" i="13" s="1"/>
  <c r="BI26" i="13" s="1"/>
  <c r="BI27" i="6"/>
  <c r="BJ26" i="6"/>
  <c r="BK26" i="6" s="1"/>
  <c r="BL26" i="6" s="1"/>
  <c r="BM26" i="6" s="1"/>
  <c r="BN26" i="6" s="1"/>
  <c r="BO26" i="6" s="1"/>
  <c r="BI27" i="4"/>
  <c r="BJ26" i="4"/>
  <c r="BK26" i="4" s="1"/>
  <c r="BL26" i="4" s="1"/>
  <c r="BM26" i="4" s="1"/>
  <c r="BN26" i="4" s="1"/>
  <c r="BO26" i="4" s="1"/>
  <c r="BI29" i="14" l="1"/>
  <c r="BJ28" i="14"/>
  <c r="BK28" i="14" s="1"/>
  <c r="BL28" i="14" s="1"/>
  <c r="BM28" i="14" s="1"/>
  <c r="BN28" i="14" s="1"/>
  <c r="BO28" i="14" s="1"/>
  <c r="BI29" i="17"/>
  <c r="BJ28" i="17"/>
  <c r="BK28" i="17" s="1"/>
  <c r="BL28" i="17" s="1"/>
  <c r="BM28" i="17" s="1"/>
  <c r="BN28" i="17" s="1"/>
  <c r="BO28" i="17" s="1"/>
  <c r="BE29" i="12"/>
  <c r="BF28" i="12"/>
  <c r="BG28" i="12" s="1"/>
  <c r="BH28" i="12" s="1"/>
  <c r="BI28" i="12" s="1"/>
  <c r="BJ28" i="12" s="1"/>
  <c r="BK28" i="12" s="1"/>
  <c r="BD27" i="13"/>
  <c r="BE27" i="13" s="1"/>
  <c r="BF27" i="13" s="1"/>
  <c r="BG27" i="13" s="1"/>
  <c r="BH27" i="13" s="1"/>
  <c r="BI27" i="13" s="1"/>
  <c r="BC28" i="13"/>
  <c r="BJ27" i="6"/>
  <c r="BK27" i="6" s="1"/>
  <c r="BL27" i="6" s="1"/>
  <c r="BM27" i="6" s="1"/>
  <c r="BN27" i="6" s="1"/>
  <c r="BO27" i="6" s="1"/>
  <c r="BI28" i="6"/>
  <c r="BJ27" i="4"/>
  <c r="BK27" i="4" s="1"/>
  <c r="BL27" i="4" s="1"/>
  <c r="BM27" i="4" s="1"/>
  <c r="BN27" i="4" s="1"/>
  <c r="BO27" i="4" s="1"/>
  <c r="BI28" i="4"/>
  <c r="BJ29" i="14" l="1"/>
  <c r="BK29" i="14" s="1"/>
  <c r="BL29" i="14" s="1"/>
  <c r="BM29" i="14" s="1"/>
  <c r="BN29" i="14" s="1"/>
  <c r="BO29" i="14" s="1"/>
  <c r="BI30" i="14"/>
  <c r="BJ29" i="17"/>
  <c r="BK29" i="17" s="1"/>
  <c r="BL29" i="17" s="1"/>
  <c r="BM29" i="17" s="1"/>
  <c r="BN29" i="17" s="1"/>
  <c r="BO29" i="17" s="1"/>
  <c r="BI30" i="17"/>
  <c r="BF29" i="12"/>
  <c r="BG29" i="12" s="1"/>
  <c r="BH29" i="12" s="1"/>
  <c r="BI29" i="12" s="1"/>
  <c r="BJ29" i="12" s="1"/>
  <c r="BK29" i="12" s="1"/>
  <c r="BE30" i="12"/>
  <c r="BC29" i="13"/>
  <c r="BD28" i="13"/>
  <c r="BE28" i="13" s="1"/>
  <c r="BF28" i="13" s="1"/>
  <c r="BG28" i="13" s="1"/>
  <c r="BH28" i="13" s="1"/>
  <c r="BI28" i="13" s="1"/>
  <c r="BI29" i="6"/>
  <c r="BJ28" i="6"/>
  <c r="BK28" i="6" s="1"/>
  <c r="BL28" i="6" s="1"/>
  <c r="BM28" i="6" s="1"/>
  <c r="BN28" i="6" s="1"/>
  <c r="BO28" i="6" s="1"/>
  <c r="BI29" i="4"/>
  <c r="BJ28" i="4"/>
  <c r="BK28" i="4" s="1"/>
  <c r="BL28" i="4" s="1"/>
  <c r="BM28" i="4" s="1"/>
  <c r="BN28" i="4" s="1"/>
  <c r="BO28" i="4" s="1"/>
  <c r="BI31" i="14" l="1"/>
  <c r="BJ31" i="14" s="1"/>
  <c r="BK31" i="14" s="1"/>
  <c r="BL31" i="14" s="1"/>
  <c r="BM31" i="14" s="1"/>
  <c r="BN31" i="14" s="1"/>
  <c r="BO31" i="14" s="1"/>
  <c r="BJ30" i="14"/>
  <c r="BK30" i="14" s="1"/>
  <c r="BL30" i="14" s="1"/>
  <c r="BM30" i="14" s="1"/>
  <c r="BN30" i="14" s="1"/>
  <c r="BO30" i="14" s="1"/>
  <c r="BI31" i="17"/>
  <c r="BJ31" i="17" s="1"/>
  <c r="BK31" i="17" s="1"/>
  <c r="BL31" i="17" s="1"/>
  <c r="BM31" i="17" s="1"/>
  <c r="BN31" i="17" s="1"/>
  <c r="BO31" i="17" s="1"/>
  <c r="BJ30" i="17"/>
  <c r="BK30" i="17" s="1"/>
  <c r="BL30" i="17" s="1"/>
  <c r="BM30" i="17" s="1"/>
  <c r="BN30" i="17" s="1"/>
  <c r="BO30" i="17" s="1"/>
  <c r="BE31" i="12"/>
  <c r="BF31" i="12" s="1"/>
  <c r="BG31" i="12" s="1"/>
  <c r="BH31" i="12" s="1"/>
  <c r="BI31" i="12" s="1"/>
  <c r="BJ31" i="12" s="1"/>
  <c r="BK31" i="12" s="1"/>
  <c r="BF30" i="12"/>
  <c r="BG30" i="12" s="1"/>
  <c r="BH30" i="12" s="1"/>
  <c r="BI30" i="12" s="1"/>
  <c r="BJ30" i="12" s="1"/>
  <c r="BK30" i="12" s="1"/>
  <c r="BD29" i="13"/>
  <c r="BE29" i="13" s="1"/>
  <c r="BF29" i="13" s="1"/>
  <c r="BG29" i="13" s="1"/>
  <c r="BH29" i="13" s="1"/>
  <c r="BI29" i="13" s="1"/>
  <c r="BC30" i="13"/>
  <c r="BJ29" i="6"/>
  <c r="BK29" i="6" s="1"/>
  <c r="BL29" i="6" s="1"/>
  <c r="BM29" i="6" s="1"/>
  <c r="BN29" i="6" s="1"/>
  <c r="BO29" i="6" s="1"/>
  <c r="BI30" i="6"/>
  <c r="BJ29" i="4"/>
  <c r="BK29" i="4" s="1"/>
  <c r="BL29" i="4" s="1"/>
  <c r="BM29" i="4" s="1"/>
  <c r="BN29" i="4" s="1"/>
  <c r="BO29" i="4" s="1"/>
  <c r="BI30" i="4"/>
  <c r="BC31" i="13" l="1"/>
  <c r="BD31" i="13" s="1"/>
  <c r="BE31" i="13" s="1"/>
  <c r="BF31" i="13" s="1"/>
  <c r="BG31" i="13" s="1"/>
  <c r="BH31" i="13" s="1"/>
  <c r="BI31" i="13" s="1"/>
  <c r="BD30" i="13"/>
  <c r="BE30" i="13" s="1"/>
  <c r="BF30" i="13" s="1"/>
  <c r="BG30" i="13" s="1"/>
  <c r="BH30" i="13" s="1"/>
  <c r="BI30" i="13" s="1"/>
  <c r="BI31" i="6"/>
  <c r="BJ31" i="6" s="1"/>
  <c r="BK31" i="6" s="1"/>
  <c r="BL31" i="6" s="1"/>
  <c r="BM31" i="6" s="1"/>
  <c r="BN31" i="6" s="1"/>
  <c r="BO31" i="6" s="1"/>
  <c r="BJ30" i="6"/>
  <c r="BK30" i="6" s="1"/>
  <c r="BL30" i="6" s="1"/>
  <c r="BM30" i="6" s="1"/>
  <c r="BN30" i="6" s="1"/>
  <c r="BO30" i="6" s="1"/>
  <c r="BI31" i="4"/>
  <c r="BJ31" i="4" s="1"/>
  <c r="BK31" i="4" s="1"/>
  <c r="BL31" i="4" s="1"/>
  <c r="BM31" i="4" s="1"/>
  <c r="BN31" i="4" s="1"/>
  <c r="BO31" i="4" s="1"/>
  <c r="BJ30" i="4"/>
  <c r="BK30" i="4" s="1"/>
  <c r="BL30" i="4" s="1"/>
  <c r="BM30" i="4" s="1"/>
  <c r="BN30" i="4" s="1"/>
  <c r="BO30" i="4" s="1"/>
</calcChain>
</file>

<file path=xl/sharedStrings.xml><?xml version="1.0" encoding="utf-8"?>
<sst xmlns="http://schemas.openxmlformats.org/spreadsheetml/2006/main" count="1818" uniqueCount="439">
  <si>
    <t>clue</t>
  </si>
  <si>
    <t>image1</t>
  </si>
  <si>
    <t>image2</t>
  </si>
  <si>
    <t>rotation</t>
  </si>
  <si>
    <t>CorrAns</t>
  </si>
  <si>
    <t>Type</t>
  </si>
  <si>
    <t>n</t>
  </si>
  <si>
    <t>CtrlTrainAns.corr_mean</t>
  </si>
  <si>
    <t>CtrlTrainAns.corr_raw</t>
  </si>
  <si>
    <t>CtrlTrainAns.corr_std</t>
  </si>
  <si>
    <t>CtrlTrainAns.keys_raw</t>
  </si>
  <si>
    <t>CtrlTrainAns.rt_mean</t>
  </si>
  <si>
    <t>CtrlTrainAns.rt_raw</t>
  </si>
  <si>
    <t>CtrlTrainAns.rt_std</t>
  </si>
  <si>
    <t>order</t>
  </si>
  <si>
    <t>g_circ_cw.png</t>
  </si>
  <si>
    <t>6_a_y_330.png</t>
  </si>
  <si>
    <t>6_a_0_0_0.png</t>
  </si>
  <si>
    <t>correct</t>
  </si>
  <si>
    <t>'1'</t>
  </si>
  <si>
    <t>g_circ_anticw.png</t>
  </si>
  <si>
    <t>7_a_y_60.png</t>
  </si>
  <si>
    <t>7_a_y_180.png</t>
  </si>
  <si>
    <t>wrong rotation</t>
  </si>
  <si>
    <t>'2'</t>
  </si>
  <si>
    <t>8_a_y_270.png</t>
  </si>
  <si>
    <t>8_b_0_0_0.png</t>
  </si>
  <si>
    <t>wrong mirrored</t>
  </si>
  <si>
    <t>16_a_y_150.png</t>
  </si>
  <si>
    <t>16_a_0_0_0.png</t>
  </si>
  <si>
    <t>extraInfo</t>
  </si>
  <si>
    <t>participant</t>
  </si>
  <si>
    <t>session</t>
  </si>
  <si>
    <t>date</t>
  </si>
  <si>
    <t>2022_Jul_15_1619</t>
  </si>
  <si>
    <t>expName</t>
  </si>
  <si>
    <t>MR_IT</t>
  </si>
  <si>
    <t>psychopyVersion</t>
  </si>
  <si>
    <t>2020.2.10</t>
  </si>
  <si>
    <t>frameRate</t>
  </si>
  <si>
    <t xml:space="preserve"> </t>
  </si>
  <si>
    <t>instrText_5.started_mean</t>
  </si>
  <si>
    <t>instrText_5.started_raw</t>
  </si>
  <si>
    <t>instrText_5.started_std</t>
  </si>
  <si>
    <t>instrText_5.stopped_raw</t>
  </si>
  <si>
    <t>instrText_7.started_mean</t>
  </si>
  <si>
    <t>instrText_7.started_raw</t>
  </si>
  <si>
    <t>instrText_7.started_std</t>
  </si>
  <si>
    <t>instrText_7.stopped_raw</t>
  </si>
  <si>
    <t>instrText_8.started_mean</t>
  </si>
  <si>
    <t>instrText_8.started_raw</t>
  </si>
  <si>
    <t>instrText_8.started_std</t>
  </si>
  <si>
    <t>instrText_8.stopped_raw</t>
  </si>
  <si>
    <t>CtrlTrainAns_5.corr_mean</t>
  </si>
  <si>
    <t>CtrlTrainAns_5.corr_raw</t>
  </si>
  <si>
    <t>CtrlTrainAns_5.corr_std</t>
  </si>
  <si>
    <t>CtrlTrainAns_5.keys_raw</t>
  </si>
  <si>
    <t>CtrlTrainAns_5.rt_mean</t>
  </si>
  <si>
    <t>CtrlTrainAns_5.rt_raw</t>
  </si>
  <si>
    <t>CtrlTrainAns_5.rt_std</t>
  </si>
  <si>
    <t>CtrlTrainAns_5.started_mean</t>
  </si>
  <si>
    <t>CtrlTrainAns_5.started_raw</t>
  </si>
  <si>
    <t>CtrlTrainAns_5.started_std</t>
  </si>
  <si>
    <t>CtrlTrainAns_5.stopped_raw</t>
  </si>
  <si>
    <t>ITI_1.started_mean</t>
  </si>
  <si>
    <t>ITI_1.started_raw</t>
  </si>
  <si>
    <t>ITI_1.started_std</t>
  </si>
  <si>
    <t>ITI_1.stopped_raw</t>
  </si>
  <si>
    <t>ctrlCross2_15.started_mean</t>
  </si>
  <si>
    <t>ctrlCross2_15.started_raw</t>
  </si>
  <si>
    <t>ctrlCross2_15.started_std</t>
  </si>
  <si>
    <t>ctrlCross2_15.stopped_mean</t>
  </si>
  <si>
    <t>ctrlCross2_15.stopped_raw</t>
  </si>
  <si>
    <t>ctrlCross2_15.stopped_std</t>
  </si>
  <si>
    <t>ctrl_clue_5.started_mean</t>
  </si>
  <si>
    <t>ctrl_clue_5.started_raw</t>
  </si>
  <si>
    <t>ctrl_clue_5.started_std</t>
  </si>
  <si>
    <t>ctrl_clue_5.stopped_mean</t>
  </si>
  <si>
    <t>ctrl_clue_5.stopped_raw</t>
  </si>
  <si>
    <t>ctrl_clue_5.stopped_std</t>
  </si>
  <si>
    <t>ctrl_cross_5.started_mean</t>
  </si>
  <si>
    <t>ctrl_cross_5.started_raw</t>
  </si>
  <si>
    <t>ctrl_cross_5.started_std</t>
  </si>
  <si>
    <t>ctrl_cross_5.stopped_mean</t>
  </si>
  <si>
    <t>ctrl_cross_5.stopped_raw</t>
  </si>
  <si>
    <t>ctrl_cross_5.stopped_std</t>
  </si>
  <si>
    <t>stimulus1_17.started_mean</t>
  </si>
  <si>
    <t>stimulus1_17.started_raw</t>
  </si>
  <si>
    <t>stimulus1_17.started_std</t>
  </si>
  <si>
    <t>stimulus1_17.stopped_mean</t>
  </si>
  <si>
    <t>stimulus1_17.stopped_raw</t>
  </si>
  <si>
    <t>stimulus1_17.stopped_std</t>
  </si>
  <si>
    <t>stimulus2_17.started_mean</t>
  </si>
  <si>
    <t>stimulus2_17.started_raw</t>
  </si>
  <si>
    <t>stimulus2_17.started_std</t>
  </si>
  <si>
    <t>stimulus2_17.stopped_raw</t>
  </si>
  <si>
    <t>16_a_y_120.png</t>
  </si>
  <si>
    <t>16_b_y_180.png</t>
  </si>
  <si>
    <t>8_a_y_90.png</t>
  </si>
  <si>
    <t>8_a_0_0_0.png</t>
  </si>
  <si>
    <t>8_a_y_210.png</t>
  </si>
  <si>
    <t>8_b_y_180.png</t>
  </si>
  <si>
    <t>9_a_y_240.png</t>
  </si>
  <si>
    <t>9_a_y_180.png</t>
  </si>
  <si>
    <t>8_a_y_60.png</t>
  </si>
  <si>
    <t>8_a_y_240.png</t>
  </si>
  <si>
    <t>16_a_y_90.png</t>
  </si>
  <si>
    <t>7_a_y_300.png</t>
  </si>
  <si>
    <t>7_b_0_0_0.png</t>
  </si>
  <si>
    <t>7_a_y_240.png</t>
  </si>
  <si>
    <t>9_a_y_60.png</t>
  </si>
  <si>
    <t>9_a_y_120.png</t>
  </si>
  <si>
    <t>16_a_y_60.png</t>
  </si>
  <si>
    <t>9_a_y_210.png</t>
  </si>
  <si>
    <t>8_a_y_300.png</t>
  </si>
  <si>
    <t>7_a_y_90.png</t>
  </si>
  <si>
    <t>9_a_y_270.png</t>
  </si>
  <si>
    <t>9_a_y_90.png</t>
  </si>
  <si>
    <t>7_a_y_30.png</t>
  </si>
  <si>
    <t>8_a_y_120.png</t>
  </si>
  <si>
    <t>9_b_0_0_0.png</t>
  </si>
  <si>
    <t>8_a_y_330.png</t>
  </si>
  <si>
    <t>6_a_y_60.png</t>
  </si>
  <si>
    <t>6_b_y_180.png</t>
  </si>
  <si>
    <t>8_a_y_150.png</t>
  </si>
  <si>
    <t>16_a_y_210.png</t>
  </si>
  <si>
    <t>6_a_y_30.png</t>
  </si>
  <si>
    <t>CtrlTrainAns_11.corr_mean</t>
  </si>
  <si>
    <t>CtrlTrainAns_11.corr_raw</t>
  </si>
  <si>
    <t>CtrlTrainAns_11.corr_std</t>
  </si>
  <si>
    <t>CtrlTrainAns_11.keys_raw</t>
  </si>
  <si>
    <t>CtrlTrainAns_11.rt_mean</t>
  </si>
  <si>
    <t>CtrlTrainAns_11.rt_raw</t>
  </si>
  <si>
    <t>CtrlTrainAns_11.rt_std</t>
  </si>
  <si>
    <t>CtrlTrainAns_11.started_mean</t>
  </si>
  <si>
    <t>CtrlTrainAns_11.started_raw</t>
  </si>
  <si>
    <t>CtrlTrainAns_11.started_std</t>
  </si>
  <si>
    <t>CtrlTrainAns_11.stopped_raw</t>
  </si>
  <si>
    <t>ITI.started_mean</t>
  </si>
  <si>
    <t>ITI.started_raw</t>
  </si>
  <si>
    <t>ITI.started_std</t>
  </si>
  <si>
    <t>ITI.stopped_raw</t>
  </si>
  <si>
    <t>ctrlCross2_20.started_mean</t>
  </si>
  <si>
    <t>ctrlCross2_20.started_raw</t>
  </si>
  <si>
    <t>ctrlCross2_20.started_std</t>
  </si>
  <si>
    <t>ctrlCross2_20.stopped_mean</t>
  </si>
  <si>
    <t>ctrlCross2_20.stopped_raw</t>
  </si>
  <si>
    <t>ctrlCross2_20.stopped_std</t>
  </si>
  <si>
    <t>ctrl_clue_10.started_mean</t>
  </si>
  <si>
    <t>ctrl_clue_10.started_raw</t>
  </si>
  <si>
    <t>ctrl_clue_10.started_std</t>
  </si>
  <si>
    <t>ctrl_clue_10.stopped_mean</t>
  </si>
  <si>
    <t>ctrl_clue_10.stopped_raw</t>
  </si>
  <si>
    <t>ctrl_clue_10.stopped_std</t>
  </si>
  <si>
    <t>ctrl_cross_9.started_mean</t>
  </si>
  <si>
    <t>ctrl_cross_9.started_raw</t>
  </si>
  <si>
    <t>ctrl_cross_9.started_std</t>
  </si>
  <si>
    <t>ctrl_cross_9.stopped_mean</t>
  </si>
  <si>
    <t>ctrl_cross_9.stopped_raw</t>
  </si>
  <si>
    <t>ctrl_cross_9.stopped_std</t>
  </si>
  <si>
    <t>stimulus1_28.started_mean</t>
  </si>
  <si>
    <t>stimulus1_28.started_raw</t>
  </si>
  <si>
    <t>stimulus1_28.started_std</t>
  </si>
  <si>
    <t>stimulus1_28.stopped_mean</t>
  </si>
  <si>
    <t>stimulus1_28.stopped_raw</t>
  </si>
  <si>
    <t>stimulus1_28.stopped_std</t>
  </si>
  <si>
    <t>stimulus2_28.started_mean</t>
  </si>
  <si>
    <t>stimulus2_28.started_raw</t>
  </si>
  <si>
    <t>stimulus2_28.started_std</t>
  </si>
  <si>
    <t>stimulus2_28.stopped_raw</t>
  </si>
  <si>
    <t>9_a_y_300.png</t>
  </si>
  <si>
    <t>6_a_y_210.png</t>
  </si>
  <si>
    <t>6_a_y_300.png</t>
  </si>
  <si>
    <t>16_a_y_300.png</t>
  </si>
  <si>
    <t>6_a_y_270.png</t>
  </si>
  <si>
    <t>6_a_y_150.png</t>
  </si>
  <si>
    <t>8_a_y_30.png</t>
  </si>
  <si>
    <t>9_a_y_150.png</t>
  </si>
  <si>
    <t>6_a_y_120.png</t>
  </si>
  <si>
    <t>6_a_y_240.png</t>
  </si>
  <si>
    <t>16_a_y_30.png</t>
  </si>
  <si>
    <t>7_a_y_270.png</t>
  </si>
  <si>
    <t>9_a_y_30.png</t>
  </si>
  <si>
    <t>7_a_y_150.png</t>
  </si>
  <si>
    <t>6_a_y_90.png</t>
  </si>
  <si>
    <t>7_a_y_330.png</t>
  </si>
  <si>
    <t>9_a_y_330.png</t>
  </si>
  <si>
    <t>16_a_y_270.png</t>
  </si>
  <si>
    <t>16_a_y_330.png</t>
  </si>
  <si>
    <t>16_a_y_240.png</t>
  </si>
  <si>
    <t>7_a_y_210.png</t>
  </si>
  <si>
    <t>7_a_y_120.png</t>
  </si>
  <si>
    <t>AlloTrainAns.corr_mean</t>
  </si>
  <si>
    <t>AlloTrainAns.corr_raw</t>
  </si>
  <si>
    <t>AlloTrainAns.corr_std</t>
  </si>
  <si>
    <t>AlloTrainAns.keys_raw</t>
  </si>
  <si>
    <t>AlloTrainAns.rt_mean</t>
  </si>
  <si>
    <t>AlloTrainAns.rt_raw</t>
  </si>
  <si>
    <t>AlloTrainAns.rt_std</t>
  </si>
  <si>
    <t>g_right_arrow.png</t>
  </si>
  <si>
    <t>6_a_y_120M.png</t>
  </si>
  <si>
    <t>7_a_y_60M.png</t>
  </si>
  <si>
    <t>g_left_arrow.png</t>
  </si>
  <si>
    <t>16_a_y_240M.png</t>
  </si>
  <si>
    <t>16_a_y_210M.png</t>
  </si>
  <si>
    <t>AlloTrainAns2.corr_mean</t>
  </si>
  <si>
    <t>AlloTrainAns2.corr_raw</t>
  </si>
  <si>
    <t>AlloTrainAns2.corr_std</t>
  </si>
  <si>
    <t>AlloTrainAns2.keys_raw</t>
  </si>
  <si>
    <t>AlloTrainAns2.rt_mean</t>
  </si>
  <si>
    <t>AlloTrainAns2.rt_raw</t>
  </si>
  <si>
    <t>AlloTrainAns2.rt_std</t>
  </si>
  <si>
    <t>AlloTrainAns2.started_mean</t>
  </si>
  <si>
    <t>AlloTrainAns2.started_raw</t>
  </si>
  <si>
    <t>AlloTrainAns2.started_std</t>
  </si>
  <si>
    <t>AlloTrainAns2.stopped_raw</t>
  </si>
  <si>
    <t>ITI_4.started_mean</t>
  </si>
  <si>
    <t>ITI_4.started_raw</t>
  </si>
  <si>
    <t>ITI_4.started_std</t>
  </si>
  <si>
    <t>ITI_4.stopped_raw</t>
  </si>
  <si>
    <t>allo_clue_1.started_mean</t>
  </si>
  <si>
    <t>allo_clue_1.started_raw</t>
  </si>
  <si>
    <t>allo_clue_1.started_std</t>
  </si>
  <si>
    <t>allo_clue_1.stopped_mean</t>
  </si>
  <si>
    <t>allo_clue_1.stopped_raw</t>
  </si>
  <si>
    <t>allo_clue_1.stopped_std</t>
  </si>
  <si>
    <t>allo_cross_1.started_mean</t>
  </si>
  <si>
    <t>allo_cross_1.started_raw</t>
  </si>
  <si>
    <t>allo_cross_1.started_std</t>
  </si>
  <si>
    <t>allo_cross_1.stopped_mean</t>
  </si>
  <si>
    <t>allo_cross_1.stopped_raw</t>
  </si>
  <si>
    <t>allo_cross_1.stopped_std</t>
  </si>
  <si>
    <t>allo_cross_3.started_mean</t>
  </si>
  <si>
    <t>allo_cross_3.started_raw</t>
  </si>
  <si>
    <t>allo_cross_3.started_std</t>
  </si>
  <si>
    <t>allo_cross_3.stopped_mean</t>
  </si>
  <si>
    <t>allo_cross_3.stopped_raw</t>
  </si>
  <si>
    <t>allo_cross_3.stopped_std</t>
  </si>
  <si>
    <t>stimulus1_31.started_mean</t>
  </si>
  <si>
    <t>stimulus1_31.started_raw</t>
  </si>
  <si>
    <t>stimulus1_31.started_std</t>
  </si>
  <si>
    <t>stimulus1_31.stopped_mean</t>
  </si>
  <si>
    <t>stimulus1_31.stopped_raw</t>
  </si>
  <si>
    <t>stimulus1_31.stopped_std</t>
  </si>
  <si>
    <t>stimulus2_31.started_mean</t>
  </si>
  <si>
    <t>stimulus2_31.started_raw</t>
  </si>
  <si>
    <t>stimulus2_31.started_std</t>
  </si>
  <si>
    <t>stimulus2_31.stopped_raw</t>
  </si>
  <si>
    <t>6_a_y_30M.png</t>
  </si>
  <si>
    <t>7_a_y_300M.png</t>
  </si>
  <si>
    <t>8_a_y_90M.png</t>
  </si>
  <si>
    <t>6_a_y_330M.png</t>
  </si>
  <si>
    <t>6_a_y_150M.png</t>
  </si>
  <si>
    <t>6_a_y_90M.png</t>
  </si>
  <si>
    <t>8_a_y_150M.png</t>
  </si>
  <si>
    <t>7_a_y_90M.png</t>
  </si>
  <si>
    <t>8_a_y_270M.png</t>
  </si>
  <si>
    <t>9_a_y_120M.png</t>
  </si>
  <si>
    <t>8_a_y_330M.png</t>
  </si>
  <si>
    <t>16_a_y_330M.png</t>
  </si>
  <si>
    <t>16_a_y_30M.png</t>
  </si>
  <si>
    <t>9_a_y_30M.png</t>
  </si>
  <si>
    <t>9_a_y_240M.png</t>
  </si>
  <si>
    <t>16_a_y_300M.png</t>
  </si>
  <si>
    <t>16_a_y_150M.png</t>
  </si>
  <si>
    <t>9_a_y_270M.png</t>
  </si>
  <si>
    <t>6_a_y_60M.png</t>
  </si>
  <si>
    <t>8_a_y_240M.png</t>
  </si>
  <si>
    <t>6_a_y_300M.png</t>
  </si>
  <si>
    <t>2022_Jul_15_1754</t>
  </si>
  <si>
    <t>7_a_y_330M.png</t>
  </si>
  <si>
    <t>6_a_y_270M.png</t>
  </si>
  <si>
    <t>8_a_y_300M.png</t>
  </si>
  <si>
    <t>9_a_y_210M.png</t>
  </si>
  <si>
    <t>9_a_y_150M.png</t>
  </si>
  <si>
    <t>6_a_y_210M.png</t>
  </si>
  <si>
    <t>6_a_y_240M.png</t>
  </si>
  <si>
    <t>7_a_y_270M.png</t>
  </si>
  <si>
    <t>9_a_y_60M.png</t>
  </si>
  <si>
    <t>8_a_y_60M.png</t>
  </si>
  <si>
    <t>7_a_y_30M.png</t>
  </si>
  <si>
    <t>9_a_y_300M.png</t>
  </si>
  <si>
    <t>16_a_y_270M.png</t>
  </si>
  <si>
    <t>9_a_y_90M.png</t>
  </si>
  <si>
    <t>16_a_y_120M.png</t>
  </si>
  <si>
    <t>7_a_y_150M.png</t>
  </si>
  <si>
    <t>16_a_y_90M.png</t>
  </si>
  <si>
    <t>7_a_y_210M.png</t>
  </si>
  <si>
    <t>16_a_y_60M.png</t>
  </si>
  <si>
    <t>9_a_y_330M.png</t>
  </si>
  <si>
    <t>8_a_y_30M.png</t>
  </si>
  <si>
    <t>8_a_y_210M.png</t>
  </si>
  <si>
    <t>7_a_y_240M.png</t>
  </si>
  <si>
    <t>7_a_y_120M.png</t>
  </si>
  <si>
    <t>stimulus2_32.stopped_raw</t>
  </si>
  <si>
    <t>stimulus2_32.started_std</t>
  </si>
  <si>
    <t>stimulus2_32.started_raw</t>
  </si>
  <si>
    <t>stimulus2_32.started_mean</t>
  </si>
  <si>
    <t>stimulus1_32.stopped_std</t>
  </si>
  <si>
    <t>stimulus1_32.stopped_raw</t>
  </si>
  <si>
    <t>stimulus1_32.stopped_mean</t>
  </si>
  <si>
    <t>stimulus1_32.started_std</t>
  </si>
  <si>
    <t>stimulus1_32.started_raw</t>
  </si>
  <si>
    <t>stimulus1_32.started_mean</t>
  </si>
  <si>
    <t>allo_cross_4.stopped_std</t>
  </si>
  <si>
    <t>allo_cross_4.stopped_raw</t>
  </si>
  <si>
    <t>allo_cross_4.stopped_mean</t>
  </si>
  <si>
    <t>allo_cross_4.started_std</t>
  </si>
  <si>
    <t>allo_cross_4.started_raw</t>
  </si>
  <si>
    <t>allo_cross_4.started_mean</t>
  </si>
  <si>
    <t>allo_cross.stopped_std</t>
  </si>
  <si>
    <t>allo_cross.stopped_raw</t>
  </si>
  <si>
    <t>allo_cross.stopped_mean</t>
  </si>
  <si>
    <t>allo_cross.started_std</t>
  </si>
  <si>
    <t>allo_cross.started_raw</t>
  </si>
  <si>
    <t>allo_cross.started_mean</t>
  </si>
  <si>
    <t>allo_clue_2.stopped_std</t>
  </si>
  <si>
    <t>allo_clue_2.stopped_raw</t>
  </si>
  <si>
    <t>allo_clue_2.stopped_mean</t>
  </si>
  <si>
    <t>allo_clue_2.started_std</t>
  </si>
  <si>
    <t>allo_clue_2.started_raw</t>
  </si>
  <si>
    <t>allo_clue_2.started_mean</t>
  </si>
  <si>
    <t>AlloTrainAns2_2.stopped_raw</t>
  </si>
  <si>
    <t>AlloTrainAns2_2.started_std</t>
  </si>
  <si>
    <t>AlloTrainAns2_2.started_raw</t>
  </si>
  <si>
    <t>AlloTrainAns2_2.started_mean</t>
  </si>
  <si>
    <t>AlloTrainAns2_2.rt_std</t>
  </si>
  <si>
    <t>AlloTrainAns2_2.rt_raw</t>
  </si>
  <si>
    <t>AlloTrainAns2_2.rt_mean</t>
  </si>
  <si>
    <t>AlloTrainAns2_2.keys_raw</t>
  </si>
  <si>
    <t>AlloTrainAns2_2.corr_std</t>
  </si>
  <si>
    <t>AlloTrainAns2_2.corr_raw</t>
  </si>
  <si>
    <t>AlloTrainAns2_2.corr_mean</t>
  </si>
  <si>
    <t>2022_Jul_15_1743</t>
  </si>
  <si>
    <t>2022_Jul_15_1815</t>
  </si>
  <si>
    <t>g_hand_left.jpg</t>
  </si>
  <si>
    <t>g_hand_right.jpg</t>
  </si>
  <si>
    <t>stimulus2_30.stopped_raw</t>
  </si>
  <si>
    <t>stimulus2_30.started_std</t>
  </si>
  <si>
    <t>stimulus2_30.started_raw</t>
  </si>
  <si>
    <t>stimulus2_30.started_mean</t>
  </si>
  <si>
    <t>stimulus1_30.stopped_std</t>
  </si>
  <si>
    <t>stimulus1_30.stopped_raw</t>
  </si>
  <si>
    <t>stimulus1_30.stopped_mean</t>
  </si>
  <si>
    <t>stimulus1_30.started_std</t>
  </si>
  <si>
    <t>stimulus1_30.started_raw</t>
  </si>
  <si>
    <t>stimulus1_30.started_mean</t>
  </si>
  <si>
    <t>ctrl_cross_11.stopped_std</t>
  </si>
  <si>
    <t>ctrl_cross_11.stopped_raw</t>
  </si>
  <si>
    <t>ctrl_cross_11.stopped_mean</t>
  </si>
  <si>
    <t>ctrl_cross_11.started_std</t>
  </si>
  <si>
    <t>ctrl_cross_11.started_raw</t>
  </si>
  <si>
    <t>ctrl_cross_11.started_mean</t>
  </si>
  <si>
    <t>ctrl_clue_12.stopped_std</t>
  </si>
  <si>
    <t>ctrl_clue_12.stopped_raw</t>
  </si>
  <si>
    <t>ctrl_clue_12.stopped_mean</t>
  </si>
  <si>
    <t>ctrl_clue_12.started_std</t>
  </si>
  <si>
    <t>ctrl_clue_12.started_raw</t>
  </si>
  <si>
    <t>ctrl_clue_12.started_mean</t>
  </si>
  <si>
    <t>ctrlCross2_22.stopped_std</t>
  </si>
  <si>
    <t>ctrlCross2_22.stopped_raw</t>
  </si>
  <si>
    <t>ctrlCross2_22.stopped_mean</t>
  </si>
  <si>
    <t>ctrlCross2_22.started_std</t>
  </si>
  <si>
    <t>ctrlCross2_22.started_raw</t>
  </si>
  <si>
    <t>ctrlCross2_22.started_mean</t>
  </si>
  <si>
    <t>ITI_3.stopped_raw</t>
  </si>
  <si>
    <t>ITI_3.started_std</t>
  </si>
  <si>
    <t>ITI_3.started_raw</t>
  </si>
  <si>
    <t>ITI_3.started_mean</t>
  </si>
  <si>
    <t>CtrlTrainAns_13.stopped_raw</t>
  </si>
  <si>
    <t>CtrlTrainAns_13.started_std</t>
  </si>
  <si>
    <t>CtrlTrainAns_13.started_raw</t>
  </si>
  <si>
    <t>CtrlTrainAns_13.started_mean</t>
  </si>
  <si>
    <t>CtrlTrainAns_13.rt_std</t>
  </si>
  <si>
    <t>CtrlTrainAns_13.rt_raw</t>
  </si>
  <si>
    <t>CtrlTrainAns_13.rt_mean</t>
  </si>
  <si>
    <t>CtrlTrainAns_13.keys_raw</t>
  </si>
  <si>
    <t>CtrlTrainAns_13.corr_std</t>
  </si>
  <si>
    <t>CtrlTrainAns_13.corr_raw</t>
  </si>
  <si>
    <t>CtrlTrainAns_13.corr_mean</t>
  </si>
  <si>
    <t>2022_Jul_15_1803</t>
  </si>
  <si>
    <t>stimulus2_29.stopped_raw</t>
  </si>
  <si>
    <t>stimulus2_29.started_std</t>
  </si>
  <si>
    <t>stimulus2_29.started_raw</t>
  </si>
  <si>
    <t>stimulus2_29.started_mean</t>
  </si>
  <si>
    <t>stimulus1_29.stopped_std</t>
  </si>
  <si>
    <t>stimulus1_29.stopped_raw</t>
  </si>
  <si>
    <t>stimulus1_29.stopped_mean</t>
  </si>
  <si>
    <t>stimulus1_29.started_std</t>
  </si>
  <si>
    <t>stimulus1_29.started_raw</t>
  </si>
  <si>
    <t>stimulus1_29.started_mean</t>
  </si>
  <si>
    <t>ctrl_cross_10.stopped_std</t>
  </si>
  <si>
    <t>ctrl_cross_10.stopped_raw</t>
  </si>
  <si>
    <t>ctrl_cross_10.stopped_mean</t>
  </si>
  <si>
    <t>ctrl_cross_10.started_std</t>
  </si>
  <si>
    <t>ctrl_cross_10.started_raw</t>
  </si>
  <si>
    <t>ctrl_cross_10.started_mean</t>
  </si>
  <si>
    <t>ctrl_clue_11.stopped_std</t>
  </si>
  <si>
    <t>ctrl_clue_11.stopped_raw</t>
  </si>
  <si>
    <t>ctrl_clue_11.stopped_mean</t>
  </si>
  <si>
    <t>ctrl_clue_11.started_std</t>
  </si>
  <si>
    <t>ctrl_clue_11.started_raw</t>
  </si>
  <si>
    <t>ctrl_clue_11.started_mean</t>
  </si>
  <si>
    <t>ctrlCross2_21.stopped_std</t>
  </si>
  <si>
    <t>ctrlCross2_21.stopped_raw</t>
  </si>
  <si>
    <t>ctrlCross2_21.stopped_mean</t>
  </si>
  <si>
    <t>ctrlCross2_21.started_std</t>
  </si>
  <si>
    <t>ctrlCross2_21.started_raw</t>
  </si>
  <si>
    <t>ctrlCross2_21.started_mean</t>
  </si>
  <si>
    <t>ITI_2.stopped_raw</t>
  </si>
  <si>
    <t>ITI_2.started_std</t>
  </si>
  <si>
    <t>ITI_2.started_raw</t>
  </si>
  <si>
    <t>ITI_2.started_mean</t>
  </si>
  <si>
    <t>CtrlTrainAns_12.stopped_raw</t>
  </si>
  <si>
    <t>CtrlTrainAns_12.started_std</t>
  </si>
  <si>
    <t>CtrlTrainAns_12.started_raw</t>
  </si>
  <si>
    <t>CtrlTrainAns_12.started_mean</t>
  </si>
  <si>
    <t>CtrlTrainAns_12.rt_std</t>
  </si>
  <si>
    <t>CtrlTrainAns_12.rt_raw</t>
  </si>
  <si>
    <t>CtrlTrainAns_12.rt_mean</t>
  </si>
  <si>
    <t>CtrlTrainAns_12.keys_raw</t>
  </si>
  <si>
    <t>CtrlTrainAns_12.corr_std</t>
  </si>
  <si>
    <t>CtrlTrainAns_12.corr_raw</t>
  </si>
  <si>
    <t>CtrlTrainAns_12.corr_mean</t>
  </si>
  <si>
    <t>S1</t>
  </si>
  <si>
    <t>C1</t>
  </si>
  <si>
    <t>CUE</t>
  </si>
  <si>
    <t>C2</t>
  </si>
  <si>
    <t>S2</t>
  </si>
  <si>
    <t>J2</t>
  </si>
  <si>
    <t>ONSET_S1</t>
  </si>
  <si>
    <t>ONSET_C1</t>
  </si>
  <si>
    <t>ONSET_CUE</t>
  </si>
  <si>
    <t>ONSET_C2</t>
  </si>
  <si>
    <t>ONSET_S2</t>
  </si>
  <si>
    <t>ONSET_JIT</t>
  </si>
  <si>
    <t>SUNSET</t>
  </si>
  <si>
    <t>dummy</t>
  </si>
  <si>
    <t>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</si>
</sst>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1.121232748031616</v>
      </c>
      <c r="M2">
        <v>1.121232748031616</v>
      </c>
      <c r="N2">
        <v>0</v>
      </c>
      <c r="O2">
        <v>1</v>
      </c>
    </row>
    <row r="3" spans="1:15" x14ac:dyDescent="0.2">
      <c r="A3" t="s">
        <v>20</v>
      </c>
      <c r="B3" t="s">
        <v>21</v>
      </c>
      <c r="C3" t="s">
        <v>22</v>
      </c>
      <c r="D3">
        <v>120</v>
      </c>
      <c r="E3">
        <v>2</v>
      </c>
      <c r="F3" t="s">
        <v>23</v>
      </c>
      <c r="G3">
        <v>1</v>
      </c>
      <c r="H3">
        <v>1</v>
      </c>
      <c r="I3">
        <v>1</v>
      </c>
      <c r="J3">
        <v>0</v>
      </c>
      <c r="K3" t="s">
        <v>24</v>
      </c>
      <c r="L3">
        <v>0.80569672584533691</v>
      </c>
      <c r="M3">
        <v>0.80569672584533691</v>
      </c>
      <c r="N3">
        <v>0</v>
      </c>
      <c r="O3">
        <v>0</v>
      </c>
    </row>
    <row r="4" spans="1:15" x14ac:dyDescent="0.2">
      <c r="A4" t="s">
        <v>15</v>
      </c>
      <c r="B4" t="s">
        <v>25</v>
      </c>
      <c r="C4" t="s">
        <v>26</v>
      </c>
      <c r="D4">
        <v>90</v>
      </c>
      <c r="E4">
        <v>2</v>
      </c>
      <c r="F4" t="s">
        <v>27</v>
      </c>
      <c r="G4">
        <v>1</v>
      </c>
      <c r="H4">
        <v>1</v>
      </c>
      <c r="I4">
        <v>1</v>
      </c>
      <c r="J4">
        <v>0</v>
      </c>
      <c r="K4" t="s">
        <v>24</v>
      </c>
      <c r="L4">
        <v>1.0562678575515749</v>
      </c>
      <c r="M4">
        <v>1.0562678575515749</v>
      </c>
      <c r="N4">
        <v>0</v>
      </c>
      <c r="O4">
        <v>2</v>
      </c>
    </row>
    <row r="5" spans="1:15" x14ac:dyDescent="0.2">
      <c r="A5" t="s">
        <v>20</v>
      </c>
      <c r="B5" t="s">
        <v>28</v>
      </c>
      <c r="C5" t="s">
        <v>29</v>
      </c>
      <c r="D5">
        <v>-150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1.77231764793396</v>
      </c>
      <c r="M5">
        <v>1.77231764793396</v>
      </c>
      <c r="N5">
        <v>0</v>
      </c>
      <c r="O5">
        <v>3</v>
      </c>
    </row>
    <row r="7" spans="1:15" x14ac:dyDescent="0.2">
      <c r="A7" t="s">
        <v>30</v>
      </c>
    </row>
    <row r="8" spans="1:15" x14ac:dyDescent="0.2">
      <c r="A8" t="s">
        <v>31</v>
      </c>
      <c r="B8">
        <v>24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60.348901137208983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4401.0498046875</v>
      </c>
      <c r="C2">
        <v>4401.0498046875</v>
      </c>
      <c r="D2">
        <v>0</v>
      </c>
      <c r="F2">
        <v>4403.05615234375</v>
      </c>
      <c r="G2">
        <v>4403.05615234375</v>
      </c>
      <c r="H2">
        <v>0</v>
      </c>
      <c r="J2">
        <v>4405.06201171875</v>
      </c>
      <c r="K2">
        <v>4405.06201171875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24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60.348901137208983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18518-49B2-654B-93B6-7E670F43654E}">
  <dimension ref="A1:BL39"/>
  <sheetViews>
    <sheetView workbookViewId="0">
      <selection activeCell="D2" sqref="D2:D31"/>
    </sheetView>
  </sheetViews>
  <sheetFormatPr baseColWidth="10" defaultColWidth="8.83203125" defaultRowHeight="15" x14ac:dyDescent="0.2"/>
  <cols>
    <col min="19" max="19" width="15.6640625" customWidth="1"/>
    <col min="23" max="23" width="16.33203125" customWidth="1"/>
    <col min="24" max="24" width="16.83203125" customWidth="1"/>
    <col min="26" max="26" width="17.5" customWidth="1"/>
    <col min="27" max="27" width="21.33203125" customWidth="1"/>
    <col min="29" max="29" width="21" customWidth="1"/>
    <col min="30" max="30" width="21.6640625" customWidth="1"/>
    <col min="32" max="32" width="15.6640625" customWidth="1"/>
    <col min="33" max="33" width="21.83203125" customWidth="1"/>
    <col min="35" max="35" width="22.33203125" customWidth="1"/>
    <col min="38" max="38" width="19" customWidth="1"/>
    <col min="41" max="41" width="24.5" customWidth="1"/>
    <col min="42" max="42" width="19.5" customWidth="1"/>
    <col min="58" max="58" width="13.5" customWidth="1"/>
  </cols>
  <sheetData>
    <row r="1" spans="1:64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205</v>
      </c>
      <c r="I1" t="s">
        <v>206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213</v>
      </c>
      <c r="Q1" t="s">
        <v>214</v>
      </c>
      <c r="R1" t="s">
        <v>215</v>
      </c>
      <c r="S1" t="s">
        <v>216</v>
      </c>
      <c r="T1" t="s">
        <v>217</v>
      </c>
      <c r="U1" t="s">
        <v>218</v>
      </c>
      <c r="V1" t="s">
        <v>219</v>
      </c>
      <c r="W1" t="s">
        <v>226</v>
      </c>
      <c r="X1" t="s">
        <v>227</v>
      </c>
      <c r="Y1" t="s">
        <v>228</v>
      </c>
      <c r="Z1" t="s">
        <v>229</v>
      </c>
      <c r="AA1" t="s">
        <v>230</v>
      </c>
      <c r="AB1" t="s">
        <v>231</v>
      </c>
      <c r="AC1" t="s">
        <v>232</v>
      </c>
      <c r="AD1" t="s">
        <v>233</v>
      </c>
      <c r="AE1" t="s">
        <v>234</v>
      </c>
      <c r="AF1" t="s">
        <v>235</v>
      </c>
      <c r="AG1" t="s">
        <v>236</v>
      </c>
      <c r="AH1" t="s">
        <v>237</v>
      </c>
      <c r="AI1" t="s">
        <v>238</v>
      </c>
      <c r="AJ1" t="s">
        <v>239</v>
      </c>
      <c r="AK1" t="s">
        <v>240</v>
      </c>
      <c r="AL1" t="s">
        <v>241</v>
      </c>
      <c r="AM1" t="s">
        <v>242</v>
      </c>
      <c r="AN1" t="s">
        <v>243</v>
      </c>
      <c r="AO1" t="s">
        <v>244</v>
      </c>
      <c r="AP1" t="s">
        <v>245</v>
      </c>
      <c r="AQ1" t="s">
        <v>246</v>
      </c>
      <c r="AR1" t="s">
        <v>247</v>
      </c>
      <c r="AS1" t="s">
        <v>14</v>
      </c>
      <c r="AU1" t="s">
        <v>424</v>
      </c>
      <c r="AV1" t="s">
        <v>425</v>
      </c>
      <c r="AW1" t="s">
        <v>426</v>
      </c>
      <c r="AX1" t="s">
        <v>427</v>
      </c>
      <c r="AY1" t="s">
        <v>428</v>
      </c>
      <c r="AZ1" t="s">
        <v>429</v>
      </c>
      <c r="BC1" t="s">
        <v>430</v>
      </c>
      <c r="BD1" t="s">
        <v>431</v>
      </c>
      <c r="BE1" t="s">
        <v>432</v>
      </c>
      <c r="BF1" s="1" t="s">
        <v>433</v>
      </c>
      <c r="BG1" t="s">
        <v>434</v>
      </c>
      <c r="BH1" t="s">
        <v>435</v>
      </c>
      <c r="BI1" t="s">
        <v>436</v>
      </c>
      <c r="BK1" t="s">
        <v>437</v>
      </c>
      <c r="BL1" t="s">
        <v>438</v>
      </c>
    </row>
    <row r="2" spans="1:64" x14ac:dyDescent="0.2">
      <c r="A2" t="s">
        <v>199</v>
      </c>
      <c r="B2" t="s">
        <v>256</v>
      </c>
      <c r="C2" t="s">
        <v>99</v>
      </c>
      <c r="D2">
        <v>90</v>
      </c>
      <c r="E2">
        <v>2</v>
      </c>
      <c r="F2" t="s">
        <v>23</v>
      </c>
      <c r="G2">
        <v>1</v>
      </c>
      <c r="H2">
        <v>0</v>
      </c>
      <c r="I2">
        <v>0</v>
      </c>
      <c r="J2">
        <v>0</v>
      </c>
      <c r="K2" t="s">
        <v>19</v>
      </c>
      <c r="L2">
        <v>1.2385154962539671</v>
      </c>
      <c r="M2">
        <v>1.2385154962539671</v>
      </c>
      <c r="N2">
        <v>0</v>
      </c>
      <c r="O2">
        <v>118.5452499389648</v>
      </c>
      <c r="P2">
        <v>118.5452499389648</v>
      </c>
      <c r="Q2">
        <v>0</v>
      </c>
      <c r="S2">
        <v>121.546112060547</v>
      </c>
      <c r="T2">
        <v>121.5461120605469</v>
      </c>
      <c r="U2">
        <v>0</v>
      </c>
      <c r="W2">
        <v>111.7145156860352</v>
      </c>
      <c r="X2">
        <v>111.7145156860352</v>
      </c>
      <c r="Y2">
        <v>0</v>
      </c>
      <c r="Z2">
        <v>113.52166748046881</v>
      </c>
      <c r="AA2">
        <v>113.52166748046881</v>
      </c>
      <c r="AB2">
        <v>0</v>
      </c>
      <c r="AC2">
        <v>114.03566741943359</v>
      </c>
      <c r="AD2">
        <v>114.03566741943359</v>
      </c>
      <c r="AE2">
        <v>0</v>
      </c>
      <c r="AF2">
        <v>118.5452499389648</v>
      </c>
      <c r="AG2">
        <v>118.5452499389648</v>
      </c>
      <c r="AH2">
        <v>0</v>
      </c>
      <c r="AI2">
        <v>110.71751403808589</v>
      </c>
      <c r="AJ2">
        <v>110.71751403808589</v>
      </c>
      <c r="AK2">
        <v>0</v>
      </c>
      <c r="AL2">
        <v>111.7311935424805</v>
      </c>
      <c r="AM2">
        <v>111.7311935424805</v>
      </c>
      <c r="AN2">
        <v>0</v>
      </c>
      <c r="AO2">
        <v>118.5452499389648</v>
      </c>
      <c r="AP2">
        <v>118.5452499389648</v>
      </c>
      <c r="AQ2">
        <v>0</v>
      </c>
      <c r="AS2">
        <v>0</v>
      </c>
      <c r="AU2">
        <f>AL2-AI2</f>
        <v>1.0136795043946023</v>
      </c>
      <c r="AV2">
        <f>Z2-X2</f>
        <v>1.807151794433608</v>
      </c>
      <c r="AW2">
        <f>AC2-Z2</f>
        <v>0.51399993896478691</v>
      </c>
      <c r="AX2">
        <f>AF2-AC2</f>
        <v>4.5095825195312074</v>
      </c>
      <c r="AY2">
        <f>S2-AO2</f>
        <v>3.0008621215822018</v>
      </c>
      <c r="AZ2">
        <f>AI3-S2</f>
        <v>4.217231750488196</v>
      </c>
      <c r="BB2">
        <f>SUM(AU2:AZ2)</f>
        <v>15.062507629394602</v>
      </c>
      <c r="BC2">
        <v>0</v>
      </c>
      <c r="BD2">
        <f>AU2-AR2</f>
        <v>1.0136795043946023</v>
      </c>
      <c r="BE2">
        <f>BD2+AV2</f>
        <v>2.8208312988282103</v>
      </c>
      <c r="BF2">
        <f>BE2+AW2</f>
        <v>3.3348312377929972</v>
      </c>
      <c r="BG2">
        <f>BF2+AX2</f>
        <v>7.8444137573242045</v>
      </c>
      <c r="BH2">
        <f>BG2+AY2</f>
        <v>10.845275878906406</v>
      </c>
      <c r="BI2">
        <f>BH2+AZ2</f>
        <v>15.062507629394602</v>
      </c>
      <c r="BK2">
        <f>allo_block!AI2-thirdcountdown!B2</f>
        <v>-4290.3322906494141</v>
      </c>
      <c r="BL2">
        <f>$BM$2+BF2</f>
        <v>3.3348312377929972</v>
      </c>
    </row>
    <row r="3" spans="1:64" x14ac:dyDescent="0.2">
      <c r="A3" t="s">
        <v>202</v>
      </c>
      <c r="B3" t="s">
        <v>261</v>
      </c>
      <c r="C3" t="s">
        <v>120</v>
      </c>
      <c r="D3">
        <v>-30</v>
      </c>
      <c r="E3">
        <v>2</v>
      </c>
      <c r="F3" t="s">
        <v>27</v>
      </c>
      <c r="G3">
        <v>1</v>
      </c>
      <c r="H3">
        <v>1</v>
      </c>
      <c r="I3">
        <v>1</v>
      </c>
      <c r="J3">
        <v>0</v>
      </c>
      <c r="K3" t="s">
        <v>24</v>
      </c>
      <c r="L3">
        <v>0.77504730224609375</v>
      </c>
      <c r="M3">
        <v>0.77504730224609375</v>
      </c>
      <c r="N3">
        <v>0</v>
      </c>
      <c r="O3">
        <v>133.7817077636719</v>
      </c>
      <c r="P3">
        <v>133.7817077636719</v>
      </c>
      <c r="Q3">
        <v>0</v>
      </c>
      <c r="S3">
        <v>136.7825927734375</v>
      </c>
      <c r="T3">
        <v>136.7825927734375</v>
      </c>
      <c r="U3">
        <v>0</v>
      </c>
      <c r="W3">
        <v>126.75205993652339</v>
      </c>
      <c r="X3">
        <v>126.75205993652339</v>
      </c>
      <c r="Y3">
        <v>0</v>
      </c>
      <c r="Z3">
        <v>128.75816345214841</v>
      </c>
      <c r="AA3">
        <v>128.75816345214841</v>
      </c>
      <c r="AB3">
        <v>0</v>
      </c>
      <c r="AC3">
        <v>129.2721252441406</v>
      </c>
      <c r="AD3">
        <v>129.2721252441406</v>
      </c>
      <c r="AE3">
        <v>0</v>
      </c>
      <c r="AF3">
        <v>133.7817077636719</v>
      </c>
      <c r="AG3">
        <v>133.7817077636719</v>
      </c>
      <c r="AH3">
        <v>0</v>
      </c>
      <c r="AI3">
        <v>125.7633438110352</v>
      </c>
      <c r="AJ3">
        <v>125.7633438110352</v>
      </c>
      <c r="AK3">
        <v>0</v>
      </c>
      <c r="AL3">
        <v>126.7686233520508</v>
      </c>
      <c r="AM3">
        <v>126.7686233520508</v>
      </c>
      <c r="AN3">
        <v>0</v>
      </c>
      <c r="AO3">
        <v>133.7817077636719</v>
      </c>
      <c r="AP3">
        <v>133.7817077636719</v>
      </c>
      <c r="AQ3">
        <v>0</v>
      </c>
      <c r="AS3">
        <v>1</v>
      </c>
      <c r="AU3">
        <f t="shared" ref="AU3:AU31" si="0">AL3-AI3</f>
        <v>1.0052795410155966</v>
      </c>
      <c r="AV3">
        <f t="shared" ref="AV3:AV31" si="1">Z3-X3</f>
        <v>2.0061035156250142</v>
      </c>
      <c r="AW3">
        <f t="shared" ref="AW3:AW31" si="2">AC3-Z3</f>
        <v>0.5139617919921875</v>
      </c>
      <c r="AX3">
        <f t="shared" ref="AX3:AX31" si="3">AF3-AC3</f>
        <v>4.5095825195313068</v>
      </c>
      <c r="AY3">
        <f t="shared" ref="AY3:AY31" si="4">S3-AO3</f>
        <v>3.0008850097655966</v>
      </c>
      <c r="AZ3">
        <f t="shared" ref="AZ3:AZ31" si="5">AI4-S3</f>
        <v>4.017578125</v>
      </c>
      <c r="BB3">
        <f>SUM(AU3:AZ3)</f>
        <v>15.053390502929702</v>
      </c>
      <c r="BC3">
        <f>SUM(AU2:AZ2)</f>
        <v>15.062507629394602</v>
      </c>
      <c r="BD3">
        <f t="shared" ref="BD3:BI18" si="6">BC3+AU2</f>
        <v>16.076187133789205</v>
      </c>
      <c r="BE3">
        <f t="shared" si="6"/>
        <v>17.883338928222813</v>
      </c>
      <c r="BF3">
        <f t="shared" si="6"/>
        <v>18.397338867187599</v>
      </c>
      <c r="BG3">
        <f t="shared" si="6"/>
        <v>22.906921386718807</v>
      </c>
      <c r="BH3">
        <f t="shared" si="6"/>
        <v>25.907783508301009</v>
      </c>
      <c r="BI3">
        <f t="shared" si="6"/>
        <v>30.125015258789205</v>
      </c>
      <c r="BL3">
        <f t="shared" ref="BL3:BL31" si="7">$BM$2+BF3</f>
        <v>18.397338867187599</v>
      </c>
    </row>
    <row r="4" spans="1:64" x14ac:dyDescent="0.2">
      <c r="A4" t="s">
        <v>199</v>
      </c>
      <c r="B4" t="s">
        <v>201</v>
      </c>
      <c r="C4" t="s">
        <v>22</v>
      </c>
      <c r="D4">
        <v>120</v>
      </c>
      <c r="E4">
        <v>1</v>
      </c>
      <c r="F4" t="s">
        <v>18</v>
      </c>
      <c r="G4">
        <v>1</v>
      </c>
      <c r="H4">
        <v>0</v>
      </c>
      <c r="I4">
        <v>0</v>
      </c>
      <c r="J4">
        <v>0</v>
      </c>
      <c r="K4" t="s">
        <v>24</v>
      </c>
      <c r="L4">
        <v>1.1436400413513179</v>
      </c>
      <c r="M4">
        <v>1.1436400413513179</v>
      </c>
      <c r="N4">
        <v>0</v>
      </c>
      <c r="O4">
        <v>149.73109436035159</v>
      </c>
      <c r="P4">
        <v>149.73109436035159</v>
      </c>
      <c r="Q4">
        <v>0</v>
      </c>
      <c r="S4">
        <v>152.7319641113281</v>
      </c>
      <c r="T4">
        <v>152.7319641113281</v>
      </c>
      <c r="U4">
        <v>0</v>
      </c>
      <c r="W4">
        <v>141.8061218261719</v>
      </c>
      <c r="X4">
        <v>141.8061218261719</v>
      </c>
      <c r="Y4">
        <v>0</v>
      </c>
      <c r="Z4">
        <v>144.7075500488281</v>
      </c>
      <c r="AA4">
        <v>144.7075500488281</v>
      </c>
      <c r="AB4">
        <v>0</v>
      </c>
      <c r="AC4">
        <v>145.22151184082031</v>
      </c>
      <c r="AD4">
        <v>145.22151184082031</v>
      </c>
      <c r="AE4">
        <v>0</v>
      </c>
      <c r="AF4">
        <v>149.73109436035159</v>
      </c>
      <c r="AG4">
        <v>149.73109436035159</v>
      </c>
      <c r="AH4">
        <v>0</v>
      </c>
      <c r="AI4">
        <v>140.8001708984375</v>
      </c>
      <c r="AJ4">
        <v>140.8001708984375</v>
      </c>
      <c r="AK4">
        <v>0</v>
      </c>
      <c r="AL4">
        <v>141.8061218261719</v>
      </c>
      <c r="AM4">
        <v>141.8061218261719</v>
      </c>
      <c r="AN4">
        <v>0</v>
      </c>
      <c r="AO4">
        <v>149.73109436035159</v>
      </c>
      <c r="AP4">
        <v>149.73109436035159</v>
      </c>
      <c r="AQ4">
        <v>0</v>
      </c>
      <c r="AS4">
        <v>2</v>
      </c>
      <c r="AU4">
        <f t="shared" si="0"/>
        <v>1.0059509277344034</v>
      </c>
      <c r="AV4">
        <f t="shared" si="1"/>
        <v>2.9014282226561932</v>
      </c>
      <c r="AW4">
        <f t="shared" si="2"/>
        <v>0.51396179199221592</v>
      </c>
      <c r="AX4">
        <f t="shared" si="3"/>
        <v>4.5095825195312784</v>
      </c>
      <c r="AY4">
        <f t="shared" si="4"/>
        <v>3.0008697509765057</v>
      </c>
      <c r="AZ4">
        <f t="shared" si="5"/>
        <v>3.1039733886719034</v>
      </c>
      <c r="BB4">
        <f t="shared" ref="BB4:BB30" si="8">SUM(AU4:AZ4)</f>
        <v>15.0357666015625</v>
      </c>
      <c r="BC4">
        <f>BB2+BB3</f>
        <v>30.115898132324304</v>
      </c>
      <c r="BD4">
        <f t="shared" si="6"/>
        <v>31.121177673339901</v>
      </c>
      <c r="BE4">
        <f t="shared" si="6"/>
        <v>33.127281188964915</v>
      </c>
      <c r="BF4">
        <f t="shared" si="6"/>
        <v>33.641242980957102</v>
      </c>
      <c r="BG4">
        <f t="shared" si="6"/>
        <v>38.150825500488409</v>
      </c>
      <c r="BH4">
        <f t="shared" si="6"/>
        <v>41.151710510254006</v>
      </c>
      <c r="BI4">
        <f t="shared" si="6"/>
        <v>45.169288635254006</v>
      </c>
      <c r="BL4">
        <f t="shared" si="7"/>
        <v>33.641242980957102</v>
      </c>
    </row>
    <row r="5" spans="1:64" x14ac:dyDescent="0.2">
      <c r="A5" t="s">
        <v>202</v>
      </c>
      <c r="B5" t="s">
        <v>256</v>
      </c>
      <c r="C5" t="s">
        <v>99</v>
      </c>
      <c r="D5">
        <v>90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0.56211262941360474</v>
      </c>
      <c r="M5">
        <v>0.56211262941360474</v>
      </c>
      <c r="N5">
        <v>0</v>
      </c>
      <c r="O5">
        <v>164.76860046386719</v>
      </c>
      <c r="P5">
        <v>164.76860046386719</v>
      </c>
      <c r="Q5">
        <v>0</v>
      </c>
      <c r="S5">
        <v>167.7695007324219</v>
      </c>
      <c r="T5">
        <v>167.7695007324219</v>
      </c>
      <c r="U5">
        <v>0</v>
      </c>
      <c r="W5">
        <v>156.8436584472656</v>
      </c>
      <c r="X5">
        <v>156.8436584472656</v>
      </c>
      <c r="Y5">
        <v>0</v>
      </c>
      <c r="Z5">
        <v>159.74507141113281</v>
      </c>
      <c r="AA5">
        <v>159.74507141113281</v>
      </c>
      <c r="AB5">
        <v>0</v>
      </c>
      <c r="AC5">
        <v>160.25897216796881</v>
      </c>
      <c r="AD5">
        <v>160.25897216796881</v>
      </c>
      <c r="AE5">
        <v>0</v>
      </c>
      <c r="AF5">
        <v>164.76860046386719</v>
      </c>
      <c r="AG5">
        <v>164.76860046386719</v>
      </c>
      <c r="AH5">
        <v>0</v>
      </c>
      <c r="AI5">
        <v>155.8359375</v>
      </c>
      <c r="AJ5">
        <v>155.8359375</v>
      </c>
      <c r="AK5">
        <v>0</v>
      </c>
      <c r="AL5">
        <v>156.8436584472656</v>
      </c>
      <c r="AM5">
        <v>156.8436584472656</v>
      </c>
      <c r="AN5">
        <v>0</v>
      </c>
      <c r="AO5">
        <v>164.76860046386719</v>
      </c>
      <c r="AP5">
        <v>164.76860046386719</v>
      </c>
      <c r="AQ5">
        <v>0</v>
      </c>
      <c r="AS5">
        <v>3</v>
      </c>
      <c r="AU5">
        <f t="shared" si="0"/>
        <v>1.0077209472655966</v>
      </c>
      <c r="AV5">
        <f t="shared" si="1"/>
        <v>2.9014129638672159</v>
      </c>
      <c r="AW5">
        <f t="shared" si="2"/>
        <v>0.51390075683599434</v>
      </c>
      <c r="AX5">
        <f t="shared" si="3"/>
        <v>4.5096282958983807</v>
      </c>
      <c r="AY5">
        <f t="shared" si="4"/>
        <v>3.0009002685547159</v>
      </c>
      <c r="AZ5">
        <f t="shared" si="5"/>
        <v>3.1003723144530966</v>
      </c>
      <c r="BB5">
        <f t="shared" si="8"/>
        <v>15.033935546875</v>
      </c>
      <c r="BC5">
        <f t="shared" ref="BC5:BC31" si="9">BC4+BB4</f>
        <v>45.151664733886804</v>
      </c>
      <c r="BD5">
        <f t="shared" si="6"/>
        <v>46.157615661621207</v>
      </c>
      <c r="BE5">
        <f t="shared" si="6"/>
        <v>49.059043884277401</v>
      </c>
      <c r="BF5">
        <f t="shared" si="6"/>
        <v>49.573005676269617</v>
      </c>
      <c r="BG5">
        <f t="shared" si="6"/>
        <v>54.082588195800895</v>
      </c>
      <c r="BH5">
        <f t="shared" si="6"/>
        <v>57.083457946777401</v>
      </c>
      <c r="BI5">
        <f t="shared" si="6"/>
        <v>60.187431335449304</v>
      </c>
      <c r="BL5">
        <f t="shared" si="7"/>
        <v>49.573005676269617</v>
      </c>
    </row>
    <row r="6" spans="1:64" x14ac:dyDescent="0.2">
      <c r="A6" t="s">
        <v>202</v>
      </c>
      <c r="B6" t="s">
        <v>267</v>
      </c>
      <c r="C6" t="s">
        <v>99</v>
      </c>
      <c r="D6">
        <v>120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19</v>
      </c>
      <c r="L6">
        <v>0.82526391744613647</v>
      </c>
      <c r="M6">
        <v>0.82526391744613647</v>
      </c>
      <c r="N6">
        <v>0</v>
      </c>
      <c r="O6">
        <v>178.29743957519531</v>
      </c>
      <c r="P6">
        <v>178.29743957519531</v>
      </c>
      <c r="Q6">
        <v>0</v>
      </c>
      <c r="S6">
        <v>181.29829406738281</v>
      </c>
      <c r="T6">
        <v>181.29829406738281</v>
      </c>
      <c r="U6">
        <v>0</v>
      </c>
      <c r="W6">
        <v>171.86460876464841</v>
      </c>
      <c r="X6">
        <v>171.86460876464841</v>
      </c>
      <c r="Y6">
        <v>0</v>
      </c>
      <c r="Z6">
        <v>173.27381896972659</v>
      </c>
      <c r="AA6">
        <v>173.27381896972659</v>
      </c>
      <c r="AB6">
        <v>0</v>
      </c>
      <c r="AC6">
        <v>173.78785705566409</v>
      </c>
      <c r="AD6">
        <v>173.78785705566409</v>
      </c>
      <c r="AE6">
        <v>0</v>
      </c>
      <c r="AF6">
        <v>178.29743957519531</v>
      </c>
      <c r="AG6">
        <v>178.29743957519531</v>
      </c>
      <c r="AH6">
        <v>0</v>
      </c>
      <c r="AI6">
        <v>170.869873046875</v>
      </c>
      <c r="AJ6">
        <v>170.869873046875</v>
      </c>
      <c r="AK6">
        <v>0</v>
      </c>
      <c r="AL6">
        <v>171.88117980957031</v>
      </c>
      <c r="AM6">
        <v>171.88117980957031</v>
      </c>
      <c r="AN6">
        <v>0</v>
      </c>
      <c r="AO6">
        <v>178.29743957519531</v>
      </c>
      <c r="AP6">
        <v>178.29743957519531</v>
      </c>
      <c r="AQ6">
        <v>0</v>
      </c>
      <c r="AS6">
        <v>4</v>
      </c>
      <c r="AU6">
        <f t="shared" si="0"/>
        <v>1.0113067626953125</v>
      </c>
      <c r="AV6">
        <f t="shared" si="1"/>
        <v>1.4092102050781818</v>
      </c>
      <c r="AW6">
        <f t="shared" si="2"/>
        <v>0.5140380859375</v>
      </c>
      <c r="AX6">
        <f t="shared" si="3"/>
        <v>4.5095825195312216</v>
      </c>
      <c r="AY6">
        <f t="shared" si="4"/>
        <v>3.0008544921875</v>
      </c>
      <c r="AZ6">
        <f t="shared" si="5"/>
        <v>4.616180419921875</v>
      </c>
      <c r="BB6">
        <f t="shared" si="8"/>
        <v>15.061172485351591</v>
      </c>
      <c r="BC6">
        <f t="shared" si="9"/>
        <v>60.185600280761804</v>
      </c>
      <c r="BD6">
        <f t="shared" si="6"/>
        <v>61.193321228027401</v>
      </c>
      <c r="BE6">
        <f t="shared" si="6"/>
        <v>64.094734191894617</v>
      </c>
      <c r="BF6">
        <f t="shared" si="6"/>
        <v>64.608634948730611</v>
      </c>
      <c r="BG6">
        <f t="shared" si="6"/>
        <v>69.118263244628992</v>
      </c>
      <c r="BH6">
        <f t="shared" si="6"/>
        <v>72.119163513183707</v>
      </c>
      <c r="BI6">
        <f t="shared" si="6"/>
        <v>75.219535827636804</v>
      </c>
      <c r="BL6">
        <f t="shared" si="7"/>
        <v>64.608634948730611</v>
      </c>
    </row>
    <row r="7" spans="1:64" x14ac:dyDescent="0.2">
      <c r="A7" t="s">
        <v>199</v>
      </c>
      <c r="B7" t="s">
        <v>259</v>
      </c>
      <c r="C7" t="s">
        <v>97</v>
      </c>
      <c r="D7">
        <v>-150</v>
      </c>
      <c r="E7">
        <v>2</v>
      </c>
      <c r="F7" t="s">
        <v>27</v>
      </c>
      <c r="G7">
        <v>1</v>
      </c>
      <c r="H7">
        <v>1</v>
      </c>
      <c r="I7">
        <v>1</v>
      </c>
      <c r="J7">
        <v>0</v>
      </c>
      <c r="K7" t="s">
        <v>24</v>
      </c>
      <c r="L7">
        <v>1.1981949806213379</v>
      </c>
      <c r="M7">
        <v>1.1981949806213379</v>
      </c>
      <c r="N7">
        <v>0</v>
      </c>
      <c r="O7">
        <v>193.03648376464841</v>
      </c>
      <c r="P7">
        <v>193.03648376464841</v>
      </c>
      <c r="Q7">
        <v>0</v>
      </c>
      <c r="S7">
        <v>196.037353515625</v>
      </c>
      <c r="T7">
        <v>196.037353515625</v>
      </c>
      <c r="U7">
        <v>0</v>
      </c>
      <c r="W7">
        <v>186.90208435058591</v>
      </c>
      <c r="X7">
        <v>186.90208435058591</v>
      </c>
      <c r="Y7">
        <v>0</v>
      </c>
      <c r="Z7">
        <v>188.01292419433591</v>
      </c>
      <c r="AA7">
        <v>188.01292419433591</v>
      </c>
      <c r="AB7">
        <v>0</v>
      </c>
      <c r="AC7">
        <v>188.5268859863281</v>
      </c>
      <c r="AD7">
        <v>188.5268859863281</v>
      </c>
      <c r="AE7">
        <v>0</v>
      </c>
      <c r="AF7">
        <v>193.03648376464841</v>
      </c>
      <c r="AG7">
        <v>193.03648376464841</v>
      </c>
      <c r="AH7">
        <v>0</v>
      </c>
      <c r="AI7">
        <v>185.91447448730469</v>
      </c>
      <c r="AJ7">
        <v>185.91447448730469</v>
      </c>
      <c r="AK7">
        <v>0</v>
      </c>
      <c r="AL7">
        <v>186.918701171875</v>
      </c>
      <c r="AM7">
        <v>186.918701171875</v>
      </c>
      <c r="AN7">
        <v>0</v>
      </c>
      <c r="AO7">
        <v>193.03648376464841</v>
      </c>
      <c r="AP7">
        <v>193.03648376464841</v>
      </c>
      <c r="AQ7">
        <v>0</v>
      </c>
      <c r="AS7">
        <v>5</v>
      </c>
      <c r="AU7">
        <f t="shared" si="0"/>
        <v>1.0042266845703125</v>
      </c>
      <c r="AV7">
        <f t="shared" si="1"/>
        <v>1.11083984375</v>
      </c>
      <c r="AW7">
        <f t="shared" si="2"/>
        <v>0.5139617919921875</v>
      </c>
      <c r="AX7">
        <f t="shared" si="3"/>
        <v>4.5095977783203125</v>
      </c>
      <c r="AY7">
        <f t="shared" si="4"/>
        <v>3.0008697509765909</v>
      </c>
      <c r="AZ7">
        <f t="shared" si="5"/>
        <v>4.9138793945311932</v>
      </c>
      <c r="BB7">
        <f t="shared" si="8"/>
        <v>15.053375244140597</v>
      </c>
      <c r="BC7">
        <f t="shared" si="9"/>
        <v>75.246772766113395</v>
      </c>
      <c r="BD7">
        <f t="shared" si="6"/>
        <v>76.258079528808707</v>
      </c>
      <c r="BE7">
        <f t="shared" si="6"/>
        <v>77.667289733886889</v>
      </c>
      <c r="BF7">
        <f t="shared" si="6"/>
        <v>78.181327819824389</v>
      </c>
      <c r="BG7">
        <f t="shared" si="6"/>
        <v>82.690910339355611</v>
      </c>
      <c r="BH7">
        <f t="shared" si="6"/>
        <v>85.691764831543111</v>
      </c>
      <c r="BI7">
        <f t="shared" si="6"/>
        <v>90.307945251464986</v>
      </c>
      <c r="BL7">
        <f t="shared" si="7"/>
        <v>78.181327819824389</v>
      </c>
    </row>
    <row r="8" spans="1:64" x14ac:dyDescent="0.2">
      <c r="A8" t="s">
        <v>202</v>
      </c>
      <c r="B8" t="s">
        <v>263</v>
      </c>
      <c r="C8" t="s">
        <v>29</v>
      </c>
      <c r="D8">
        <v>60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0.99408727884292603</v>
      </c>
      <c r="M8">
        <v>0.99408727884292603</v>
      </c>
      <c r="N8">
        <v>0</v>
      </c>
      <c r="O8">
        <v>209.66558837890619</v>
      </c>
      <c r="P8">
        <v>209.66558837890619</v>
      </c>
      <c r="Q8">
        <v>0</v>
      </c>
      <c r="S8">
        <v>212.66651916503909</v>
      </c>
      <c r="T8">
        <v>212.66651916503909</v>
      </c>
      <c r="U8">
        <v>0</v>
      </c>
      <c r="W8">
        <v>201.9396057128906</v>
      </c>
      <c r="X8">
        <v>201.9396057128906</v>
      </c>
      <c r="Y8">
        <v>0</v>
      </c>
      <c r="Z8">
        <v>204.64207458496091</v>
      </c>
      <c r="AA8">
        <v>204.64207458496091</v>
      </c>
      <c r="AB8">
        <v>0</v>
      </c>
      <c r="AC8">
        <v>205.15602111816409</v>
      </c>
      <c r="AD8">
        <v>205.15602111816409</v>
      </c>
      <c r="AE8">
        <v>0</v>
      </c>
      <c r="AF8">
        <v>209.66558837890619</v>
      </c>
      <c r="AG8">
        <v>209.66558837890619</v>
      </c>
      <c r="AH8">
        <v>0</v>
      </c>
      <c r="AI8">
        <v>200.95123291015619</v>
      </c>
      <c r="AJ8">
        <v>200.95123291015619</v>
      </c>
      <c r="AK8">
        <v>0</v>
      </c>
      <c r="AL8">
        <v>201.95622253417969</v>
      </c>
      <c r="AM8">
        <v>201.95622253417969</v>
      </c>
      <c r="AN8">
        <v>0</v>
      </c>
      <c r="AO8">
        <v>209.66558837890619</v>
      </c>
      <c r="AP8">
        <v>209.66558837890619</v>
      </c>
      <c r="AQ8">
        <v>0</v>
      </c>
      <c r="AS8">
        <v>6</v>
      </c>
      <c r="AU8">
        <f t="shared" si="0"/>
        <v>1.0049896240234943</v>
      </c>
      <c r="AV8">
        <f t="shared" si="1"/>
        <v>2.7024688720703125</v>
      </c>
      <c r="AW8">
        <f t="shared" si="2"/>
        <v>0.51394653320318184</v>
      </c>
      <c r="AX8">
        <f t="shared" si="3"/>
        <v>4.5095672607421022</v>
      </c>
      <c r="AY8">
        <f t="shared" si="4"/>
        <v>3.0009307861328978</v>
      </c>
      <c r="AZ8">
        <f t="shared" si="5"/>
        <v>3.3033905029297159</v>
      </c>
      <c r="BB8">
        <f t="shared" si="8"/>
        <v>15.035293579101705</v>
      </c>
      <c r="BC8">
        <f t="shared" si="9"/>
        <v>90.300148010253992</v>
      </c>
      <c r="BD8">
        <f t="shared" si="6"/>
        <v>91.304374694824304</v>
      </c>
      <c r="BE8">
        <f t="shared" si="6"/>
        <v>92.415214538574304</v>
      </c>
      <c r="BF8">
        <f t="shared" si="6"/>
        <v>92.929176330566492</v>
      </c>
      <c r="BG8">
        <f t="shared" si="6"/>
        <v>97.438774108886804</v>
      </c>
      <c r="BH8">
        <f t="shared" si="6"/>
        <v>100.43964385986339</v>
      </c>
      <c r="BI8">
        <f t="shared" si="6"/>
        <v>105.35352325439459</v>
      </c>
      <c r="BL8">
        <f t="shared" si="7"/>
        <v>92.929176330566492</v>
      </c>
    </row>
    <row r="9" spans="1:64" x14ac:dyDescent="0.2">
      <c r="A9" t="s">
        <v>202</v>
      </c>
      <c r="B9" t="s">
        <v>255</v>
      </c>
      <c r="C9" t="s">
        <v>108</v>
      </c>
      <c r="D9">
        <v>-90</v>
      </c>
      <c r="E9">
        <v>2</v>
      </c>
      <c r="F9" t="s">
        <v>27</v>
      </c>
      <c r="G9">
        <v>1</v>
      </c>
      <c r="H9">
        <v>1</v>
      </c>
      <c r="I9">
        <v>1</v>
      </c>
      <c r="J9">
        <v>0</v>
      </c>
      <c r="K9" t="s">
        <v>24</v>
      </c>
      <c r="L9">
        <v>0.8494337797164917</v>
      </c>
      <c r="M9">
        <v>0.8494337797164917</v>
      </c>
      <c r="N9">
        <v>0</v>
      </c>
      <c r="O9">
        <v>224.98121643066409</v>
      </c>
      <c r="P9">
        <v>224.98121643066409</v>
      </c>
      <c r="Q9">
        <v>0</v>
      </c>
      <c r="S9">
        <v>227.98583984375</v>
      </c>
      <c r="T9">
        <v>227.98583984375</v>
      </c>
      <c r="U9">
        <v>0</v>
      </c>
      <c r="W9">
        <v>216.96055603027341</v>
      </c>
      <c r="X9">
        <v>216.96055603027341</v>
      </c>
      <c r="Y9">
        <v>0</v>
      </c>
      <c r="Z9">
        <v>219.96142578125</v>
      </c>
      <c r="AA9">
        <v>219.96142578125</v>
      </c>
      <c r="AB9">
        <v>0</v>
      </c>
      <c r="AC9">
        <v>220.4753723144531</v>
      </c>
      <c r="AD9">
        <v>220.4753723144531</v>
      </c>
      <c r="AE9">
        <v>0</v>
      </c>
      <c r="AF9">
        <v>224.98121643066409</v>
      </c>
      <c r="AG9">
        <v>224.98121643066409</v>
      </c>
      <c r="AH9">
        <v>0</v>
      </c>
      <c r="AI9">
        <v>215.96990966796881</v>
      </c>
      <c r="AJ9">
        <v>215.96990966796881</v>
      </c>
      <c r="AK9">
        <v>0</v>
      </c>
      <c r="AL9">
        <v>216.97711181640619</v>
      </c>
      <c r="AM9">
        <v>216.97711181640619</v>
      </c>
      <c r="AN9">
        <v>0</v>
      </c>
      <c r="AO9">
        <v>224.98121643066409</v>
      </c>
      <c r="AP9">
        <v>224.98121643066409</v>
      </c>
      <c r="AQ9">
        <v>0</v>
      </c>
      <c r="AS9">
        <v>7</v>
      </c>
      <c r="AU9">
        <f t="shared" si="0"/>
        <v>1.0072021484373863</v>
      </c>
      <c r="AV9">
        <f t="shared" si="1"/>
        <v>3.0008697509765909</v>
      </c>
      <c r="AW9">
        <f t="shared" si="2"/>
        <v>0.51394653320309658</v>
      </c>
      <c r="AX9">
        <f t="shared" si="3"/>
        <v>4.5058441162109943</v>
      </c>
      <c r="AY9">
        <f t="shared" si="4"/>
        <v>3.0046234130859091</v>
      </c>
      <c r="AZ9">
        <f t="shared" si="5"/>
        <v>3.0070190429688068</v>
      </c>
      <c r="BB9">
        <f t="shared" si="8"/>
        <v>15.039505004882784</v>
      </c>
      <c r="BC9">
        <f t="shared" si="9"/>
        <v>105.3354415893557</v>
      </c>
      <c r="BD9">
        <f t="shared" si="6"/>
        <v>106.34043121337919</v>
      </c>
      <c r="BE9">
        <f t="shared" si="6"/>
        <v>109.0429000854495</v>
      </c>
      <c r="BF9">
        <f t="shared" si="6"/>
        <v>109.55684661865268</v>
      </c>
      <c r="BG9">
        <f t="shared" si="6"/>
        <v>114.06641387939479</v>
      </c>
      <c r="BH9">
        <f t="shared" si="6"/>
        <v>117.06734466552768</v>
      </c>
      <c r="BI9">
        <f t="shared" si="6"/>
        <v>120.3707351684574</v>
      </c>
      <c r="BL9">
        <f t="shared" si="7"/>
        <v>109.55684661865268</v>
      </c>
    </row>
    <row r="10" spans="1:64" x14ac:dyDescent="0.2">
      <c r="A10" t="s">
        <v>199</v>
      </c>
      <c r="B10" t="s">
        <v>257</v>
      </c>
      <c r="C10" t="s">
        <v>103</v>
      </c>
      <c r="D10">
        <v>60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0.82555389404296875</v>
      </c>
      <c r="M10">
        <v>0.82555389404296875</v>
      </c>
      <c r="N10">
        <v>0</v>
      </c>
      <c r="O10">
        <v>239.21006774902341</v>
      </c>
      <c r="P10">
        <v>239.21006774902341</v>
      </c>
      <c r="Q10">
        <v>0</v>
      </c>
      <c r="S10">
        <v>242.2109375</v>
      </c>
      <c r="T10">
        <v>242.2109375</v>
      </c>
      <c r="U10">
        <v>0</v>
      </c>
      <c r="W10">
        <v>231.98155212402341</v>
      </c>
      <c r="X10">
        <v>231.98155212402341</v>
      </c>
      <c r="Y10">
        <v>0</v>
      </c>
      <c r="Z10">
        <v>234.18650817871091</v>
      </c>
      <c r="AA10">
        <v>234.18650817871091</v>
      </c>
      <c r="AB10">
        <v>0</v>
      </c>
      <c r="AC10">
        <v>234.70051574707031</v>
      </c>
      <c r="AD10">
        <v>234.70051574707031</v>
      </c>
      <c r="AE10">
        <v>0</v>
      </c>
      <c r="AF10">
        <v>239.21006774902341</v>
      </c>
      <c r="AG10">
        <v>239.21006774902341</v>
      </c>
      <c r="AH10">
        <v>0</v>
      </c>
      <c r="AI10">
        <v>230.99285888671881</v>
      </c>
      <c r="AJ10">
        <v>230.99285888671881</v>
      </c>
      <c r="AK10">
        <v>0</v>
      </c>
      <c r="AL10">
        <v>231.99810791015619</v>
      </c>
      <c r="AM10">
        <v>231.99810791015619</v>
      </c>
      <c r="AN10">
        <v>0</v>
      </c>
      <c r="AO10">
        <v>239.21006774902341</v>
      </c>
      <c r="AP10">
        <v>239.21006774902341</v>
      </c>
      <c r="AQ10">
        <v>0</v>
      </c>
      <c r="AS10">
        <v>8</v>
      </c>
      <c r="AU10">
        <f t="shared" si="0"/>
        <v>1.0052490234373863</v>
      </c>
      <c r="AV10">
        <f t="shared" si="1"/>
        <v>2.2049560546875</v>
      </c>
      <c r="AW10">
        <f t="shared" si="2"/>
        <v>0.51400756835940342</v>
      </c>
      <c r="AX10">
        <f t="shared" si="3"/>
        <v>4.5095520019530966</v>
      </c>
      <c r="AY10">
        <f t="shared" si="4"/>
        <v>3.0008697509765909</v>
      </c>
      <c r="AZ10">
        <f t="shared" si="5"/>
        <v>3.8161468505859091</v>
      </c>
      <c r="BB10">
        <f t="shared" si="8"/>
        <v>15.050781249999886</v>
      </c>
      <c r="BC10">
        <f t="shared" si="9"/>
        <v>120.37494659423848</v>
      </c>
      <c r="BD10">
        <f t="shared" si="6"/>
        <v>121.38214874267587</v>
      </c>
      <c r="BE10">
        <f t="shared" si="6"/>
        <v>124.38301849365246</v>
      </c>
      <c r="BF10">
        <f t="shared" si="6"/>
        <v>124.89696502685555</v>
      </c>
      <c r="BG10">
        <f t="shared" si="6"/>
        <v>129.40280914306655</v>
      </c>
      <c r="BH10">
        <f t="shared" si="6"/>
        <v>132.40743255615246</v>
      </c>
      <c r="BI10">
        <f t="shared" si="6"/>
        <v>135.41445159912126</v>
      </c>
      <c r="BL10">
        <f t="shared" si="7"/>
        <v>124.89696502685555</v>
      </c>
    </row>
    <row r="11" spans="1:64" x14ac:dyDescent="0.2">
      <c r="A11" t="s">
        <v>199</v>
      </c>
      <c r="B11" t="s">
        <v>265</v>
      </c>
      <c r="C11" t="s">
        <v>103</v>
      </c>
      <c r="D11">
        <v>-90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0.94754350185394287</v>
      </c>
      <c r="M11">
        <v>0.94754350185394287</v>
      </c>
      <c r="N11">
        <v>0</v>
      </c>
      <c r="O11">
        <v>254.5460510253906</v>
      </c>
      <c r="P11">
        <v>254.5460510253906</v>
      </c>
      <c r="Q11">
        <v>0</v>
      </c>
      <c r="S11">
        <v>257.54690551757812</v>
      </c>
      <c r="T11">
        <v>257.54690551757812</v>
      </c>
      <c r="U11">
        <v>0</v>
      </c>
      <c r="W11">
        <v>247.01898193359381</v>
      </c>
      <c r="X11">
        <v>247.01898193359381</v>
      </c>
      <c r="Y11">
        <v>0</v>
      </c>
      <c r="Z11">
        <v>249.52247619628909</v>
      </c>
      <c r="AA11">
        <v>249.52247619628909</v>
      </c>
      <c r="AB11">
        <v>0</v>
      </c>
      <c r="AC11">
        <v>250.03648376464841</v>
      </c>
      <c r="AD11">
        <v>250.03648376464841</v>
      </c>
      <c r="AE11">
        <v>0</v>
      </c>
      <c r="AF11">
        <v>254.5460510253906</v>
      </c>
      <c r="AG11">
        <v>254.5460510253906</v>
      </c>
      <c r="AH11">
        <v>0</v>
      </c>
      <c r="AI11">
        <v>246.02708435058591</v>
      </c>
      <c r="AJ11">
        <v>246.02708435058591</v>
      </c>
      <c r="AK11">
        <v>0</v>
      </c>
      <c r="AL11">
        <v>247.03558349609381</v>
      </c>
      <c r="AM11">
        <v>247.03558349609381</v>
      </c>
      <c r="AN11">
        <v>0</v>
      </c>
      <c r="AO11">
        <v>254.5460510253906</v>
      </c>
      <c r="AP11">
        <v>254.5460510253906</v>
      </c>
      <c r="AQ11">
        <v>0</v>
      </c>
      <c r="AS11">
        <v>9</v>
      </c>
      <c r="AU11">
        <f t="shared" si="0"/>
        <v>1.0084991455078978</v>
      </c>
      <c r="AV11">
        <f t="shared" si="1"/>
        <v>2.5034942626952841</v>
      </c>
      <c r="AW11">
        <f t="shared" si="2"/>
        <v>0.51400756835931816</v>
      </c>
      <c r="AX11">
        <f t="shared" si="3"/>
        <v>4.5095672607421875</v>
      </c>
      <c r="AY11">
        <f t="shared" si="4"/>
        <v>3.0008544921875284</v>
      </c>
      <c r="AZ11">
        <f t="shared" si="5"/>
        <v>3.51605224609375</v>
      </c>
      <c r="BB11">
        <f t="shared" si="8"/>
        <v>15.052474975585966</v>
      </c>
      <c r="BC11">
        <f t="shared" si="9"/>
        <v>135.42572784423837</v>
      </c>
      <c r="BD11">
        <f t="shared" si="6"/>
        <v>136.43097686767575</v>
      </c>
      <c r="BE11">
        <f t="shared" si="6"/>
        <v>138.63593292236325</v>
      </c>
      <c r="BF11">
        <f t="shared" si="6"/>
        <v>139.14994049072266</v>
      </c>
      <c r="BG11">
        <f t="shared" si="6"/>
        <v>143.65949249267575</v>
      </c>
      <c r="BH11">
        <f t="shared" si="6"/>
        <v>146.66036224365234</v>
      </c>
      <c r="BI11">
        <f t="shared" si="6"/>
        <v>150.47650909423825</v>
      </c>
      <c r="BL11">
        <f t="shared" si="7"/>
        <v>139.14994049072266</v>
      </c>
    </row>
    <row r="12" spans="1:64" x14ac:dyDescent="0.2">
      <c r="A12" t="s">
        <v>199</v>
      </c>
      <c r="B12" t="s">
        <v>258</v>
      </c>
      <c r="C12" t="s">
        <v>101</v>
      </c>
      <c r="D12">
        <v>-150</v>
      </c>
      <c r="E12">
        <v>2</v>
      </c>
      <c r="F12" t="s">
        <v>27</v>
      </c>
      <c r="G12">
        <v>1</v>
      </c>
      <c r="H12">
        <v>1</v>
      </c>
      <c r="I12">
        <v>1</v>
      </c>
      <c r="J12">
        <v>0</v>
      </c>
      <c r="K12" t="s">
        <v>24</v>
      </c>
      <c r="L12">
        <v>1.14844799041748</v>
      </c>
      <c r="M12">
        <v>1.14844799041748</v>
      </c>
      <c r="N12">
        <v>0</v>
      </c>
      <c r="O12">
        <v>269.08612060546881</v>
      </c>
      <c r="P12">
        <v>269.08612060546881</v>
      </c>
      <c r="Q12">
        <v>0</v>
      </c>
      <c r="S12">
        <v>272.08706665039062</v>
      </c>
      <c r="T12">
        <v>272.08706665039062</v>
      </c>
      <c r="U12">
        <v>0</v>
      </c>
      <c r="W12">
        <v>262.05648803710938</v>
      </c>
      <c r="X12">
        <v>262.05648803710938</v>
      </c>
      <c r="Y12">
        <v>0</v>
      </c>
      <c r="Z12">
        <v>264.06259155273438</v>
      </c>
      <c r="AA12">
        <v>264.06259155273438</v>
      </c>
      <c r="AB12">
        <v>0</v>
      </c>
      <c r="AC12">
        <v>264.57659912109381</v>
      </c>
      <c r="AD12">
        <v>264.57659912109381</v>
      </c>
      <c r="AE12">
        <v>0</v>
      </c>
      <c r="AF12">
        <v>269.08612060546881</v>
      </c>
      <c r="AG12">
        <v>269.08612060546881</v>
      </c>
      <c r="AH12">
        <v>0</v>
      </c>
      <c r="AI12">
        <v>261.06295776367188</v>
      </c>
      <c r="AJ12">
        <v>261.06295776367188</v>
      </c>
      <c r="AK12">
        <v>0</v>
      </c>
      <c r="AL12">
        <v>262.07315063476562</v>
      </c>
      <c r="AM12">
        <v>262.07315063476562</v>
      </c>
      <c r="AN12">
        <v>0</v>
      </c>
      <c r="AO12">
        <v>269.08612060546881</v>
      </c>
      <c r="AP12">
        <v>269.08612060546881</v>
      </c>
      <c r="AQ12">
        <v>0</v>
      </c>
      <c r="AS12">
        <v>10</v>
      </c>
      <c r="AU12">
        <f t="shared" si="0"/>
        <v>1.01019287109375</v>
      </c>
      <c r="AV12">
        <f t="shared" si="1"/>
        <v>2.006103515625</v>
      </c>
      <c r="AW12">
        <f t="shared" si="2"/>
        <v>0.51400756835943184</v>
      </c>
      <c r="AX12">
        <f t="shared" si="3"/>
        <v>4.509521484375</v>
      </c>
      <c r="AY12">
        <f t="shared" si="4"/>
        <v>3.0009460449218182</v>
      </c>
      <c r="AZ12">
        <f t="shared" si="5"/>
        <v>4.013671875</v>
      </c>
      <c r="BB12">
        <f t="shared" si="8"/>
        <v>15.054443359375</v>
      </c>
      <c r="BC12">
        <f t="shared" si="9"/>
        <v>150.47820281982433</v>
      </c>
      <c r="BD12">
        <f t="shared" si="6"/>
        <v>151.48670196533223</v>
      </c>
      <c r="BE12">
        <f t="shared" si="6"/>
        <v>153.99019622802751</v>
      </c>
      <c r="BF12">
        <f t="shared" si="6"/>
        <v>154.50420379638683</v>
      </c>
      <c r="BG12">
        <f t="shared" si="6"/>
        <v>159.01377105712902</v>
      </c>
      <c r="BH12">
        <f t="shared" si="6"/>
        <v>162.01462554931655</v>
      </c>
      <c r="BI12">
        <f t="shared" si="6"/>
        <v>165.5306777954103</v>
      </c>
      <c r="BL12">
        <f t="shared" si="7"/>
        <v>154.50420379638683</v>
      </c>
    </row>
    <row r="13" spans="1:64" x14ac:dyDescent="0.2">
      <c r="A13" t="s">
        <v>199</v>
      </c>
      <c r="B13" t="s">
        <v>248</v>
      </c>
      <c r="C13" t="s">
        <v>123</v>
      </c>
      <c r="D13">
        <v>150</v>
      </c>
      <c r="E13">
        <v>2</v>
      </c>
      <c r="F13" t="s">
        <v>27</v>
      </c>
      <c r="G13">
        <v>1</v>
      </c>
      <c r="H13">
        <v>1</v>
      </c>
      <c r="I13">
        <v>1</v>
      </c>
      <c r="J13">
        <v>0</v>
      </c>
      <c r="K13" t="s">
        <v>24</v>
      </c>
      <c r="L13">
        <v>1.322224617004395</v>
      </c>
      <c r="M13">
        <v>1.322224617004395</v>
      </c>
      <c r="N13">
        <v>0</v>
      </c>
      <c r="O13">
        <v>283.42733764648438</v>
      </c>
      <c r="P13">
        <v>283.42733764648438</v>
      </c>
      <c r="Q13">
        <v>0</v>
      </c>
      <c r="S13">
        <v>286.42825317382812</v>
      </c>
      <c r="T13">
        <v>286.42825317382812</v>
      </c>
      <c r="U13">
        <v>0</v>
      </c>
      <c r="W13">
        <v>277.09402465820312</v>
      </c>
      <c r="X13">
        <v>277.09402465820312</v>
      </c>
      <c r="Y13">
        <v>0</v>
      </c>
      <c r="Z13">
        <v>278.40377807617188</v>
      </c>
      <c r="AA13">
        <v>278.40377807617188</v>
      </c>
      <c r="AB13">
        <v>0</v>
      </c>
      <c r="AC13">
        <v>278.917724609375</v>
      </c>
      <c r="AD13">
        <v>278.917724609375</v>
      </c>
      <c r="AE13">
        <v>0</v>
      </c>
      <c r="AF13">
        <v>283.42733764648438</v>
      </c>
      <c r="AG13">
        <v>283.42733764648438</v>
      </c>
      <c r="AH13">
        <v>0</v>
      </c>
      <c r="AI13">
        <v>276.10073852539062</v>
      </c>
      <c r="AJ13">
        <v>276.10073852539062</v>
      </c>
      <c r="AK13">
        <v>0</v>
      </c>
      <c r="AL13">
        <v>277.11062622070312</v>
      </c>
      <c r="AM13">
        <v>277.11062622070312</v>
      </c>
      <c r="AN13">
        <v>0</v>
      </c>
      <c r="AO13">
        <v>283.42733764648438</v>
      </c>
      <c r="AP13">
        <v>283.42733764648438</v>
      </c>
      <c r="AQ13">
        <v>0</v>
      </c>
      <c r="AS13">
        <v>11</v>
      </c>
      <c r="AU13">
        <f t="shared" si="0"/>
        <v>1.0098876953125</v>
      </c>
      <c r="AV13">
        <f t="shared" si="1"/>
        <v>1.30975341796875</v>
      </c>
      <c r="AW13">
        <f t="shared" si="2"/>
        <v>0.513946533203125</v>
      </c>
      <c r="AX13">
        <f t="shared" si="3"/>
        <v>4.509613037109375</v>
      </c>
      <c r="AY13">
        <f t="shared" si="4"/>
        <v>3.00091552734375</v>
      </c>
      <c r="AZ13">
        <f t="shared" si="5"/>
        <v>4.7147216796875</v>
      </c>
      <c r="BB13">
        <f t="shared" si="8"/>
        <v>15.058837890625</v>
      </c>
      <c r="BC13">
        <f t="shared" si="9"/>
        <v>165.53264617919933</v>
      </c>
      <c r="BD13">
        <f t="shared" si="6"/>
        <v>166.54283905029308</v>
      </c>
      <c r="BE13">
        <f t="shared" si="6"/>
        <v>168.54894256591808</v>
      </c>
      <c r="BF13">
        <f t="shared" si="6"/>
        <v>169.06295013427751</v>
      </c>
      <c r="BG13">
        <f t="shared" si="6"/>
        <v>173.57247161865251</v>
      </c>
      <c r="BH13">
        <f t="shared" si="6"/>
        <v>176.57341766357433</v>
      </c>
      <c r="BI13">
        <f t="shared" si="6"/>
        <v>180.58708953857433</v>
      </c>
      <c r="BL13">
        <f t="shared" si="7"/>
        <v>169.06295013427751</v>
      </c>
    </row>
    <row r="14" spans="1:64" x14ac:dyDescent="0.2">
      <c r="A14" t="s">
        <v>202</v>
      </c>
      <c r="B14" t="s">
        <v>260</v>
      </c>
      <c r="C14" t="s">
        <v>29</v>
      </c>
      <c r="D14">
        <v>-30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0.5212022066116333</v>
      </c>
      <c r="M14">
        <v>0.5212022066116333</v>
      </c>
      <c r="N14">
        <v>0</v>
      </c>
      <c r="O14">
        <v>298.5643310546875</v>
      </c>
      <c r="P14">
        <v>298.5643310546875</v>
      </c>
      <c r="Q14">
        <v>0</v>
      </c>
      <c r="S14">
        <v>301.56521606445312</v>
      </c>
      <c r="T14">
        <v>301.56521606445312</v>
      </c>
      <c r="U14">
        <v>0</v>
      </c>
      <c r="W14">
        <v>292.13156127929688</v>
      </c>
      <c r="X14">
        <v>292.13156127929688</v>
      </c>
      <c r="Y14">
        <v>0</v>
      </c>
      <c r="Z14">
        <v>293.54074096679688</v>
      </c>
      <c r="AA14">
        <v>293.54074096679688</v>
      </c>
      <c r="AB14">
        <v>0</v>
      </c>
      <c r="AC14">
        <v>294.05471801757812</v>
      </c>
      <c r="AD14">
        <v>294.05471801757812</v>
      </c>
      <c r="AE14">
        <v>0</v>
      </c>
      <c r="AF14">
        <v>298.5643310546875</v>
      </c>
      <c r="AG14">
        <v>298.5643310546875</v>
      </c>
      <c r="AH14">
        <v>0</v>
      </c>
      <c r="AI14">
        <v>291.14297485351562</v>
      </c>
      <c r="AJ14">
        <v>291.14297485351562</v>
      </c>
      <c r="AK14">
        <v>0</v>
      </c>
      <c r="AL14">
        <v>292.14810180664062</v>
      </c>
      <c r="AM14">
        <v>292.14810180664062</v>
      </c>
      <c r="AN14">
        <v>0</v>
      </c>
      <c r="AO14">
        <v>298.5643310546875</v>
      </c>
      <c r="AP14">
        <v>298.5643310546875</v>
      </c>
      <c r="AQ14">
        <v>0</v>
      </c>
      <c r="AS14">
        <v>12</v>
      </c>
      <c r="AU14">
        <f t="shared" si="0"/>
        <v>1.005126953125</v>
      </c>
      <c r="AV14">
        <f t="shared" si="1"/>
        <v>1.4091796875</v>
      </c>
      <c r="AW14">
        <f t="shared" si="2"/>
        <v>0.51397705078125</v>
      </c>
      <c r="AX14">
        <f t="shared" si="3"/>
        <v>4.509613037109375</v>
      </c>
      <c r="AY14">
        <f t="shared" si="4"/>
        <v>3.000885009765625</v>
      </c>
      <c r="AZ14">
        <f t="shared" si="5"/>
        <v>4.6135559082030682</v>
      </c>
      <c r="BB14">
        <f t="shared" si="8"/>
        <v>15.052337646484318</v>
      </c>
      <c r="BC14">
        <f t="shared" si="9"/>
        <v>180.59148406982433</v>
      </c>
      <c r="BD14">
        <f t="shared" si="6"/>
        <v>181.60137176513683</v>
      </c>
      <c r="BE14">
        <f t="shared" si="6"/>
        <v>182.91112518310558</v>
      </c>
      <c r="BF14">
        <f t="shared" si="6"/>
        <v>183.42507171630871</v>
      </c>
      <c r="BG14">
        <f t="shared" si="6"/>
        <v>187.93468475341808</v>
      </c>
      <c r="BH14">
        <f t="shared" si="6"/>
        <v>190.93560028076183</v>
      </c>
      <c r="BI14">
        <f t="shared" si="6"/>
        <v>195.65032196044933</v>
      </c>
      <c r="BL14">
        <f t="shared" si="7"/>
        <v>183.42507171630871</v>
      </c>
    </row>
    <row r="15" spans="1:64" x14ac:dyDescent="0.2">
      <c r="A15" t="s">
        <v>199</v>
      </c>
      <c r="B15" t="s">
        <v>204</v>
      </c>
      <c r="C15" t="s">
        <v>97</v>
      </c>
      <c r="D15">
        <v>-30</v>
      </c>
      <c r="E15">
        <v>2</v>
      </c>
      <c r="F15" t="s">
        <v>27</v>
      </c>
      <c r="G15">
        <v>1</v>
      </c>
      <c r="H15">
        <v>1</v>
      </c>
      <c r="I15">
        <v>1</v>
      </c>
      <c r="J15">
        <v>0</v>
      </c>
      <c r="K15" t="s">
        <v>24</v>
      </c>
      <c r="L15">
        <v>0.85796880722045898</v>
      </c>
      <c r="M15">
        <v>0.85796880722045898</v>
      </c>
      <c r="N15">
        <v>0</v>
      </c>
      <c r="O15">
        <v>314.91159057617188</v>
      </c>
      <c r="P15">
        <v>314.91159057617188</v>
      </c>
      <c r="Q15">
        <v>0</v>
      </c>
      <c r="S15">
        <v>317.91250610351562</v>
      </c>
      <c r="T15">
        <v>317.91250610351562</v>
      </c>
      <c r="U15">
        <v>0</v>
      </c>
      <c r="W15">
        <v>307.18557739257812</v>
      </c>
      <c r="X15">
        <v>307.18557739257812</v>
      </c>
      <c r="Y15">
        <v>0</v>
      </c>
      <c r="Z15">
        <v>309.8880615234375</v>
      </c>
      <c r="AA15">
        <v>309.8880615234375</v>
      </c>
      <c r="AB15">
        <v>0</v>
      </c>
      <c r="AC15">
        <v>310.40200805664062</v>
      </c>
      <c r="AD15">
        <v>310.40200805664062</v>
      </c>
      <c r="AE15">
        <v>0</v>
      </c>
      <c r="AF15">
        <v>314.91159057617188</v>
      </c>
      <c r="AG15">
        <v>314.91159057617188</v>
      </c>
      <c r="AH15">
        <v>0</v>
      </c>
      <c r="AI15">
        <v>306.17877197265619</v>
      </c>
      <c r="AJ15">
        <v>306.17877197265619</v>
      </c>
      <c r="AK15">
        <v>0</v>
      </c>
      <c r="AL15">
        <v>307.18557739257812</v>
      </c>
      <c r="AM15">
        <v>307.18557739257812</v>
      </c>
      <c r="AN15">
        <v>0</v>
      </c>
      <c r="AO15">
        <v>314.91159057617188</v>
      </c>
      <c r="AP15">
        <v>314.91159057617188</v>
      </c>
      <c r="AQ15">
        <v>0</v>
      </c>
      <c r="AS15">
        <v>13</v>
      </c>
      <c r="AU15">
        <f t="shared" si="0"/>
        <v>1.0068054199219318</v>
      </c>
      <c r="AV15">
        <f t="shared" si="1"/>
        <v>2.702484130859375</v>
      </c>
      <c r="AW15">
        <f t="shared" si="2"/>
        <v>0.513946533203125</v>
      </c>
      <c r="AX15">
        <f t="shared" si="3"/>
        <v>4.50958251953125</v>
      </c>
      <c r="AY15">
        <f t="shared" si="4"/>
        <v>3.00091552734375</v>
      </c>
      <c r="AZ15">
        <f t="shared" si="5"/>
        <v>3.3050537109375</v>
      </c>
      <c r="BB15">
        <f t="shared" si="8"/>
        <v>15.038787841796932</v>
      </c>
      <c r="BC15">
        <f t="shared" si="9"/>
        <v>195.64382171630865</v>
      </c>
      <c r="BD15">
        <f t="shared" si="6"/>
        <v>196.64894866943365</v>
      </c>
      <c r="BE15">
        <f t="shared" si="6"/>
        <v>198.05812835693365</v>
      </c>
      <c r="BF15">
        <f t="shared" si="6"/>
        <v>198.5721054077149</v>
      </c>
      <c r="BG15">
        <f t="shared" si="6"/>
        <v>203.08171844482428</v>
      </c>
      <c r="BH15">
        <f t="shared" si="6"/>
        <v>206.0826034545899</v>
      </c>
      <c r="BI15">
        <f t="shared" si="6"/>
        <v>210.69615936279297</v>
      </c>
      <c r="BL15">
        <f t="shared" si="7"/>
        <v>198.5721054077149</v>
      </c>
    </row>
    <row r="16" spans="1:64" x14ac:dyDescent="0.2">
      <c r="A16" t="s">
        <v>202</v>
      </c>
      <c r="B16" t="s">
        <v>252</v>
      </c>
      <c r="C16" t="s">
        <v>17</v>
      </c>
      <c r="D16">
        <v>-150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0.82444101572036743</v>
      </c>
      <c r="M16">
        <v>0.82444101572036743</v>
      </c>
      <c r="N16">
        <v>0</v>
      </c>
      <c r="O16">
        <v>330.1480712890625</v>
      </c>
      <c r="P16">
        <v>330.1480712890625</v>
      </c>
      <c r="Q16">
        <v>0</v>
      </c>
      <c r="S16">
        <v>333.14895629882812</v>
      </c>
      <c r="T16">
        <v>333.14895629882812</v>
      </c>
      <c r="U16">
        <v>0</v>
      </c>
      <c r="W16">
        <v>322.22308349609381</v>
      </c>
      <c r="X16">
        <v>322.22308349609381</v>
      </c>
      <c r="Y16">
        <v>0</v>
      </c>
      <c r="Z16">
        <v>325.12454223632812</v>
      </c>
      <c r="AA16">
        <v>325.12454223632812</v>
      </c>
      <c r="AB16">
        <v>0</v>
      </c>
      <c r="AC16">
        <v>325.63848876953119</v>
      </c>
      <c r="AD16">
        <v>325.63848876953119</v>
      </c>
      <c r="AE16">
        <v>0</v>
      </c>
      <c r="AF16">
        <v>330.1480712890625</v>
      </c>
      <c r="AG16">
        <v>330.1480712890625</v>
      </c>
      <c r="AH16">
        <v>0</v>
      </c>
      <c r="AI16">
        <v>321.21755981445312</v>
      </c>
      <c r="AJ16">
        <v>321.21755981445312</v>
      </c>
      <c r="AK16">
        <v>0</v>
      </c>
      <c r="AL16">
        <v>322.22308349609381</v>
      </c>
      <c r="AM16">
        <v>322.22308349609381</v>
      </c>
      <c r="AN16">
        <v>0</v>
      </c>
      <c r="AO16">
        <v>330.1480712890625</v>
      </c>
      <c r="AP16">
        <v>330.1480712890625</v>
      </c>
      <c r="AQ16">
        <v>0</v>
      </c>
      <c r="AS16">
        <v>14</v>
      </c>
      <c r="AU16">
        <f t="shared" si="0"/>
        <v>1.0055236816406818</v>
      </c>
      <c r="AV16">
        <f t="shared" si="1"/>
        <v>2.9014587402343182</v>
      </c>
      <c r="AW16">
        <f t="shared" si="2"/>
        <v>0.51394653320306816</v>
      </c>
      <c r="AX16">
        <f t="shared" si="3"/>
        <v>4.5095825195313068</v>
      </c>
      <c r="AY16">
        <f t="shared" si="4"/>
        <v>3.000885009765625</v>
      </c>
      <c r="AZ16">
        <f t="shared" si="5"/>
        <v>3.1063537597656818</v>
      </c>
      <c r="BB16">
        <f t="shared" si="8"/>
        <v>15.037750244140682</v>
      </c>
      <c r="BC16">
        <f t="shared" si="9"/>
        <v>210.68260955810558</v>
      </c>
      <c r="BD16">
        <f t="shared" si="6"/>
        <v>211.68941497802751</v>
      </c>
      <c r="BE16">
        <f t="shared" si="6"/>
        <v>214.39189910888689</v>
      </c>
      <c r="BF16">
        <f t="shared" si="6"/>
        <v>214.90584564209001</v>
      </c>
      <c r="BG16">
        <f t="shared" si="6"/>
        <v>219.41542816162126</v>
      </c>
      <c r="BH16">
        <f t="shared" si="6"/>
        <v>222.41634368896501</v>
      </c>
      <c r="BI16">
        <f t="shared" si="6"/>
        <v>225.72139739990251</v>
      </c>
      <c r="BL16">
        <f t="shared" si="7"/>
        <v>214.90584564209001</v>
      </c>
    </row>
    <row r="17" spans="1:64" x14ac:dyDescent="0.2">
      <c r="A17" t="s">
        <v>199</v>
      </c>
      <c r="B17" t="s">
        <v>266</v>
      </c>
      <c r="C17" t="s">
        <v>123</v>
      </c>
      <c r="D17">
        <v>120</v>
      </c>
      <c r="E17">
        <v>2</v>
      </c>
      <c r="F17" t="s">
        <v>27</v>
      </c>
      <c r="G17">
        <v>1</v>
      </c>
      <c r="H17">
        <v>1</v>
      </c>
      <c r="I17">
        <v>1</v>
      </c>
      <c r="J17">
        <v>0</v>
      </c>
      <c r="K17" t="s">
        <v>24</v>
      </c>
      <c r="L17">
        <v>1.06798267364502</v>
      </c>
      <c r="M17">
        <v>1.06798267364502</v>
      </c>
      <c r="N17">
        <v>0</v>
      </c>
      <c r="O17">
        <v>345.06951904296881</v>
      </c>
      <c r="P17">
        <v>345.06951904296881</v>
      </c>
      <c r="Q17">
        <v>0</v>
      </c>
      <c r="S17">
        <v>348.0704345703125</v>
      </c>
      <c r="T17">
        <v>348.0704345703125</v>
      </c>
      <c r="U17">
        <v>0</v>
      </c>
      <c r="W17">
        <v>337.244140625</v>
      </c>
      <c r="X17">
        <v>337.244140625</v>
      </c>
      <c r="Y17">
        <v>0</v>
      </c>
      <c r="Z17">
        <v>340.0460205078125</v>
      </c>
      <c r="AA17">
        <v>340.0460205078125</v>
      </c>
      <c r="AB17">
        <v>0</v>
      </c>
      <c r="AC17">
        <v>340.55996704101562</v>
      </c>
      <c r="AD17">
        <v>340.55996704101562</v>
      </c>
      <c r="AE17">
        <v>0</v>
      </c>
      <c r="AF17">
        <v>345.06951904296881</v>
      </c>
      <c r="AG17">
        <v>345.06951904296881</v>
      </c>
      <c r="AH17">
        <v>0</v>
      </c>
      <c r="AI17">
        <v>336.25531005859381</v>
      </c>
      <c r="AJ17">
        <v>336.25531005859381</v>
      </c>
      <c r="AK17">
        <v>0</v>
      </c>
      <c r="AL17">
        <v>337.26068115234381</v>
      </c>
      <c r="AM17">
        <v>337.26068115234381</v>
      </c>
      <c r="AN17">
        <v>0</v>
      </c>
      <c r="AO17">
        <v>345.06951904296881</v>
      </c>
      <c r="AP17">
        <v>345.06951904296881</v>
      </c>
      <c r="AQ17">
        <v>0</v>
      </c>
      <c r="AS17">
        <v>15</v>
      </c>
      <c r="AU17">
        <f t="shared" si="0"/>
        <v>1.00537109375</v>
      </c>
      <c r="AV17">
        <f t="shared" si="1"/>
        <v>2.8018798828125</v>
      </c>
      <c r="AW17">
        <f t="shared" si="2"/>
        <v>0.513946533203125</v>
      </c>
      <c r="AX17">
        <f t="shared" si="3"/>
        <v>4.5095520019531818</v>
      </c>
      <c r="AY17">
        <f t="shared" si="4"/>
        <v>3.0009155273436932</v>
      </c>
      <c r="AZ17">
        <f t="shared" si="5"/>
        <v>3.203704833984375</v>
      </c>
      <c r="BB17">
        <f t="shared" si="8"/>
        <v>15.035369873046875</v>
      </c>
      <c r="BC17">
        <f t="shared" si="9"/>
        <v>225.72035980224626</v>
      </c>
      <c r="BD17">
        <f t="shared" si="6"/>
        <v>226.72588348388695</v>
      </c>
      <c r="BE17">
        <f t="shared" si="6"/>
        <v>229.62734222412126</v>
      </c>
      <c r="BF17">
        <f t="shared" si="6"/>
        <v>230.14128875732433</v>
      </c>
      <c r="BG17">
        <f t="shared" si="6"/>
        <v>234.65087127685564</v>
      </c>
      <c r="BH17">
        <f t="shared" si="6"/>
        <v>237.65175628662126</v>
      </c>
      <c r="BI17">
        <f t="shared" si="6"/>
        <v>240.75811004638695</v>
      </c>
      <c r="BL17">
        <f t="shared" si="7"/>
        <v>230.14128875732433</v>
      </c>
    </row>
    <row r="18" spans="1:64" x14ac:dyDescent="0.2">
      <c r="A18" t="s">
        <v>202</v>
      </c>
      <c r="B18" t="s">
        <v>248</v>
      </c>
      <c r="C18" t="s">
        <v>17</v>
      </c>
      <c r="D18">
        <v>-30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0.92177921533584595</v>
      </c>
      <c r="M18">
        <v>0.92177921533584595</v>
      </c>
      <c r="N18">
        <v>0</v>
      </c>
      <c r="O18">
        <v>359.41070556640619</v>
      </c>
      <c r="P18">
        <v>359.41070556640619</v>
      </c>
      <c r="Q18">
        <v>0</v>
      </c>
      <c r="S18">
        <v>362.41165161132812</v>
      </c>
      <c r="T18">
        <v>362.41165161132812</v>
      </c>
      <c r="U18">
        <v>0</v>
      </c>
      <c r="W18">
        <v>352.28158569335938</v>
      </c>
      <c r="X18">
        <v>352.28158569335938</v>
      </c>
      <c r="Y18">
        <v>0</v>
      </c>
      <c r="Z18">
        <v>354.38720703125</v>
      </c>
      <c r="AA18">
        <v>354.38720703125</v>
      </c>
      <c r="AB18">
        <v>0</v>
      </c>
      <c r="AC18">
        <v>354.901123046875</v>
      </c>
      <c r="AD18">
        <v>354.901123046875</v>
      </c>
      <c r="AE18">
        <v>0</v>
      </c>
      <c r="AF18">
        <v>359.41070556640619</v>
      </c>
      <c r="AG18">
        <v>359.41070556640619</v>
      </c>
      <c r="AH18">
        <v>0</v>
      </c>
      <c r="AI18">
        <v>351.27413940429688</v>
      </c>
      <c r="AJ18">
        <v>351.27413940429688</v>
      </c>
      <c r="AK18">
        <v>0</v>
      </c>
      <c r="AL18">
        <v>352.28158569335938</v>
      </c>
      <c r="AM18">
        <v>352.28158569335938</v>
      </c>
      <c r="AN18">
        <v>0</v>
      </c>
      <c r="AO18">
        <v>359.41070556640619</v>
      </c>
      <c r="AP18">
        <v>359.41070556640619</v>
      </c>
      <c r="AQ18">
        <v>0</v>
      </c>
      <c r="AS18">
        <v>16</v>
      </c>
      <c r="AU18">
        <f t="shared" si="0"/>
        <v>1.0074462890625</v>
      </c>
      <c r="AV18">
        <f t="shared" si="1"/>
        <v>2.105621337890625</v>
      </c>
      <c r="AW18">
        <f t="shared" si="2"/>
        <v>0.513916015625</v>
      </c>
      <c r="AX18">
        <f t="shared" si="3"/>
        <v>4.5095825195311932</v>
      </c>
      <c r="AY18">
        <f t="shared" si="4"/>
        <v>3.0009460449219318</v>
      </c>
      <c r="AZ18">
        <f t="shared" si="5"/>
        <v>3.9138488769530682</v>
      </c>
      <c r="BB18">
        <f t="shared" si="8"/>
        <v>15.051361083984318</v>
      </c>
      <c r="BC18">
        <f t="shared" si="9"/>
        <v>240.75572967529314</v>
      </c>
      <c r="BD18">
        <f t="shared" si="6"/>
        <v>241.76110076904314</v>
      </c>
      <c r="BE18">
        <f t="shared" si="6"/>
        <v>244.56298065185564</v>
      </c>
      <c r="BF18">
        <f t="shared" si="6"/>
        <v>245.07692718505876</v>
      </c>
      <c r="BG18">
        <f t="shared" si="6"/>
        <v>249.58647918701195</v>
      </c>
      <c r="BH18">
        <f t="shared" si="6"/>
        <v>252.58739471435564</v>
      </c>
      <c r="BI18">
        <f t="shared" si="6"/>
        <v>255.79109954834001</v>
      </c>
      <c r="BL18">
        <f t="shared" si="7"/>
        <v>245.07692718505876</v>
      </c>
    </row>
    <row r="19" spans="1:64" x14ac:dyDescent="0.2">
      <c r="A19" t="s">
        <v>202</v>
      </c>
      <c r="B19" t="s">
        <v>251</v>
      </c>
      <c r="C19" t="s">
        <v>17</v>
      </c>
      <c r="D19">
        <v>30</v>
      </c>
      <c r="E19">
        <v>2</v>
      </c>
      <c r="F19" t="s">
        <v>23</v>
      </c>
      <c r="G19">
        <v>1</v>
      </c>
      <c r="H19">
        <v>0</v>
      </c>
      <c r="I19">
        <v>0</v>
      </c>
      <c r="J19">
        <v>0</v>
      </c>
      <c r="K19" t="s">
        <v>19</v>
      </c>
      <c r="L19">
        <v>0.34069690108299261</v>
      </c>
      <c r="M19">
        <v>0.34069690108299261</v>
      </c>
      <c r="N19">
        <v>0</v>
      </c>
      <c r="O19">
        <v>374.3487548828125</v>
      </c>
      <c r="P19">
        <v>374.3487548828125</v>
      </c>
      <c r="Q19">
        <v>0</v>
      </c>
      <c r="S19">
        <v>377.34963989257812</v>
      </c>
      <c r="T19">
        <v>377.34963989257812</v>
      </c>
      <c r="U19">
        <v>0</v>
      </c>
      <c r="W19">
        <v>367.319091796875</v>
      </c>
      <c r="X19">
        <v>367.319091796875</v>
      </c>
      <c r="Y19">
        <v>0</v>
      </c>
      <c r="Z19">
        <v>369.32525634765619</v>
      </c>
      <c r="AA19">
        <v>369.32525634765619</v>
      </c>
      <c r="AB19">
        <v>0</v>
      </c>
      <c r="AC19">
        <v>369.83914184570312</v>
      </c>
      <c r="AD19">
        <v>369.83914184570312</v>
      </c>
      <c r="AE19">
        <v>0</v>
      </c>
      <c r="AF19">
        <v>374.3487548828125</v>
      </c>
      <c r="AG19">
        <v>374.3487548828125</v>
      </c>
      <c r="AH19">
        <v>0</v>
      </c>
      <c r="AI19">
        <v>366.32550048828119</v>
      </c>
      <c r="AJ19">
        <v>366.32550048828119</v>
      </c>
      <c r="AK19">
        <v>0</v>
      </c>
      <c r="AL19">
        <v>367.33575439453119</v>
      </c>
      <c r="AM19">
        <v>367.33575439453119</v>
      </c>
      <c r="AN19">
        <v>0</v>
      </c>
      <c r="AO19">
        <v>374.3487548828125</v>
      </c>
      <c r="AP19">
        <v>374.3487548828125</v>
      </c>
      <c r="AQ19">
        <v>0</v>
      </c>
      <c r="AS19">
        <v>17</v>
      </c>
      <c r="AU19">
        <f t="shared" si="0"/>
        <v>1.01025390625</v>
      </c>
      <c r="AV19">
        <f t="shared" si="1"/>
        <v>2.0061645507811932</v>
      </c>
      <c r="AW19">
        <f t="shared" si="2"/>
        <v>0.51388549804693184</v>
      </c>
      <c r="AX19">
        <f t="shared" si="3"/>
        <v>4.509613037109375</v>
      </c>
      <c r="AY19">
        <f t="shared" si="4"/>
        <v>3.000885009765625</v>
      </c>
      <c r="AZ19">
        <f t="shared" si="5"/>
        <v>4.0140686035156818</v>
      </c>
      <c r="BB19">
        <f t="shared" si="8"/>
        <v>15.054870605468807</v>
      </c>
      <c r="BC19">
        <f t="shared" si="9"/>
        <v>255.80709075927746</v>
      </c>
      <c r="BD19">
        <f t="shared" ref="BD19:BI31" si="10">BC19+AU18</f>
        <v>256.81453704833996</v>
      </c>
      <c r="BE19">
        <f t="shared" si="10"/>
        <v>258.92015838623058</v>
      </c>
      <c r="BF19">
        <f t="shared" si="10"/>
        <v>259.43407440185558</v>
      </c>
      <c r="BG19">
        <f t="shared" si="10"/>
        <v>263.94365692138678</v>
      </c>
      <c r="BH19">
        <f t="shared" si="10"/>
        <v>266.94460296630871</v>
      </c>
      <c r="BI19">
        <f t="shared" si="10"/>
        <v>270.85845184326178</v>
      </c>
      <c r="BL19">
        <f t="shared" si="7"/>
        <v>259.43407440185558</v>
      </c>
    </row>
    <row r="20" spans="1:64" x14ac:dyDescent="0.2">
      <c r="A20" t="s">
        <v>202</v>
      </c>
      <c r="B20" t="s">
        <v>253</v>
      </c>
      <c r="C20" t="s">
        <v>17</v>
      </c>
      <c r="D20">
        <v>-90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0.66701352596282959</v>
      </c>
      <c r="M20">
        <v>0.66701352596282959</v>
      </c>
      <c r="N20">
        <v>0</v>
      </c>
      <c r="O20">
        <v>388.7894287109375</v>
      </c>
      <c r="P20">
        <v>388.7894287109375</v>
      </c>
      <c r="Q20">
        <v>0</v>
      </c>
      <c r="S20">
        <v>391.790283203125</v>
      </c>
      <c r="T20">
        <v>391.790283203125</v>
      </c>
      <c r="U20">
        <v>0</v>
      </c>
      <c r="W20">
        <v>382.35659790039062</v>
      </c>
      <c r="X20">
        <v>382.35659790039062</v>
      </c>
      <c r="Y20">
        <v>0</v>
      </c>
      <c r="Z20">
        <v>383.76583862304688</v>
      </c>
      <c r="AA20">
        <v>383.76583862304688</v>
      </c>
      <c r="AB20">
        <v>0</v>
      </c>
      <c r="AC20">
        <v>384.27984619140619</v>
      </c>
      <c r="AD20">
        <v>384.27984619140619</v>
      </c>
      <c r="AE20">
        <v>0</v>
      </c>
      <c r="AF20">
        <v>388.7894287109375</v>
      </c>
      <c r="AG20">
        <v>388.7894287109375</v>
      </c>
      <c r="AH20">
        <v>0</v>
      </c>
      <c r="AI20">
        <v>381.36370849609381</v>
      </c>
      <c r="AJ20">
        <v>381.36370849609381</v>
      </c>
      <c r="AK20">
        <v>0</v>
      </c>
      <c r="AL20">
        <v>382.37319946289062</v>
      </c>
      <c r="AM20">
        <v>382.37319946289062</v>
      </c>
      <c r="AN20">
        <v>0</v>
      </c>
      <c r="AO20">
        <v>388.7894287109375</v>
      </c>
      <c r="AP20">
        <v>388.7894287109375</v>
      </c>
      <c r="AQ20">
        <v>0</v>
      </c>
      <c r="AS20">
        <v>18</v>
      </c>
      <c r="AU20">
        <f t="shared" si="0"/>
        <v>1.0094909667968182</v>
      </c>
      <c r="AV20">
        <f t="shared" si="1"/>
        <v>1.40924072265625</v>
      </c>
      <c r="AW20">
        <f t="shared" si="2"/>
        <v>0.51400756835931816</v>
      </c>
      <c r="AX20">
        <f t="shared" si="3"/>
        <v>4.5095825195313068</v>
      </c>
      <c r="AY20">
        <f t="shared" si="4"/>
        <v>3.0008544921875</v>
      </c>
      <c r="AZ20">
        <f t="shared" si="5"/>
        <v>4.614166259765625</v>
      </c>
      <c r="BB20">
        <f t="shared" si="8"/>
        <v>15.057342529296818</v>
      </c>
      <c r="BC20">
        <f t="shared" si="9"/>
        <v>270.86196136474626</v>
      </c>
      <c r="BD20">
        <f t="shared" si="10"/>
        <v>271.87221527099626</v>
      </c>
      <c r="BE20">
        <f t="shared" si="10"/>
        <v>273.87837982177746</v>
      </c>
      <c r="BF20">
        <f t="shared" si="10"/>
        <v>274.39226531982439</v>
      </c>
      <c r="BG20">
        <f t="shared" si="10"/>
        <v>278.90187835693376</v>
      </c>
      <c r="BH20">
        <f t="shared" si="10"/>
        <v>281.90276336669939</v>
      </c>
      <c r="BI20">
        <f t="shared" si="10"/>
        <v>285.91683197021507</v>
      </c>
      <c r="BL20">
        <f t="shared" si="7"/>
        <v>274.39226531982439</v>
      </c>
    </row>
    <row r="21" spans="1:64" x14ac:dyDescent="0.2">
      <c r="A21" t="s">
        <v>199</v>
      </c>
      <c r="B21" t="s">
        <v>257</v>
      </c>
      <c r="C21" t="s">
        <v>103</v>
      </c>
      <c r="D21">
        <v>60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1.0828695297241211</v>
      </c>
      <c r="M21">
        <v>1.0828695297241211</v>
      </c>
      <c r="N21">
        <v>0</v>
      </c>
      <c r="O21">
        <v>403.64456176757812</v>
      </c>
      <c r="P21">
        <v>403.64456176757812</v>
      </c>
      <c r="Q21">
        <v>0</v>
      </c>
      <c r="S21">
        <v>406.64535522460938</v>
      </c>
      <c r="T21">
        <v>406.64535522460938</v>
      </c>
      <c r="U21">
        <v>0</v>
      </c>
      <c r="W21">
        <v>397.41067504882812</v>
      </c>
      <c r="X21">
        <v>397.41067504882812</v>
      </c>
      <c r="Y21">
        <v>0</v>
      </c>
      <c r="Z21">
        <v>398.62091064453119</v>
      </c>
      <c r="AA21">
        <v>398.62091064453119</v>
      </c>
      <c r="AB21">
        <v>0</v>
      </c>
      <c r="AC21">
        <v>399.13491821289062</v>
      </c>
      <c r="AD21">
        <v>399.13491821289062</v>
      </c>
      <c r="AE21">
        <v>0</v>
      </c>
      <c r="AF21">
        <v>403.64456176757812</v>
      </c>
      <c r="AG21">
        <v>403.64456176757812</v>
      </c>
      <c r="AH21">
        <v>0</v>
      </c>
      <c r="AI21">
        <v>396.40444946289062</v>
      </c>
      <c r="AJ21">
        <v>396.40444946289062</v>
      </c>
      <c r="AK21">
        <v>0</v>
      </c>
      <c r="AL21">
        <v>397.41067504882812</v>
      </c>
      <c r="AM21">
        <v>397.41067504882812</v>
      </c>
      <c r="AN21">
        <v>0</v>
      </c>
      <c r="AO21">
        <v>403.64456176757812</v>
      </c>
      <c r="AP21">
        <v>403.64456176757812</v>
      </c>
      <c r="AQ21">
        <v>0</v>
      </c>
      <c r="AS21">
        <v>19</v>
      </c>
      <c r="AU21">
        <f t="shared" si="0"/>
        <v>1.0062255859375</v>
      </c>
      <c r="AV21">
        <f t="shared" si="1"/>
        <v>1.2102355957030682</v>
      </c>
      <c r="AW21">
        <f t="shared" si="2"/>
        <v>0.51400756835943184</v>
      </c>
      <c r="AX21">
        <f t="shared" si="3"/>
        <v>4.5096435546875</v>
      </c>
      <c r="AY21">
        <f t="shared" si="4"/>
        <v>3.00079345703125</v>
      </c>
      <c r="AZ21">
        <f t="shared" si="5"/>
        <v>4.8138122558594318</v>
      </c>
      <c r="BB21">
        <f t="shared" si="8"/>
        <v>15.054718017578182</v>
      </c>
      <c r="BC21">
        <f t="shared" si="9"/>
        <v>285.91930389404308</v>
      </c>
      <c r="BD21">
        <f t="shared" si="10"/>
        <v>286.9287948608399</v>
      </c>
      <c r="BE21">
        <f t="shared" si="10"/>
        <v>288.33803558349615</v>
      </c>
      <c r="BF21">
        <f t="shared" si="10"/>
        <v>288.85204315185547</v>
      </c>
      <c r="BG21">
        <f t="shared" si="10"/>
        <v>293.36162567138678</v>
      </c>
      <c r="BH21">
        <f t="shared" si="10"/>
        <v>296.36248016357428</v>
      </c>
      <c r="BI21">
        <f t="shared" si="10"/>
        <v>300.9766464233399</v>
      </c>
      <c r="BL21">
        <f t="shared" si="7"/>
        <v>288.85204315185547</v>
      </c>
    </row>
    <row r="22" spans="1:64" x14ac:dyDescent="0.2">
      <c r="A22" t="s">
        <v>202</v>
      </c>
      <c r="B22" t="s">
        <v>254</v>
      </c>
      <c r="C22" t="s">
        <v>99</v>
      </c>
      <c r="D22">
        <v>-150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0.93980318307876587</v>
      </c>
      <c r="M22">
        <v>0.93980318307876587</v>
      </c>
      <c r="N22">
        <v>0</v>
      </c>
      <c r="O22">
        <v>419.09658813476562</v>
      </c>
      <c r="P22">
        <v>419.09658813476562</v>
      </c>
      <c r="Q22">
        <v>0</v>
      </c>
      <c r="S22">
        <v>422.097412109375</v>
      </c>
      <c r="T22">
        <v>422.097412109375</v>
      </c>
      <c r="U22">
        <v>0</v>
      </c>
      <c r="W22">
        <v>412.46478271484381</v>
      </c>
      <c r="X22">
        <v>412.46478271484381</v>
      </c>
      <c r="Y22">
        <v>0</v>
      </c>
      <c r="Z22">
        <v>414.07296752929688</v>
      </c>
      <c r="AA22">
        <v>414.07296752929688</v>
      </c>
      <c r="AB22">
        <v>0</v>
      </c>
      <c r="AC22">
        <v>414.58697509765619</v>
      </c>
      <c r="AD22">
        <v>414.58697509765619</v>
      </c>
      <c r="AE22">
        <v>0</v>
      </c>
      <c r="AF22">
        <v>419.09658813476562</v>
      </c>
      <c r="AG22">
        <v>419.09658813476562</v>
      </c>
      <c r="AH22">
        <v>0</v>
      </c>
      <c r="AI22">
        <v>411.45916748046881</v>
      </c>
      <c r="AJ22">
        <v>411.45916748046881</v>
      </c>
      <c r="AK22">
        <v>0</v>
      </c>
      <c r="AL22">
        <v>412.46478271484381</v>
      </c>
      <c r="AM22">
        <v>412.46478271484381</v>
      </c>
      <c r="AN22">
        <v>0</v>
      </c>
      <c r="AO22">
        <v>419.09658813476562</v>
      </c>
      <c r="AP22">
        <v>419.09658813476562</v>
      </c>
      <c r="AQ22">
        <v>0</v>
      </c>
      <c r="AS22">
        <v>20</v>
      </c>
      <c r="AU22">
        <f t="shared" si="0"/>
        <v>1.005615234375</v>
      </c>
      <c r="AV22">
        <f t="shared" si="1"/>
        <v>1.6081848144530682</v>
      </c>
      <c r="AW22">
        <f t="shared" si="2"/>
        <v>0.51400756835931816</v>
      </c>
      <c r="AX22">
        <f t="shared" si="3"/>
        <v>4.5096130371094318</v>
      </c>
      <c r="AY22">
        <f t="shared" si="4"/>
        <v>3.000823974609375</v>
      </c>
      <c r="AZ22">
        <f t="shared" si="5"/>
        <v>4.412200927734375</v>
      </c>
      <c r="BB22">
        <f t="shared" si="8"/>
        <v>15.050445556640568</v>
      </c>
      <c r="BC22">
        <f t="shared" si="9"/>
        <v>300.97402191162126</v>
      </c>
      <c r="BD22">
        <f t="shared" si="10"/>
        <v>301.98024749755876</v>
      </c>
      <c r="BE22">
        <f t="shared" si="10"/>
        <v>303.19048309326183</v>
      </c>
      <c r="BF22">
        <f t="shared" si="10"/>
        <v>303.70449066162126</v>
      </c>
      <c r="BG22">
        <f t="shared" si="10"/>
        <v>308.21413421630876</v>
      </c>
      <c r="BH22">
        <f t="shared" si="10"/>
        <v>311.21492767334001</v>
      </c>
      <c r="BI22">
        <f t="shared" si="10"/>
        <v>316.02873992919945</v>
      </c>
      <c r="BL22">
        <f t="shared" si="7"/>
        <v>303.70449066162126</v>
      </c>
    </row>
    <row r="23" spans="1:64" x14ac:dyDescent="0.2">
      <c r="A23" t="s">
        <v>202</v>
      </c>
      <c r="B23" t="s">
        <v>262</v>
      </c>
      <c r="C23" t="s">
        <v>120</v>
      </c>
      <c r="D23">
        <v>120</v>
      </c>
      <c r="E23">
        <v>2</v>
      </c>
      <c r="F23" t="s">
        <v>27</v>
      </c>
      <c r="G23">
        <v>1</v>
      </c>
      <c r="H23">
        <v>1</v>
      </c>
      <c r="I23">
        <v>1</v>
      </c>
      <c r="J23">
        <v>0</v>
      </c>
      <c r="K23" t="s">
        <v>24</v>
      </c>
      <c r="L23">
        <v>0.86500608921051025</v>
      </c>
      <c r="M23">
        <v>0.86500608921051025</v>
      </c>
      <c r="N23">
        <v>0</v>
      </c>
      <c r="O23">
        <v>434.83041381835938</v>
      </c>
      <c r="P23">
        <v>434.83041381835938</v>
      </c>
      <c r="Q23">
        <v>0</v>
      </c>
      <c r="S23">
        <v>437.831298828125</v>
      </c>
      <c r="T23">
        <v>437.831298828125</v>
      </c>
      <c r="U23">
        <v>0</v>
      </c>
      <c r="W23">
        <v>427.50228881835938</v>
      </c>
      <c r="X23">
        <v>427.50228881835938</v>
      </c>
      <c r="Y23">
        <v>0</v>
      </c>
      <c r="Z23">
        <v>429.80685424804688</v>
      </c>
      <c r="AA23">
        <v>429.80685424804688</v>
      </c>
      <c r="AB23">
        <v>0</v>
      </c>
      <c r="AC23">
        <v>430.32080078125</v>
      </c>
      <c r="AD23">
        <v>430.32080078125</v>
      </c>
      <c r="AE23">
        <v>0</v>
      </c>
      <c r="AF23">
        <v>434.83041381835938</v>
      </c>
      <c r="AG23">
        <v>434.83041381835938</v>
      </c>
      <c r="AH23">
        <v>0</v>
      </c>
      <c r="AI23">
        <v>426.50961303710938</v>
      </c>
      <c r="AJ23">
        <v>426.50961303710938</v>
      </c>
      <c r="AK23">
        <v>0</v>
      </c>
      <c r="AL23">
        <v>427.51885986328119</v>
      </c>
      <c r="AM23">
        <v>427.51885986328119</v>
      </c>
      <c r="AN23">
        <v>0</v>
      </c>
      <c r="AO23">
        <v>434.83041381835938</v>
      </c>
      <c r="AP23">
        <v>434.83041381835938</v>
      </c>
      <c r="AQ23">
        <v>0</v>
      </c>
      <c r="AS23">
        <v>21</v>
      </c>
      <c r="AU23">
        <f t="shared" si="0"/>
        <v>1.0092468261718182</v>
      </c>
      <c r="AV23">
        <f t="shared" si="1"/>
        <v>2.3045654296875</v>
      </c>
      <c r="AW23">
        <f t="shared" si="2"/>
        <v>0.513946533203125</v>
      </c>
      <c r="AX23">
        <f t="shared" si="3"/>
        <v>4.509613037109375</v>
      </c>
      <c r="AY23">
        <f t="shared" si="4"/>
        <v>3.000885009765625</v>
      </c>
      <c r="AZ23">
        <f t="shared" si="5"/>
        <v>3.713623046875</v>
      </c>
      <c r="BB23">
        <f t="shared" si="8"/>
        <v>15.051879882812443</v>
      </c>
      <c r="BC23">
        <f t="shared" si="9"/>
        <v>316.02446746826183</v>
      </c>
      <c r="BD23">
        <f t="shared" si="10"/>
        <v>317.03008270263683</v>
      </c>
      <c r="BE23">
        <f t="shared" si="10"/>
        <v>318.6382675170899</v>
      </c>
      <c r="BF23">
        <f t="shared" si="10"/>
        <v>319.15227508544922</v>
      </c>
      <c r="BG23">
        <f t="shared" si="10"/>
        <v>323.66188812255865</v>
      </c>
      <c r="BH23">
        <f t="shared" si="10"/>
        <v>326.66271209716803</v>
      </c>
      <c r="BI23">
        <f t="shared" si="10"/>
        <v>331.0749130249024</v>
      </c>
      <c r="BL23">
        <f t="shared" si="7"/>
        <v>319.15227508544922</v>
      </c>
    </row>
    <row r="24" spans="1:64" x14ac:dyDescent="0.2">
      <c r="A24" t="s">
        <v>202</v>
      </c>
      <c r="B24" t="s">
        <v>204</v>
      </c>
      <c r="C24" t="s">
        <v>29</v>
      </c>
      <c r="D24">
        <v>120</v>
      </c>
      <c r="E24">
        <v>1</v>
      </c>
      <c r="F24" t="s">
        <v>18</v>
      </c>
      <c r="G24">
        <v>1</v>
      </c>
      <c r="H24">
        <v>0</v>
      </c>
      <c r="I24">
        <v>0</v>
      </c>
      <c r="J24">
        <v>0</v>
      </c>
      <c r="K24" t="s">
        <v>24</v>
      </c>
      <c r="L24">
        <v>1.0700346231460569</v>
      </c>
      <c r="M24">
        <v>1.0700346231460569</v>
      </c>
      <c r="N24">
        <v>0</v>
      </c>
      <c r="O24">
        <v>449.96734619140619</v>
      </c>
      <c r="P24">
        <v>449.96734619140619</v>
      </c>
      <c r="Q24">
        <v>0</v>
      </c>
      <c r="S24">
        <v>452.96829223632812</v>
      </c>
      <c r="T24">
        <v>452.96829223632812</v>
      </c>
      <c r="U24">
        <v>0</v>
      </c>
      <c r="W24">
        <v>442.539794921875</v>
      </c>
      <c r="X24">
        <v>442.539794921875</v>
      </c>
      <c r="Y24">
        <v>0</v>
      </c>
      <c r="Z24">
        <v>444.94381713867188</v>
      </c>
      <c r="AA24">
        <v>444.94381713867188</v>
      </c>
      <c r="AB24">
        <v>0</v>
      </c>
      <c r="AC24">
        <v>445.45779418945312</v>
      </c>
      <c r="AD24">
        <v>445.45779418945312</v>
      </c>
      <c r="AE24">
        <v>0</v>
      </c>
      <c r="AF24">
        <v>449.96734619140619</v>
      </c>
      <c r="AG24">
        <v>449.96734619140619</v>
      </c>
      <c r="AH24">
        <v>0</v>
      </c>
      <c r="AI24">
        <v>441.544921875</v>
      </c>
      <c r="AJ24">
        <v>441.544921875</v>
      </c>
      <c r="AK24">
        <v>0</v>
      </c>
      <c r="AL24">
        <v>442.556396484375</v>
      </c>
      <c r="AM24">
        <v>442.556396484375</v>
      </c>
      <c r="AN24">
        <v>0</v>
      </c>
      <c r="AO24">
        <v>449.96734619140619</v>
      </c>
      <c r="AP24">
        <v>449.96734619140619</v>
      </c>
      <c r="AQ24">
        <v>0</v>
      </c>
      <c r="AS24">
        <v>22</v>
      </c>
      <c r="AU24">
        <f t="shared" si="0"/>
        <v>1.011474609375</v>
      </c>
      <c r="AV24">
        <f t="shared" si="1"/>
        <v>2.404022216796875</v>
      </c>
      <c r="AW24">
        <f t="shared" si="2"/>
        <v>0.51397705078125</v>
      </c>
      <c r="AX24">
        <f t="shared" si="3"/>
        <v>4.5095520019530682</v>
      </c>
      <c r="AY24">
        <f t="shared" si="4"/>
        <v>3.0009460449219318</v>
      </c>
      <c r="AZ24">
        <f t="shared" si="5"/>
        <v>3.61614990234375</v>
      </c>
      <c r="BB24">
        <f t="shared" si="8"/>
        <v>15.056121826171875</v>
      </c>
      <c r="BC24">
        <f t="shared" si="9"/>
        <v>331.07634735107428</v>
      </c>
      <c r="BD24">
        <f t="shared" si="10"/>
        <v>332.08559417724609</v>
      </c>
      <c r="BE24">
        <f t="shared" si="10"/>
        <v>334.39015960693359</v>
      </c>
      <c r="BF24">
        <f t="shared" si="10"/>
        <v>334.90410614013672</v>
      </c>
      <c r="BG24">
        <f t="shared" si="10"/>
        <v>339.41371917724609</v>
      </c>
      <c r="BH24">
        <f t="shared" si="10"/>
        <v>342.41460418701172</v>
      </c>
      <c r="BI24">
        <f t="shared" si="10"/>
        <v>346.12822723388672</v>
      </c>
      <c r="BL24">
        <f t="shared" si="7"/>
        <v>334.90410614013672</v>
      </c>
    </row>
    <row r="25" spans="1:64" x14ac:dyDescent="0.2">
      <c r="A25" t="s">
        <v>202</v>
      </c>
      <c r="B25" t="s">
        <v>250</v>
      </c>
      <c r="C25" t="s">
        <v>99</v>
      </c>
      <c r="D25">
        <v>-90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0.88523107767105103</v>
      </c>
      <c r="M25">
        <v>0.88523107767105103</v>
      </c>
      <c r="N25">
        <v>0</v>
      </c>
      <c r="O25">
        <v>464.0101318359375</v>
      </c>
      <c r="P25">
        <v>464.0101318359375</v>
      </c>
      <c r="Q25">
        <v>0</v>
      </c>
      <c r="S25">
        <v>467.01101684570312</v>
      </c>
      <c r="T25">
        <v>467.01101684570312</v>
      </c>
      <c r="U25">
        <v>0</v>
      </c>
      <c r="W25">
        <v>457.57736206054688</v>
      </c>
      <c r="X25">
        <v>457.57736206054688</v>
      </c>
      <c r="Y25">
        <v>0</v>
      </c>
      <c r="Z25">
        <v>458.986572265625</v>
      </c>
      <c r="AA25">
        <v>458.986572265625</v>
      </c>
      <c r="AB25">
        <v>0</v>
      </c>
      <c r="AC25">
        <v>459.50054931640619</v>
      </c>
      <c r="AD25">
        <v>459.50054931640619</v>
      </c>
      <c r="AE25">
        <v>0</v>
      </c>
      <c r="AF25">
        <v>464.0101318359375</v>
      </c>
      <c r="AG25">
        <v>464.0101318359375</v>
      </c>
      <c r="AH25">
        <v>0</v>
      </c>
      <c r="AI25">
        <v>456.58444213867188</v>
      </c>
      <c r="AJ25">
        <v>456.58444213867188</v>
      </c>
      <c r="AK25">
        <v>0</v>
      </c>
      <c r="AL25">
        <v>457.59393310546881</v>
      </c>
      <c r="AM25">
        <v>457.59393310546881</v>
      </c>
      <c r="AN25">
        <v>0</v>
      </c>
      <c r="AO25">
        <v>464.0101318359375</v>
      </c>
      <c r="AP25">
        <v>464.0101318359375</v>
      </c>
      <c r="AQ25">
        <v>0</v>
      </c>
      <c r="AS25">
        <v>23</v>
      </c>
      <c r="AU25">
        <f t="shared" si="0"/>
        <v>1.0094909667969318</v>
      </c>
      <c r="AV25">
        <f t="shared" si="1"/>
        <v>1.409210205078125</v>
      </c>
      <c r="AW25">
        <f t="shared" si="2"/>
        <v>0.51397705078119316</v>
      </c>
      <c r="AX25">
        <f t="shared" si="3"/>
        <v>4.5095825195313068</v>
      </c>
      <c r="AY25">
        <f t="shared" si="4"/>
        <v>3.000885009765625</v>
      </c>
      <c r="AZ25">
        <f t="shared" si="5"/>
        <v>4.6130676269530682</v>
      </c>
      <c r="BB25">
        <f t="shared" si="8"/>
        <v>15.05621337890625</v>
      </c>
      <c r="BC25">
        <f t="shared" si="9"/>
        <v>346.13246917724615</v>
      </c>
      <c r="BD25">
        <f t="shared" si="10"/>
        <v>347.14394378662115</v>
      </c>
      <c r="BE25">
        <f>BD25+AV24</f>
        <v>349.54796600341803</v>
      </c>
      <c r="BF25">
        <f t="shared" si="10"/>
        <v>350.06194305419928</v>
      </c>
      <c r="BG25">
        <f t="shared" si="10"/>
        <v>354.57149505615234</v>
      </c>
      <c r="BH25">
        <f t="shared" si="10"/>
        <v>357.57244110107428</v>
      </c>
      <c r="BI25">
        <f t="shared" si="10"/>
        <v>361.18859100341803</v>
      </c>
      <c r="BL25">
        <f t="shared" si="7"/>
        <v>350.06194305419928</v>
      </c>
    </row>
    <row r="26" spans="1:64" x14ac:dyDescent="0.2">
      <c r="A26" t="s">
        <v>202</v>
      </c>
      <c r="B26" t="s">
        <v>264</v>
      </c>
      <c r="C26" t="s">
        <v>29</v>
      </c>
      <c r="D26">
        <v>-150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1.0121264457702639</v>
      </c>
      <c r="M26">
        <v>1.0121264457702639</v>
      </c>
      <c r="N26">
        <v>0</v>
      </c>
      <c r="O26">
        <v>480.523193359375</v>
      </c>
      <c r="P26">
        <v>480.523193359375</v>
      </c>
      <c r="Q26">
        <v>0</v>
      </c>
      <c r="S26">
        <v>483.52410888671881</v>
      </c>
      <c r="T26">
        <v>483.52410888671881</v>
      </c>
      <c r="U26">
        <v>0</v>
      </c>
      <c r="W26">
        <v>472.61489868164062</v>
      </c>
      <c r="X26">
        <v>472.61489868164062</v>
      </c>
      <c r="Y26">
        <v>0</v>
      </c>
      <c r="Z26">
        <v>475.51248168945312</v>
      </c>
      <c r="AA26">
        <v>475.51248168945312</v>
      </c>
      <c r="AB26">
        <v>0</v>
      </c>
      <c r="AC26">
        <v>476.01361083984381</v>
      </c>
      <c r="AD26">
        <v>476.01361083984381</v>
      </c>
      <c r="AE26">
        <v>0</v>
      </c>
      <c r="AF26">
        <v>480.523193359375</v>
      </c>
      <c r="AG26">
        <v>480.523193359375</v>
      </c>
      <c r="AH26">
        <v>0</v>
      </c>
      <c r="AI26">
        <v>471.62408447265619</v>
      </c>
      <c r="AJ26">
        <v>471.62408447265619</v>
      </c>
      <c r="AK26">
        <v>0</v>
      </c>
      <c r="AL26">
        <v>472.63143920898438</v>
      </c>
      <c r="AM26">
        <v>472.63143920898438</v>
      </c>
      <c r="AN26">
        <v>0</v>
      </c>
      <c r="AO26">
        <v>480.523193359375</v>
      </c>
      <c r="AP26">
        <v>480.523193359375</v>
      </c>
      <c r="AQ26">
        <v>0</v>
      </c>
      <c r="AS26">
        <v>24</v>
      </c>
      <c r="AU26">
        <f t="shared" si="0"/>
        <v>1.0073547363281818</v>
      </c>
      <c r="AV26">
        <f t="shared" si="1"/>
        <v>2.8975830078125</v>
      </c>
      <c r="AW26">
        <f t="shared" si="2"/>
        <v>0.50112915039068184</v>
      </c>
      <c r="AX26">
        <f t="shared" si="3"/>
        <v>4.5095825195311932</v>
      </c>
      <c r="AY26">
        <f t="shared" si="4"/>
        <v>3.0009155273438068</v>
      </c>
      <c r="AZ26">
        <f t="shared" si="5"/>
        <v>3.1038208007811932</v>
      </c>
      <c r="BB26">
        <f t="shared" si="8"/>
        <v>15.020385742187557</v>
      </c>
      <c r="BC26">
        <f t="shared" si="9"/>
        <v>361.1886825561524</v>
      </c>
      <c r="BD26">
        <f t="shared" si="10"/>
        <v>362.19817352294933</v>
      </c>
      <c r="BE26">
        <f t="shared" si="10"/>
        <v>363.60738372802746</v>
      </c>
      <c r="BF26">
        <f t="shared" si="10"/>
        <v>364.12136077880865</v>
      </c>
      <c r="BG26">
        <f t="shared" si="10"/>
        <v>368.63094329833996</v>
      </c>
      <c r="BH26">
        <f t="shared" si="10"/>
        <v>371.63182830810558</v>
      </c>
      <c r="BI26">
        <f t="shared" si="10"/>
        <v>376.24489593505865</v>
      </c>
      <c r="BL26">
        <f t="shared" si="7"/>
        <v>364.12136077880865</v>
      </c>
    </row>
    <row r="27" spans="1:64" x14ac:dyDescent="0.2">
      <c r="A27" t="s">
        <v>202</v>
      </c>
      <c r="B27" t="s">
        <v>249</v>
      </c>
      <c r="C27" t="s">
        <v>108</v>
      </c>
      <c r="D27">
        <v>60</v>
      </c>
      <c r="E27">
        <v>2</v>
      </c>
      <c r="F27" t="s">
        <v>27</v>
      </c>
      <c r="G27">
        <v>1</v>
      </c>
      <c r="H27">
        <v>0</v>
      </c>
      <c r="I27">
        <v>0</v>
      </c>
      <c r="J27">
        <v>0</v>
      </c>
      <c r="K27" t="s">
        <v>19</v>
      </c>
      <c r="L27">
        <v>1.288948535919189</v>
      </c>
      <c r="M27">
        <v>1.288948535919189</v>
      </c>
      <c r="N27">
        <v>0</v>
      </c>
      <c r="O27">
        <v>494.54937744140619</v>
      </c>
      <c r="P27">
        <v>494.54937744140619</v>
      </c>
      <c r="Q27">
        <v>0</v>
      </c>
      <c r="S27">
        <v>497.55029296875</v>
      </c>
      <c r="T27">
        <v>497.55029296875</v>
      </c>
      <c r="U27">
        <v>0</v>
      </c>
      <c r="W27">
        <v>487.619140625</v>
      </c>
      <c r="X27">
        <v>487.619140625</v>
      </c>
      <c r="Y27">
        <v>0</v>
      </c>
      <c r="Z27">
        <v>489.52581787109381</v>
      </c>
      <c r="AA27">
        <v>489.52581787109381</v>
      </c>
      <c r="AB27">
        <v>0</v>
      </c>
      <c r="AC27">
        <v>490.039794921875</v>
      </c>
      <c r="AD27">
        <v>490.039794921875</v>
      </c>
      <c r="AE27">
        <v>0</v>
      </c>
      <c r="AF27">
        <v>494.54937744140619</v>
      </c>
      <c r="AG27">
        <v>494.54937744140619</v>
      </c>
      <c r="AH27">
        <v>0</v>
      </c>
      <c r="AI27">
        <v>486.6279296875</v>
      </c>
      <c r="AJ27">
        <v>486.6279296875</v>
      </c>
      <c r="AK27">
        <v>0</v>
      </c>
      <c r="AL27">
        <v>487.6357421875</v>
      </c>
      <c r="AM27">
        <v>487.6357421875</v>
      </c>
      <c r="AN27">
        <v>0</v>
      </c>
      <c r="AO27">
        <v>494.54937744140619</v>
      </c>
      <c r="AP27">
        <v>494.54937744140619</v>
      </c>
      <c r="AQ27">
        <v>0</v>
      </c>
      <c r="AS27">
        <v>25</v>
      </c>
      <c r="AU27">
        <f t="shared" si="0"/>
        <v>1.0078125</v>
      </c>
      <c r="AV27">
        <f t="shared" si="1"/>
        <v>1.9066772460938068</v>
      </c>
      <c r="AW27">
        <f t="shared" si="2"/>
        <v>0.51397705078119316</v>
      </c>
      <c r="AX27">
        <f t="shared" si="3"/>
        <v>4.5095825195311932</v>
      </c>
      <c r="AY27">
        <f t="shared" si="4"/>
        <v>3.0009155273438068</v>
      </c>
      <c r="AZ27">
        <f t="shared" si="5"/>
        <v>4.111541748046875</v>
      </c>
      <c r="BB27">
        <f t="shared" si="8"/>
        <v>15.050506591796875</v>
      </c>
      <c r="BC27">
        <f t="shared" si="9"/>
        <v>376.20906829833996</v>
      </c>
      <c r="BD27">
        <f t="shared" si="10"/>
        <v>377.21642303466814</v>
      </c>
      <c r="BE27">
        <f t="shared" si="10"/>
        <v>380.11400604248064</v>
      </c>
      <c r="BF27">
        <f t="shared" si="10"/>
        <v>380.61513519287132</v>
      </c>
      <c r="BG27">
        <f t="shared" si="10"/>
        <v>385.12471771240251</v>
      </c>
      <c r="BH27">
        <f t="shared" si="10"/>
        <v>388.12563323974632</v>
      </c>
      <c r="BI27">
        <f t="shared" si="10"/>
        <v>391.22945404052751</v>
      </c>
      <c r="BL27">
        <f t="shared" si="7"/>
        <v>380.61513519287132</v>
      </c>
    </row>
    <row r="28" spans="1:64" x14ac:dyDescent="0.2">
      <c r="A28" t="s">
        <v>202</v>
      </c>
      <c r="B28" t="s">
        <v>249</v>
      </c>
      <c r="C28" t="s">
        <v>108</v>
      </c>
      <c r="D28">
        <v>60</v>
      </c>
      <c r="E28">
        <v>2</v>
      </c>
      <c r="F28" t="s">
        <v>27</v>
      </c>
      <c r="G28">
        <v>1</v>
      </c>
      <c r="H28">
        <v>1</v>
      </c>
      <c r="I28">
        <v>1</v>
      </c>
      <c r="J28">
        <v>0</v>
      </c>
      <c r="K28" t="s">
        <v>24</v>
      </c>
      <c r="L28">
        <v>0.89333641529083252</v>
      </c>
      <c r="M28">
        <v>0.89333641529083252</v>
      </c>
      <c r="N28">
        <v>0</v>
      </c>
      <c r="O28">
        <v>509.38796997070312</v>
      </c>
      <c r="P28">
        <v>509.38796997070312</v>
      </c>
      <c r="Q28">
        <v>0</v>
      </c>
      <c r="S28">
        <v>512.3887939453125</v>
      </c>
      <c r="T28">
        <v>512.3887939453125</v>
      </c>
      <c r="U28">
        <v>0</v>
      </c>
      <c r="W28">
        <v>502.65670776367188</v>
      </c>
      <c r="X28">
        <v>502.65670776367188</v>
      </c>
      <c r="Y28">
        <v>0</v>
      </c>
      <c r="Z28">
        <v>504.3643798828125</v>
      </c>
      <c r="AA28">
        <v>504.3643798828125</v>
      </c>
      <c r="AB28">
        <v>0</v>
      </c>
      <c r="AC28">
        <v>504.87838745117188</v>
      </c>
      <c r="AD28">
        <v>504.87838745117188</v>
      </c>
      <c r="AE28">
        <v>0</v>
      </c>
      <c r="AF28">
        <v>509.38796997070312</v>
      </c>
      <c r="AG28">
        <v>509.38796997070312</v>
      </c>
      <c r="AH28">
        <v>0</v>
      </c>
      <c r="AI28">
        <v>501.66183471679688</v>
      </c>
      <c r="AJ28">
        <v>501.66183471679688</v>
      </c>
      <c r="AK28">
        <v>0</v>
      </c>
      <c r="AL28">
        <v>502.67330932617188</v>
      </c>
      <c r="AM28">
        <v>502.67330932617188</v>
      </c>
      <c r="AN28">
        <v>0</v>
      </c>
      <c r="AO28">
        <v>509.38796997070312</v>
      </c>
      <c r="AP28">
        <v>509.38796997070312</v>
      </c>
      <c r="AQ28">
        <v>0</v>
      </c>
      <c r="AS28">
        <v>26</v>
      </c>
      <c r="AU28">
        <f t="shared" si="0"/>
        <v>1.011474609375</v>
      </c>
      <c r="AV28">
        <f t="shared" si="1"/>
        <v>1.707672119140625</v>
      </c>
      <c r="AW28">
        <f t="shared" si="2"/>
        <v>0.514007568359375</v>
      </c>
      <c r="AX28">
        <f t="shared" si="3"/>
        <v>4.50958251953125</v>
      </c>
      <c r="AY28">
        <f t="shared" si="4"/>
        <v>3.000823974609375</v>
      </c>
      <c r="AZ28">
        <f t="shared" si="5"/>
        <v>4.31591796875</v>
      </c>
      <c r="BB28">
        <f t="shared" si="8"/>
        <v>15.059478759765625</v>
      </c>
      <c r="BC28">
        <f t="shared" si="9"/>
        <v>391.25957489013683</v>
      </c>
      <c r="BD28">
        <f t="shared" si="10"/>
        <v>392.26738739013683</v>
      </c>
      <c r="BE28">
        <f t="shared" si="10"/>
        <v>394.17406463623064</v>
      </c>
      <c r="BF28">
        <f t="shared" si="10"/>
        <v>394.68804168701183</v>
      </c>
      <c r="BG28">
        <f t="shared" si="10"/>
        <v>399.19762420654303</v>
      </c>
      <c r="BH28">
        <f t="shared" si="10"/>
        <v>402.19853973388683</v>
      </c>
      <c r="BI28">
        <f t="shared" si="10"/>
        <v>406.31008148193371</v>
      </c>
      <c r="BL28">
        <f t="shared" si="7"/>
        <v>394.68804168701183</v>
      </c>
    </row>
    <row r="29" spans="1:64" x14ac:dyDescent="0.2">
      <c r="A29" t="s">
        <v>199</v>
      </c>
      <c r="B29" t="s">
        <v>250</v>
      </c>
      <c r="C29" t="s">
        <v>99</v>
      </c>
      <c r="D29">
        <v>-90</v>
      </c>
      <c r="E29">
        <v>1</v>
      </c>
      <c r="F29" t="s">
        <v>18</v>
      </c>
      <c r="G29">
        <v>1</v>
      </c>
      <c r="H29">
        <v>0</v>
      </c>
      <c r="I29">
        <v>0</v>
      </c>
      <c r="J29">
        <v>0</v>
      </c>
      <c r="K29" t="s">
        <v>24</v>
      </c>
      <c r="L29">
        <v>1.8306900262832639</v>
      </c>
      <c r="M29">
        <v>1.8306900262832639</v>
      </c>
      <c r="N29">
        <v>0</v>
      </c>
      <c r="O29">
        <v>524.14361572265625</v>
      </c>
      <c r="P29">
        <v>524.14361572265625</v>
      </c>
      <c r="Q29">
        <v>0</v>
      </c>
      <c r="S29">
        <v>527.14453125</v>
      </c>
      <c r="T29">
        <v>527.14453125</v>
      </c>
      <c r="U29">
        <v>0</v>
      </c>
      <c r="W29">
        <v>517.71075439453125</v>
      </c>
      <c r="X29">
        <v>517.71075439453125</v>
      </c>
      <c r="Y29">
        <v>0</v>
      </c>
      <c r="Z29">
        <v>519.12005615234375</v>
      </c>
      <c r="AA29">
        <v>519.12005615234375</v>
      </c>
      <c r="AB29">
        <v>0</v>
      </c>
      <c r="AC29">
        <v>519.63397216796875</v>
      </c>
      <c r="AD29">
        <v>519.63397216796875</v>
      </c>
      <c r="AE29">
        <v>0</v>
      </c>
      <c r="AF29">
        <v>524.14361572265625</v>
      </c>
      <c r="AG29">
        <v>524.14361572265625</v>
      </c>
      <c r="AH29">
        <v>0</v>
      </c>
      <c r="AI29">
        <v>516.7047119140625</v>
      </c>
      <c r="AJ29">
        <v>516.7047119140625</v>
      </c>
      <c r="AK29">
        <v>0</v>
      </c>
      <c r="AL29">
        <v>517.71075439453125</v>
      </c>
      <c r="AM29">
        <v>517.71075439453125</v>
      </c>
      <c r="AN29">
        <v>0</v>
      </c>
      <c r="AO29">
        <v>524.14361572265625</v>
      </c>
      <c r="AP29">
        <v>524.14361572265625</v>
      </c>
      <c r="AQ29">
        <v>0</v>
      </c>
      <c r="AS29">
        <v>27</v>
      </c>
      <c r="AU29">
        <f t="shared" si="0"/>
        <v>1.00604248046875</v>
      </c>
      <c r="AV29">
        <f t="shared" si="1"/>
        <v>1.4093017578125</v>
      </c>
      <c r="AW29">
        <f t="shared" si="2"/>
        <v>0.513916015625</v>
      </c>
      <c r="AX29">
        <f t="shared" si="3"/>
        <v>4.5096435546875</v>
      </c>
      <c r="AY29">
        <f t="shared" si="4"/>
        <v>3.00091552734375</v>
      </c>
      <c r="AZ29">
        <f t="shared" si="5"/>
        <v>4.61285400390625</v>
      </c>
      <c r="BB29">
        <f t="shared" si="8"/>
        <v>15.05267333984375</v>
      </c>
      <c r="BC29">
        <f t="shared" si="9"/>
        <v>406.31905364990246</v>
      </c>
      <c r="BD29">
        <f t="shared" si="10"/>
        <v>407.33052825927746</v>
      </c>
      <c r="BE29">
        <f t="shared" si="10"/>
        <v>409.03820037841808</v>
      </c>
      <c r="BF29">
        <f t="shared" si="10"/>
        <v>409.55220794677746</v>
      </c>
      <c r="BG29">
        <f t="shared" si="10"/>
        <v>414.06179046630871</v>
      </c>
      <c r="BH29">
        <f t="shared" si="10"/>
        <v>417.06261444091808</v>
      </c>
      <c r="BI29">
        <f t="shared" si="10"/>
        <v>421.37853240966808</v>
      </c>
      <c r="BL29">
        <f t="shared" si="7"/>
        <v>409.55220794677746</v>
      </c>
    </row>
    <row r="30" spans="1:64" x14ac:dyDescent="0.2">
      <c r="A30" t="s">
        <v>202</v>
      </c>
      <c r="B30" t="s">
        <v>262</v>
      </c>
      <c r="C30" t="s">
        <v>103</v>
      </c>
      <c r="D30">
        <v>60</v>
      </c>
      <c r="E30">
        <v>2</v>
      </c>
      <c r="F30" t="s">
        <v>23</v>
      </c>
      <c r="G30">
        <v>1</v>
      </c>
      <c r="H30">
        <v>1</v>
      </c>
      <c r="I30">
        <v>1</v>
      </c>
      <c r="J30">
        <v>0</v>
      </c>
      <c r="K30" t="s">
        <v>24</v>
      </c>
      <c r="L30">
        <v>1.121834993362427</v>
      </c>
      <c r="M30">
        <v>1.121834993362427</v>
      </c>
      <c r="N30">
        <v>0</v>
      </c>
      <c r="O30">
        <v>540.39141845703125</v>
      </c>
      <c r="P30">
        <v>540.39141845703125</v>
      </c>
      <c r="Q30">
        <v>0</v>
      </c>
      <c r="S30">
        <v>543.392333984375</v>
      </c>
      <c r="T30">
        <v>543.392333984375</v>
      </c>
      <c r="U30">
        <v>0</v>
      </c>
      <c r="W30">
        <v>532.764892578125</v>
      </c>
      <c r="X30">
        <v>532.764892578125</v>
      </c>
      <c r="Y30">
        <v>0</v>
      </c>
      <c r="Z30">
        <v>535.36785888671875</v>
      </c>
      <c r="AA30">
        <v>535.36785888671875</v>
      </c>
      <c r="AB30">
        <v>0</v>
      </c>
      <c r="AC30">
        <v>535.8818359375</v>
      </c>
      <c r="AD30">
        <v>535.8818359375</v>
      </c>
      <c r="AE30">
        <v>0</v>
      </c>
      <c r="AF30">
        <v>540.39141845703125</v>
      </c>
      <c r="AG30">
        <v>540.39141845703125</v>
      </c>
      <c r="AH30">
        <v>0</v>
      </c>
      <c r="AI30">
        <v>531.75738525390625</v>
      </c>
      <c r="AJ30">
        <v>531.75738525390625</v>
      </c>
      <c r="AK30">
        <v>0</v>
      </c>
      <c r="AL30">
        <v>532.764892578125</v>
      </c>
      <c r="AM30">
        <v>532.764892578125</v>
      </c>
      <c r="AN30">
        <v>0</v>
      </c>
      <c r="AO30">
        <v>540.39141845703125</v>
      </c>
      <c r="AP30">
        <v>540.39141845703125</v>
      </c>
      <c r="AQ30">
        <v>0</v>
      </c>
      <c r="AS30">
        <v>28</v>
      </c>
      <c r="AU30">
        <f t="shared" si="0"/>
        <v>1.00750732421875</v>
      </c>
      <c r="AV30">
        <f t="shared" si="1"/>
        <v>2.60296630859375</v>
      </c>
      <c r="AW30">
        <f t="shared" si="2"/>
        <v>0.51397705078125</v>
      </c>
      <c r="AX30">
        <f t="shared" si="3"/>
        <v>4.50958251953125</v>
      </c>
      <c r="AY30">
        <f t="shared" si="4"/>
        <v>3.00091552734375</v>
      </c>
      <c r="AZ30">
        <f t="shared" si="5"/>
        <v>3.4163818359375</v>
      </c>
      <c r="BB30">
        <f t="shared" si="8"/>
        <v>15.05133056640625</v>
      </c>
      <c r="BC30">
        <f t="shared" si="9"/>
        <v>421.37172698974621</v>
      </c>
      <c r="BD30">
        <f t="shared" si="10"/>
        <v>422.37776947021496</v>
      </c>
      <c r="BE30">
        <f t="shared" si="10"/>
        <v>423.78707122802746</v>
      </c>
      <c r="BF30">
        <f t="shared" si="10"/>
        <v>424.30098724365246</v>
      </c>
      <c r="BG30">
        <f t="shared" si="10"/>
        <v>428.81063079833996</v>
      </c>
      <c r="BH30">
        <f t="shared" si="10"/>
        <v>431.81154632568371</v>
      </c>
      <c r="BI30">
        <f t="shared" si="10"/>
        <v>436.42440032958996</v>
      </c>
      <c r="BL30">
        <f t="shared" si="7"/>
        <v>424.30098724365246</v>
      </c>
    </row>
    <row r="31" spans="1:64" x14ac:dyDescent="0.2">
      <c r="A31" t="s">
        <v>202</v>
      </c>
      <c r="B31" t="s">
        <v>268</v>
      </c>
      <c r="C31" t="s">
        <v>17</v>
      </c>
      <c r="D31">
        <v>60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1.0308647155761721</v>
      </c>
      <c r="M31">
        <v>1.0308647155761721</v>
      </c>
      <c r="N31">
        <v>0</v>
      </c>
      <c r="O31">
        <v>555.72735595703125</v>
      </c>
      <c r="P31">
        <v>555.72735595703125</v>
      </c>
      <c r="Q31">
        <v>0</v>
      </c>
      <c r="S31">
        <v>558.72821044921875</v>
      </c>
      <c r="T31">
        <v>558.72821044921875</v>
      </c>
      <c r="U31">
        <v>0</v>
      </c>
      <c r="W31">
        <v>547.80242919921875</v>
      </c>
      <c r="X31">
        <v>547.80242919921875</v>
      </c>
      <c r="Y31">
        <v>0</v>
      </c>
      <c r="Z31">
        <v>550.70379638671875</v>
      </c>
      <c r="AA31">
        <v>550.70379638671875</v>
      </c>
      <c r="AB31">
        <v>0</v>
      </c>
      <c r="AC31">
        <v>551.2177734375</v>
      </c>
      <c r="AD31">
        <v>551.2177734375</v>
      </c>
      <c r="AE31">
        <v>0</v>
      </c>
      <c r="AF31">
        <v>555.72735595703125</v>
      </c>
      <c r="AG31">
        <v>555.72735595703125</v>
      </c>
      <c r="AH31">
        <v>0</v>
      </c>
      <c r="AI31">
        <v>546.8087158203125</v>
      </c>
      <c r="AJ31">
        <v>546.8087158203125</v>
      </c>
      <c r="AK31">
        <v>0</v>
      </c>
      <c r="AL31">
        <v>547.8189697265625</v>
      </c>
      <c r="AM31">
        <v>547.8189697265625</v>
      </c>
      <c r="AN31">
        <v>0</v>
      </c>
      <c r="AO31">
        <v>555.72735595703125</v>
      </c>
      <c r="AP31">
        <v>555.72735595703125</v>
      </c>
      <c r="AQ31">
        <v>0</v>
      </c>
      <c r="AS31">
        <v>29</v>
      </c>
      <c r="AU31">
        <f t="shared" si="0"/>
        <v>1.01025390625</v>
      </c>
      <c r="AV31">
        <f t="shared" si="1"/>
        <v>2.9013671875</v>
      </c>
      <c r="AW31">
        <f t="shared" si="2"/>
        <v>0.51397705078125</v>
      </c>
      <c r="AX31">
        <f t="shared" si="3"/>
        <v>4.50958251953125</v>
      </c>
      <c r="AY31">
        <f t="shared" si="4"/>
        <v>3.0008544921875</v>
      </c>
      <c r="AZ31">
        <f t="shared" si="5"/>
        <v>-558.72821044921875</v>
      </c>
      <c r="BC31">
        <f t="shared" si="9"/>
        <v>436.42305755615246</v>
      </c>
      <c r="BD31">
        <f t="shared" si="10"/>
        <v>437.43056488037121</v>
      </c>
      <c r="BE31">
        <f t="shared" si="10"/>
        <v>440.03353118896496</v>
      </c>
      <c r="BF31">
        <f t="shared" si="10"/>
        <v>440.54750823974621</v>
      </c>
      <c r="BG31">
        <f t="shared" si="10"/>
        <v>445.05709075927746</v>
      </c>
      <c r="BH31">
        <f t="shared" si="10"/>
        <v>448.05800628662121</v>
      </c>
      <c r="BI31">
        <f t="shared" si="10"/>
        <v>451.47438812255871</v>
      </c>
      <c r="BL31">
        <f t="shared" si="7"/>
        <v>440.54750823974621</v>
      </c>
    </row>
    <row r="33" spans="1:2" x14ac:dyDescent="0.2">
      <c r="A33" t="s">
        <v>30</v>
      </c>
    </row>
    <row r="34" spans="1:2" x14ac:dyDescent="0.2">
      <c r="A34" t="s">
        <v>31</v>
      </c>
      <c r="B34">
        <v>24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333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60.143466224282342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F764E-D39F-2944-86F3-0CB08512D375}">
  <dimension ref="A1:N10"/>
  <sheetViews>
    <sheetView workbookViewId="0">
      <selection activeCell="C1" sqref="C1"/>
    </sheetView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22.142122268676761</v>
      </c>
      <c r="C2">
        <v>22.142122268676761</v>
      </c>
      <c r="D2">
        <v>0</v>
      </c>
      <c r="F2">
        <v>24.14822959899902</v>
      </c>
      <c r="G2">
        <v>24.14822959899902</v>
      </c>
      <c r="H2">
        <v>0</v>
      </c>
      <c r="J2">
        <v>26.154338836669918</v>
      </c>
      <c r="K2">
        <v>26.154338836669918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24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269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60.303883328502138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88816-4113-114D-9E2A-387A2F5C4BBA}">
  <dimension ref="A1:BN39"/>
  <sheetViews>
    <sheetView workbookViewId="0">
      <selection activeCell="D2" sqref="D2:D31"/>
    </sheetView>
  </sheetViews>
  <sheetFormatPr baseColWidth="10" defaultColWidth="8.83203125" defaultRowHeight="15" x14ac:dyDescent="0.2"/>
  <cols>
    <col min="17" max="17" width="15.6640625" customWidth="1"/>
    <col min="19" max="19" width="14.1640625" customWidth="1"/>
    <col min="20" max="20" width="17.5" customWidth="1"/>
    <col min="22" max="22" width="11.83203125" customWidth="1"/>
    <col min="23" max="23" width="15.5" customWidth="1"/>
    <col min="26" max="26" width="18.33203125" customWidth="1"/>
    <col min="43" max="43" width="20.1640625" customWidth="1"/>
    <col min="46" max="46" width="10.83203125" customWidth="1"/>
    <col min="60" max="60" width="12.6640625" customWidth="1"/>
  </cols>
  <sheetData>
    <row r="1" spans="1:66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332</v>
      </c>
      <c r="I1" t="s">
        <v>331</v>
      </c>
      <c r="J1" t="s">
        <v>330</v>
      </c>
      <c r="K1" t="s">
        <v>329</v>
      </c>
      <c r="L1" t="s">
        <v>328</v>
      </c>
      <c r="M1" t="s">
        <v>327</v>
      </c>
      <c r="N1" t="s">
        <v>326</v>
      </c>
      <c r="O1" t="s">
        <v>325</v>
      </c>
      <c r="P1" t="s">
        <v>324</v>
      </c>
      <c r="Q1" t="s">
        <v>323</v>
      </c>
      <c r="R1" t="s">
        <v>322</v>
      </c>
      <c r="S1" t="s">
        <v>321</v>
      </c>
      <c r="T1" t="s">
        <v>320</v>
      </c>
      <c r="U1" t="s">
        <v>319</v>
      </c>
      <c r="V1" t="s">
        <v>318</v>
      </c>
      <c r="W1" t="s">
        <v>317</v>
      </c>
      <c r="X1" t="s">
        <v>316</v>
      </c>
      <c r="Y1" t="s">
        <v>315</v>
      </c>
      <c r="Z1" t="s">
        <v>314</v>
      </c>
      <c r="AA1" t="s">
        <v>313</v>
      </c>
      <c r="AB1" t="s">
        <v>312</v>
      </c>
      <c r="AC1" t="s">
        <v>311</v>
      </c>
      <c r="AD1" t="s">
        <v>310</v>
      </c>
      <c r="AE1" t="s">
        <v>309</v>
      </c>
      <c r="AF1" t="s">
        <v>308</v>
      </c>
      <c r="AG1" t="s">
        <v>307</v>
      </c>
      <c r="AH1" t="s">
        <v>306</v>
      </c>
      <c r="AI1" t="s">
        <v>305</v>
      </c>
      <c r="AJ1" t="s">
        <v>304</v>
      </c>
      <c r="AK1" t="s">
        <v>303</v>
      </c>
      <c r="AL1" t="s">
        <v>302</v>
      </c>
      <c r="AM1" t="s">
        <v>301</v>
      </c>
      <c r="AN1" t="s">
        <v>300</v>
      </c>
      <c r="AO1" t="s">
        <v>299</v>
      </c>
      <c r="AP1" t="s">
        <v>298</v>
      </c>
      <c r="AQ1" t="s">
        <v>297</v>
      </c>
      <c r="AR1" t="s">
        <v>296</v>
      </c>
      <c r="AS1" t="s">
        <v>295</v>
      </c>
      <c r="AT1" t="s">
        <v>294</v>
      </c>
      <c r="AU1" t="s">
        <v>14</v>
      </c>
      <c r="AW1" t="s">
        <v>424</v>
      </c>
      <c r="AX1" t="s">
        <v>425</v>
      </c>
      <c r="AY1" t="s">
        <v>426</v>
      </c>
      <c r="AZ1" t="s">
        <v>427</v>
      </c>
      <c r="BA1" t="s">
        <v>428</v>
      </c>
      <c r="BB1" t="s">
        <v>429</v>
      </c>
      <c r="BE1" t="s">
        <v>430</v>
      </c>
      <c r="BF1" t="s">
        <v>431</v>
      </c>
      <c r="BG1" t="s">
        <v>432</v>
      </c>
      <c r="BH1" s="1" t="s">
        <v>433</v>
      </c>
      <c r="BI1" t="s">
        <v>434</v>
      </c>
      <c r="BJ1" t="s">
        <v>435</v>
      </c>
      <c r="BK1" t="s">
        <v>436</v>
      </c>
      <c r="BM1" t="s">
        <v>437</v>
      </c>
      <c r="BN1" t="s">
        <v>438</v>
      </c>
    </row>
    <row r="2" spans="1:66" x14ac:dyDescent="0.2">
      <c r="A2" t="s">
        <v>199</v>
      </c>
      <c r="B2" t="s">
        <v>293</v>
      </c>
      <c r="C2" t="s">
        <v>22</v>
      </c>
      <c r="D2">
        <v>60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1.2183494567871089</v>
      </c>
      <c r="M2">
        <v>1.2183494567871089</v>
      </c>
      <c r="N2">
        <v>0</v>
      </c>
      <c r="O2">
        <v>36.847995758056641</v>
      </c>
      <c r="P2">
        <v>36.847995758056641</v>
      </c>
      <c r="Q2">
        <v>0</v>
      </c>
      <c r="S2">
        <v>31.824403762817379</v>
      </c>
      <c r="T2">
        <v>31.824403762817379</v>
      </c>
      <c r="U2">
        <v>0</v>
      </c>
      <c r="V2">
        <v>32.338409423828118</v>
      </c>
      <c r="W2">
        <v>32.338409423828118</v>
      </c>
      <c r="X2">
        <v>0</v>
      </c>
      <c r="Y2">
        <v>29.221469879150391</v>
      </c>
      <c r="Z2">
        <v>29.221469879150391</v>
      </c>
      <c r="AA2">
        <v>0</v>
      </c>
      <c r="AB2">
        <v>31.824403762817379</v>
      </c>
      <c r="AC2">
        <v>31.824403762817379</v>
      </c>
      <c r="AD2">
        <v>0</v>
      </c>
      <c r="AE2">
        <v>32.338409423828118</v>
      </c>
      <c r="AF2">
        <v>32.338409423828118</v>
      </c>
      <c r="AG2">
        <v>0</v>
      </c>
      <c r="AH2">
        <v>36.847995758056641</v>
      </c>
      <c r="AI2">
        <v>36.847995758056641</v>
      </c>
      <c r="AJ2">
        <v>0</v>
      </c>
      <c r="AK2">
        <v>28.23005294799805</v>
      </c>
      <c r="AL2">
        <v>28.23005294799805</v>
      </c>
      <c r="AM2">
        <v>0</v>
      </c>
      <c r="AN2">
        <v>29.238046646118161</v>
      </c>
      <c r="AO2">
        <v>29.238046646118161</v>
      </c>
      <c r="AP2">
        <v>0</v>
      </c>
      <c r="AQ2">
        <v>36.847995758056641</v>
      </c>
      <c r="AR2">
        <v>36.847995758056641</v>
      </c>
      <c r="AS2">
        <v>0</v>
      </c>
      <c r="AU2">
        <v>0</v>
      </c>
      <c r="AW2">
        <f>AN2-AK2</f>
        <v>1.0079936981201101</v>
      </c>
      <c r="AX2">
        <f>AB2-Z2</f>
        <v>2.6029338836669886</v>
      </c>
      <c r="AY2">
        <f>V2-S2</f>
        <v>0.51400566101073863</v>
      </c>
      <c r="AZ2">
        <f>AH2-AE2</f>
        <v>4.5095863342285227</v>
      </c>
      <c r="BA2">
        <v>3</v>
      </c>
      <c r="BB2">
        <f>6-AX2</f>
        <v>3.3970661163330114</v>
      </c>
      <c r="BD2">
        <f>SUM(AW2:BB2)</f>
        <v>15.031585693359371</v>
      </c>
      <c r="BE2">
        <v>0</v>
      </c>
      <c r="BF2">
        <f>AW2-AT2</f>
        <v>1.0079936981201101</v>
      </c>
      <c r="BG2">
        <f>BF2+AX2</f>
        <v>3.6109275817870987</v>
      </c>
      <c r="BH2">
        <f>BG2+AY2</f>
        <v>4.1249332427978374</v>
      </c>
      <c r="BI2">
        <f>BH2+AZ2</f>
        <v>8.6345195770263601</v>
      </c>
      <c r="BJ2">
        <f>BI2+BA2</f>
        <v>11.63451957702636</v>
      </c>
      <c r="BK2">
        <f>BJ2+BB2</f>
        <v>15.031585693359371</v>
      </c>
      <c r="BM2">
        <f>allo_block2!AK2-forthcountdown!B2</f>
        <v>6.0879306793212891</v>
      </c>
      <c r="BN2">
        <f>$BM$2+BH2</f>
        <v>10.212863922119126</v>
      </c>
    </row>
    <row r="3" spans="1:66" x14ac:dyDescent="0.2">
      <c r="A3" t="s">
        <v>202</v>
      </c>
      <c r="B3" t="s">
        <v>292</v>
      </c>
      <c r="C3" t="s">
        <v>22</v>
      </c>
      <c r="D3">
        <v>-60</v>
      </c>
      <c r="E3">
        <v>2</v>
      </c>
      <c r="F3" t="s">
        <v>23</v>
      </c>
      <c r="G3">
        <v>1</v>
      </c>
      <c r="H3">
        <v>1</v>
      </c>
      <c r="I3">
        <v>1</v>
      </c>
      <c r="J3">
        <v>0</v>
      </c>
      <c r="K3" t="s">
        <v>24</v>
      </c>
      <c r="L3">
        <v>1.2701478004455571</v>
      </c>
      <c r="M3">
        <v>1.2701478004455571</v>
      </c>
      <c r="N3">
        <v>0</v>
      </c>
      <c r="O3">
        <v>51.189170837402337</v>
      </c>
      <c r="P3">
        <v>51.189170837402337</v>
      </c>
      <c r="Q3">
        <v>0</v>
      </c>
      <c r="S3">
        <v>46.165603637695312</v>
      </c>
      <c r="T3">
        <v>46.165603637695312</v>
      </c>
      <c r="U3">
        <v>0</v>
      </c>
      <c r="V3">
        <v>46.679576873779297</v>
      </c>
      <c r="W3">
        <v>46.679576873779297</v>
      </c>
      <c r="X3">
        <v>0</v>
      </c>
      <c r="Y3">
        <v>44.258968353271477</v>
      </c>
      <c r="Z3">
        <v>44.258968353271477</v>
      </c>
      <c r="AA3">
        <v>0</v>
      </c>
      <c r="AB3">
        <v>46.165603637695312</v>
      </c>
      <c r="AC3">
        <v>46.165603637695312</v>
      </c>
      <c r="AD3">
        <v>0</v>
      </c>
      <c r="AE3">
        <v>46.679576873779297</v>
      </c>
      <c r="AF3">
        <v>46.679576873779297</v>
      </c>
      <c r="AG3">
        <v>0</v>
      </c>
      <c r="AH3">
        <v>51.189170837402337</v>
      </c>
      <c r="AI3">
        <v>51.189170837402337</v>
      </c>
      <c r="AJ3">
        <v>0</v>
      </c>
      <c r="AK3">
        <v>43.271030426025391</v>
      </c>
      <c r="AL3">
        <v>43.271030426025391</v>
      </c>
      <c r="AM3">
        <v>0</v>
      </c>
      <c r="AN3">
        <v>44.27557373046875</v>
      </c>
      <c r="AO3">
        <v>44.27557373046875</v>
      </c>
      <c r="AP3">
        <v>0</v>
      </c>
      <c r="AQ3">
        <v>51.189170837402337</v>
      </c>
      <c r="AR3">
        <v>51.189170837402337</v>
      </c>
      <c r="AS3">
        <v>0</v>
      </c>
      <c r="AU3">
        <v>1</v>
      </c>
      <c r="AW3">
        <f t="shared" ref="AW3:AW31" si="0">AN3-AK3</f>
        <v>1.0045433044433594</v>
      </c>
      <c r="AX3">
        <f t="shared" ref="AX3:AX31" si="1">AB3-Z3</f>
        <v>1.9066352844238352</v>
      </c>
      <c r="AY3">
        <f t="shared" ref="AY3:AY31" si="2">V3-S3</f>
        <v>0.51397323608398438</v>
      </c>
      <c r="AZ3">
        <f t="shared" ref="AZ3:AZ31" si="3">AH3-AE3</f>
        <v>4.5095939636230398</v>
      </c>
      <c r="BA3">
        <v>3</v>
      </c>
      <c r="BB3">
        <f t="shared" ref="BB3:BB31" si="4">6-AX3</f>
        <v>4.0933647155761648</v>
      </c>
      <c r="BD3">
        <f t="shared" ref="BD3:BD30" si="5">SUM(AW3:BB3)</f>
        <v>15.028110504150384</v>
      </c>
      <c r="BE3">
        <f>SUM(AW2:BB2)</f>
        <v>15.031585693359371</v>
      </c>
      <c r="BF3">
        <f t="shared" ref="BF3:BK18" si="6">BE3+AW2</f>
        <v>16.039579391479482</v>
      </c>
      <c r="BG3">
        <f t="shared" si="6"/>
        <v>18.64251327514647</v>
      </c>
      <c r="BH3">
        <f t="shared" si="6"/>
        <v>19.156518936157209</v>
      </c>
      <c r="BI3">
        <f t="shared" si="6"/>
        <v>23.666105270385732</v>
      </c>
      <c r="BJ3">
        <f t="shared" si="6"/>
        <v>26.666105270385732</v>
      </c>
      <c r="BK3">
        <f t="shared" si="6"/>
        <v>30.063171386718743</v>
      </c>
      <c r="BN3">
        <f t="shared" ref="BN3:BN31" si="7">$BM$2+BH3</f>
        <v>25.244449615478498</v>
      </c>
    </row>
    <row r="4" spans="1:66" x14ac:dyDescent="0.2">
      <c r="A4" t="s">
        <v>199</v>
      </c>
      <c r="B4" t="s">
        <v>291</v>
      </c>
      <c r="C4" t="s">
        <v>101</v>
      </c>
      <c r="D4">
        <v>-30</v>
      </c>
      <c r="E4">
        <v>2</v>
      </c>
      <c r="F4" t="s">
        <v>27</v>
      </c>
      <c r="G4">
        <v>1</v>
      </c>
      <c r="H4">
        <v>1</v>
      </c>
      <c r="I4">
        <v>1</v>
      </c>
      <c r="J4">
        <v>0</v>
      </c>
      <c r="K4" t="s">
        <v>24</v>
      </c>
      <c r="L4">
        <v>0.95649737119674683</v>
      </c>
      <c r="M4">
        <v>0.95649737119674683</v>
      </c>
      <c r="N4">
        <v>0</v>
      </c>
      <c r="O4">
        <v>65.629814147949219</v>
      </c>
      <c r="P4">
        <v>65.629814147949219</v>
      </c>
      <c r="Q4">
        <v>0</v>
      </c>
      <c r="S4">
        <v>60.606254577636719</v>
      </c>
      <c r="T4">
        <v>60.606254577636719</v>
      </c>
      <c r="U4">
        <v>0</v>
      </c>
      <c r="V4">
        <v>61.120258331298828</v>
      </c>
      <c r="W4">
        <v>61.120258331298828</v>
      </c>
      <c r="X4">
        <v>0</v>
      </c>
      <c r="Y4">
        <v>59.296512603759773</v>
      </c>
      <c r="Z4">
        <v>59.296512603759773</v>
      </c>
      <c r="AA4">
        <v>0</v>
      </c>
      <c r="AB4">
        <v>60.606254577636719</v>
      </c>
      <c r="AC4">
        <v>60.606254577636719</v>
      </c>
      <c r="AD4">
        <v>0</v>
      </c>
      <c r="AE4">
        <v>61.120258331298828</v>
      </c>
      <c r="AF4">
        <v>61.120258331298828</v>
      </c>
      <c r="AG4">
        <v>0</v>
      </c>
      <c r="AH4">
        <v>65.629814147949219</v>
      </c>
      <c r="AI4">
        <v>65.629814147949219</v>
      </c>
      <c r="AJ4">
        <v>0</v>
      </c>
      <c r="AK4">
        <v>58.308818817138672</v>
      </c>
      <c r="AL4">
        <v>58.308818817138672</v>
      </c>
      <c r="AM4">
        <v>0</v>
      </c>
      <c r="AN4">
        <v>59.313091278076172</v>
      </c>
      <c r="AO4">
        <v>59.313091278076172</v>
      </c>
      <c r="AP4">
        <v>0</v>
      </c>
      <c r="AQ4">
        <v>65.629814147949219</v>
      </c>
      <c r="AR4">
        <v>65.629814147949219</v>
      </c>
      <c r="AS4">
        <v>0</v>
      </c>
      <c r="AU4">
        <v>2</v>
      </c>
      <c r="AW4">
        <f t="shared" si="0"/>
        <v>1.0042724609375</v>
      </c>
      <c r="AX4">
        <f t="shared" si="1"/>
        <v>1.309741973876946</v>
      </c>
      <c r="AY4">
        <f t="shared" si="2"/>
        <v>0.51400375366210938</v>
      </c>
      <c r="AZ4">
        <f t="shared" si="3"/>
        <v>4.5095558166503906</v>
      </c>
      <c r="BA4">
        <v>3</v>
      </c>
      <c r="BB4">
        <f t="shared" si="4"/>
        <v>4.690258026123054</v>
      </c>
      <c r="BD4">
        <f t="shared" si="5"/>
        <v>15.02783203125</v>
      </c>
      <c r="BE4">
        <f>BD2+BD3</f>
        <v>30.059696197509755</v>
      </c>
      <c r="BF4">
        <f t="shared" si="6"/>
        <v>31.064239501953114</v>
      </c>
      <c r="BG4">
        <f t="shared" si="6"/>
        <v>32.970874786376953</v>
      </c>
      <c r="BH4">
        <f t="shared" si="6"/>
        <v>33.484848022460938</v>
      </c>
      <c r="BI4">
        <f t="shared" si="6"/>
        <v>37.994441986083977</v>
      </c>
      <c r="BJ4">
        <f t="shared" si="6"/>
        <v>40.994441986083977</v>
      </c>
      <c r="BK4">
        <f t="shared" si="6"/>
        <v>45.087806701660142</v>
      </c>
      <c r="BN4">
        <f t="shared" si="7"/>
        <v>39.572778701782227</v>
      </c>
    </row>
    <row r="5" spans="1:66" x14ac:dyDescent="0.2">
      <c r="A5" t="s">
        <v>202</v>
      </c>
      <c r="B5" t="s">
        <v>290</v>
      </c>
      <c r="C5" t="s">
        <v>99</v>
      </c>
      <c r="D5">
        <v>-30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1.2910101413726811</v>
      </c>
      <c r="M5">
        <v>1.2910101413726811</v>
      </c>
      <c r="N5">
        <v>0</v>
      </c>
      <c r="O5">
        <v>80.866279602050781</v>
      </c>
      <c r="P5">
        <v>80.866279602050781</v>
      </c>
      <c r="Q5">
        <v>0</v>
      </c>
      <c r="S5">
        <v>75.842727661132812</v>
      </c>
      <c r="T5">
        <v>75.842727661132812</v>
      </c>
      <c r="U5">
        <v>0</v>
      </c>
      <c r="V5">
        <v>76.356719970703125</v>
      </c>
      <c r="W5">
        <v>76.356719970703125</v>
      </c>
      <c r="X5">
        <v>0</v>
      </c>
      <c r="Y5">
        <v>74.334007263183594</v>
      </c>
      <c r="Z5">
        <v>74.334007263183594</v>
      </c>
      <c r="AA5">
        <v>0</v>
      </c>
      <c r="AB5">
        <v>75.842727661132812</v>
      </c>
      <c r="AC5">
        <v>75.842727661132812</v>
      </c>
      <c r="AD5">
        <v>0</v>
      </c>
      <c r="AE5">
        <v>76.356719970703125</v>
      </c>
      <c r="AF5">
        <v>76.356719970703125</v>
      </c>
      <c r="AG5">
        <v>0</v>
      </c>
      <c r="AH5">
        <v>80.866279602050781</v>
      </c>
      <c r="AI5">
        <v>80.866279602050781</v>
      </c>
      <c r="AJ5">
        <v>0</v>
      </c>
      <c r="AK5">
        <v>73.346588134765625</v>
      </c>
      <c r="AL5">
        <v>73.346588134765625</v>
      </c>
      <c r="AM5">
        <v>0</v>
      </c>
      <c r="AN5">
        <v>74.350608825683594</v>
      </c>
      <c r="AO5">
        <v>74.350608825683594</v>
      </c>
      <c r="AP5">
        <v>0</v>
      </c>
      <c r="AQ5">
        <v>80.866279602050781</v>
      </c>
      <c r="AR5">
        <v>80.866279602050781</v>
      </c>
      <c r="AS5">
        <v>0</v>
      </c>
      <c r="AU5">
        <v>3</v>
      </c>
      <c r="AW5">
        <f t="shared" si="0"/>
        <v>1.0040206909179688</v>
      </c>
      <c r="AX5">
        <f t="shared" si="1"/>
        <v>1.5087203979492188</v>
      </c>
      <c r="AY5">
        <f t="shared" si="2"/>
        <v>0.5139923095703125</v>
      </c>
      <c r="AZ5">
        <f t="shared" si="3"/>
        <v>4.5095596313476562</v>
      </c>
      <c r="BA5">
        <v>3</v>
      </c>
      <c r="BB5">
        <f t="shared" si="4"/>
        <v>4.4912796020507812</v>
      </c>
      <c r="BD5">
        <f t="shared" si="5"/>
        <v>15.027572631835938</v>
      </c>
      <c r="BE5">
        <f t="shared" ref="BE5:BE31" si="8">BE4+BD4</f>
        <v>45.087528228759751</v>
      </c>
      <c r="BF5">
        <f t="shared" si="6"/>
        <v>46.091800689697251</v>
      </c>
      <c r="BG5">
        <f t="shared" si="6"/>
        <v>47.401542663574197</v>
      </c>
      <c r="BH5">
        <f t="shared" si="6"/>
        <v>47.915546417236307</v>
      </c>
      <c r="BI5">
        <f t="shared" si="6"/>
        <v>52.425102233886697</v>
      </c>
      <c r="BJ5">
        <f t="shared" si="6"/>
        <v>55.425102233886697</v>
      </c>
      <c r="BK5">
        <f t="shared" si="6"/>
        <v>60.115360260009751</v>
      </c>
      <c r="BN5">
        <f t="shared" si="7"/>
        <v>54.003477096557596</v>
      </c>
    </row>
    <row r="6" spans="1:66" x14ac:dyDescent="0.2">
      <c r="A6" t="s">
        <v>199</v>
      </c>
      <c r="B6" t="s">
        <v>289</v>
      </c>
      <c r="C6" t="s">
        <v>103</v>
      </c>
      <c r="D6">
        <v>-150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19</v>
      </c>
      <c r="L6">
        <v>1.32588791847229</v>
      </c>
      <c r="M6">
        <v>1.32588791847229</v>
      </c>
      <c r="N6">
        <v>0</v>
      </c>
      <c r="O6">
        <v>95.605392456054688</v>
      </c>
      <c r="P6">
        <v>95.605392456054688</v>
      </c>
      <c r="Q6">
        <v>0</v>
      </c>
      <c r="S6">
        <v>90.581817626953125</v>
      </c>
      <c r="T6">
        <v>90.581817626953125</v>
      </c>
      <c r="U6">
        <v>0</v>
      </c>
      <c r="V6">
        <v>91.095779418945312</v>
      </c>
      <c r="W6">
        <v>91.095779418945312</v>
      </c>
      <c r="X6">
        <v>0</v>
      </c>
      <c r="Y6">
        <v>89.371574401855469</v>
      </c>
      <c r="Z6">
        <v>89.371574401855469</v>
      </c>
      <c r="AA6">
        <v>0</v>
      </c>
      <c r="AB6">
        <v>90.581817626953125</v>
      </c>
      <c r="AC6">
        <v>90.581817626953125</v>
      </c>
      <c r="AD6">
        <v>0</v>
      </c>
      <c r="AE6">
        <v>91.095779418945312</v>
      </c>
      <c r="AF6">
        <v>91.095779418945312</v>
      </c>
      <c r="AG6">
        <v>0</v>
      </c>
      <c r="AH6">
        <v>95.605392456054688</v>
      </c>
      <c r="AI6">
        <v>95.605392456054688</v>
      </c>
      <c r="AJ6">
        <v>0</v>
      </c>
      <c r="AK6">
        <v>88.38336181640625</v>
      </c>
      <c r="AL6">
        <v>88.38336181640625</v>
      </c>
      <c r="AM6">
        <v>0</v>
      </c>
      <c r="AN6">
        <v>89.388114929199219</v>
      </c>
      <c r="AO6">
        <v>89.388114929199219</v>
      </c>
      <c r="AP6">
        <v>0</v>
      </c>
      <c r="AQ6">
        <v>95.605392456054688</v>
      </c>
      <c r="AR6">
        <v>95.605392456054688</v>
      </c>
      <c r="AS6">
        <v>0</v>
      </c>
      <c r="AU6">
        <v>4</v>
      </c>
      <c r="AW6">
        <f t="shared" si="0"/>
        <v>1.0047531127929688</v>
      </c>
      <c r="AX6">
        <f t="shared" si="1"/>
        <v>1.2102432250976562</v>
      </c>
      <c r="AY6">
        <f t="shared" si="2"/>
        <v>0.5139617919921875</v>
      </c>
      <c r="AZ6">
        <f t="shared" si="3"/>
        <v>4.509613037109375</v>
      </c>
      <c r="BA6">
        <v>3</v>
      </c>
      <c r="BB6">
        <f t="shared" si="4"/>
        <v>4.7897567749023438</v>
      </c>
      <c r="BD6">
        <f t="shared" si="5"/>
        <v>15.028327941894531</v>
      </c>
      <c r="BE6">
        <f t="shared" si="8"/>
        <v>60.115100860595689</v>
      </c>
      <c r="BF6">
        <f t="shared" si="6"/>
        <v>61.119121551513658</v>
      </c>
      <c r="BG6">
        <f t="shared" si="6"/>
        <v>62.627841949462876</v>
      </c>
      <c r="BH6">
        <f t="shared" si="6"/>
        <v>63.141834259033189</v>
      </c>
      <c r="BI6">
        <f t="shared" si="6"/>
        <v>67.651393890380845</v>
      </c>
      <c r="BJ6">
        <f t="shared" si="6"/>
        <v>70.651393890380845</v>
      </c>
      <c r="BK6">
        <f t="shared" si="6"/>
        <v>75.142673492431626</v>
      </c>
      <c r="BN6">
        <f t="shared" si="7"/>
        <v>69.229764938354478</v>
      </c>
    </row>
    <row r="7" spans="1:66" x14ac:dyDescent="0.2">
      <c r="A7" t="s">
        <v>199</v>
      </c>
      <c r="B7" t="s">
        <v>288</v>
      </c>
      <c r="C7" t="s">
        <v>29</v>
      </c>
      <c r="D7">
        <v>-60</v>
      </c>
      <c r="E7">
        <v>2</v>
      </c>
      <c r="F7" t="s">
        <v>23</v>
      </c>
      <c r="G7">
        <v>1</v>
      </c>
      <c r="H7">
        <v>0</v>
      </c>
      <c r="I7">
        <v>0</v>
      </c>
      <c r="J7">
        <v>0</v>
      </c>
      <c r="K7" t="s">
        <v>19</v>
      </c>
      <c r="L7">
        <v>1.7111140489578249</v>
      </c>
      <c r="M7">
        <v>1.7111140489578249</v>
      </c>
      <c r="N7">
        <v>0</v>
      </c>
      <c r="O7">
        <v>111.7371368408203</v>
      </c>
      <c r="P7">
        <v>111.7371368408203</v>
      </c>
      <c r="Q7">
        <v>0</v>
      </c>
      <c r="S7">
        <v>106.71356201171881</v>
      </c>
      <c r="T7">
        <v>106.71356201171881</v>
      </c>
      <c r="U7">
        <v>0</v>
      </c>
      <c r="V7">
        <v>107.2275466918945</v>
      </c>
      <c r="W7">
        <v>107.2275466918945</v>
      </c>
      <c r="X7">
        <v>0</v>
      </c>
      <c r="Y7">
        <v>104.409049987793</v>
      </c>
      <c r="Z7">
        <v>104.409049987793</v>
      </c>
      <c r="AA7">
        <v>0</v>
      </c>
      <c r="AB7">
        <v>106.71356201171881</v>
      </c>
      <c r="AC7">
        <v>106.71356201171881</v>
      </c>
      <c r="AD7">
        <v>0</v>
      </c>
      <c r="AE7">
        <v>107.2275466918945</v>
      </c>
      <c r="AF7">
        <v>107.2275466918945</v>
      </c>
      <c r="AG7">
        <v>0</v>
      </c>
      <c r="AH7">
        <v>111.7371368408203</v>
      </c>
      <c r="AI7">
        <v>111.7371368408203</v>
      </c>
      <c r="AJ7">
        <v>0</v>
      </c>
      <c r="AK7">
        <v>103.4164581298828</v>
      </c>
      <c r="AL7">
        <v>103.4164581298828</v>
      </c>
      <c r="AM7">
        <v>0</v>
      </c>
      <c r="AN7">
        <v>104.4256896972656</v>
      </c>
      <c r="AO7">
        <v>104.4256896972656</v>
      </c>
      <c r="AP7">
        <v>0</v>
      </c>
      <c r="AQ7">
        <v>111.7371368408203</v>
      </c>
      <c r="AR7">
        <v>111.7371368408203</v>
      </c>
      <c r="AS7">
        <v>0</v>
      </c>
      <c r="AU7">
        <v>5</v>
      </c>
      <c r="AW7">
        <f t="shared" si="0"/>
        <v>1.0092315673827983</v>
      </c>
      <c r="AX7">
        <f t="shared" si="1"/>
        <v>2.3045120239258097</v>
      </c>
      <c r="AY7">
        <f t="shared" si="2"/>
        <v>0.51398468017569598</v>
      </c>
      <c r="AZ7">
        <f t="shared" si="3"/>
        <v>4.5095901489257955</v>
      </c>
      <c r="BA7">
        <v>3</v>
      </c>
      <c r="BB7">
        <f t="shared" si="4"/>
        <v>3.6954879760741903</v>
      </c>
      <c r="BD7">
        <f t="shared" si="5"/>
        <v>15.03280639648429</v>
      </c>
      <c r="BE7">
        <f t="shared" si="8"/>
        <v>75.14342880249022</v>
      </c>
      <c r="BF7">
        <f t="shared" si="6"/>
        <v>76.148181915283189</v>
      </c>
      <c r="BG7">
        <f t="shared" si="6"/>
        <v>77.358425140380845</v>
      </c>
      <c r="BH7">
        <f t="shared" si="6"/>
        <v>77.872386932373033</v>
      </c>
      <c r="BI7">
        <f t="shared" si="6"/>
        <v>82.381999969482408</v>
      </c>
      <c r="BJ7">
        <f t="shared" si="6"/>
        <v>85.381999969482408</v>
      </c>
      <c r="BK7">
        <f t="shared" si="6"/>
        <v>90.171756744384751</v>
      </c>
      <c r="BN7">
        <f t="shared" si="7"/>
        <v>83.960317611694322</v>
      </c>
    </row>
    <row r="8" spans="1:66" x14ac:dyDescent="0.2">
      <c r="A8" t="s">
        <v>199</v>
      </c>
      <c r="B8" t="s">
        <v>287</v>
      </c>
      <c r="C8" t="s">
        <v>22</v>
      </c>
      <c r="D8">
        <v>-30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0.72775900363922119</v>
      </c>
      <c r="M8">
        <v>0.72775900363922119</v>
      </c>
      <c r="N8">
        <v>0</v>
      </c>
      <c r="O8">
        <v>127.3715133666992</v>
      </c>
      <c r="P8">
        <v>127.3715133666992</v>
      </c>
      <c r="Q8">
        <v>0</v>
      </c>
      <c r="S8">
        <v>122.3479537963867</v>
      </c>
      <c r="T8">
        <v>122.3479537963867</v>
      </c>
      <c r="U8">
        <v>0</v>
      </c>
      <c r="V8">
        <v>122.86187744140619</v>
      </c>
      <c r="W8">
        <v>122.86187744140619</v>
      </c>
      <c r="X8">
        <v>0</v>
      </c>
      <c r="Y8">
        <v>119.44655609130859</v>
      </c>
      <c r="Z8">
        <v>119.44655609130859</v>
      </c>
      <c r="AA8">
        <v>0</v>
      </c>
      <c r="AB8">
        <v>122.3479537963867</v>
      </c>
      <c r="AC8">
        <v>122.3479537963867</v>
      </c>
      <c r="AD8">
        <v>0</v>
      </c>
      <c r="AE8">
        <v>122.86187744140619</v>
      </c>
      <c r="AF8">
        <v>122.86187744140619</v>
      </c>
      <c r="AG8">
        <v>0</v>
      </c>
      <c r="AH8">
        <v>127.3715133666992</v>
      </c>
      <c r="AI8">
        <v>127.3715133666992</v>
      </c>
      <c r="AJ8">
        <v>0</v>
      </c>
      <c r="AK8">
        <v>118.454475402832</v>
      </c>
      <c r="AL8">
        <v>118.454475402832</v>
      </c>
      <c r="AM8">
        <v>0</v>
      </c>
      <c r="AN8">
        <v>119.4631881713867</v>
      </c>
      <c r="AO8">
        <v>119.4631881713867</v>
      </c>
      <c r="AP8">
        <v>0</v>
      </c>
      <c r="AQ8">
        <v>127.3715133666992</v>
      </c>
      <c r="AR8">
        <v>127.3715133666992</v>
      </c>
      <c r="AS8">
        <v>0</v>
      </c>
      <c r="AU8">
        <v>6</v>
      </c>
      <c r="AW8">
        <f t="shared" si="0"/>
        <v>1.0087127685547017</v>
      </c>
      <c r="AX8">
        <f t="shared" si="1"/>
        <v>2.9013977050781108</v>
      </c>
      <c r="AY8">
        <f t="shared" si="2"/>
        <v>0.51392364501948862</v>
      </c>
      <c r="AZ8">
        <f t="shared" si="3"/>
        <v>4.5096359252930114</v>
      </c>
      <c r="BA8">
        <v>3</v>
      </c>
      <c r="BB8">
        <f t="shared" si="4"/>
        <v>3.0986022949218892</v>
      </c>
      <c r="BD8">
        <f t="shared" si="5"/>
        <v>15.032272338867202</v>
      </c>
      <c r="BE8">
        <f t="shared" si="8"/>
        <v>90.17623519897451</v>
      </c>
      <c r="BF8">
        <f t="shared" si="6"/>
        <v>91.185466766357308</v>
      </c>
      <c r="BG8">
        <f t="shared" si="6"/>
        <v>93.489978790283118</v>
      </c>
      <c r="BH8">
        <f t="shared" si="6"/>
        <v>94.003963470458814</v>
      </c>
      <c r="BI8">
        <f t="shared" si="6"/>
        <v>98.513553619384609</v>
      </c>
      <c r="BJ8">
        <f t="shared" si="6"/>
        <v>101.51355361938461</v>
      </c>
      <c r="BK8">
        <f t="shared" si="6"/>
        <v>105.2090415954588</v>
      </c>
      <c r="BN8">
        <f t="shared" si="7"/>
        <v>100.0918941497801</v>
      </c>
    </row>
    <row r="9" spans="1:66" x14ac:dyDescent="0.2">
      <c r="A9" t="s">
        <v>202</v>
      </c>
      <c r="B9" t="s">
        <v>286</v>
      </c>
      <c r="C9" t="s">
        <v>29</v>
      </c>
      <c r="D9">
        <v>-90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1.1229443550109861</v>
      </c>
      <c r="M9">
        <v>1.1229443550109861</v>
      </c>
      <c r="N9">
        <v>0</v>
      </c>
      <c r="O9">
        <v>140.90028381347659</v>
      </c>
      <c r="P9">
        <v>140.90028381347659</v>
      </c>
      <c r="Q9">
        <v>0</v>
      </c>
      <c r="S9">
        <v>135.876708984375</v>
      </c>
      <c r="T9">
        <v>135.876708984375</v>
      </c>
      <c r="U9">
        <v>0</v>
      </c>
      <c r="V9">
        <v>136.39068603515619</v>
      </c>
      <c r="W9">
        <v>136.39068603515619</v>
      </c>
      <c r="X9">
        <v>0</v>
      </c>
      <c r="Y9">
        <v>134.4674987792969</v>
      </c>
      <c r="Z9">
        <v>134.4674987792969</v>
      </c>
      <c r="AA9">
        <v>0</v>
      </c>
      <c r="AB9">
        <v>135.876708984375</v>
      </c>
      <c r="AC9">
        <v>135.876708984375</v>
      </c>
      <c r="AD9">
        <v>0</v>
      </c>
      <c r="AE9">
        <v>136.39068603515619</v>
      </c>
      <c r="AF9">
        <v>136.39068603515619</v>
      </c>
      <c r="AG9">
        <v>0</v>
      </c>
      <c r="AH9">
        <v>140.90028381347659</v>
      </c>
      <c r="AI9">
        <v>140.90028381347659</v>
      </c>
      <c r="AJ9">
        <v>0</v>
      </c>
      <c r="AK9">
        <v>133.47874450683591</v>
      </c>
      <c r="AL9">
        <v>133.47874450683591</v>
      </c>
      <c r="AM9">
        <v>0</v>
      </c>
      <c r="AN9">
        <v>134.48406982421881</v>
      </c>
      <c r="AO9">
        <v>134.48406982421881</v>
      </c>
      <c r="AP9">
        <v>0</v>
      </c>
      <c r="AQ9">
        <v>140.90028381347659</v>
      </c>
      <c r="AR9">
        <v>140.90028381347659</v>
      </c>
      <c r="AS9">
        <v>0</v>
      </c>
      <c r="AU9">
        <v>7</v>
      </c>
      <c r="AW9">
        <f t="shared" si="0"/>
        <v>1.0053253173828978</v>
      </c>
      <c r="AX9">
        <f t="shared" si="1"/>
        <v>1.4092102050780966</v>
      </c>
      <c r="AY9">
        <f t="shared" si="2"/>
        <v>0.51397705078119316</v>
      </c>
      <c r="AZ9">
        <f t="shared" si="3"/>
        <v>4.5095977783203978</v>
      </c>
      <c r="BA9">
        <v>3</v>
      </c>
      <c r="BB9">
        <f t="shared" si="4"/>
        <v>4.5907897949219034</v>
      </c>
      <c r="BD9">
        <f t="shared" si="5"/>
        <v>15.028900146484489</v>
      </c>
      <c r="BE9">
        <f t="shared" si="8"/>
        <v>105.20850753784171</v>
      </c>
      <c r="BF9">
        <f t="shared" si="6"/>
        <v>106.21722030639641</v>
      </c>
      <c r="BG9">
        <f t="shared" si="6"/>
        <v>109.11861801147452</v>
      </c>
      <c r="BH9">
        <f t="shared" si="6"/>
        <v>109.63254165649401</v>
      </c>
      <c r="BI9">
        <f t="shared" si="6"/>
        <v>114.14217758178702</v>
      </c>
      <c r="BJ9">
        <f t="shared" si="6"/>
        <v>117.14217758178702</v>
      </c>
      <c r="BK9">
        <f t="shared" si="6"/>
        <v>120.24077987670891</v>
      </c>
      <c r="BN9">
        <f t="shared" si="7"/>
        <v>115.7204723358153</v>
      </c>
    </row>
    <row r="10" spans="1:66" x14ac:dyDescent="0.2">
      <c r="A10" t="s">
        <v>202</v>
      </c>
      <c r="B10" t="s">
        <v>285</v>
      </c>
      <c r="C10" t="s">
        <v>22</v>
      </c>
      <c r="D10">
        <v>30</v>
      </c>
      <c r="E10">
        <v>2</v>
      </c>
      <c r="F10" t="s">
        <v>23</v>
      </c>
      <c r="G10">
        <v>1</v>
      </c>
      <c r="H10">
        <v>1</v>
      </c>
      <c r="I10">
        <v>1</v>
      </c>
      <c r="J10">
        <v>0</v>
      </c>
      <c r="K10" t="s">
        <v>24</v>
      </c>
      <c r="L10">
        <v>1.0446480512619021</v>
      </c>
      <c r="M10">
        <v>1.0446480512619021</v>
      </c>
      <c r="N10">
        <v>0</v>
      </c>
      <c r="O10">
        <v>157.13153076171881</v>
      </c>
      <c r="P10">
        <v>157.13153076171881</v>
      </c>
      <c r="Q10">
        <v>0</v>
      </c>
      <c r="S10">
        <v>152.10798645019531</v>
      </c>
      <c r="T10">
        <v>152.10798645019531</v>
      </c>
      <c r="U10">
        <v>0</v>
      </c>
      <c r="V10">
        <v>152.6219482421875</v>
      </c>
      <c r="W10">
        <v>152.6219482421875</v>
      </c>
      <c r="X10">
        <v>0</v>
      </c>
      <c r="Y10">
        <v>149.5050048828125</v>
      </c>
      <c r="Z10">
        <v>149.5050048828125</v>
      </c>
      <c r="AA10">
        <v>0</v>
      </c>
      <c r="AB10">
        <v>152.10798645019531</v>
      </c>
      <c r="AC10">
        <v>152.10798645019531</v>
      </c>
      <c r="AD10">
        <v>0</v>
      </c>
      <c r="AE10">
        <v>152.6219482421875</v>
      </c>
      <c r="AF10">
        <v>152.6219482421875</v>
      </c>
      <c r="AG10">
        <v>0</v>
      </c>
      <c r="AH10">
        <v>157.13153076171881</v>
      </c>
      <c r="AI10">
        <v>157.13153076171881</v>
      </c>
      <c r="AJ10">
        <v>0</v>
      </c>
      <c r="AK10">
        <v>148.51445007324219</v>
      </c>
      <c r="AL10">
        <v>148.51445007324219</v>
      </c>
      <c r="AM10">
        <v>0</v>
      </c>
      <c r="AN10">
        <v>149.5215759277344</v>
      </c>
      <c r="AO10">
        <v>149.5215759277344</v>
      </c>
      <c r="AP10">
        <v>0</v>
      </c>
      <c r="AQ10">
        <v>157.13153076171881</v>
      </c>
      <c r="AR10">
        <v>157.13153076171881</v>
      </c>
      <c r="AS10">
        <v>0</v>
      </c>
      <c r="AU10">
        <v>8</v>
      </c>
      <c r="AW10">
        <f t="shared" si="0"/>
        <v>1.0071258544922159</v>
      </c>
      <c r="AX10">
        <f t="shared" si="1"/>
        <v>2.6029815673828125</v>
      </c>
      <c r="AY10">
        <f t="shared" si="2"/>
        <v>0.5139617919921875</v>
      </c>
      <c r="AZ10">
        <f t="shared" si="3"/>
        <v>4.5095825195313068</v>
      </c>
      <c r="BA10">
        <v>3</v>
      </c>
      <c r="BB10">
        <f t="shared" si="4"/>
        <v>3.3970184326171875</v>
      </c>
      <c r="BD10">
        <f t="shared" si="5"/>
        <v>15.03067016601571</v>
      </c>
      <c r="BE10">
        <f t="shared" si="8"/>
        <v>120.2374076843262</v>
      </c>
      <c r="BF10">
        <f t="shared" si="6"/>
        <v>121.2427330017091</v>
      </c>
      <c r="BG10">
        <f t="shared" si="6"/>
        <v>122.65194320678719</v>
      </c>
      <c r="BH10">
        <f t="shared" si="6"/>
        <v>123.16592025756839</v>
      </c>
      <c r="BI10">
        <f t="shared" si="6"/>
        <v>127.67551803588879</v>
      </c>
      <c r="BJ10">
        <f t="shared" si="6"/>
        <v>130.67551803588879</v>
      </c>
      <c r="BK10">
        <f t="shared" si="6"/>
        <v>135.26630783081069</v>
      </c>
      <c r="BN10">
        <f t="shared" si="7"/>
        <v>129.25385093688968</v>
      </c>
    </row>
    <row r="11" spans="1:66" x14ac:dyDescent="0.2">
      <c r="A11" t="s">
        <v>199</v>
      </c>
      <c r="B11" t="s">
        <v>284</v>
      </c>
      <c r="C11" t="s">
        <v>97</v>
      </c>
      <c r="D11">
        <v>60</v>
      </c>
      <c r="E11">
        <v>2</v>
      </c>
      <c r="F11" t="s">
        <v>27</v>
      </c>
      <c r="G11">
        <v>1</v>
      </c>
      <c r="H11">
        <v>1</v>
      </c>
      <c r="I11">
        <v>1</v>
      </c>
      <c r="J11">
        <v>0</v>
      </c>
      <c r="K11" t="s">
        <v>24</v>
      </c>
      <c r="L11">
        <v>1.960767388343811</v>
      </c>
      <c r="M11">
        <v>1.960767388343811</v>
      </c>
      <c r="N11">
        <v>0</v>
      </c>
      <c r="O11">
        <v>170.57740783691409</v>
      </c>
      <c r="P11">
        <v>170.57740783691409</v>
      </c>
      <c r="Q11">
        <v>0</v>
      </c>
      <c r="S11">
        <v>165.55387878417969</v>
      </c>
      <c r="T11">
        <v>165.55387878417969</v>
      </c>
      <c r="U11">
        <v>0</v>
      </c>
      <c r="V11">
        <v>166.06779479980469</v>
      </c>
      <c r="W11">
        <v>166.06779479980469</v>
      </c>
      <c r="X11">
        <v>0</v>
      </c>
      <c r="Y11">
        <v>164.54243469238281</v>
      </c>
      <c r="Z11">
        <v>164.54243469238281</v>
      </c>
      <c r="AA11">
        <v>0</v>
      </c>
      <c r="AB11">
        <v>165.55387878417969</v>
      </c>
      <c r="AC11">
        <v>165.55387878417969</v>
      </c>
      <c r="AD11">
        <v>0</v>
      </c>
      <c r="AE11">
        <v>166.06779479980469</v>
      </c>
      <c r="AF11">
        <v>166.06779479980469</v>
      </c>
      <c r="AG11">
        <v>0</v>
      </c>
      <c r="AH11">
        <v>170.57740783691409</v>
      </c>
      <c r="AI11">
        <v>170.57740783691409</v>
      </c>
      <c r="AJ11">
        <v>0</v>
      </c>
      <c r="AK11">
        <v>163.55430603027341</v>
      </c>
      <c r="AL11">
        <v>163.55430603027341</v>
      </c>
      <c r="AM11">
        <v>0</v>
      </c>
      <c r="AN11">
        <v>164.55906677246091</v>
      </c>
      <c r="AO11">
        <v>164.55906677246091</v>
      </c>
      <c r="AP11">
        <v>0</v>
      </c>
      <c r="AQ11">
        <v>170.57740783691409</v>
      </c>
      <c r="AR11">
        <v>170.57740783691409</v>
      </c>
      <c r="AS11">
        <v>0</v>
      </c>
      <c r="AU11">
        <v>9</v>
      </c>
      <c r="AW11">
        <f t="shared" si="0"/>
        <v>1.0047607421875</v>
      </c>
      <c r="AX11">
        <f t="shared" si="1"/>
        <v>1.011444091796875</v>
      </c>
      <c r="AY11">
        <f t="shared" si="2"/>
        <v>0.513916015625</v>
      </c>
      <c r="AZ11">
        <f t="shared" si="3"/>
        <v>4.5096130371094034</v>
      </c>
      <c r="BA11">
        <v>3</v>
      </c>
      <c r="BB11">
        <f t="shared" si="4"/>
        <v>4.988555908203125</v>
      </c>
      <c r="BD11">
        <f t="shared" si="5"/>
        <v>15.028289794921903</v>
      </c>
      <c r="BE11">
        <f t="shared" si="8"/>
        <v>135.26807785034191</v>
      </c>
      <c r="BF11">
        <f t="shared" si="6"/>
        <v>136.27520370483413</v>
      </c>
      <c r="BG11">
        <f t="shared" si="6"/>
        <v>138.87818527221694</v>
      </c>
      <c r="BH11">
        <f t="shared" si="6"/>
        <v>139.39214706420913</v>
      </c>
      <c r="BI11">
        <f t="shared" si="6"/>
        <v>143.90172958374043</v>
      </c>
      <c r="BJ11">
        <f t="shared" si="6"/>
        <v>146.90172958374043</v>
      </c>
      <c r="BK11">
        <f t="shared" si="6"/>
        <v>150.29874801635762</v>
      </c>
      <c r="BN11">
        <f t="shared" si="7"/>
        <v>145.48007774353042</v>
      </c>
    </row>
    <row r="12" spans="1:66" x14ac:dyDescent="0.2">
      <c r="A12" t="s">
        <v>202</v>
      </c>
      <c r="B12" t="s">
        <v>283</v>
      </c>
      <c r="C12" t="s">
        <v>103</v>
      </c>
      <c r="D12">
        <v>90</v>
      </c>
      <c r="E12">
        <v>2</v>
      </c>
      <c r="F12" t="s">
        <v>23</v>
      </c>
      <c r="G12">
        <v>1</v>
      </c>
      <c r="H12">
        <v>1</v>
      </c>
      <c r="I12">
        <v>1</v>
      </c>
      <c r="J12">
        <v>0</v>
      </c>
      <c r="K12" t="s">
        <v>24</v>
      </c>
      <c r="L12">
        <v>1.5486471652984619</v>
      </c>
      <c r="M12">
        <v>1.5486471652984619</v>
      </c>
      <c r="N12">
        <v>0</v>
      </c>
      <c r="O12">
        <v>187.00752258300781</v>
      </c>
      <c r="P12">
        <v>187.00752258300781</v>
      </c>
      <c r="Q12">
        <v>0</v>
      </c>
      <c r="S12">
        <v>181.98414611816409</v>
      </c>
      <c r="T12">
        <v>181.98414611816409</v>
      </c>
      <c r="U12">
        <v>0</v>
      </c>
      <c r="V12">
        <v>182.49803161621091</v>
      </c>
      <c r="W12">
        <v>182.49803161621091</v>
      </c>
      <c r="X12">
        <v>0</v>
      </c>
      <c r="Y12">
        <v>179.58003234863281</v>
      </c>
      <c r="Z12">
        <v>179.58003234863281</v>
      </c>
      <c r="AA12">
        <v>0</v>
      </c>
      <c r="AB12">
        <v>181.98414611816409</v>
      </c>
      <c r="AC12">
        <v>181.98414611816409</v>
      </c>
      <c r="AD12">
        <v>0</v>
      </c>
      <c r="AE12">
        <v>182.49803161621091</v>
      </c>
      <c r="AF12">
        <v>182.49803161621091</v>
      </c>
      <c r="AG12">
        <v>0</v>
      </c>
      <c r="AH12">
        <v>187.00752258300781</v>
      </c>
      <c r="AI12">
        <v>187.00752258300781</v>
      </c>
      <c r="AJ12">
        <v>0</v>
      </c>
      <c r="AK12">
        <v>178.591064453125</v>
      </c>
      <c r="AL12">
        <v>178.591064453125</v>
      </c>
      <c r="AM12">
        <v>0</v>
      </c>
      <c r="AN12">
        <v>179.5965881347656</v>
      </c>
      <c r="AO12">
        <v>179.5965881347656</v>
      </c>
      <c r="AP12">
        <v>0</v>
      </c>
      <c r="AQ12">
        <v>187.00752258300781</v>
      </c>
      <c r="AR12">
        <v>187.00752258300781</v>
      </c>
      <c r="AS12">
        <v>0</v>
      </c>
      <c r="AU12">
        <v>10</v>
      </c>
      <c r="AW12">
        <f t="shared" si="0"/>
        <v>1.0055236816405966</v>
      </c>
      <c r="AX12">
        <f t="shared" si="1"/>
        <v>2.4041137695312784</v>
      </c>
      <c r="AY12">
        <f t="shared" si="2"/>
        <v>0.51388549804681816</v>
      </c>
      <c r="AZ12">
        <f t="shared" si="3"/>
        <v>4.5094909667969034</v>
      </c>
      <c r="BA12">
        <v>3</v>
      </c>
      <c r="BB12">
        <f t="shared" si="4"/>
        <v>3.5958862304687216</v>
      </c>
      <c r="BD12">
        <f t="shared" si="5"/>
        <v>15.028900146484318</v>
      </c>
      <c r="BE12">
        <f t="shared" si="8"/>
        <v>150.29636764526381</v>
      </c>
      <c r="BF12">
        <f t="shared" si="6"/>
        <v>151.30112838745131</v>
      </c>
      <c r="BG12">
        <f t="shared" si="6"/>
        <v>152.31257247924819</v>
      </c>
      <c r="BH12">
        <f t="shared" si="6"/>
        <v>152.82648849487319</v>
      </c>
      <c r="BI12">
        <f t="shared" si="6"/>
        <v>157.33610153198259</v>
      </c>
      <c r="BJ12">
        <f t="shared" si="6"/>
        <v>160.33610153198259</v>
      </c>
      <c r="BK12">
        <f t="shared" si="6"/>
        <v>165.32465744018572</v>
      </c>
      <c r="BN12">
        <f t="shared" si="7"/>
        <v>158.91441917419448</v>
      </c>
    </row>
    <row r="13" spans="1:66" x14ac:dyDescent="0.2">
      <c r="A13" t="s">
        <v>199</v>
      </c>
      <c r="B13" t="s">
        <v>282</v>
      </c>
      <c r="C13" t="s">
        <v>29</v>
      </c>
      <c r="D13">
        <v>90</v>
      </c>
      <c r="E13">
        <v>2</v>
      </c>
      <c r="F13" t="s">
        <v>23</v>
      </c>
      <c r="G13">
        <v>1</v>
      </c>
      <c r="H13">
        <v>1</v>
      </c>
      <c r="I13">
        <v>1</v>
      </c>
      <c r="J13">
        <v>0</v>
      </c>
      <c r="K13" t="s">
        <v>24</v>
      </c>
      <c r="L13">
        <v>1.7367449998855591</v>
      </c>
      <c r="M13">
        <v>1.7367449998855591</v>
      </c>
      <c r="N13">
        <v>0</v>
      </c>
      <c r="O13">
        <v>200.65240478515619</v>
      </c>
      <c r="P13">
        <v>200.65240478515619</v>
      </c>
      <c r="Q13">
        <v>0</v>
      </c>
      <c r="S13">
        <v>195.6288757324219</v>
      </c>
      <c r="T13">
        <v>195.6288757324219</v>
      </c>
      <c r="U13">
        <v>0</v>
      </c>
      <c r="V13">
        <v>196.1428527832031</v>
      </c>
      <c r="W13">
        <v>196.1428527832031</v>
      </c>
      <c r="X13">
        <v>0</v>
      </c>
      <c r="Y13">
        <v>194.61750793457031</v>
      </c>
      <c r="Z13">
        <v>194.61750793457031</v>
      </c>
      <c r="AA13">
        <v>0</v>
      </c>
      <c r="AB13">
        <v>195.6288757324219</v>
      </c>
      <c r="AC13">
        <v>195.6288757324219</v>
      </c>
      <c r="AD13">
        <v>0</v>
      </c>
      <c r="AE13">
        <v>196.1428527832031</v>
      </c>
      <c r="AF13">
        <v>196.1428527832031</v>
      </c>
      <c r="AG13">
        <v>0</v>
      </c>
      <c r="AH13">
        <v>200.65240478515619</v>
      </c>
      <c r="AI13">
        <v>200.65240478515619</v>
      </c>
      <c r="AJ13">
        <v>0</v>
      </c>
      <c r="AK13">
        <v>193.62882995605469</v>
      </c>
      <c r="AL13">
        <v>193.62882995605469</v>
      </c>
      <c r="AM13">
        <v>0</v>
      </c>
      <c r="AN13">
        <v>194.63410949707031</v>
      </c>
      <c r="AO13">
        <v>194.63410949707031</v>
      </c>
      <c r="AP13">
        <v>0</v>
      </c>
      <c r="AQ13">
        <v>200.65240478515619</v>
      </c>
      <c r="AR13">
        <v>200.65240478515619</v>
      </c>
      <c r="AS13">
        <v>0</v>
      </c>
      <c r="AU13">
        <v>11</v>
      </c>
      <c r="AW13">
        <f t="shared" si="0"/>
        <v>1.005279541015625</v>
      </c>
      <c r="AX13">
        <f t="shared" si="1"/>
        <v>1.0113677978515909</v>
      </c>
      <c r="AY13">
        <f t="shared" si="2"/>
        <v>0.51397705078119316</v>
      </c>
      <c r="AZ13">
        <f t="shared" si="3"/>
        <v>4.5095520019530966</v>
      </c>
      <c r="BA13">
        <v>3</v>
      </c>
      <c r="BB13">
        <f t="shared" si="4"/>
        <v>4.9886322021484091</v>
      </c>
      <c r="BD13">
        <f t="shared" si="5"/>
        <v>15.028808593749915</v>
      </c>
      <c r="BE13">
        <f t="shared" si="8"/>
        <v>165.32526779174813</v>
      </c>
      <c r="BF13">
        <f t="shared" si="6"/>
        <v>166.33079147338873</v>
      </c>
      <c r="BG13">
        <f t="shared" si="6"/>
        <v>168.73490524292001</v>
      </c>
      <c r="BH13">
        <f t="shared" si="6"/>
        <v>169.24879074096683</v>
      </c>
      <c r="BI13">
        <f t="shared" si="6"/>
        <v>173.75828170776373</v>
      </c>
      <c r="BJ13">
        <f t="shared" si="6"/>
        <v>176.75828170776373</v>
      </c>
      <c r="BK13">
        <f t="shared" si="6"/>
        <v>180.35416793823245</v>
      </c>
      <c r="BN13">
        <f t="shared" si="7"/>
        <v>175.33672142028811</v>
      </c>
    </row>
    <row r="14" spans="1:66" x14ac:dyDescent="0.2">
      <c r="A14" t="s">
        <v>199</v>
      </c>
      <c r="B14" t="s">
        <v>264</v>
      </c>
      <c r="C14" t="s">
        <v>29</v>
      </c>
      <c r="D14">
        <v>-150</v>
      </c>
      <c r="E14">
        <v>2</v>
      </c>
      <c r="F14" t="s">
        <v>23</v>
      </c>
      <c r="G14">
        <v>1</v>
      </c>
      <c r="H14">
        <v>1</v>
      </c>
      <c r="I14">
        <v>1</v>
      </c>
      <c r="J14">
        <v>0</v>
      </c>
      <c r="K14" t="s">
        <v>24</v>
      </c>
      <c r="L14">
        <v>1.872084498405457</v>
      </c>
      <c r="M14">
        <v>1.872084498405457</v>
      </c>
      <c r="N14">
        <v>0</v>
      </c>
      <c r="O14">
        <v>217.5800476074219</v>
      </c>
      <c r="P14">
        <v>217.5800476074219</v>
      </c>
      <c r="Q14">
        <v>0</v>
      </c>
      <c r="S14">
        <v>212.55644226074219</v>
      </c>
      <c r="T14">
        <v>212.55644226074219</v>
      </c>
      <c r="U14">
        <v>0</v>
      </c>
      <c r="V14">
        <v>213.07041931152341</v>
      </c>
      <c r="W14">
        <v>213.07041931152341</v>
      </c>
      <c r="X14">
        <v>0</v>
      </c>
      <c r="Y14">
        <v>209.655029296875</v>
      </c>
      <c r="Z14">
        <v>209.655029296875</v>
      </c>
      <c r="AA14">
        <v>0</v>
      </c>
      <c r="AB14">
        <v>212.55644226074219</v>
      </c>
      <c r="AC14">
        <v>212.55644226074219</v>
      </c>
      <c r="AD14">
        <v>0</v>
      </c>
      <c r="AE14">
        <v>213.07041931152341</v>
      </c>
      <c r="AF14">
        <v>213.07041931152341</v>
      </c>
      <c r="AG14">
        <v>0</v>
      </c>
      <c r="AH14">
        <v>217.5800476074219</v>
      </c>
      <c r="AI14">
        <v>217.5800476074219</v>
      </c>
      <c r="AJ14">
        <v>0</v>
      </c>
      <c r="AK14">
        <v>208.6625061035156</v>
      </c>
      <c r="AL14">
        <v>208.6625061035156</v>
      </c>
      <c r="AM14">
        <v>0</v>
      </c>
      <c r="AN14">
        <v>209.67161560058591</v>
      </c>
      <c r="AO14">
        <v>209.67161560058591</v>
      </c>
      <c r="AP14">
        <v>0</v>
      </c>
      <c r="AQ14">
        <v>217.5800476074219</v>
      </c>
      <c r="AR14">
        <v>217.5800476074219</v>
      </c>
      <c r="AS14">
        <v>0</v>
      </c>
      <c r="AU14">
        <v>12</v>
      </c>
      <c r="AW14">
        <f t="shared" si="0"/>
        <v>1.0091094970703125</v>
      </c>
      <c r="AX14">
        <f t="shared" si="1"/>
        <v>2.9014129638671875</v>
      </c>
      <c r="AY14">
        <f t="shared" si="2"/>
        <v>0.51397705078122158</v>
      </c>
      <c r="AZ14">
        <f t="shared" si="3"/>
        <v>4.5096282958984943</v>
      </c>
      <c r="BA14">
        <v>3</v>
      </c>
      <c r="BB14">
        <f t="shared" si="4"/>
        <v>3.0985870361328125</v>
      </c>
      <c r="BD14">
        <f t="shared" si="5"/>
        <v>15.032714843750028</v>
      </c>
      <c r="BE14">
        <f t="shared" si="8"/>
        <v>180.35407638549805</v>
      </c>
      <c r="BF14">
        <f t="shared" si="6"/>
        <v>181.35935592651367</v>
      </c>
      <c r="BG14">
        <f t="shared" si="6"/>
        <v>182.37072372436526</v>
      </c>
      <c r="BH14">
        <f t="shared" si="6"/>
        <v>182.88470077514646</v>
      </c>
      <c r="BI14">
        <f t="shared" si="6"/>
        <v>187.39425277709955</v>
      </c>
      <c r="BJ14">
        <f t="shared" si="6"/>
        <v>190.39425277709955</v>
      </c>
      <c r="BK14">
        <f t="shared" si="6"/>
        <v>195.38288497924796</v>
      </c>
      <c r="BN14">
        <f t="shared" si="7"/>
        <v>188.97263145446775</v>
      </c>
    </row>
    <row r="15" spans="1:66" x14ac:dyDescent="0.2">
      <c r="A15" t="s">
        <v>199</v>
      </c>
      <c r="B15" t="s">
        <v>201</v>
      </c>
      <c r="C15" t="s">
        <v>22</v>
      </c>
      <c r="D15">
        <v>120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1.29729700088501</v>
      </c>
      <c r="M15">
        <v>1.29729700088501</v>
      </c>
      <c r="N15">
        <v>0</v>
      </c>
      <c r="O15">
        <v>231.10881042480469</v>
      </c>
      <c r="P15">
        <v>231.10881042480469</v>
      </c>
      <c r="Q15">
        <v>0</v>
      </c>
      <c r="S15">
        <v>226.08531188964841</v>
      </c>
      <c r="T15">
        <v>226.08531188964841</v>
      </c>
      <c r="U15">
        <v>0</v>
      </c>
      <c r="V15">
        <v>226.5992126464844</v>
      </c>
      <c r="W15">
        <v>226.5992126464844</v>
      </c>
      <c r="X15">
        <v>0</v>
      </c>
      <c r="Y15">
        <v>224.67596435546881</v>
      </c>
      <c r="Z15">
        <v>224.67596435546881</v>
      </c>
      <c r="AA15">
        <v>0</v>
      </c>
      <c r="AB15">
        <v>226.08531188964841</v>
      </c>
      <c r="AC15">
        <v>226.08531188964841</v>
      </c>
      <c r="AD15">
        <v>0</v>
      </c>
      <c r="AE15">
        <v>226.5992126464844</v>
      </c>
      <c r="AF15">
        <v>226.5992126464844</v>
      </c>
      <c r="AG15">
        <v>0</v>
      </c>
      <c r="AH15">
        <v>231.10881042480469</v>
      </c>
      <c r="AI15">
        <v>231.10881042480469</v>
      </c>
      <c r="AJ15">
        <v>0</v>
      </c>
      <c r="AK15">
        <v>223.6833190917969</v>
      </c>
      <c r="AL15">
        <v>223.6833190917969</v>
      </c>
      <c r="AM15">
        <v>0</v>
      </c>
      <c r="AN15">
        <v>224.69255065917969</v>
      </c>
      <c r="AO15">
        <v>224.69255065917969</v>
      </c>
      <c r="AP15">
        <v>0</v>
      </c>
      <c r="AQ15">
        <v>231.10881042480469</v>
      </c>
      <c r="AR15">
        <v>231.10881042480469</v>
      </c>
      <c r="AS15">
        <v>0</v>
      </c>
      <c r="AU15">
        <v>13</v>
      </c>
      <c r="AW15">
        <f t="shared" si="0"/>
        <v>1.0092315673827841</v>
      </c>
      <c r="AX15">
        <f t="shared" si="1"/>
        <v>1.4093475341796022</v>
      </c>
      <c r="AY15">
        <f t="shared" si="2"/>
        <v>0.51390075683599434</v>
      </c>
      <c r="AZ15">
        <f t="shared" si="3"/>
        <v>4.5095977783202841</v>
      </c>
      <c r="BA15">
        <v>3</v>
      </c>
      <c r="BB15">
        <f t="shared" si="4"/>
        <v>4.5906524658203978</v>
      </c>
      <c r="BD15">
        <f t="shared" si="5"/>
        <v>15.032730102539062</v>
      </c>
      <c r="BE15">
        <f t="shared" si="8"/>
        <v>195.38679122924808</v>
      </c>
      <c r="BF15">
        <f t="shared" si="6"/>
        <v>196.39590072631839</v>
      </c>
      <c r="BG15">
        <f t="shared" si="6"/>
        <v>199.29731369018558</v>
      </c>
      <c r="BH15">
        <f t="shared" si="6"/>
        <v>199.8112907409668</v>
      </c>
      <c r="BI15">
        <f t="shared" si="6"/>
        <v>204.32091903686529</v>
      </c>
      <c r="BJ15">
        <f t="shared" si="6"/>
        <v>207.32091903686529</v>
      </c>
      <c r="BK15">
        <f t="shared" si="6"/>
        <v>210.4195060729981</v>
      </c>
      <c r="BN15">
        <f t="shared" si="7"/>
        <v>205.89922142028809</v>
      </c>
    </row>
    <row r="16" spans="1:66" x14ac:dyDescent="0.2">
      <c r="A16" t="s">
        <v>199</v>
      </c>
      <c r="B16" t="s">
        <v>251</v>
      </c>
      <c r="C16" t="s">
        <v>17</v>
      </c>
      <c r="D16">
        <v>30</v>
      </c>
      <c r="E16">
        <v>2</v>
      </c>
      <c r="F16" t="s">
        <v>23</v>
      </c>
      <c r="G16">
        <v>1</v>
      </c>
      <c r="H16">
        <v>1</v>
      </c>
      <c r="I16">
        <v>1</v>
      </c>
      <c r="J16">
        <v>0</v>
      </c>
      <c r="K16" t="s">
        <v>24</v>
      </c>
      <c r="L16">
        <v>0.97802042961120605</v>
      </c>
      <c r="M16">
        <v>0.97802042961120605</v>
      </c>
      <c r="N16">
        <v>0</v>
      </c>
      <c r="O16">
        <v>247.14106750488281</v>
      </c>
      <c r="P16">
        <v>247.14106750488281</v>
      </c>
      <c r="Q16">
        <v>0</v>
      </c>
      <c r="S16">
        <v>242.11814880371091</v>
      </c>
      <c r="T16">
        <v>242.11814880371091</v>
      </c>
      <c r="U16">
        <v>0</v>
      </c>
      <c r="V16">
        <v>242.63151550292969</v>
      </c>
      <c r="W16">
        <v>242.63151550292969</v>
      </c>
      <c r="X16">
        <v>0</v>
      </c>
      <c r="Y16">
        <v>239.7135314941406</v>
      </c>
      <c r="Z16">
        <v>239.7135314941406</v>
      </c>
      <c r="AA16">
        <v>0</v>
      </c>
      <c r="AB16">
        <v>242.11814880371091</v>
      </c>
      <c r="AC16">
        <v>242.11814880371091</v>
      </c>
      <c r="AD16">
        <v>0</v>
      </c>
      <c r="AE16">
        <v>242.63151550292969</v>
      </c>
      <c r="AF16">
        <v>242.63151550292969</v>
      </c>
      <c r="AG16">
        <v>0</v>
      </c>
      <c r="AH16">
        <v>247.14106750488281</v>
      </c>
      <c r="AI16">
        <v>247.14106750488281</v>
      </c>
      <c r="AJ16">
        <v>0</v>
      </c>
      <c r="AK16">
        <v>238.71818542480469</v>
      </c>
      <c r="AL16">
        <v>238.71818542480469</v>
      </c>
      <c r="AM16">
        <v>0</v>
      </c>
      <c r="AN16">
        <v>239.73011779785159</v>
      </c>
      <c r="AO16">
        <v>239.73011779785159</v>
      </c>
      <c r="AP16">
        <v>0</v>
      </c>
      <c r="AQ16">
        <v>247.14106750488281</v>
      </c>
      <c r="AR16">
        <v>247.14106750488281</v>
      </c>
      <c r="AS16">
        <v>0</v>
      </c>
      <c r="AU16">
        <v>14</v>
      </c>
      <c r="AW16">
        <f t="shared" si="0"/>
        <v>1.0119323730469034</v>
      </c>
      <c r="AX16">
        <f t="shared" si="1"/>
        <v>2.4046173095703125</v>
      </c>
      <c r="AY16">
        <f t="shared" si="2"/>
        <v>0.51336669921877842</v>
      </c>
      <c r="AZ16">
        <f t="shared" si="3"/>
        <v>4.509552001953125</v>
      </c>
      <c r="BA16">
        <v>3</v>
      </c>
      <c r="BB16">
        <f t="shared" si="4"/>
        <v>3.5953826904296875</v>
      </c>
      <c r="BD16">
        <f t="shared" si="5"/>
        <v>15.034851074218807</v>
      </c>
      <c r="BE16">
        <f t="shared" si="8"/>
        <v>210.41952133178714</v>
      </c>
      <c r="BF16">
        <f t="shared" si="6"/>
        <v>211.42875289916992</v>
      </c>
      <c r="BG16">
        <f t="shared" si="6"/>
        <v>212.83810043334952</v>
      </c>
      <c r="BH16">
        <f t="shared" si="6"/>
        <v>213.35200119018552</v>
      </c>
      <c r="BI16">
        <f t="shared" si="6"/>
        <v>217.8615989685058</v>
      </c>
      <c r="BJ16">
        <f t="shared" si="6"/>
        <v>220.8615989685058</v>
      </c>
      <c r="BK16">
        <f t="shared" si="6"/>
        <v>225.4522514343262</v>
      </c>
      <c r="BN16">
        <f t="shared" si="7"/>
        <v>219.43993186950681</v>
      </c>
    </row>
    <row r="17" spans="1:66" x14ac:dyDescent="0.2">
      <c r="A17" t="s">
        <v>202</v>
      </c>
      <c r="B17" t="s">
        <v>281</v>
      </c>
      <c r="C17" t="s">
        <v>103</v>
      </c>
      <c r="D17">
        <v>-120</v>
      </c>
      <c r="E17">
        <v>2</v>
      </c>
      <c r="F17" t="s">
        <v>23</v>
      </c>
      <c r="G17">
        <v>1</v>
      </c>
      <c r="H17">
        <v>0</v>
      </c>
      <c r="I17">
        <v>0</v>
      </c>
      <c r="J17">
        <v>0</v>
      </c>
      <c r="K17" t="s">
        <v>19</v>
      </c>
      <c r="L17">
        <v>2.38823390007019</v>
      </c>
      <c r="M17">
        <v>2.38823390007019</v>
      </c>
      <c r="N17">
        <v>0</v>
      </c>
      <c r="O17">
        <v>261.49884033203119</v>
      </c>
      <c r="P17">
        <v>261.49884033203119</v>
      </c>
      <c r="Q17">
        <v>0</v>
      </c>
      <c r="S17">
        <v>256.4752197265625</v>
      </c>
      <c r="T17">
        <v>256.4752197265625</v>
      </c>
      <c r="U17">
        <v>0</v>
      </c>
      <c r="V17">
        <v>256.98922729492188</v>
      </c>
      <c r="W17">
        <v>256.98922729492188</v>
      </c>
      <c r="X17">
        <v>0</v>
      </c>
      <c r="Y17">
        <v>254.7676086425781</v>
      </c>
      <c r="Z17">
        <v>254.7676086425781</v>
      </c>
      <c r="AA17">
        <v>0</v>
      </c>
      <c r="AB17">
        <v>256.4752197265625</v>
      </c>
      <c r="AC17">
        <v>256.4752197265625</v>
      </c>
      <c r="AD17">
        <v>0</v>
      </c>
      <c r="AE17">
        <v>256.98922729492188</v>
      </c>
      <c r="AF17">
        <v>256.98922729492188</v>
      </c>
      <c r="AG17">
        <v>0</v>
      </c>
      <c r="AH17">
        <v>261.49884033203119</v>
      </c>
      <c r="AI17">
        <v>261.49884033203119</v>
      </c>
      <c r="AJ17">
        <v>0</v>
      </c>
      <c r="AK17">
        <v>253.76106262207031</v>
      </c>
      <c r="AL17">
        <v>253.76106262207031</v>
      </c>
      <c r="AM17">
        <v>0</v>
      </c>
      <c r="AN17">
        <v>254.7676086425781</v>
      </c>
      <c r="AO17">
        <v>254.7676086425781</v>
      </c>
      <c r="AP17">
        <v>0</v>
      </c>
      <c r="AQ17">
        <v>261.49884033203119</v>
      </c>
      <c r="AR17">
        <v>261.49884033203119</v>
      </c>
      <c r="AS17">
        <v>0</v>
      </c>
      <c r="AU17">
        <v>15</v>
      </c>
      <c r="AW17">
        <f t="shared" si="0"/>
        <v>1.0065460205077841</v>
      </c>
      <c r="AX17">
        <f t="shared" si="1"/>
        <v>1.7076110839844034</v>
      </c>
      <c r="AY17">
        <f t="shared" si="2"/>
        <v>0.514007568359375</v>
      </c>
      <c r="AZ17">
        <f t="shared" si="3"/>
        <v>4.5096130371093182</v>
      </c>
      <c r="BA17">
        <v>3</v>
      </c>
      <c r="BB17">
        <f t="shared" si="4"/>
        <v>4.2923889160155966</v>
      </c>
      <c r="BD17">
        <f t="shared" si="5"/>
        <v>15.030166625976477</v>
      </c>
      <c r="BE17">
        <f t="shared" si="8"/>
        <v>225.45437240600594</v>
      </c>
      <c r="BF17">
        <f t="shared" si="6"/>
        <v>226.46630477905285</v>
      </c>
      <c r="BG17">
        <f t="shared" si="6"/>
        <v>228.87092208862316</v>
      </c>
      <c r="BH17">
        <f t="shared" si="6"/>
        <v>229.38428878784194</v>
      </c>
      <c r="BI17">
        <f t="shared" si="6"/>
        <v>233.89384078979506</v>
      </c>
      <c r="BJ17">
        <f t="shared" si="6"/>
        <v>236.89384078979506</v>
      </c>
      <c r="BK17">
        <f t="shared" si="6"/>
        <v>240.48922348022475</v>
      </c>
      <c r="BN17">
        <f t="shared" si="7"/>
        <v>235.47221946716323</v>
      </c>
    </row>
    <row r="18" spans="1:66" x14ac:dyDescent="0.2">
      <c r="A18" t="s">
        <v>202</v>
      </c>
      <c r="B18" t="s">
        <v>203</v>
      </c>
      <c r="C18" t="s">
        <v>29</v>
      </c>
      <c r="D18">
        <v>120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0.90561652183532715</v>
      </c>
      <c r="M18">
        <v>0.90561652183532715</v>
      </c>
      <c r="N18">
        <v>0</v>
      </c>
      <c r="O18">
        <v>276.138427734375</v>
      </c>
      <c r="P18">
        <v>276.138427734375</v>
      </c>
      <c r="Q18">
        <v>0</v>
      </c>
      <c r="S18">
        <v>271.1148681640625</v>
      </c>
      <c r="T18">
        <v>271.1148681640625</v>
      </c>
      <c r="U18">
        <v>0</v>
      </c>
      <c r="V18">
        <v>271.62884521484381</v>
      </c>
      <c r="W18">
        <v>271.62884521484381</v>
      </c>
      <c r="X18">
        <v>0</v>
      </c>
      <c r="Y18">
        <v>269.80511474609381</v>
      </c>
      <c r="Z18">
        <v>269.80511474609381</v>
      </c>
      <c r="AA18">
        <v>0</v>
      </c>
      <c r="AB18">
        <v>271.1148681640625</v>
      </c>
      <c r="AC18">
        <v>271.1148681640625</v>
      </c>
      <c r="AD18">
        <v>0</v>
      </c>
      <c r="AE18">
        <v>271.62884521484381</v>
      </c>
      <c r="AF18">
        <v>271.62884521484381</v>
      </c>
      <c r="AG18">
        <v>0</v>
      </c>
      <c r="AH18">
        <v>276.138427734375</v>
      </c>
      <c r="AI18">
        <v>276.138427734375</v>
      </c>
      <c r="AJ18">
        <v>0</v>
      </c>
      <c r="AK18">
        <v>268.81088256835938</v>
      </c>
      <c r="AL18">
        <v>268.81088256835938</v>
      </c>
      <c r="AM18">
        <v>0</v>
      </c>
      <c r="AN18">
        <v>269.82171630859381</v>
      </c>
      <c r="AO18">
        <v>269.82171630859381</v>
      </c>
      <c r="AP18">
        <v>0</v>
      </c>
      <c r="AQ18">
        <v>276.138427734375</v>
      </c>
      <c r="AR18">
        <v>276.138427734375</v>
      </c>
      <c r="AS18">
        <v>0</v>
      </c>
      <c r="AU18">
        <v>16</v>
      </c>
      <c r="AW18">
        <f t="shared" si="0"/>
        <v>1.0108337402344318</v>
      </c>
      <c r="AX18">
        <f t="shared" si="1"/>
        <v>1.3097534179686932</v>
      </c>
      <c r="AY18">
        <f t="shared" si="2"/>
        <v>0.51397705078130684</v>
      </c>
      <c r="AZ18">
        <f t="shared" si="3"/>
        <v>4.5095825195311932</v>
      </c>
      <c r="BA18">
        <v>3</v>
      </c>
      <c r="BB18">
        <f t="shared" si="4"/>
        <v>4.6902465820313068</v>
      </c>
      <c r="BD18">
        <f t="shared" si="5"/>
        <v>15.034393310546932</v>
      </c>
      <c r="BE18">
        <f t="shared" si="8"/>
        <v>240.48453903198242</v>
      </c>
      <c r="BF18">
        <f t="shared" si="6"/>
        <v>241.49108505249021</v>
      </c>
      <c r="BG18">
        <f t="shared" si="6"/>
        <v>243.19869613647461</v>
      </c>
      <c r="BH18">
        <f t="shared" si="6"/>
        <v>243.71270370483398</v>
      </c>
      <c r="BI18">
        <f t="shared" si="6"/>
        <v>248.2223167419433</v>
      </c>
      <c r="BJ18">
        <f t="shared" si="6"/>
        <v>251.2223167419433</v>
      </c>
      <c r="BK18">
        <f t="shared" si="6"/>
        <v>255.5147056579589</v>
      </c>
      <c r="BN18">
        <f t="shared" si="7"/>
        <v>249.80063438415527</v>
      </c>
    </row>
    <row r="19" spans="1:66" x14ac:dyDescent="0.2">
      <c r="A19" t="s">
        <v>202</v>
      </c>
      <c r="B19" t="s">
        <v>280</v>
      </c>
      <c r="C19" t="s">
        <v>108</v>
      </c>
      <c r="D19">
        <v>-30</v>
      </c>
      <c r="E19">
        <v>2</v>
      </c>
      <c r="F19" t="s">
        <v>27</v>
      </c>
      <c r="G19">
        <v>1</v>
      </c>
      <c r="H19">
        <v>1</v>
      </c>
      <c r="I19">
        <v>1</v>
      </c>
      <c r="J19">
        <v>0</v>
      </c>
      <c r="K19" t="s">
        <v>24</v>
      </c>
      <c r="L19">
        <v>0.87026500701904297</v>
      </c>
      <c r="M19">
        <v>0.87026500701904297</v>
      </c>
      <c r="N19">
        <v>0</v>
      </c>
      <c r="O19">
        <v>292.1707763671875</v>
      </c>
      <c r="P19">
        <v>292.1707763671875</v>
      </c>
      <c r="Q19">
        <v>0</v>
      </c>
      <c r="S19">
        <v>287.14715576171881</v>
      </c>
      <c r="T19">
        <v>287.14715576171881</v>
      </c>
      <c r="U19">
        <v>0</v>
      </c>
      <c r="V19">
        <v>287.6611328125</v>
      </c>
      <c r="W19">
        <v>287.6611328125</v>
      </c>
      <c r="X19">
        <v>0</v>
      </c>
      <c r="Y19">
        <v>284.84262084960938</v>
      </c>
      <c r="Z19">
        <v>284.84262084960938</v>
      </c>
      <c r="AA19">
        <v>0</v>
      </c>
      <c r="AB19">
        <v>287.14715576171881</v>
      </c>
      <c r="AC19">
        <v>287.14715576171881</v>
      </c>
      <c r="AD19">
        <v>0</v>
      </c>
      <c r="AE19">
        <v>287.6611328125</v>
      </c>
      <c r="AF19">
        <v>287.6611328125</v>
      </c>
      <c r="AG19">
        <v>0</v>
      </c>
      <c r="AH19">
        <v>292.1707763671875</v>
      </c>
      <c r="AI19">
        <v>292.1707763671875</v>
      </c>
      <c r="AJ19">
        <v>0</v>
      </c>
      <c r="AK19">
        <v>283.864501953125</v>
      </c>
      <c r="AL19">
        <v>283.864501953125</v>
      </c>
      <c r="AM19">
        <v>0</v>
      </c>
      <c r="AN19">
        <v>284.87576293945312</v>
      </c>
      <c r="AO19">
        <v>284.87576293945312</v>
      </c>
      <c r="AP19">
        <v>0</v>
      </c>
      <c r="AQ19">
        <v>292.1707763671875</v>
      </c>
      <c r="AR19">
        <v>292.1707763671875</v>
      </c>
      <c r="AS19">
        <v>0</v>
      </c>
      <c r="AU19">
        <v>17</v>
      </c>
      <c r="AW19">
        <f t="shared" si="0"/>
        <v>1.011260986328125</v>
      </c>
      <c r="AX19">
        <f t="shared" si="1"/>
        <v>2.3045349121094318</v>
      </c>
      <c r="AY19">
        <f t="shared" si="2"/>
        <v>0.51397705078119316</v>
      </c>
      <c r="AZ19">
        <f t="shared" si="3"/>
        <v>4.5096435546875</v>
      </c>
      <c r="BA19">
        <v>3</v>
      </c>
      <c r="BB19">
        <f t="shared" si="4"/>
        <v>3.6954650878905682</v>
      </c>
      <c r="BD19">
        <f t="shared" si="5"/>
        <v>15.034881591796818</v>
      </c>
      <c r="BE19">
        <f t="shared" si="8"/>
        <v>255.51893234252935</v>
      </c>
      <c r="BF19">
        <f t="shared" ref="BF19:BK31" si="9">BE19+AW18</f>
        <v>256.52976608276379</v>
      </c>
      <c r="BG19">
        <f t="shared" si="9"/>
        <v>257.83951950073248</v>
      </c>
      <c r="BH19">
        <f t="shared" si="9"/>
        <v>258.35349655151379</v>
      </c>
      <c r="BI19">
        <f t="shared" si="9"/>
        <v>262.86307907104498</v>
      </c>
      <c r="BJ19">
        <f t="shared" si="9"/>
        <v>265.86307907104498</v>
      </c>
      <c r="BK19">
        <f t="shared" si="9"/>
        <v>270.55332565307629</v>
      </c>
      <c r="BN19">
        <f t="shared" si="7"/>
        <v>264.44142723083507</v>
      </c>
    </row>
    <row r="20" spans="1:66" x14ac:dyDescent="0.2">
      <c r="A20" t="s">
        <v>199</v>
      </c>
      <c r="B20" t="s">
        <v>279</v>
      </c>
      <c r="C20" t="s">
        <v>99</v>
      </c>
      <c r="D20">
        <v>-60</v>
      </c>
      <c r="E20">
        <v>2</v>
      </c>
      <c r="F20" t="s">
        <v>23</v>
      </c>
      <c r="G20">
        <v>1</v>
      </c>
      <c r="H20">
        <v>1</v>
      </c>
      <c r="I20">
        <v>1</v>
      </c>
      <c r="J20">
        <v>0</v>
      </c>
      <c r="K20" t="s">
        <v>24</v>
      </c>
      <c r="L20">
        <v>0.99723672866821289</v>
      </c>
      <c r="M20">
        <v>0.99723672866821289</v>
      </c>
      <c r="N20">
        <v>0</v>
      </c>
      <c r="O20">
        <v>306.9097900390625</v>
      </c>
      <c r="P20">
        <v>306.9097900390625</v>
      </c>
      <c r="Q20">
        <v>0</v>
      </c>
      <c r="S20">
        <v>301.88626098632812</v>
      </c>
      <c r="T20">
        <v>301.88626098632812</v>
      </c>
      <c r="U20">
        <v>0</v>
      </c>
      <c r="V20">
        <v>302.40020751953119</v>
      </c>
      <c r="W20">
        <v>302.40020751953119</v>
      </c>
      <c r="X20">
        <v>0</v>
      </c>
      <c r="Y20">
        <v>299.88015747070312</v>
      </c>
      <c r="Z20">
        <v>299.88015747070312</v>
      </c>
      <c r="AA20">
        <v>0</v>
      </c>
      <c r="AB20">
        <v>301.88626098632812</v>
      </c>
      <c r="AC20">
        <v>301.88626098632812</v>
      </c>
      <c r="AD20">
        <v>0</v>
      </c>
      <c r="AE20">
        <v>302.40020751953119</v>
      </c>
      <c r="AF20">
        <v>302.40020751953119</v>
      </c>
      <c r="AG20">
        <v>0</v>
      </c>
      <c r="AH20">
        <v>306.9097900390625</v>
      </c>
      <c r="AI20">
        <v>306.9097900390625</v>
      </c>
      <c r="AJ20">
        <v>0</v>
      </c>
      <c r="AK20">
        <v>298.89126586914062</v>
      </c>
      <c r="AL20">
        <v>298.89126586914062</v>
      </c>
      <c r="AM20">
        <v>0</v>
      </c>
      <c r="AN20">
        <v>299.896728515625</v>
      </c>
      <c r="AO20">
        <v>299.896728515625</v>
      </c>
      <c r="AP20">
        <v>0</v>
      </c>
      <c r="AQ20">
        <v>306.9097900390625</v>
      </c>
      <c r="AR20">
        <v>306.9097900390625</v>
      </c>
      <c r="AS20">
        <v>0</v>
      </c>
      <c r="AU20">
        <v>18</v>
      </c>
      <c r="AW20">
        <f t="shared" si="0"/>
        <v>1.005462646484375</v>
      </c>
      <c r="AX20">
        <f t="shared" si="1"/>
        <v>2.006103515625</v>
      </c>
      <c r="AY20">
        <f t="shared" si="2"/>
        <v>0.51394653320306816</v>
      </c>
      <c r="AZ20">
        <f t="shared" si="3"/>
        <v>4.5095825195313068</v>
      </c>
      <c r="BA20">
        <v>3</v>
      </c>
      <c r="BB20">
        <f t="shared" si="4"/>
        <v>3.993896484375</v>
      </c>
      <c r="BD20">
        <f t="shared" si="5"/>
        <v>15.02899169921875</v>
      </c>
      <c r="BE20">
        <f t="shared" si="8"/>
        <v>270.55381393432617</v>
      </c>
      <c r="BF20">
        <f t="shared" si="9"/>
        <v>271.5650749206543</v>
      </c>
      <c r="BG20">
        <f t="shared" si="9"/>
        <v>273.86960983276373</v>
      </c>
      <c r="BH20">
        <f t="shared" si="9"/>
        <v>274.38358688354492</v>
      </c>
      <c r="BI20">
        <f t="shared" si="9"/>
        <v>278.89323043823242</v>
      </c>
      <c r="BJ20">
        <f t="shared" si="9"/>
        <v>281.89323043823242</v>
      </c>
      <c r="BK20">
        <f t="shared" si="9"/>
        <v>285.58869552612299</v>
      </c>
      <c r="BN20">
        <f t="shared" si="7"/>
        <v>280.47151756286621</v>
      </c>
    </row>
    <row r="21" spans="1:66" x14ac:dyDescent="0.2">
      <c r="A21" t="s">
        <v>199</v>
      </c>
      <c r="B21" t="s">
        <v>278</v>
      </c>
      <c r="C21" t="s">
        <v>103</v>
      </c>
      <c r="D21">
        <v>120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0.97624647617340088</v>
      </c>
      <c r="M21">
        <v>0.97624647617340088</v>
      </c>
      <c r="N21">
        <v>0</v>
      </c>
      <c r="O21">
        <v>322.04678344726562</v>
      </c>
      <c r="P21">
        <v>322.04678344726562</v>
      </c>
      <c r="Q21">
        <v>0</v>
      </c>
      <c r="S21">
        <v>317.02322387695312</v>
      </c>
      <c r="T21">
        <v>317.02322387695312</v>
      </c>
      <c r="U21">
        <v>0</v>
      </c>
      <c r="V21">
        <v>317.53717041015619</v>
      </c>
      <c r="W21">
        <v>317.53717041015619</v>
      </c>
      <c r="X21">
        <v>0</v>
      </c>
      <c r="Y21">
        <v>314.91775512695312</v>
      </c>
      <c r="Z21">
        <v>314.91775512695312</v>
      </c>
      <c r="AA21">
        <v>0</v>
      </c>
      <c r="AB21">
        <v>317.02322387695312</v>
      </c>
      <c r="AC21">
        <v>317.02322387695312</v>
      </c>
      <c r="AD21">
        <v>0</v>
      </c>
      <c r="AE21">
        <v>317.53717041015619</v>
      </c>
      <c r="AF21">
        <v>317.53717041015619</v>
      </c>
      <c r="AG21">
        <v>0</v>
      </c>
      <c r="AH21">
        <v>322.04678344726562</v>
      </c>
      <c r="AI21">
        <v>322.04678344726562</v>
      </c>
      <c r="AJ21">
        <v>0</v>
      </c>
      <c r="AK21">
        <v>313.92694091796881</v>
      </c>
      <c r="AL21">
        <v>313.92694091796881</v>
      </c>
      <c r="AM21">
        <v>0</v>
      </c>
      <c r="AN21">
        <v>314.93426513671881</v>
      </c>
      <c r="AO21">
        <v>314.93426513671881</v>
      </c>
      <c r="AP21">
        <v>0</v>
      </c>
      <c r="AQ21">
        <v>322.04678344726562</v>
      </c>
      <c r="AR21">
        <v>322.04678344726562</v>
      </c>
      <c r="AS21">
        <v>0</v>
      </c>
      <c r="AU21">
        <v>19</v>
      </c>
      <c r="AW21">
        <f t="shared" si="0"/>
        <v>1.00732421875</v>
      </c>
      <c r="AX21">
        <f t="shared" si="1"/>
        <v>2.10546875</v>
      </c>
      <c r="AY21">
        <f t="shared" si="2"/>
        <v>0.51394653320306816</v>
      </c>
      <c r="AZ21">
        <f t="shared" si="3"/>
        <v>4.5096130371094318</v>
      </c>
      <c r="BA21">
        <v>3</v>
      </c>
      <c r="BB21">
        <f t="shared" si="4"/>
        <v>3.89453125</v>
      </c>
      <c r="BD21">
        <f t="shared" si="5"/>
        <v>15.0308837890625</v>
      </c>
      <c r="BE21">
        <f t="shared" si="8"/>
        <v>285.58280563354492</v>
      </c>
      <c r="BF21">
        <f t="shared" si="9"/>
        <v>286.5882682800293</v>
      </c>
      <c r="BG21">
        <f t="shared" si="9"/>
        <v>288.5943717956543</v>
      </c>
      <c r="BH21">
        <f t="shared" si="9"/>
        <v>289.10831832885737</v>
      </c>
      <c r="BI21">
        <f t="shared" si="9"/>
        <v>293.61790084838867</v>
      </c>
      <c r="BJ21">
        <f t="shared" si="9"/>
        <v>296.61790084838867</v>
      </c>
      <c r="BK21">
        <f t="shared" si="9"/>
        <v>300.61179733276367</v>
      </c>
      <c r="BN21">
        <f t="shared" si="7"/>
        <v>295.19624900817865</v>
      </c>
    </row>
    <row r="22" spans="1:66" x14ac:dyDescent="0.2">
      <c r="A22" t="s">
        <v>199</v>
      </c>
      <c r="B22" t="s">
        <v>277</v>
      </c>
      <c r="C22" t="s">
        <v>22</v>
      </c>
      <c r="D22">
        <v>-90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1.041944026947021</v>
      </c>
      <c r="M22">
        <v>1.041944026947021</v>
      </c>
      <c r="N22">
        <v>0</v>
      </c>
      <c r="O22">
        <v>337.88003540039062</v>
      </c>
      <c r="P22">
        <v>337.88003540039062</v>
      </c>
      <c r="Q22">
        <v>0</v>
      </c>
      <c r="S22">
        <v>332.8565673828125</v>
      </c>
      <c r="T22">
        <v>332.8565673828125</v>
      </c>
      <c r="U22">
        <v>0</v>
      </c>
      <c r="V22">
        <v>333.37051391601562</v>
      </c>
      <c r="W22">
        <v>333.37051391601562</v>
      </c>
      <c r="X22">
        <v>0</v>
      </c>
      <c r="Y22">
        <v>329.95516967773438</v>
      </c>
      <c r="Z22">
        <v>329.95516967773438</v>
      </c>
      <c r="AA22">
        <v>0</v>
      </c>
      <c r="AB22">
        <v>332.8565673828125</v>
      </c>
      <c r="AC22">
        <v>332.8565673828125</v>
      </c>
      <c r="AD22">
        <v>0</v>
      </c>
      <c r="AE22">
        <v>333.37051391601562</v>
      </c>
      <c r="AF22">
        <v>333.37051391601562</v>
      </c>
      <c r="AG22">
        <v>0</v>
      </c>
      <c r="AH22">
        <v>337.88003540039062</v>
      </c>
      <c r="AI22">
        <v>337.88003540039062</v>
      </c>
      <c r="AJ22">
        <v>0</v>
      </c>
      <c r="AK22">
        <v>328.96279907226562</v>
      </c>
      <c r="AL22">
        <v>328.96279907226562</v>
      </c>
      <c r="AM22">
        <v>0</v>
      </c>
      <c r="AN22">
        <v>329.97174072265619</v>
      </c>
      <c r="AO22">
        <v>329.97174072265619</v>
      </c>
      <c r="AP22">
        <v>0</v>
      </c>
      <c r="AQ22">
        <v>337.88003540039062</v>
      </c>
      <c r="AR22">
        <v>337.88003540039062</v>
      </c>
      <c r="AS22">
        <v>0</v>
      </c>
      <c r="AU22">
        <v>20</v>
      </c>
      <c r="AW22">
        <f t="shared" si="0"/>
        <v>1.0089416503905682</v>
      </c>
      <c r="AX22">
        <f t="shared" si="1"/>
        <v>2.901397705078125</v>
      </c>
      <c r="AY22">
        <f t="shared" si="2"/>
        <v>0.513946533203125</v>
      </c>
      <c r="AZ22">
        <f t="shared" si="3"/>
        <v>4.509521484375</v>
      </c>
      <c r="BA22">
        <v>3</v>
      </c>
      <c r="BB22">
        <f t="shared" si="4"/>
        <v>3.098602294921875</v>
      </c>
      <c r="BD22">
        <f t="shared" si="5"/>
        <v>15.032409667968693</v>
      </c>
      <c r="BE22">
        <f t="shared" si="8"/>
        <v>300.61368942260742</v>
      </c>
      <c r="BF22">
        <f t="shared" si="9"/>
        <v>301.62101364135742</v>
      </c>
      <c r="BG22">
        <f t="shared" si="9"/>
        <v>303.72648239135742</v>
      </c>
      <c r="BH22">
        <f t="shared" si="9"/>
        <v>304.24042892456049</v>
      </c>
      <c r="BI22">
        <f t="shared" si="9"/>
        <v>308.75004196166992</v>
      </c>
      <c r="BJ22">
        <f t="shared" si="9"/>
        <v>311.75004196166992</v>
      </c>
      <c r="BK22">
        <f t="shared" si="9"/>
        <v>315.64457321166992</v>
      </c>
      <c r="BN22">
        <f t="shared" si="7"/>
        <v>310.32835960388178</v>
      </c>
    </row>
    <row r="23" spans="1:66" x14ac:dyDescent="0.2">
      <c r="A23" t="s">
        <v>202</v>
      </c>
      <c r="B23" t="s">
        <v>276</v>
      </c>
      <c r="C23" t="s">
        <v>17</v>
      </c>
      <c r="D23">
        <v>-120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0.88477587699890137</v>
      </c>
      <c r="M23">
        <v>0.88477587699890137</v>
      </c>
      <c r="N23">
        <v>0</v>
      </c>
      <c r="O23">
        <v>352.30419921875</v>
      </c>
      <c r="P23">
        <v>352.30419921875</v>
      </c>
      <c r="Q23">
        <v>0</v>
      </c>
      <c r="S23">
        <v>347.2806396484375</v>
      </c>
      <c r="T23">
        <v>347.2806396484375</v>
      </c>
      <c r="U23">
        <v>0</v>
      </c>
      <c r="V23">
        <v>347.79458618164062</v>
      </c>
      <c r="W23">
        <v>347.79458618164062</v>
      </c>
      <c r="X23">
        <v>0</v>
      </c>
      <c r="Y23">
        <v>344.97610473632812</v>
      </c>
      <c r="Z23">
        <v>344.97610473632812</v>
      </c>
      <c r="AA23">
        <v>0</v>
      </c>
      <c r="AB23">
        <v>347.2806396484375</v>
      </c>
      <c r="AC23">
        <v>347.2806396484375</v>
      </c>
      <c r="AD23">
        <v>0</v>
      </c>
      <c r="AE23">
        <v>347.79458618164062</v>
      </c>
      <c r="AF23">
        <v>347.79458618164062</v>
      </c>
      <c r="AG23">
        <v>0</v>
      </c>
      <c r="AH23">
        <v>352.30419921875</v>
      </c>
      <c r="AI23">
        <v>352.30419921875</v>
      </c>
      <c r="AJ23">
        <v>0</v>
      </c>
      <c r="AK23">
        <v>343.98760986328119</v>
      </c>
      <c r="AL23">
        <v>343.98760986328119</v>
      </c>
      <c r="AM23">
        <v>0</v>
      </c>
      <c r="AN23">
        <v>344.99270629882812</v>
      </c>
      <c r="AO23">
        <v>344.99270629882812</v>
      </c>
      <c r="AP23">
        <v>0</v>
      </c>
      <c r="AQ23">
        <v>352.30419921875</v>
      </c>
      <c r="AR23">
        <v>352.30419921875</v>
      </c>
      <c r="AS23">
        <v>0</v>
      </c>
      <c r="AU23">
        <v>21</v>
      </c>
      <c r="AW23">
        <f t="shared" si="0"/>
        <v>1.0050964355469318</v>
      </c>
      <c r="AX23">
        <f t="shared" si="1"/>
        <v>2.304534912109375</v>
      </c>
      <c r="AY23">
        <f t="shared" si="2"/>
        <v>0.513946533203125</v>
      </c>
      <c r="AZ23">
        <f t="shared" si="3"/>
        <v>4.509613037109375</v>
      </c>
      <c r="BA23">
        <v>3</v>
      </c>
      <c r="BB23">
        <f t="shared" si="4"/>
        <v>3.695465087890625</v>
      </c>
      <c r="BD23">
        <f t="shared" si="5"/>
        <v>15.028656005859432</v>
      </c>
      <c r="BE23">
        <f t="shared" si="8"/>
        <v>315.64609909057612</v>
      </c>
      <c r="BF23">
        <f t="shared" si="9"/>
        <v>316.65504074096668</v>
      </c>
      <c r="BG23">
        <f t="shared" si="9"/>
        <v>319.55643844604481</v>
      </c>
      <c r="BH23">
        <f t="shared" si="9"/>
        <v>320.07038497924793</v>
      </c>
      <c r="BI23">
        <f t="shared" si="9"/>
        <v>324.57990646362293</v>
      </c>
      <c r="BJ23">
        <f t="shared" si="9"/>
        <v>327.57990646362293</v>
      </c>
      <c r="BK23">
        <f t="shared" si="9"/>
        <v>330.67850875854481</v>
      </c>
      <c r="BN23">
        <f t="shared" si="7"/>
        <v>326.15831565856922</v>
      </c>
    </row>
    <row r="24" spans="1:66" x14ac:dyDescent="0.2">
      <c r="A24" t="s">
        <v>199</v>
      </c>
      <c r="B24" t="s">
        <v>275</v>
      </c>
      <c r="C24" t="s">
        <v>17</v>
      </c>
      <c r="D24">
        <v>150</v>
      </c>
      <c r="E24">
        <v>2</v>
      </c>
      <c r="F24" t="s">
        <v>23</v>
      </c>
      <c r="G24">
        <v>1</v>
      </c>
      <c r="H24">
        <v>1</v>
      </c>
      <c r="I24">
        <v>1</v>
      </c>
      <c r="J24">
        <v>0</v>
      </c>
      <c r="K24" t="s">
        <v>24</v>
      </c>
      <c r="L24">
        <v>0.74788641929626465</v>
      </c>
      <c r="M24">
        <v>0.74788641929626465</v>
      </c>
      <c r="N24">
        <v>0</v>
      </c>
      <c r="O24">
        <v>367.83905029296881</v>
      </c>
      <c r="P24">
        <v>367.83905029296881</v>
      </c>
      <c r="Q24">
        <v>0</v>
      </c>
      <c r="S24">
        <v>362.81552124023438</v>
      </c>
      <c r="T24">
        <v>362.81552124023438</v>
      </c>
      <c r="U24">
        <v>0</v>
      </c>
      <c r="V24">
        <v>363.32952880859381</v>
      </c>
      <c r="W24">
        <v>363.32952880859381</v>
      </c>
      <c r="X24">
        <v>0</v>
      </c>
      <c r="Y24">
        <v>360.01358032226562</v>
      </c>
      <c r="Z24">
        <v>360.01358032226562</v>
      </c>
      <c r="AA24">
        <v>0</v>
      </c>
      <c r="AB24">
        <v>362.81552124023438</v>
      </c>
      <c r="AC24">
        <v>362.81552124023438</v>
      </c>
      <c r="AD24">
        <v>0</v>
      </c>
      <c r="AE24">
        <v>363.32952880859381</v>
      </c>
      <c r="AF24">
        <v>363.32952880859381</v>
      </c>
      <c r="AG24">
        <v>0</v>
      </c>
      <c r="AH24">
        <v>367.83905029296881</v>
      </c>
      <c r="AI24">
        <v>367.83905029296881</v>
      </c>
      <c r="AJ24">
        <v>0</v>
      </c>
      <c r="AK24">
        <v>359.02447509765619</v>
      </c>
      <c r="AL24">
        <v>359.02447509765619</v>
      </c>
      <c r="AM24">
        <v>0</v>
      </c>
      <c r="AN24">
        <v>360.0301513671875</v>
      </c>
      <c r="AO24">
        <v>360.0301513671875</v>
      </c>
      <c r="AP24">
        <v>0</v>
      </c>
      <c r="AQ24">
        <v>367.83905029296881</v>
      </c>
      <c r="AR24">
        <v>367.83905029296881</v>
      </c>
      <c r="AS24">
        <v>0</v>
      </c>
      <c r="AU24">
        <v>22</v>
      </c>
      <c r="AW24">
        <f t="shared" si="0"/>
        <v>1.0056762695313068</v>
      </c>
      <c r="AX24">
        <f t="shared" si="1"/>
        <v>2.80194091796875</v>
      </c>
      <c r="AY24">
        <f t="shared" si="2"/>
        <v>0.51400756835943184</v>
      </c>
      <c r="AZ24">
        <f t="shared" si="3"/>
        <v>4.509521484375</v>
      </c>
      <c r="BA24">
        <v>3</v>
      </c>
      <c r="BB24">
        <f t="shared" si="4"/>
        <v>3.19805908203125</v>
      </c>
      <c r="BD24">
        <f t="shared" si="5"/>
        <v>15.029205322265739</v>
      </c>
      <c r="BE24">
        <f t="shared" si="8"/>
        <v>330.67475509643555</v>
      </c>
      <c r="BF24">
        <f t="shared" si="9"/>
        <v>331.67985153198248</v>
      </c>
      <c r="BG24">
        <f t="shared" si="9"/>
        <v>333.98438644409185</v>
      </c>
      <c r="BH24">
        <f t="shared" si="9"/>
        <v>334.49833297729498</v>
      </c>
      <c r="BI24">
        <f t="shared" si="9"/>
        <v>339.00794601440435</v>
      </c>
      <c r="BJ24">
        <f t="shared" si="9"/>
        <v>342.00794601440435</v>
      </c>
      <c r="BK24">
        <f t="shared" si="9"/>
        <v>345.70341110229498</v>
      </c>
      <c r="BN24">
        <f t="shared" si="7"/>
        <v>340.58626365661627</v>
      </c>
    </row>
    <row r="25" spans="1:66" x14ac:dyDescent="0.2">
      <c r="A25" t="s">
        <v>199</v>
      </c>
      <c r="B25" t="s">
        <v>200</v>
      </c>
      <c r="C25" t="s">
        <v>17</v>
      </c>
      <c r="D25">
        <v>-120</v>
      </c>
      <c r="E25">
        <v>2</v>
      </c>
      <c r="F25" t="s">
        <v>23</v>
      </c>
      <c r="G25">
        <v>1</v>
      </c>
      <c r="H25">
        <v>1</v>
      </c>
      <c r="I25">
        <v>1</v>
      </c>
      <c r="J25">
        <v>0</v>
      </c>
      <c r="K25" t="s">
        <v>24</v>
      </c>
      <c r="L25">
        <v>1.077134251594543</v>
      </c>
      <c r="M25">
        <v>1.077134251594543</v>
      </c>
      <c r="N25">
        <v>0</v>
      </c>
      <c r="O25">
        <v>381.56680297851562</v>
      </c>
      <c r="P25">
        <v>381.56680297851562</v>
      </c>
      <c r="Q25">
        <v>0</v>
      </c>
      <c r="S25">
        <v>376.54327392578119</v>
      </c>
      <c r="T25">
        <v>376.54327392578119</v>
      </c>
      <c r="U25">
        <v>0</v>
      </c>
      <c r="V25">
        <v>377.0572509765625</v>
      </c>
      <c r="W25">
        <v>377.0572509765625</v>
      </c>
      <c r="X25">
        <v>0</v>
      </c>
      <c r="Y25">
        <v>375.03451538085938</v>
      </c>
      <c r="Z25">
        <v>375.03451538085938</v>
      </c>
      <c r="AA25">
        <v>0</v>
      </c>
      <c r="AB25">
        <v>376.54327392578119</v>
      </c>
      <c r="AC25">
        <v>376.54327392578119</v>
      </c>
      <c r="AD25">
        <v>0</v>
      </c>
      <c r="AE25">
        <v>377.0572509765625</v>
      </c>
      <c r="AF25">
        <v>377.0572509765625</v>
      </c>
      <c r="AG25">
        <v>0</v>
      </c>
      <c r="AH25">
        <v>381.56680297851562</v>
      </c>
      <c r="AI25">
        <v>381.56680297851562</v>
      </c>
      <c r="AJ25">
        <v>0</v>
      </c>
      <c r="AK25">
        <v>374.04086303710938</v>
      </c>
      <c r="AL25">
        <v>374.04086303710938</v>
      </c>
      <c r="AM25">
        <v>0</v>
      </c>
      <c r="AN25">
        <v>375.05111694335938</v>
      </c>
      <c r="AO25">
        <v>375.05111694335938</v>
      </c>
      <c r="AP25">
        <v>0</v>
      </c>
      <c r="AQ25">
        <v>381.56680297851562</v>
      </c>
      <c r="AR25">
        <v>381.56680297851562</v>
      </c>
      <c r="AS25">
        <v>0</v>
      </c>
      <c r="AU25">
        <v>23</v>
      </c>
      <c r="AW25">
        <f t="shared" si="0"/>
        <v>1.01025390625</v>
      </c>
      <c r="AX25">
        <f t="shared" si="1"/>
        <v>1.5087585449218182</v>
      </c>
      <c r="AY25">
        <f t="shared" si="2"/>
        <v>0.51397705078130684</v>
      </c>
      <c r="AZ25">
        <f t="shared" si="3"/>
        <v>4.509552001953125</v>
      </c>
      <c r="BA25">
        <v>3</v>
      </c>
      <c r="BB25">
        <f t="shared" si="4"/>
        <v>4.4912414550781818</v>
      </c>
      <c r="BD25">
        <f t="shared" si="5"/>
        <v>15.033782958984432</v>
      </c>
      <c r="BE25">
        <f t="shared" si="8"/>
        <v>345.70396041870129</v>
      </c>
      <c r="BF25">
        <f t="shared" si="9"/>
        <v>346.70963668823259</v>
      </c>
      <c r="BG25">
        <f>BF25+AX24</f>
        <v>349.51157760620134</v>
      </c>
      <c r="BH25">
        <f t="shared" si="9"/>
        <v>350.02558517456077</v>
      </c>
      <c r="BI25">
        <f t="shared" si="9"/>
        <v>354.53510665893577</v>
      </c>
      <c r="BJ25">
        <f t="shared" si="9"/>
        <v>357.53510665893577</v>
      </c>
      <c r="BK25">
        <f t="shared" si="9"/>
        <v>360.73316574096702</v>
      </c>
      <c r="BN25">
        <f t="shared" si="7"/>
        <v>356.11351585388206</v>
      </c>
    </row>
    <row r="26" spans="1:66" x14ac:dyDescent="0.2">
      <c r="A26" t="s">
        <v>202</v>
      </c>
      <c r="B26" t="s">
        <v>274</v>
      </c>
      <c r="C26" t="s">
        <v>120</v>
      </c>
      <c r="D26">
        <v>-150</v>
      </c>
      <c r="E26">
        <v>2</v>
      </c>
      <c r="F26" t="s">
        <v>27</v>
      </c>
      <c r="G26">
        <v>1</v>
      </c>
      <c r="H26">
        <v>1</v>
      </c>
      <c r="I26">
        <v>1</v>
      </c>
      <c r="J26">
        <v>0</v>
      </c>
      <c r="K26" t="s">
        <v>24</v>
      </c>
      <c r="L26">
        <v>0.91137462854385376</v>
      </c>
      <c r="M26">
        <v>0.91137462854385376</v>
      </c>
      <c r="N26">
        <v>0</v>
      </c>
      <c r="O26">
        <v>396.12353515625</v>
      </c>
      <c r="P26">
        <v>396.12353515625</v>
      </c>
      <c r="Q26">
        <v>0</v>
      </c>
      <c r="S26">
        <v>391.0999755859375</v>
      </c>
      <c r="T26">
        <v>391.0999755859375</v>
      </c>
      <c r="U26">
        <v>0</v>
      </c>
      <c r="V26">
        <v>391.61392211914062</v>
      </c>
      <c r="W26">
        <v>391.61392211914062</v>
      </c>
      <c r="X26">
        <v>0</v>
      </c>
      <c r="Y26">
        <v>390.088623046875</v>
      </c>
      <c r="Z26">
        <v>390.088623046875</v>
      </c>
      <c r="AA26">
        <v>0</v>
      </c>
      <c r="AB26">
        <v>391.0999755859375</v>
      </c>
      <c r="AC26">
        <v>391.0999755859375</v>
      </c>
      <c r="AD26">
        <v>0</v>
      </c>
      <c r="AE26">
        <v>391.61392211914062</v>
      </c>
      <c r="AF26">
        <v>391.61392211914062</v>
      </c>
      <c r="AG26">
        <v>0</v>
      </c>
      <c r="AH26">
        <v>396.12353515625</v>
      </c>
      <c r="AI26">
        <v>396.12353515625</v>
      </c>
      <c r="AJ26">
        <v>0</v>
      </c>
      <c r="AK26">
        <v>389.08206176757812</v>
      </c>
      <c r="AL26">
        <v>389.08206176757812</v>
      </c>
      <c r="AM26">
        <v>0</v>
      </c>
      <c r="AN26">
        <v>390.088623046875</v>
      </c>
      <c r="AO26">
        <v>390.088623046875</v>
      </c>
      <c r="AP26">
        <v>0</v>
      </c>
      <c r="AQ26">
        <v>396.12353515625</v>
      </c>
      <c r="AR26">
        <v>396.12353515625</v>
      </c>
      <c r="AS26">
        <v>0</v>
      </c>
      <c r="AU26">
        <v>24</v>
      </c>
      <c r="AW26">
        <f t="shared" si="0"/>
        <v>1.006561279296875</v>
      </c>
      <c r="AX26">
        <f t="shared" si="1"/>
        <v>1.0113525390625</v>
      </c>
      <c r="AY26">
        <f t="shared" si="2"/>
        <v>0.513946533203125</v>
      </c>
      <c r="AZ26">
        <f t="shared" si="3"/>
        <v>4.509613037109375</v>
      </c>
      <c r="BA26">
        <v>3</v>
      </c>
      <c r="BB26">
        <f t="shared" si="4"/>
        <v>4.9886474609375</v>
      </c>
      <c r="BD26">
        <f t="shared" si="5"/>
        <v>15.030120849609375</v>
      </c>
      <c r="BE26">
        <f t="shared" si="8"/>
        <v>360.73774337768572</v>
      </c>
      <c r="BF26">
        <f t="shared" si="9"/>
        <v>361.74799728393572</v>
      </c>
      <c r="BG26">
        <f t="shared" si="9"/>
        <v>363.25675582885754</v>
      </c>
      <c r="BH26">
        <f t="shared" si="9"/>
        <v>363.77073287963884</v>
      </c>
      <c r="BI26">
        <f t="shared" si="9"/>
        <v>368.28028488159197</v>
      </c>
      <c r="BJ26">
        <f t="shared" si="9"/>
        <v>371.28028488159197</v>
      </c>
      <c r="BK26">
        <f t="shared" si="9"/>
        <v>375.77152633667015</v>
      </c>
      <c r="BN26">
        <f t="shared" si="7"/>
        <v>369.85866355896013</v>
      </c>
    </row>
    <row r="27" spans="1:66" x14ac:dyDescent="0.2">
      <c r="A27" t="s">
        <v>199</v>
      </c>
      <c r="B27" t="s">
        <v>273</v>
      </c>
      <c r="C27" t="s">
        <v>103</v>
      </c>
      <c r="D27">
        <v>-30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1.074354887008667</v>
      </c>
      <c r="M27">
        <v>1.074354887008667</v>
      </c>
      <c r="N27">
        <v>0</v>
      </c>
      <c r="O27">
        <v>411.8575439453125</v>
      </c>
      <c r="P27">
        <v>411.8575439453125</v>
      </c>
      <c r="Q27">
        <v>0</v>
      </c>
      <c r="S27">
        <v>406.83383178710938</v>
      </c>
      <c r="T27">
        <v>406.83383178710938</v>
      </c>
      <c r="U27">
        <v>0</v>
      </c>
      <c r="V27">
        <v>407.34780883789062</v>
      </c>
      <c r="W27">
        <v>407.34780883789062</v>
      </c>
      <c r="X27">
        <v>0</v>
      </c>
      <c r="Y27">
        <v>405.12615966796881</v>
      </c>
      <c r="Z27">
        <v>405.12615966796881</v>
      </c>
      <c r="AA27">
        <v>0</v>
      </c>
      <c r="AB27">
        <v>406.83383178710938</v>
      </c>
      <c r="AC27">
        <v>406.83383178710938</v>
      </c>
      <c r="AD27">
        <v>0</v>
      </c>
      <c r="AE27">
        <v>407.34780883789062</v>
      </c>
      <c r="AF27">
        <v>407.34780883789062</v>
      </c>
      <c r="AG27">
        <v>0</v>
      </c>
      <c r="AH27">
        <v>411.8575439453125</v>
      </c>
      <c r="AI27">
        <v>411.8575439453125</v>
      </c>
      <c r="AJ27">
        <v>0</v>
      </c>
      <c r="AK27">
        <v>404.13787841796881</v>
      </c>
      <c r="AL27">
        <v>404.13787841796881</v>
      </c>
      <c r="AM27">
        <v>0</v>
      </c>
      <c r="AN27">
        <v>405.14276123046881</v>
      </c>
      <c r="AO27">
        <v>405.14276123046881</v>
      </c>
      <c r="AP27">
        <v>0</v>
      </c>
      <c r="AQ27">
        <v>411.8575439453125</v>
      </c>
      <c r="AR27">
        <v>411.8575439453125</v>
      </c>
      <c r="AS27">
        <v>0</v>
      </c>
      <c r="AU27">
        <v>25</v>
      </c>
      <c r="AW27">
        <f t="shared" si="0"/>
        <v>1.0048828125</v>
      </c>
      <c r="AX27">
        <f t="shared" si="1"/>
        <v>1.7076721191405682</v>
      </c>
      <c r="AY27">
        <f t="shared" si="2"/>
        <v>0.51397705078125</v>
      </c>
      <c r="AZ27">
        <f t="shared" si="3"/>
        <v>4.509735107421875</v>
      </c>
      <c r="BA27">
        <v>3</v>
      </c>
      <c r="BB27">
        <f t="shared" si="4"/>
        <v>4.2923278808594318</v>
      </c>
      <c r="BD27">
        <f t="shared" si="5"/>
        <v>15.028594970703125</v>
      </c>
      <c r="BE27">
        <f t="shared" si="8"/>
        <v>375.76786422729509</v>
      </c>
      <c r="BF27">
        <f t="shared" si="9"/>
        <v>376.77442550659197</v>
      </c>
      <c r="BG27">
        <f t="shared" si="9"/>
        <v>377.78577804565447</v>
      </c>
      <c r="BH27">
        <f t="shared" si="9"/>
        <v>378.29972457885759</v>
      </c>
      <c r="BI27">
        <f t="shared" si="9"/>
        <v>382.80933761596697</v>
      </c>
      <c r="BJ27">
        <f t="shared" si="9"/>
        <v>385.80933761596697</v>
      </c>
      <c r="BK27">
        <f t="shared" si="9"/>
        <v>390.79798507690447</v>
      </c>
      <c r="BN27">
        <f t="shared" si="7"/>
        <v>384.38765525817888</v>
      </c>
    </row>
    <row r="28" spans="1:66" x14ac:dyDescent="0.2">
      <c r="A28" t="s">
        <v>202</v>
      </c>
      <c r="B28" t="s">
        <v>272</v>
      </c>
      <c r="C28" t="s">
        <v>99</v>
      </c>
      <c r="D28">
        <v>60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0.92729097604751587</v>
      </c>
      <c r="M28">
        <v>0.92729097604751587</v>
      </c>
      <c r="N28">
        <v>0</v>
      </c>
      <c r="O28">
        <v>426.51361083984381</v>
      </c>
      <c r="P28">
        <v>426.51361083984381</v>
      </c>
      <c r="Q28">
        <v>0</v>
      </c>
      <c r="S28">
        <v>421.49005126953119</v>
      </c>
      <c r="T28">
        <v>421.49005126953119</v>
      </c>
      <c r="U28">
        <v>0</v>
      </c>
      <c r="V28">
        <v>422.00396728515619</v>
      </c>
      <c r="W28">
        <v>422.00396728515619</v>
      </c>
      <c r="X28">
        <v>0</v>
      </c>
      <c r="Y28">
        <v>420.18026733398438</v>
      </c>
      <c r="Z28">
        <v>420.18026733398438</v>
      </c>
      <c r="AA28">
        <v>0</v>
      </c>
      <c r="AB28">
        <v>421.49005126953119</v>
      </c>
      <c r="AC28">
        <v>421.49005126953119</v>
      </c>
      <c r="AD28">
        <v>0</v>
      </c>
      <c r="AE28">
        <v>422.00396728515619</v>
      </c>
      <c r="AF28">
        <v>422.00396728515619</v>
      </c>
      <c r="AG28">
        <v>0</v>
      </c>
      <c r="AH28">
        <v>426.51361083984381</v>
      </c>
      <c r="AI28">
        <v>426.51361083984381</v>
      </c>
      <c r="AJ28">
        <v>0</v>
      </c>
      <c r="AK28">
        <v>419.174560546875</v>
      </c>
      <c r="AL28">
        <v>419.174560546875</v>
      </c>
      <c r="AM28">
        <v>0</v>
      </c>
      <c r="AN28">
        <v>420.18026733398438</v>
      </c>
      <c r="AO28">
        <v>420.18026733398438</v>
      </c>
      <c r="AP28">
        <v>0</v>
      </c>
      <c r="AQ28">
        <v>426.51361083984381</v>
      </c>
      <c r="AR28">
        <v>426.51361083984381</v>
      </c>
      <c r="AS28">
        <v>0</v>
      </c>
      <c r="AU28">
        <v>26</v>
      </c>
      <c r="AW28">
        <f t="shared" si="0"/>
        <v>1.005706787109375</v>
      </c>
      <c r="AX28">
        <f t="shared" si="1"/>
        <v>1.3097839355468182</v>
      </c>
      <c r="AY28">
        <f t="shared" si="2"/>
        <v>0.513916015625</v>
      </c>
      <c r="AZ28">
        <f t="shared" si="3"/>
        <v>4.5096435546876137</v>
      </c>
      <c r="BA28">
        <v>3</v>
      </c>
      <c r="BB28">
        <f t="shared" si="4"/>
        <v>4.6902160644531818</v>
      </c>
      <c r="BD28">
        <f t="shared" si="5"/>
        <v>15.029266357421989</v>
      </c>
      <c r="BE28">
        <f t="shared" si="8"/>
        <v>390.79645919799822</v>
      </c>
      <c r="BF28">
        <f t="shared" si="9"/>
        <v>391.80134201049822</v>
      </c>
      <c r="BG28">
        <f t="shared" si="9"/>
        <v>393.50901412963879</v>
      </c>
      <c r="BH28">
        <f t="shared" si="9"/>
        <v>394.02299118042004</v>
      </c>
      <c r="BI28">
        <f t="shared" si="9"/>
        <v>398.53272628784191</v>
      </c>
      <c r="BJ28">
        <f t="shared" si="9"/>
        <v>401.53272628784191</v>
      </c>
      <c r="BK28">
        <f t="shared" si="9"/>
        <v>405.82505416870134</v>
      </c>
      <c r="BN28">
        <f t="shared" si="7"/>
        <v>400.11092185974132</v>
      </c>
    </row>
    <row r="29" spans="1:66" x14ac:dyDescent="0.2">
      <c r="A29" t="s">
        <v>199</v>
      </c>
      <c r="B29" t="s">
        <v>271</v>
      </c>
      <c r="C29" t="s">
        <v>123</v>
      </c>
      <c r="D29">
        <v>-90</v>
      </c>
      <c r="E29">
        <v>2</v>
      </c>
      <c r="F29" t="s">
        <v>27</v>
      </c>
      <c r="G29">
        <v>1</v>
      </c>
      <c r="H29">
        <v>1</v>
      </c>
      <c r="I29">
        <v>1</v>
      </c>
      <c r="J29">
        <v>0</v>
      </c>
      <c r="K29" t="s">
        <v>24</v>
      </c>
      <c r="L29">
        <v>0.72082340717315674</v>
      </c>
      <c r="M29">
        <v>0.72082340717315674</v>
      </c>
      <c r="N29">
        <v>0</v>
      </c>
      <c r="O29">
        <v>441.75003051757812</v>
      </c>
      <c r="P29">
        <v>441.75003051757812</v>
      </c>
      <c r="Q29">
        <v>0</v>
      </c>
      <c r="S29">
        <v>436.72650146484381</v>
      </c>
      <c r="T29">
        <v>436.72650146484381</v>
      </c>
      <c r="U29">
        <v>0</v>
      </c>
      <c r="V29">
        <v>437.24044799804688</v>
      </c>
      <c r="W29">
        <v>437.24044799804688</v>
      </c>
      <c r="X29">
        <v>0</v>
      </c>
      <c r="Y29">
        <v>435.21780395507812</v>
      </c>
      <c r="Z29">
        <v>435.21780395507812</v>
      </c>
      <c r="AA29">
        <v>0</v>
      </c>
      <c r="AB29">
        <v>436.72650146484381</v>
      </c>
      <c r="AC29">
        <v>436.72650146484381</v>
      </c>
      <c r="AD29">
        <v>0</v>
      </c>
      <c r="AE29">
        <v>437.24044799804688</v>
      </c>
      <c r="AF29">
        <v>437.24044799804688</v>
      </c>
      <c r="AG29">
        <v>0</v>
      </c>
      <c r="AH29">
        <v>441.75003051757812</v>
      </c>
      <c r="AI29">
        <v>441.75003051757812</v>
      </c>
      <c r="AJ29">
        <v>0</v>
      </c>
      <c r="AK29">
        <v>434.230224609375</v>
      </c>
      <c r="AL29">
        <v>434.230224609375</v>
      </c>
      <c r="AM29">
        <v>0</v>
      </c>
      <c r="AN29">
        <v>435.23434448242188</v>
      </c>
      <c r="AO29">
        <v>435.23434448242188</v>
      </c>
      <c r="AP29">
        <v>0</v>
      </c>
      <c r="AQ29">
        <v>441.75003051757812</v>
      </c>
      <c r="AR29">
        <v>441.75003051757812</v>
      </c>
      <c r="AS29">
        <v>0</v>
      </c>
      <c r="AU29">
        <v>27</v>
      </c>
      <c r="AW29">
        <f t="shared" si="0"/>
        <v>1.004119873046875</v>
      </c>
      <c r="AX29">
        <f t="shared" si="1"/>
        <v>1.5086975097656818</v>
      </c>
      <c r="AY29">
        <f t="shared" si="2"/>
        <v>0.51394653320306816</v>
      </c>
      <c r="AZ29">
        <f t="shared" si="3"/>
        <v>4.50958251953125</v>
      </c>
      <c r="BA29">
        <v>3</v>
      </c>
      <c r="BB29">
        <f t="shared" si="4"/>
        <v>4.4913024902343182</v>
      </c>
      <c r="BD29">
        <f t="shared" si="5"/>
        <v>15.027648925781193</v>
      </c>
      <c r="BE29">
        <f t="shared" si="8"/>
        <v>405.82572555542021</v>
      </c>
      <c r="BF29">
        <f t="shared" si="9"/>
        <v>406.83143234252958</v>
      </c>
      <c r="BG29">
        <f t="shared" si="9"/>
        <v>408.1412162780764</v>
      </c>
      <c r="BH29">
        <f t="shared" si="9"/>
        <v>408.6551322937014</v>
      </c>
      <c r="BI29">
        <f t="shared" si="9"/>
        <v>413.16477584838901</v>
      </c>
      <c r="BJ29">
        <f t="shared" si="9"/>
        <v>416.16477584838901</v>
      </c>
      <c r="BK29">
        <f t="shared" si="9"/>
        <v>420.85499191284219</v>
      </c>
      <c r="BN29">
        <f t="shared" si="7"/>
        <v>414.74306297302269</v>
      </c>
    </row>
    <row r="30" spans="1:66" x14ac:dyDescent="0.2">
      <c r="A30" t="s">
        <v>199</v>
      </c>
      <c r="B30" t="s">
        <v>200</v>
      </c>
      <c r="C30" t="s">
        <v>123</v>
      </c>
      <c r="D30">
        <v>60</v>
      </c>
      <c r="E30">
        <v>2</v>
      </c>
      <c r="F30" t="s">
        <v>27</v>
      </c>
      <c r="G30">
        <v>1</v>
      </c>
      <c r="H30">
        <v>1</v>
      </c>
      <c r="I30">
        <v>1</v>
      </c>
      <c r="J30">
        <v>0</v>
      </c>
      <c r="K30" t="s">
        <v>24</v>
      </c>
      <c r="L30">
        <v>0.825065016746521</v>
      </c>
      <c r="M30">
        <v>0.825065016746521</v>
      </c>
      <c r="N30">
        <v>0</v>
      </c>
      <c r="O30">
        <v>457.88177490234381</v>
      </c>
      <c r="P30">
        <v>457.88177490234381</v>
      </c>
      <c r="Q30">
        <v>0</v>
      </c>
      <c r="S30">
        <v>452.85821533203119</v>
      </c>
      <c r="T30">
        <v>452.85821533203119</v>
      </c>
      <c r="U30">
        <v>0</v>
      </c>
      <c r="V30">
        <v>453.3721923828125</v>
      </c>
      <c r="W30">
        <v>453.3721923828125</v>
      </c>
      <c r="X30">
        <v>0</v>
      </c>
      <c r="Y30">
        <v>450.2552490234375</v>
      </c>
      <c r="Z30">
        <v>450.2552490234375</v>
      </c>
      <c r="AA30">
        <v>0</v>
      </c>
      <c r="AB30">
        <v>452.85821533203119</v>
      </c>
      <c r="AC30">
        <v>452.85821533203119</v>
      </c>
      <c r="AD30">
        <v>0</v>
      </c>
      <c r="AE30">
        <v>453.3721923828125</v>
      </c>
      <c r="AF30">
        <v>453.3721923828125</v>
      </c>
      <c r="AG30">
        <v>0</v>
      </c>
      <c r="AH30">
        <v>457.88177490234381</v>
      </c>
      <c r="AI30">
        <v>457.88177490234381</v>
      </c>
      <c r="AJ30">
        <v>0</v>
      </c>
      <c r="AK30">
        <v>449.26168823242188</v>
      </c>
      <c r="AL30">
        <v>449.26168823242188</v>
      </c>
      <c r="AM30">
        <v>0</v>
      </c>
      <c r="AN30">
        <v>450.2718505859375</v>
      </c>
      <c r="AO30">
        <v>450.2718505859375</v>
      </c>
      <c r="AP30">
        <v>0</v>
      </c>
      <c r="AQ30">
        <v>457.88177490234381</v>
      </c>
      <c r="AR30">
        <v>457.88177490234381</v>
      </c>
      <c r="AS30">
        <v>0</v>
      </c>
      <c r="AU30">
        <v>28</v>
      </c>
      <c r="AW30">
        <f t="shared" si="0"/>
        <v>1.010162353515625</v>
      </c>
      <c r="AX30">
        <f t="shared" si="1"/>
        <v>2.6029663085936932</v>
      </c>
      <c r="AY30">
        <f t="shared" si="2"/>
        <v>0.51397705078130684</v>
      </c>
      <c r="AZ30">
        <f t="shared" si="3"/>
        <v>4.5095825195313068</v>
      </c>
      <c r="BA30">
        <v>3</v>
      </c>
      <c r="BB30">
        <f t="shared" si="4"/>
        <v>3.3970336914063068</v>
      </c>
      <c r="BD30">
        <f t="shared" si="5"/>
        <v>15.033721923828239</v>
      </c>
      <c r="BE30">
        <f t="shared" si="8"/>
        <v>420.8533744812014</v>
      </c>
      <c r="BF30">
        <f t="shared" si="9"/>
        <v>421.85749435424827</v>
      </c>
      <c r="BG30">
        <f t="shared" si="9"/>
        <v>423.36619186401396</v>
      </c>
      <c r="BH30">
        <f t="shared" si="9"/>
        <v>423.88013839721702</v>
      </c>
      <c r="BI30">
        <f t="shared" si="9"/>
        <v>428.38972091674827</v>
      </c>
      <c r="BJ30">
        <f t="shared" si="9"/>
        <v>431.38972091674827</v>
      </c>
      <c r="BK30">
        <f t="shared" si="9"/>
        <v>435.88102340698259</v>
      </c>
      <c r="BN30">
        <f t="shared" si="7"/>
        <v>429.96806907653831</v>
      </c>
    </row>
    <row r="31" spans="1:66" x14ac:dyDescent="0.2">
      <c r="A31" t="s">
        <v>199</v>
      </c>
      <c r="B31" t="s">
        <v>270</v>
      </c>
      <c r="C31" t="s">
        <v>22</v>
      </c>
      <c r="D31">
        <v>-150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0.97796809673309326</v>
      </c>
      <c r="M31">
        <v>0.97796809673309326</v>
      </c>
      <c r="N31">
        <v>0</v>
      </c>
      <c r="O31">
        <v>472.620849609375</v>
      </c>
      <c r="P31">
        <v>472.620849609375</v>
      </c>
      <c r="Q31">
        <v>0</v>
      </c>
      <c r="S31">
        <v>467.59732055664062</v>
      </c>
      <c r="T31">
        <v>467.59732055664062</v>
      </c>
      <c r="U31">
        <v>0</v>
      </c>
      <c r="V31">
        <v>468.11129760742188</v>
      </c>
      <c r="W31">
        <v>468.11129760742188</v>
      </c>
      <c r="X31">
        <v>0</v>
      </c>
      <c r="Y31">
        <v>465.29278564453119</v>
      </c>
      <c r="Z31">
        <v>465.29278564453119</v>
      </c>
      <c r="AA31">
        <v>0</v>
      </c>
      <c r="AB31">
        <v>467.59732055664062</v>
      </c>
      <c r="AC31">
        <v>467.59732055664062</v>
      </c>
      <c r="AD31">
        <v>0</v>
      </c>
      <c r="AE31">
        <v>468.11129760742188</v>
      </c>
      <c r="AF31">
        <v>468.11129760742188</v>
      </c>
      <c r="AG31">
        <v>0</v>
      </c>
      <c r="AH31">
        <v>472.620849609375</v>
      </c>
      <c r="AI31">
        <v>472.620849609375</v>
      </c>
      <c r="AJ31">
        <v>0</v>
      </c>
      <c r="AK31">
        <v>464.29931640625</v>
      </c>
      <c r="AL31">
        <v>464.29931640625</v>
      </c>
      <c r="AM31">
        <v>0</v>
      </c>
      <c r="AN31">
        <v>465.30938720703119</v>
      </c>
      <c r="AO31">
        <v>465.30938720703119</v>
      </c>
      <c r="AP31">
        <v>0</v>
      </c>
      <c r="AQ31">
        <v>472.620849609375</v>
      </c>
      <c r="AR31">
        <v>472.620849609375</v>
      </c>
      <c r="AS31">
        <v>0</v>
      </c>
      <c r="AU31">
        <v>29</v>
      </c>
      <c r="AW31">
        <f t="shared" si="0"/>
        <v>1.0100708007811932</v>
      </c>
      <c r="AX31">
        <f t="shared" si="1"/>
        <v>2.3045349121094318</v>
      </c>
      <c r="AY31">
        <f t="shared" si="2"/>
        <v>0.51397705078125</v>
      </c>
      <c r="AZ31">
        <f t="shared" si="3"/>
        <v>4.509552001953125</v>
      </c>
      <c r="BA31">
        <v>3</v>
      </c>
      <c r="BB31">
        <f t="shared" si="4"/>
        <v>3.6954650878905682</v>
      </c>
      <c r="BE31">
        <f t="shared" si="8"/>
        <v>435.88709640502964</v>
      </c>
      <c r="BF31">
        <f t="shared" si="9"/>
        <v>436.89725875854526</v>
      </c>
      <c r="BG31">
        <f t="shared" si="9"/>
        <v>439.50022506713896</v>
      </c>
      <c r="BH31">
        <f t="shared" si="9"/>
        <v>440.01420211792026</v>
      </c>
      <c r="BI31">
        <f t="shared" si="9"/>
        <v>444.52378463745157</v>
      </c>
      <c r="BJ31">
        <f t="shared" si="9"/>
        <v>447.52378463745157</v>
      </c>
      <c r="BK31">
        <f t="shared" si="9"/>
        <v>450.92081832885788</v>
      </c>
      <c r="BN31">
        <f t="shared" si="7"/>
        <v>446.10213279724155</v>
      </c>
    </row>
    <row r="33" spans="1:2" x14ac:dyDescent="0.2">
      <c r="A33" t="s">
        <v>30</v>
      </c>
    </row>
    <row r="34" spans="1:2" x14ac:dyDescent="0.2">
      <c r="A34" t="s">
        <v>31</v>
      </c>
      <c r="B34">
        <v>24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269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60.303883328502138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C0175-590A-454A-AA16-1678CC251835}">
  <dimension ref="A1:N10"/>
  <sheetViews>
    <sheetView workbookViewId="0">
      <selection activeCell="K29" sqref="K29"/>
    </sheetView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187.24250793457031</v>
      </c>
      <c r="C2">
        <v>187.24250793457031</v>
      </c>
      <c r="D2">
        <v>0</v>
      </c>
      <c r="F2">
        <v>189.24864196777341</v>
      </c>
      <c r="G2">
        <v>189.24864196777341</v>
      </c>
      <c r="H2">
        <v>0</v>
      </c>
      <c r="J2">
        <v>191.25468444824219</v>
      </c>
      <c r="K2">
        <v>191.25468444824219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24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380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60.132435676497217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1694B-7445-2549-A7A1-1AB02A1CDBF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423</v>
      </c>
      <c r="I1" t="s">
        <v>422</v>
      </c>
      <c r="J1" t="s">
        <v>421</v>
      </c>
      <c r="K1" t="s">
        <v>420</v>
      </c>
      <c r="L1" t="s">
        <v>419</v>
      </c>
      <c r="M1" t="s">
        <v>418</v>
      </c>
      <c r="N1" t="s">
        <v>417</v>
      </c>
      <c r="O1" t="s">
        <v>416</v>
      </c>
      <c r="P1" t="s">
        <v>415</v>
      </c>
      <c r="Q1" t="s">
        <v>414</v>
      </c>
      <c r="R1" t="s">
        <v>413</v>
      </c>
      <c r="S1" t="s">
        <v>412</v>
      </c>
      <c r="T1" t="s">
        <v>411</v>
      </c>
      <c r="U1" t="s">
        <v>410</v>
      </c>
      <c r="V1" t="s">
        <v>409</v>
      </c>
      <c r="W1" t="s">
        <v>408</v>
      </c>
      <c r="X1" t="s">
        <v>407</v>
      </c>
      <c r="Y1" t="s">
        <v>406</v>
      </c>
      <c r="Z1" t="s">
        <v>405</v>
      </c>
      <c r="AA1" t="s">
        <v>404</v>
      </c>
      <c r="AB1" t="s">
        <v>403</v>
      </c>
      <c r="AC1" t="s">
        <v>402</v>
      </c>
      <c r="AD1" t="s">
        <v>401</v>
      </c>
      <c r="AE1" t="s">
        <v>400</v>
      </c>
      <c r="AF1" t="s">
        <v>399</v>
      </c>
      <c r="AG1" t="s">
        <v>398</v>
      </c>
      <c r="AH1" t="s">
        <v>397</v>
      </c>
      <c r="AI1" t="s">
        <v>396</v>
      </c>
      <c r="AJ1" t="s">
        <v>395</v>
      </c>
      <c r="AK1" t="s">
        <v>394</v>
      </c>
      <c r="AL1" t="s">
        <v>393</v>
      </c>
      <c r="AM1" t="s">
        <v>392</v>
      </c>
      <c r="AN1" t="s">
        <v>391</v>
      </c>
      <c r="AO1" t="s">
        <v>390</v>
      </c>
      <c r="AP1" t="s">
        <v>389</v>
      </c>
      <c r="AQ1" t="s">
        <v>388</v>
      </c>
      <c r="AR1" t="s">
        <v>387</v>
      </c>
      <c r="AS1" t="s">
        <v>386</v>
      </c>
      <c r="AT1" t="s">
        <v>385</v>
      </c>
      <c r="AU1" t="s">
        <v>384</v>
      </c>
      <c r="AV1" t="s">
        <v>383</v>
      </c>
      <c r="AW1" t="s">
        <v>382</v>
      </c>
      <c r="AX1" t="s">
        <v>381</v>
      </c>
      <c r="AY1" t="s">
        <v>14</v>
      </c>
      <c r="BA1" t="s">
        <v>424</v>
      </c>
      <c r="BB1" t="s">
        <v>425</v>
      </c>
      <c r="BC1" t="s">
        <v>426</v>
      </c>
      <c r="BD1" t="s">
        <v>427</v>
      </c>
      <c r="BE1" t="s">
        <v>428</v>
      </c>
      <c r="BF1" t="s">
        <v>429</v>
      </c>
      <c r="BI1" t="s">
        <v>430</v>
      </c>
      <c r="BJ1" t="s">
        <v>431</v>
      </c>
      <c r="BK1" t="s">
        <v>432</v>
      </c>
      <c r="BL1" s="1" t="s">
        <v>433</v>
      </c>
      <c r="BM1" t="s">
        <v>434</v>
      </c>
      <c r="BN1" t="s">
        <v>435</v>
      </c>
      <c r="BO1" t="s">
        <v>436</v>
      </c>
      <c r="BQ1" t="s">
        <v>437</v>
      </c>
      <c r="BR1" t="s">
        <v>438</v>
      </c>
    </row>
    <row r="2" spans="1:70" x14ac:dyDescent="0.2">
      <c r="A2" t="s">
        <v>335</v>
      </c>
      <c r="B2" t="s">
        <v>183</v>
      </c>
      <c r="C2" t="s">
        <v>22</v>
      </c>
      <c r="D2">
        <v>30</v>
      </c>
      <c r="E2">
        <v>2</v>
      </c>
      <c r="F2" t="s">
        <v>23</v>
      </c>
      <c r="G2">
        <v>1</v>
      </c>
      <c r="H2">
        <v>0</v>
      </c>
      <c r="I2">
        <v>0</v>
      </c>
      <c r="J2">
        <v>0</v>
      </c>
      <c r="K2" t="s">
        <v>19</v>
      </c>
      <c r="L2">
        <v>0.95085489749908447</v>
      </c>
      <c r="M2">
        <v>0.95085489749908447</v>
      </c>
      <c r="N2">
        <v>0</v>
      </c>
      <c r="O2">
        <v>200.3567810058594</v>
      </c>
      <c r="P2">
        <v>200.3567810058594</v>
      </c>
      <c r="Q2">
        <v>0</v>
      </c>
      <c r="S2">
        <v>203.35772705078119</v>
      </c>
      <c r="T2">
        <v>203.35772705078119</v>
      </c>
      <c r="U2">
        <v>0</v>
      </c>
      <c r="W2">
        <v>195.8471984863281</v>
      </c>
      <c r="X2">
        <v>195.8471984863281</v>
      </c>
      <c r="Y2">
        <v>0</v>
      </c>
      <c r="Z2">
        <v>200.3567810058594</v>
      </c>
      <c r="AA2">
        <v>200.3567810058594</v>
      </c>
      <c r="AB2">
        <v>0</v>
      </c>
      <c r="AC2">
        <v>195.33323669433591</v>
      </c>
      <c r="AD2">
        <v>195.33323669433591</v>
      </c>
      <c r="AE2">
        <v>0</v>
      </c>
      <c r="AF2">
        <v>195.8471984863281</v>
      </c>
      <c r="AG2">
        <v>195.8471984863281</v>
      </c>
      <c r="AH2">
        <v>0</v>
      </c>
      <c r="AI2">
        <v>194.32188415527341</v>
      </c>
      <c r="AJ2">
        <v>194.32188415527341</v>
      </c>
      <c r="AK2">
        <v>0</v>
      </c>
      <c r="AL2">
        <v>195.33323669433591</v>
      </c>
      <c r="AM2">
        <v>195.33323669433591</v>
      </c>
      <c r="AN2">
        <v>0</v>
      </c>
      <c r="AO2">
        <v>193.3366394042969</v>
      </c>
      <c r="AP2">
        <v>193.3366394042969</v>
      </c>
      <c r="AQ2">
        <v>0</v>
      </c>
      <c r="AR2">
        <v>194.3384704589844</v>
      </c>
      <c r="AS2">
        <v>194.3384704589844</v>
      </c>
      <c r="AT2">
        <v>0</v>
      </c>
      <c r="AU2">
        <v>200.3567810058594</v>
      </c>
      <c r="AV2">
        <v>200.3567810058594</v>
      </c>
      <c r="AW2">
        <v>0</v>
      </c>
      <c r="AY2">
        <v>0</v>
      </c>
      <c r="BA2">
        <f>AR2-AO2</f>
        <v>1.0018310546875</v>
      </c>
      <c r="BB2">
        <f>AL2-AI2</f>
        <v>1.0113525390625</v>
      </c>
      <c r="BC2">
        <f>AF2-AD2</f>
        <v>0.5139617919921875</v>
      </c>
      <c r="BD2">
        <f>Z2-W2</f>
        <v>4.5095825195313068</v>
      </c>
      <c r="BE2">
        <f>S2-AU2</f>
        <v>3.0009460449217897</v>
      </c>
      <c r="BF2">
        <f>AO3-S2</f>
        <v>5.0234527587891193</v>
      </c>
      <c r="BH2">
        <f>SUM(BA2:BF2)</f>
        <v>15.061126708984403</v>
      </c>
      <c r="BI2">
        <v>0</v>
      </c>
      <c r="BJ2">
        <f>BA2-AX2</f>
        <v>1.0018310546875</v>
      </c>
      <c r="BK2">
        <f>BJ2+BB2</f>
        <v>2.01318359375</v>
      </c>
      <c r="BL2">
        <f>BK2+BC2</f>
        <v>2.5271453857421875</v>
      </c>
      <c r="BM2">
        <f>BL2+BD2</f>
        <v>7.0367279052734943</v>
      </c>
      <c r="BN2">
        <f>BM2+BE2</f>
        <v>10.037673950195284</v>
      </c>
      <c r="BO2">
        <f>BN2+BF2</f>
        <v>15.061126708984403</v>
      </c>
      <c r="BQ2">
        <f>Ego_block1!AO2-fifthcountdown!B2</f>
        <v>6.0941314697265909</v>
      </c>
      <c r="BR2">
        <f>$BQ$2+BL2</f>
        <v>8.6212768554687784</v>
      </c>
    </row>
    <row r="3" spans="1:70" x14ac:dyDescent="0.2">
      <c r="A3" t="s">
        <v>336</v>
      </c>
      <c r="B3" t="s">
        <v>113</v>
      </c>
      <c r="C3" t="s">
        <v>103</v>
      </c>
      <c r="D3">
        <v>-30</v>
      </c>
      <c r="E3">
        <v>1</v>
      </c>
      <c r="F3" t="s">
        <v>18</v>
      </c>
      <c r="G3">
        <v>1</v>
      </c>
      <c r="H3">
        <v>0</v>
      </c>
      <c r="I3">
        <v>0</v>
      </c>
      <c r="J3">
        <v>0</v>
      </c>
      <c r="K3" t="s">
        <v>24</v>
      </c>
      <c r="L3">
        <v>1.1079365015029909</v>
      </c>
      <c r="M3">
        <v>1.1079365015029909</v>
      </c>
      <c r="N3">
        <v>0</v>
      </c>
      <c r="O3">
        <v>216.2066955566406</v>
      </c>
      <c r="P3">
        <v>216.2066955566406</v>
      </c>
      <c r="Q3">
        <v>0</v>
      </c>
      <c r="S3">
        <v>219.20758056640619</v>
      </c>
      <c r="T3">
        <v>219.20758056640619</v>
      </c>
      <c r="U3">
        <v>0</v>
      </c>
      <c r="W3">
        <v>211.69709777832031</v>
      </c>
      <c r="X3">
        <v>211.69709777832031</v>
      </c>
      <c r="Y3">
        <v>0</v>
      </c>
      <c r="Z3">
        <v>216.2066955566406</v>
      </c>
      <c r="AA3">
        <v>216.2066955566406</v>
      </c>
      <c r="AB3">
        <v>0</v>
      </c>
      <c r="AC3">
        <v>211.18312072753909</v>
      </c>
      <c r="AD3">
        <v>211.18312072753909</v>
      </c>
      <c r="AE3">
        <v>0</v>
      </c>
      <c r="AF3">
        <v>211.69709777832031</v>
      </c>
      <c r="AG3">
        <v>211.69709777832031</v>
      </c>
      <c r="AH3">
        <v>0</v>
      </c>
      <c r="AI3">
        <v>209.37596130371091</v>
      </c>
      <c r="AJ3">
        <v>209.37596130371091</v>
      </c>
      <c r="AK3">
        <v>0</v>
      </c>
      <c r="AL3">
        <v>211.18312072753909</v>
      </c>
      <c r="AM3">
        <v>211.18312072753909</v>
      </c>
      <c r="AN3">
        <v>0</v>
      </c>
      <c r="AO3">
        <v>208.38117980957031</v>
      </c>
      <c r="AP3">
        <v>208.38117980957031</v>
      </c>
      <c r="AQ3">
        <v>0</v>
      </c>
      <c r="AR3">
        <v>209.3925476074219</v>
      </c>
      <c r="AS3">
        <v>209.3925476074219</v>
      </c>
      <c r="AT3">
        <v>0</v>
      </c>
      <c r="AU3">
        <v>216.2066955566406</v>
      </c>
      <c r="AV3">
        <v>216.2066955566406</v>
      </c>
      <c r="AW3">
        <v>0</v>
      </c>
      <c r="AY3">
        <v>1</v>
      </c>
      <c r="BA3">
        <f t="shared" ref="BA3:BA31" si="0">AR3-AO3</f>
        <v>1.0113677978515909</v>
      </c>
      <c r="BB3">
        <f t="shared" ref="BB3:BB31" si="1">AL3-AI3</f>
        <v>1.8071594238281818</v>
      </c>
      <c r="BC3">
        <f t="shared" ref="BC3:BC31" si="2">AF3-AD3</f>
        <v>0.51397705078122158</v>
      </c>
      <c r="BD3">
        <f t="shared" ref="BD3:BD31" si="3">Z3-W3</f>
        <v>4.5095977783202841</v>
      </c>
      <c r="BE3">
        <f t="shared" ref="BE3:BE31" si="4">S3-AU3</f>
        <v>3.0008850097655966</v>
      </c>
      <c r="BF3">
        <f t="shared" ref="BF3:BF31" si="5">AO4-S3</f>
        <v>4.217041015625</v>
      </c>
      <c r="BH3">
        <f t="shared" ref="BH3:BH30" si="6">SUM(BA3:BF3)</f>
        <v>15.060028076171875</v>
      </c>
      <c r="BI3">
        <f>SUM(BA2:BF2)</f>
        <v>15.061126708984403</v>
      </c>
      <c r="BJ3">
        <f t="shared" ref="BJ3:BO18" si="7">BI3+BA2</f>
        <v>16.062957763671903</v>
      </c>
      <c r="BK3">
        <f t="shared" si="7"/>
        <v>17.074310302734403</v>
      </c>
      <c r="BL3">
        <f t="shared" si="7"/>
        <v>17.588272094726591</v>
      </c>
      <c r="BM3">
        <f t="shared" si="7"/>
        <v>22.097854614257898</v>
      </c>
      <c r="BN3">
        <f t="shared" si="7"/>
        <v>25.098800659179688</v>
      </c>
      <c r="BO3">
        <f t="shared" si="7"/>
        <v>30.122253417968807</v>
      </c>
      <c r="BR3">
        <f t="shared" ref="BR3:BR31" si="8">$BQ$2+BL3</f>
        <v>23.682403564453182</v>
      </c>
    </row>
    <row r="4" spans="1:70" x14ac:dyDescent="0.2">
      <c r="A4" t="s">
        <v>336</v>
      </c>
      <c r="B4" t="s">
        <v>125</v>
      </c>
      <c r="C4" t="s">
        <v>97</v>
      </c>
      <c r="D4">
        <v>-30</v>
      </c>
      <c r="E4">
        <v>2</v>
      </c>
      <c r="F4" t="s">
        <v>27</v>
      </c>
      <c r="G4">
        <v>1</v>
      </c>
      <c r="H4">
        <v>1</v>
      </c>
      <c r="I4">
        <v>1</v>
      </c>
      <c r="J4">
        <v>0</v>
      </c>
      <c r="K4" t="s">
        <v>24</v>
      </c>
      <c r="L4">
        <v>0.63932198286056519</v>
      </c>
      <c r="M4">
        <v>0.63932198286056519</v>
      </c>
      <c r="N4">
        <v>0</v>
      </c>
      <c r="O4">
        <v>230.64726257324219</v>
      </c>
      <c r="P4">
        <v>230.64726257324219</v>
      </c>
      <c r="Q4">
        <v>0</v>
      </c>
      <c r="S4">
        <v>233.64823913574219</v>
      </c>
      <c r="T4">
        <v>233.64823913574219</v>
      </c>
      <c r="U4">
        <v>0</v>
      </c>
      <c r="W4">
        <v>226.13775634765619</v>
      </c>
      <c r="X4">
        <v>226.13775634765619</v>
      </c>
      <c r="Y4">
        <v>0</v>
      </c>
      <c r="Z4">
        <v>230.64726257324219</v>
      </c>
      <c r="AA4">
        <v>230.64726257324219</v>
      </c>
      <c r="AB4">
        <v>0</v>
      </c>
      <c r="AC4">
        <v>225.623779296875</v>
      </c>
      <c r="AD4">
        <v>225.623779296875</v>
      </c>
      <c r="AE4">
        <v>0</v>
      </c>
      <c r="AF4">
        <v>226.13775634765619</v>
      </c>
      <c r="AG4">
        <v>226.13775634765619</v>
      </c>
      <c r="AH4">
        <v>0</v>
      </c>
      <c r="AI4">
        <v>224.4134521484375</v>
      </c>
      <c r="AJ4">
        <v>224.4134521484375</v>
      </c>
      <c r="AK4">
        <v>0</v>
      </c>
      <c r="AL4">
        <v>225.623779296875</v>
      </c>
      <c r="AM4">
        <v>225.623779296875</v>
      </c>
      <c r="AN4">
        <v>0</v>
      </c>
      <c r="AO4">
        <v>223.42462158203119</v>
      </c>
      <c r="AP4">
        <v>223.42462158203119</v>
      </c>
      <c r="AQ4">
        <v>0</v>
      </c>
      <c r="AR4">
        <v>224.43000793457031</v>
      </c>
      <c r="AS4">
        <v>224.43000793457031</v>
      </c>
      <c r="AT4">
        <v>0</v>
      </c>
      <c r="AU4">
        <v>230.64726257324219</v>
      </c>
      <c r="AV4">
        <v>230.64726257324219</v>
      </c>
      <c r="AW4">
        <v>0</v>
      </c>
      <c r="AY4">
        <v>2</v>
      </c>
      <c r="BA4">
        <f t="shared" si="0"/>
        <v>1.0053863525391193</v>
      </c>
      <c r="BB4">
        <f t="shared" si="1"/>
        <v>1.2103271484375</v>
      </c>
      <c r="BC4">
        <f t="shared" si="2"/>
        <v>0.51397705078119316</v>
      </c>
      <c r="BD4">
        <f t="shared" si="3"/>
        <v>4.5095062255859943</v>
      </c>
      <c r="BE4">
        <f t="shared" si="4"/>
        <v>3.0009765625</v>
      </c>
      <c r="BF4">
        <f t="shared" si="5"/>
        <v>4.824493408203125</v>
      </c>
      <c r="BH4">
        <f t="shared" si="6"/>
        <v>15.064666748046932</v>
      </c>
      <c r="BI4">
        <f>BH2+BH3</f>
        <v>30.121154785156278</v>
      </c>
      <c r="BJ4">
        <f t="shared" si="7"/>
        <v>31.132522583007869</v>
      </c>
      <c r="BK4">
        <f t="shared" si="7"/>
        <v>32.939682006836051</v>
      </c>
      <c r="BL4">
        <f t="shared" si="7"/>
        <v>33.453659057617273</v>
      </c>
      <c r="BM4">
        <f t="shared" si="7"/>
        <v>37.963256835937557</v>
      </c>
      <c r="BN4">
        <f t="shared" si="7"/>
        <v>40.964141845703153</v>
      </c>
      <c r="BO4">
        <f t="shared" si="7"/>
        <v>45.181182861328153</v>
      </c>
      <c r="BR4">
        <f t="shared" si="8"/>
        <v>39.547790527343864</v>
      </c>
    </row>
    <row r="5" spans="1:70" x14ac:dyDescent="0.2">
      <c r="A5" t="s">
        <v>335</v>
      </c>
      <c r="B5" t="s">
        <v>21</v>
      </c>
      <c r="C5" t="s">
        <v>22</v>
      </c>
      <c r="D5">
        <v>120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0.75004422664642334</v>
      </c>
      <c r="M5">
        <v>0.75004422664642334</v>
      </c>
      <c r="N5">
        <v>0</v>
      </c>
      <c r="O5">
        <v>247.3925476074219</v>
      </c>
      <c r="P5">
        <v>247.3925476074219</v>
      </c>
      <c r="Q5">
        <v>0</v>
      </c>
      <c r="S5">
        <v>250.39341735839841</v>
      </c>
      <c r="T5">
        <v>250.39341735839841</v>
      </c>
      <c r="U5">
        <v>0</v>
      </c>
      <c r="W5">
        <v>242.8829650878906</v>
      </c>
      <c r="X5">
        <v>242.8829650878906</v>
      </c>
      <c r="Y5">
        <v>0</v>
      </c>
      <c r="Z5">
        <v>247.3925476074219</v>
      </c>
      <c r="AA5">
        <v>247.3925476074219</v>
      </c>
      <c r="AB5">
        <v>0</v>
      </c>
      <c r="AC5">
        <v>242.3689880371094</v>
      </c>
      <c r="AD5">
        <v>242.3689880371094</v>
      </c>
      <c r="AE5">
        <v>0</v>
      </c>
      <c r="AF5">
        <v>242.8829650878906</v>
      </c>
      <c r="AG5">
        <v>242.8829650878906</v>
      </c>
      <c r="AH5">
        <v>0</v>
      </c>
      <c r="AI5">
        <v>239.46759033203119</v>
      </c>
      <c r="AJ5">
        <v>239.46759033203119</v>
      </c>
      <c r="AK5">
        <v>0</v>
      </c>
      <c r="AL5">
        <v>242.3689880371094</v>
      </c>
      <c r="AM5">
        <v>242.3689880371094</v>
      </c>
      <c r="AN5">
        <v>0</v>
      </c>
      <c r="AO5">
        <v>238.47273254394531</v>
      </c>
      <c r="AP5">
        <v>238.47273254394531</v>
      </c>
      <c r="AQ5">
        <v>0</v>
      </c>
      <c r="AR5">
        <v>239.4841613769531</v>
      </c>
      <c r="AS5">
        <v>239.4841613769531</v>
      </c>
      <c r="AT5">
        <v>0</v>
      </c>
      <c r="AU5">
        <v>247.3925476074219</v>
      </c>
      <c r="AV5">
        <v>247.3925476074219</v>
      </c>
      <c r="AW5">
        <v>0</v>
      </c>
      <c r="AY5">
        <v>3</v>
      </c>
      <c r="BA5">
        <f t="shared" si="0"/>
        <v>1.0114288330077841</v>
      </c>
      <c r="BB5">
        <f t="shared" si="1"/>
        <v>2.9013977050782103</v>
      </c>
      <c r="BC5">
        <f t="shared" si="2"/>
        <v>0.51397705078119316</v>
      </c>
      <c r="BD5">
        <f t="shared" si="3"/>
        <v>4.5095825195313068</v>
      </c>
      <c r="BE5">
        <f t="shared" si="4"/>
        <v>3.0008697509765057</v>
      </c>
      <c r="BF5">
        <f t="shared" si="5"/>
        <v>3.1058197021484943</v>
      </c>
      <c r="BH5">
        <f t="shared" si="6"/>
        <v>15.043075561523494</v>
      </c>
      <c r="BI5">
        <f t="shared" ref="BI5:BI31" si="9">BI4+BH4</f>
        <v>45.18582153320321</v>
      </c>
      <c r="BJ5">
        <f t="shared" si="7"/>
        <v>46.19120788574233</v>
      </c>
      <c r="BK5">
        <f t="shared" si="7"/>
        <v>47.40153503417983</v>
      </c>
      <c r="BL5">
        <f t="shared" si="7"/>
        <v>47.915512084961023</v>
      </c>
      <c r="BM5">
        <f t="shared" si="7"/>
        <v>52.425018310547017</v>
      </c>
      <c r="BN5">
        <f t="shared" si="7"/>
        <v>55.425994873047017</v>
      </c>
      <c r="BO5">
        <f t="shared" si="7"/>
        <v>60.250488281250142</v>
      </c>
      <c r="BR5">
        <f t="shared" si="8"/>
        <v>54.009643554687614</v>
      </c>
    </row>
    <row r="6" spans="1:70" x14ac:dyDescent="0.2">
      <c r="A6" t="s">
        <v>335</v>
      </c>
      <c r="B6" t="s">
        <v>16</v>
      </c>
      <c r="C6" t="s">
        <v>17</v>
      </c>
      <c r="D6">
        <v>30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19</v>
      </c>
      <c r="L6">
        <v>0.70839822292327881</v>
      </c>
      <c r="M6">
        <v>0.70839822292327881</v>
      </c>
      <c r="N6">
        <v>0</v>
      </c>
      <c r="O6">
        <v>261.5181884765625</v>
      </c>
      <c r="P6">
        <v>261.5181884765625</v>
      </c>
      <c r="Q6">
        <v>0</v>
      </c>
      <c r="S6">
        <v>264.51907348632812</v>
      </c>
      <c r="T6">
        <v>264.51907348632812</v>
      </c>
      <c r="U6">
        <v>0</v>
      </c>
      <c r="W6">
        <v>257.00857543945312</v>
      </c>
      <c r="X6">
        <v>257.00857543945312</v>
      </c>
      <c r="Y6">
        <v>0</v>
      </c>
      <c r="Z6">
        <v>261.5181884765625</v>
      </c>
      <c r="AA6">
        <v>261.5181884765625</v>
      </c>
      <c r="AB6">
        <v>0</v>
      </c>
      <c r="AC6">
        <v>256.49456787109381</v>
      </c>
      <c r="AD6">
        <v>256.49456787109381</v>
      </c>
      <c r="AE6">
        <v>0</v>
      </c>
      <c r="AF6">
        <v>257.00857543945312</v>
      </c>
      <c r="AG6">
        <v>257.00857543945312</v>
      </c>
      <c r="AH6">
        <v>0</v>
      </c>
      <c r="AI6">
        <v>254.48846435546881</v>
      </c>
      <c r="AJ6">
        <v>254.48846435546881</v>
      </c>
      <c r="AK6">
        <v>0</v>
      </c>
      <c r="AL6">
        <v>256.49456787109381</v>
      </c>
      <c r="AM6">
        <v>256.49456787109381</v>
      </c>
      <c r="AN6">
        <v>0</v>
      </c>
      <c r="AO6">
        <v>253.4992370605469</v>
      </c>
      <c r="AP6">
        <v>253.4992370605469</v>
      </c>
      <c r="AQ6">
        <v>0</v>
      </c>
      <c r="AR6">
        <v>254.50506591796881</v>
      </c>
      <c r="AS6">
        <v>254.50506591796881</v>
      </c>
      <c r="AT6">
        <v>0</v>
      </c>
      <c r="AU6">
        <v>261.5181884765625</v>
      </c>
      <c r="AV6">
        <v>261.5181884765625</v>
      </c>
      <c r="AW6">
        <v>0</v>
      </c>
      <c r="AY6">
        <v>4</v>
      </c>
      <c r="BA6">
        <f t="shared" si="0"/>
        <v>1.0058288574219034</v>
      </c>
      <c r="BB6">
        <f t="shared" si="1"/>
        <v>2.006103515625</v>
      </c>
      <c r="BC6">
        <f t="shared" si="2"/>
        <v>0.51400756835931816</v>
      </c>
      <c r="BD6">
        <f t="shared" si="3"/>
        <v>4.509613037109375</v>
      </c>
      <c r="BE6">
        <f t="shared" si="4"/>
        <v>3.000885009765625</v>
      </c>
      <c r="BF6">
        <f t="shared" si="5"/>
        <v>4.0301513671875</v>
      </c>
      <c r="BH6">
        <f t="shared" si="6"/>
        <v>15.066589355468722</v>
      </c>
      <c r="BI6">
        <f t="shared" si="9"/>
        <v>60.228897094726705</v>
      </c>
      <c r="BJ6">
        <f t="shared" si="7"/>
        <v>61.240325927734489</v>
      </c>
      <c r="BK6">
        <f t="shared" si="7"/>
        <v>64.141723632812699</v>
      </c>
      <c r="BL6">
        <f t="shared" si="7"/>
        <v>64.655700683593892</v>
      </c>
      <c r="BM6">
        <f t="shared" si="7"/>
        <v>69.165283203125199</v>
      </c>
      <c r="BN6">
        <f t="shared" si="7"/>
        <v>72.166152954101705</v>
      </c>
      <c r="BO6">
        <f t="shared" si="7"/>
        <v>75.271972656250199</v>
      </c>
      <c r="BR6">
        <f t="shared" si="8"/>
        <v>70.749832153320483</v>
      </c>
    </row>
    <row r="7" spans="1:70" x14ac:dyDescent="0.2">
      <c r="A7" t="s">
        <v>336</v>
      </c>
      <c r="B7" t="s">
        <v>180</v>
      </c>
      <c r="C7" t="s">
        <v>29</v>
      </c>
      <c r="D7">
        <v>-30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0.69963681697845459</v>
      </c>
      <c r="M7">
        <v>0.69963681697845459</v>
      </c>
      <c r="N7">
        <v>0</v>
      </c>
      <c r="O7">
        <v>275.87591552734381</v>
      </c>
      <c r="P7">
        <v>275.87591552734381</v>
      </c>
      <c r="Q7">
        <v>0</v>
      </c>
      <c r="S7">
        <v>278.87677001953119</v>
      </c>
      <c r="T7">
        <v>278.87677001953119</v>
      </c>
      <c r="U7">
        <v>0</v>
      </c>
      <c r="W7">
        <v>271.36636352539062</v>
      </c>
      <c r="X7">
        <v>271.36636352539062</v>
      </c>
      <c r="Y7">
        <v>0</v>
      </c>
      <c r="Z7">
        <v>275.87591552734381</v>
      </c>
      <c r="AA7">
        <v>275.87591552734381</v>
      </c>
      <c r="AB7">
        <v>0</v>
      </c>
      <c r="AC7">
        <v>270.85235595703119</v>
      </c>
      <c r="AD7">
        <v>270.85235595703119</v>
      </c>
      <c r="AE7">
        <v>0</v>
      </c>
      <c r="AF7">
        <v>271.36636352539062</v>
      </c>
      <c r="AG7">
        <v>271.36636352539062</v>
      </c>
      <c r="AH7">
        <v>0</v>
      </c>
      <c r="AI7">
        <v>269.54254150390619</v>
      </c>
      <c r="AJ7">
        <v>269.54254150390619</v>
      </c>
      <c r="AK7">
        <v>0</v>
      </c>
      <c r="AL7">
        <v>270.85235595703119</v>
      </c>
      <c r="AM7">
        <v>270.85235595703119</v>
      </c>
      <c r="AN7">
        <v>0</v>
      </c>
      <c r="AO7">
        <v>268.54922485351562</v>
      </c>
      <c r="AP7">
        <v>268.54922485351562</v>
      </c>
      <c r="AQ7">
        <v>0</v>
      </c>
      <c r="AR7">
        <v>269.55914306640619</v>
      </c>
      <c r="AS7">
        <v>269.55914306640619</v>
      </c>
      <c r="AT7">
        <v>0</v>
      </c>
      <c r="AU7">
        <v>275.87591552734381</v>
      </c>
      <c r="AV7">
        <v>275.87591552734381</v>
      </c>
      <c r="AW7">
        <v>0</v>
      </c>
      <c r="AY7">
        <v>5</v>
      </c>
      <c r="BA7">
        <f t="shared" si="0"/>
        <v>1.0099182128905682</v>
      </c>
      <c r="BB7">
        <f t="shared" si="1"/>
        <v>1.309814453125</v>
      </c>
      <c r="BC7">
        <f t="shared" si="2"/>
        <v>0.51400756835943184</v>
      </c>
      <c r="BD7">
        <f t="shared" si="3"/>
        <v>4.5095520019531818</v>
      </c>
      <c r="BE7">
        <f t="shared" si="4"/>
        <v>3.0008544921873863</v>
      </c>
      <c r="BF7">
        <f t="shared" si="5"/>
        <v>4.7242736816406818</v>
      </c>
      <c r="BH7">
        <f t="shared" si="6"/>
        <v>15.06842041015625</v>
      </c>
      <c r="BI7">
        <f t="shared" si="9"/>
        <v>75.295486450195426</v>
      </c>
      <c r="BJ7">
        <f t="shared" si="7"/>
        <v>76.30131530761733</v>
      </c>
      <c r="BK7">
        <f t="shared" si="7"/>
        <v>78.30741882324233</v>
      </c>
      <c r="BL7">
        <f t="shared" si="7"/>
        <v>78.821426391601648</v>
      </c>
      <c r="BM7">
        <f t="shared" si="7"/>
        <v>83.331039428711023</v>
      </c>
      <c r="BN7">
        <f t="shared" si="7"/>
        <v>86.331924438476648</v>
      </c>
      <c r="BO7">
        <f t="shared" si="7"/>
        <v>90.362075805664148</v>
      </c>
      <c r="BR7">
        <f t="shared" si="8"/>
        <v>84.915557861328239</v>
      </c>
    </row>
    <row r="8" spans="1:70" x14ac:dyDescent="0.2">
      <c r="A8" t="s">
        <v>335</v>
      </c>
      <c r="B8" t="s">
        <v>125</v>
      </c>
      <c r="C8" t="s">
        <v>29</v>
      </c>
      <c r="D8">
        <v>150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0.54557722806930542</v>
      </c>
      <c r="M8">
        <v>0.54557722806930542</v>
      </c>
      <c r="N8">
        <v>0</v>
      </c>
      <c r="O8">
        <v>290.92999267578119</v>
      </c>
      <c r="P8">
        <v>290.92999267578119</v>
      </c>
      <c r="Q8">
        <v>0</v>
      </c>
      <c r="S8">
        <v>293.930908203125</v>
      </c>
      <c r="T8">
        <v>293.930908203125</v>
      </c>
      <c r="U8">
        <v>0</v>
      </c>
      <c r="W8">
        <v>286.42047119140619</v>
      </c>
      <c r="X8">
        <v>286.42047119140619</v>
      </c>
      <c r="Y8">
        <v>0</v>
      </c>
      <c r="Z8">
        <v>290.92999267578119</v>
      </c>
      <c r="AA8">
        <v>290.92999267578119</v>
      </c>
      <c r="AB8">
        <v>0</v>
      </c>
      <c r="AC8">
        <v>285.906494140625</v>
      </c>
      <c r="AD8">
        <v>285.906494140625</v>
      </c>
      <c r="AE8">
        <v>0</v>
      </c>
      <c r="AF8">
        <v>286.42047119140619</v>
      </c>
      <c r="AG8">
        <v>286.42047119140619</v>
      </c>
      <c r="AH8">
        <v>0</v>
      </c>
      <c r="AI8">
        <v>284.59671020507812</v>
      </c>
      <c r="AJ8">
        <v>284.59671020507812</v>
      </c>
      <c r="AK8">
        <v>0</v>
      </c>
      <c r="AL8">
        <v>285.906494140625</v>
      </c>
      <c r="AM8">
        <v>285.906494140625</v>
      </c>
      <c r="AN8">
        <v>0</v>
      </c>
      <c r="AO8">
        <v>283.60104370117188</v>
      </c>
      <c r="AP8">
        <v>283.60104370117188</v>
      </c>
      <c r="AQ8">
        <v>0</v>
      </c>
      <c r="AR8">
        <v>284.61328125</v>
      </c>
      <c r="AS8">
        <v>284.61328125</v>
      </c>
      <c r="AT8">
        <v>0</v>
      </c>
      <c r="AU8">
        <v>290.92999267578119</v>
      </c>
      <c r="AV8">
        <v>290.92999267578119</v>
      </c>
      <c r="AW8">
        <v>0</v>
      </c>
      <c r="AY8">
        <v>6</v>
      </c>
      <c r="BA8">
        <f t="shared" si="0"/>
        <v>1.012237548828125</v>
      </c>
      <c r="BB8">
        <f t="shared" si="1"/>
        <v>1.309783935546875</v>
      </c>
      <c r="BC8">
        <f t="shared" si="2"/>
        <v>0.51397705078119316</v>
      </c>
      <c r="BD8">
        <f t="shared" si="3"/>
        <v>4.509521484375</v>
      </c>
      <c r="BE8">
        <f t="shared" si="4"/>
        <v>3.0009155273438068</v>
      </c>
      <c r="BF8">
        <f t="shared" si="5"/>
        <v>4.7238159179688068</v>
      </c>
      <c r="BH8">
        <f t="shared" si="6"/>
        <v>15.070251464843807</v>
      </c>
      <c r="BI8">
        <f t="shared" si="9"/>
        <v>90.363906860351676</v>
      </c>
      <c r="BJ8">
        <f t="shared" si="7"/>
        <v>91.373825073242244</v>
      </c>
      <c r="BK8">
        <f t="shared" si="7"/>
        <v>92.683639526367244</v>
      </c>
      <c r="BL8">
        <f t="shared" si="7"/>
        <v>93.197647094726676</v>
      </c>
      <c r="BM8">
        <f t="shared" si="7"/>
        <v>97.707199096679858</v>
      </c>
      <c r="BN8">
        <f t="shared" si="7"/>
        <v>100.70805358886724</v>
      </c>
      <c r="BO8">
        <f t="shared" si="7"/>
        <v>105.43232727050793</v>
      </c>
      <c r="BR8">
        <f t="shared" si="8"/>
        <v>99.291778564453267</v>
      </c>
    </row>
    <row r="9" spans="1:70" x14ac:dyDescent="0.2">
      <c r="A9" t="s">
        <v>336</v>
      </c>
      <c r="B9" t="s">
        <v>188</v>
      </c>
      <c r="C9" t="s">
        <v>97</v>
      </c>
      <c r="D9">
        <v>-150</v>
      </c>
      <c r="E9">
        <v>2</v>
      </c>
      <c r="F9" t="s">
        <v>27</v>
      </c>
      <c r="G9">
        <v>1</v>
      </c>
      <c r="H9">
        <v>1</v>
      </c>
      <c r="I9">
        <v>1</v>
      </c>
      <c r="J9">
        <v>0</v>
      </c>
      <c r="K9" t="s">
        <v>24</v>
      </c>
      <c r="L9">
        <v>2.0165731906890869</v>
      </c>
      <c r="M9">
        <v>2.0165731906890869</v>
      </c>
      <c r="N9">
        <v>0</v>
      </c>
      <c r="O9">
        <v>306.77996826171881</v>
      </c>
      <c r="P9">
        <v>306.77996826171881</v>
      </c>
      <c r="Q9">
        <v>0</v>
      </c>
      <c r="S9">
        <v>309.78082275390619</v>
      </c>
      <c r="T9">
        <v>309.78082275390619</v>
      </c>
      <c r="U9">
        <v>0</v>
      </c>
      <c r="W9">
        <v>302.2703857421875</v>
      </c>
      <c r="X9">
        <v>302.2703857421875</v>
      </c>
      <c r="Y9">
        <v>0</v>
      </c>
      <c r="Z9">
        <v>306.77996826171881</v>
      </c>
      <c r="AA9">
        <v>306.77996826171881</v>
      </c>
      <c r="AB9">
        <v>0</v>
      </c>
      <c r="AC9">
        <v>301.75637817382812</v>
      </c>
      <c r="AD9">
        <v>301.75637817382812</v>
      </c>
      <c r="AE9">
        <v>0</v>
      </c>
      <c r="AF9">
        <v>302.2703857421875</v>
      </c>
      <c r="AG9">
        <v>302.2703857421875</v>
      </c>
      <c r="AH9">
        <v>0</v>
      </c>
      <c r="AI9">
        <v>299.65078735351562</v>
      </c>
      <c r="AJ9">
        <v>299.65078735351562</v>
      </c>
      <c r="AK9">
        <v>0</v>
      </c>
      <c r="AL9">
        <v>301.75637817382812</v>
      </c>
      <c r="AM9">
        <v>301.75637817382812</v>
      </c>
      <c r="AN9">
        <v>0</v>
      </c>
      <c r="AO9">
        <v>298.65472412109381</v>
      </c>
      <c r="AP9">
        <v>298.65472412109381</v>
      </c>
      <c r="AQ9">
        <v>0</v>
      </c>
      <c r="AR9">
        <v>299.66738891601562</v>
      </c>
      <c r="AS9">
        <v>299.66738891601562</v>
      </c>
      <c r="AT9">
        <v>0</v>
      </c>
      <c r="AU9">
        <v>306.77996826171881</v>
      </c>
      <c r="AV9">
        <v>306.77996826171881</v>
      </c>
      <c r="AW9">
        <v>0</v>
      </c>
      <c r="AY9">
        <v>7</v>
      </c>
      <c r="BA9">
        <f t="shared" si="0"/>
        <v>1.0126647949218182</v>
      </c>
      <c r="BB9">
        <f t="shared" si="1"/>
        <v>2.1055908203125</v>
      </c>
      <c r="BC9">
        <f t="shared" si="2"/>
        <v>0.514007568359375</v>
      </c>
      <c r="BD9">
        <f t="shared" si="3"/>
        <v>4.5095825195313068</v>
      </c>
      <c r="BE9">
        <f t="shared" si="4"/>
        <v>3.0008544921873863</v>
      </c>
      <c r="BF9">
        <f t="shared" si="5"/>
        <v>3.9158935546876137</v>
      </c>
      <c r="BH9">
        <f t="shared" si="6"/>
        <v>15.05859375</v>
      </c>
      <c r="BI9">
        <f t="shared" si="9"/>
        <v>105.43415832519548</v>
      </c>
      <c r="BJ9">
        <f t="shared" si="7"/>
        <v>106.44639587402361</v>
      </c>
      <c r="BK9">
        <f t="shared" si="7"/>
        <v>107.75617980957048</v>
      </c>
      <c r="BL9">
        <f t="shared" si="7"/>
        <v>108.27015686035168</v>
      </c>
      <c r="BM9">
        <f t="shared" si="7"/>
        <v>112.77967834472668</v>
      </c>
      <c r="BN9">
        <f t="shared" si="7"/>
        <v>115.78059387207048</v>
      </c>
      <c r="BO9">
        <f t="shared" si="7"/>
        <v>120.50440979003929</v>
      </c>
      <c r="BR9">
        <f t="shared" si="8"/>
        <v>114.36428833007827</v>
      </c>
    </row>
    <row r="10" spans="1:70" x14ac:dyDescent="0.2">
      <c r="A10" t="s">
        <v>336</v>
      </c>
      <c r="B10" t="s">
        <v>28</v>
      </c>
      <c r="C10" t="s">
        <v>29</v>
      </c>
      <c r="D10">
        <v>-150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0.76148051023483276</v>
      </c>
      <c r="M10">
        <v>0.76148051023483276</v>
      </c>
      <c r="N10">
        <v>0</v>
      </c>
      <c r="O10">
        <v>321.51904296875</v>
      </c>
      <c r="P10">
        <v>321.51904296875</v>
      </c>
      <c r="Q10">
        <v>0</v>
      </c>
      <c r="S10">
        <v>324.5198974609375</v>
      </c>
      <c r="T10">
        <v>324.5198974609375</v>
      </c>
      <c r="U10">
        <v>0</v>
      </c>
      <c r="W10">
        <v>317.0093994140625</v>
      </c>
      <c r="X10">
        <v>317.0093994140625</v>
      </c>
      <c r="Y10">
        <v>0</v>
      </c>
      <c r="Z10">
        <v>321.51904296875</v>
      </c>
      <c r="AA10">
        <v>321.51904296875</v>
      </c>
      <c r="AB10">
        <v>0</v>
      </c>
      <c r="AC10">
        <v>316.4954833984375</v>
      </c>
      <c r="AD10">
        <v>316.4954833984375</v>
      </c>
      <c r="AE10">
        <v>0</v>
      </c>
      <c r="AF10">
        <v>317.0093994140625</v>
      </c>
      <c r="AG10">
        <v>317.0093994140625</v>
      </c>
      <c r="AH10">
        <v>0</v>
      </c>
      <c r="AI10">
        <v>314.68829345703119</v>
      </c>
      <c r="AJ10">
        <v>314.68829345703119</v>
      </c>
      <c r="AK10">
        <v>0</v>
      </c>
      <c r="AL10">
        <v>316.4954833984375</v>
      </c>
      <c r="AM10">
        <v>316.4954833984375</v>
      </c>
      <c r="AN10">
        <v>0</v>
      </c>
      <c r="AO10">
        <v>313.69671630859381</v>
      </c>
      <c r="AP10">
        <v>313.69671630859381</v>
      </c>
      <c r="AQ10">
        <v>0</v>
      </c>
      <c r="AR10">
        <v>314.70501708984381</v>
      </c>
      <c r="AS10">
        <v>314.70501708984381</v>
      </c>
      <c r="AT10">
        <v>0</v>
      </c>
      <c r="AU10">
        <v>321.51904296875</v>
      </c>
      <c r="AV10">
        <v>321.51904296875</v>
      </c>
      <c r="AW10">
        <v>0</v>
      </c>
      <c r="AY10">
        <v>8</v>
      </c>
      <c r="BA10">
        <f t="shared" si="0"/>
        <v>1.00830078125</v>
      </c>
      <c r="BB10">
        <f t="shared" si="1"/>
        <v>1.8071899414063068</v>
      </c>
      <c r="BC10">
        <f t="shared" si="2"/>
        <v>0.513916015625</v>
      </c>
      <c r="BD10">
        <f t="shared" si="3"/>
        <v>4.5096435546875</v>
      </c>
      <c r="BE10">
        <f t="shared" si="4"/>
        <v>3.0008544921875</v>
      </c>
      <c r="BF10">
        <f t="shared" si="5"/>
        <v>4.228271484375</v>
      </c>
      <c r="BH10">
        <f t="shared" si="6"/>
        <v>15.068176269531307</v>
      </c>
      <c r="BI10">
        <f t="shared" si="9"/>
        <v>120.49275207519548</v>
      </c>
      <c r="BJ10">
        <f t="shared" si="7"/>
        <v>121.5054168701173</v>
      </c>
      <c r="BK10">
        <f t="shared" si="7"/>
        <v>123.6110076904298</v>
      </c>
      <c r="BL10">
        <f t="shared" si="7"/>
        <v>124.12501525878918</v>
      </c>
      <c r="BM10">
        <f t="shared" si="7"/>
        <v>128.63459777832048</v>
      </c>
      <c r="BN10">
        <f t="shared" si="7"/>
        <v>131.63545227050787</v>
      </c>
      <c r="BO10">
        <f t="shared" si="7"/>
        <v>135.55134582519548</v>
      </c>
      <c r="BR10">
        <f t="shared" si="8"/>
        <v>130.21914672851577</v>
      </c>
    </row>
    <row r="11" spans="1:70" x14ac:dyDescent="0.2">
      <c r="A11" t="s">
        <v>335</v>
      </c>
      <c r="B11" t="s">
        <v>187</v>
      </c>
      <c r="C11" t="s">
        <v>29</v>
      </c>
      <c r="D11">
        <v>90</v>
      </c>
      <c r="E11">
        <v>2</v>
      </c>
      <c r="F11" t="s">
        <v>23</v>
      </c>
      <c r="G11">
        <v>1</v>
      </c>
      <c r="H11">
        <v>0</v>
      </c>
      <c r="I11">
        <v>0</v>
      </c>
      <c r="J11">
        <v>0</v>
      </c>
      <c r="K11" t="s">
        <v>19</v>
      </c>
      <c r="L11">
        <v>0.47115969657897949</v>
      </c>
      <c r="M11">
        <v>0.47115969657897949</v>
      </c>
      <c r="N11">
        <v>0</v>
      </c>
      <c r="O11">
        <v>335.77731323242188</v>
      </c>
      <c r="P11">
        <v>335.77731323242188</v>
      </c>
      <c r="Q11">
        <v>0</v>
      </c>
      <c r="S11">
        <v>338.77813720703119</v>
      </c>
      <c r="T11">
        <v>338.77813720703119</v>
      </c>
      <c r="U11">
        <v>0</v>
      </c>
      <c r="W11">
        <v>331.2677001953125</v>
      </c>
      <c r="X11">
        <v>331.2677001953125</v>
      </c>
      <c r="Y11">
        <v>0</v>
      </c>
      <c r="Z11">
        <v>335.77731323242188</v>
      </c>
      <c r="AA11">
        <v>335.77731323242188</v>
      </c>
      <c r="AB11">
        <v>0</v>
      </c>
      <c r="AC11">
        <v>330.75375366210938</v>
      </c>
      <c r="AD11">
        <v>330.75375366210938</v>
      </c>
      <c r="AE11">
        <v>0</v>
      </c>
      <c r="AF11">
        <v>331.2677001953125</v>
      </c>
      <c r="AG11">
        <v>331.2677001953125</v>
      </c>
      <c r="AH11">
        <v>0</v>
      </c>
      <c r="AI11">
        <v>329.74240112304688</v>
      </c>
      <c r="AJ11">
        <v>329.74240112304688</v>
      </c>
      <c r="AK11">
        <v>0</v>
      </c>
      <c r="AL11">
        <v>330.75375366210938</v>
      </c>
      <c r="AM11">
        <v>330.75375366210938</v>
      </c>
      <c r="AN11">
        <v>0</v>
      </c>
      <c r="AO11">
        <v>328.7481689453125</v>
      </c>
      <c r="AP11">
        <v>328.7481689453125</v>
      </c>
      <c r="AQ11">
        <v>0</v>
      </c>
      <c r="AR11">
        <v>329.75900268554688</v>
      </c>
      <c r="AS11">
        <v>329.75900268554688</v>
      </c>
      <c r="AT11">
        <v>0</v>
      </c>
      <c r="AU11">
        <v>335.77731323242188</v>
      </c>
      <c r="AV11">
        <v>335.77731323242188</v>
      </c>
      <c r="AW11">
        <v>0</v>
      </c>
      <c r="AY11">
        <v>9</v>
      </c>
      <c r="BA11">
        <f t="shared" si="0"/>
        <v>1.010833740234375</v>
      </c>
      <c r="BB11">
        <f t="shared" si="1"/>
        <v>1.0113525390625</v>
      </c>
      <c r="BC11">
        <f t="shared" si="2"/>
        <v>0.513946533203125</v>
      </c>
      <c r="BD11">
        <f t="shared" si="3"/>
        <v>4.509613037109375</v>
      </c>
      <c r="BE11">
        <f t="shared" si="4"/>
        <v>3.0008239746093182</v>
      </c>
      <c r="BF11">
        <f t="shared" si="5"/>
        <v>5.0228576660156818</v>
      </c>
      <c r="BH11">
        <f t="shared" si="6"/>
        <v>15.069427490234375</v>
      </c>
      <c r="BI11">
        <f t="shared" si="9"/>
        <v>135.56092834472679</v>
      </c>
      <c r="BJ11">
        <f t="shared" si="7"/>
        <v>136.56922912597679</v>
      </c>
      <c r="BK11">
        <f t="shared" si="7"/>
        <v>138.3764190673831</v>
      </c>
      <c r="BL11">
        <f t="shared" si="7"/>
        <v>138.8903350830081</v>
      </c>
      <c r="BM11">
        <f t="shared" si="7"/>
        <v>143.3999786376956</v>
      </c>
      <c r="BN11">
        <f t="shared" si="7"/>
        <v>146.4008331298831</v>
      </c>
      <c r="BO11">
        <f t="shared" si="7"/>
        <v>150.6291046142581</v>
      </c>
      <c r="BR11">
        <f t="shared" si="8"/>
        <v>144.98446655273469</v>
      </c>
    </row>
    <row r="12" spans="1:70" x14ac:dyDescent="0.2">
      <c r="A12" t="s">
        <v>336</v>
      </c>
      <c r="B12" t="s">
        <v>185</v>
      </c>
      <c r="C12" t="s">
        <v>22</v>
      </c>
      <c r="D12">
        <v>-150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0.85789161920547485</v>
      </c>
      <c r="M12">
        <v>0.85789161920547485</v>
      </c>
      <c r="N12">
        <v>0</v>
      </c>
      <c r="O12">
        <v>352.5225830078125</v>
      </c>
      <c r="P12">
        <v>352.5225830078125</v>
      </c>
      <c r="Q12">
        <v>0</v>
      </c>
      <c r="S12">
        <v>355.52337646484381</v>
      </c>
      <c r="T12">
        <v>355.52337646484381</v>
      </c>
      <c r="U12">
        <v>0</v>
      </c>
      <c r="W12">
        <v>348.01290893554688</v>
      </c>
      <c r="X12">
        <v>348.01290893554688</v>
      </c>
      <c r="Y12">
        <v>0</v>
      </c>
      <c r="Z12">
        <v>352.5225830078125</v>
      </c>
      <c r="AA12">
        <v>352.5225830078125</v>
      </c>
      <c r="AB12">
        <v>0</v>
      </c>
      <c r="AC12">
        <v>347.49896240234381</v>
      </c>
      <c r="AD12">
        <v>347.49896240234381</v>
      </c>
      <c r="AE12">
        <v>0</v>
      </c>
      <c r="AF12">
        <v>348.01290893554688</v>
      </c>
      <c r="AG12">
        <v>348.01290893554688</v>
      </c>
      <c r="AH12">
        <v>0</v>
      </c>
      <c r="AI12">
        <v>344.7965087890625</v>
      </c>
      <c r="AJ12">
        <v>344.7965087890625</v>
      </c>
      <c r="AK12">
        <v>0</v>
      </c>
      <c r="AL12">
        <v>347.49896240234381</v>
      </c>
      <c r="AM12">
        <v>347.49896240234381</v>
      </c>
      <c r="AN12">
        <v>0</v>
      </c>
      <c r="AO12">
        <v>343.80099487304688</v>
      </c>
      <c r="AP12">
        <v>343.80099487304688</v>
      </c>
      <c r="AQ12">
        <v>0</v>
      </c>
      <c r="AR12">
        <v>344.8131103515625</v>
      </c>
      <c r="AS12">
        <v>344.8131103515625</v>
      </c>
      <c r="AT12">
        <v>0</v>
      </c>
      <c r="AU12">
        <v>352.5225830078125</v>
      </c>
      <c r="AV12">
        <v>352.5225830078125</v>
      </c>
      <c r="AW12">
        <v>0</v>
      </c>
      <c r="AY12">
        <v>10</v>
      </c>
      <c r="BA12">
        <f t="shared" si="0"/>
        <v>1.012115478515625</v>
      </c>
      <c r="BB12">
        <f t="shared" si="1"/>
        <v>2.7024536132813068</v>
      </c>
      <c r="BC12">
        <f t="shared" si="2"/>
        <v>0.51394653320306816</v>
      </c>
      <c r="BD12">
        <f t="shared" si="3"/>
        <v>4.509674072265625</v>
      </c>
      <c r="BE12">
        <f t="shared" si="4"/>
        <v>3.0007934570313068</v>
      </c>
      <c r="BF12">
        <f t="shared" si="5"/>
        <v>3.3161926269530682</v>
      </c>
      <c r="BH12">
        <f t="shared" si="6"/>
        <v>15.05517578125</v>
      </c>
      <c r="BI12">
        <f t="shared" si="9"/>
        <v>150.63035583496116</v>
      </c>
      <c r="BJ12">
        <f t="shared" si="7"/>
        <v>151.64118957519554</v>
      </c>
      <c r="BK12">
        <f t="shared" si="7"/>
        <v>152.65254211425804</v>
      </c>
      <c r="BL12">
        <f t="shared" si="7"/>
        <v>153.16648864746116</v>
      </c>
      <c r="BM12">
        <f t="shared" si="7"/>
        <v>157.67610168457054</v>
      </c>
      <c r="BN12">
        <f t="shared" si="7"/>
        <v>160.67692565917986</v>
      </c>
      <c r="BO12">
        <f t="shared" si="7"/>
        <v>165.69978332519554</v>
      </c>
      <c r="BR12">
        <f t="shared" si="8"/>
        <v>159.26062011718776</v>
      </c>
    </row>
    <row r="13" spans="1:70" x14ac:dyDescent="0.2">
      <c r="A13" t="s">
        <v>335</v>
      </c>
      <c r="B13" t="s">
        <v>107</v>
      </c>
      <c r="C13" t="s">
        <v>108</v>
      </c>
      <c r="D13">
        <v>60</v>
      </c>
      <c r="E13">
        <v>2</v>
      </c>
      <c r="F13" t="s">
        <v>27</v>
      </c>
      <c r="G13">
        <v>1</v>
      </c>
      <c r="H13">
        <v>1</v>
      </c>
      <c r="I13">
        <v>1</v>
      </c>
      <c r="J13">
        <v>0</v>
      </c>
      <c r="K13" t="s">
        <v>24</v>
      </c>
      <c r="L13">
        <v>0.80612319707870483</v>
      </c>
      <c r="M13">
        <v>0.80612319707870483</v>
      </c>
      <c r="N13">
        <v>0</v>
      </c>
      <c r="O13">
        <v>366.16732788085938</v>
      </c>
      <c r="P13">
        <v>366.16732788085938</v>
      </c>
      <c r="Q13">
        <v>0</v>
      </c>
      <c r="S13">
        <v>369.16824340820312</v>
      </c>
      <c r="T13">
        <v>369.16824340820312</v>
      </c>
      <c r="U13">
        <v>0</v>
      </c>
      <c r="W13">
        <v>361.65774536132812</v>
      </c>
      <c r="X13">
        <v>361.65774536132812</v>
      </c>
      <c r="Y13">
        <v>0</v>
      </c>
      <c r="Z13">
        <v>366.16732788085938</v>
      </c>
      <c r="AA13">
        <v>366.16732788085938</v>
      </c>
      <c r="AB13">
        <v>0</v>
      </c>
      <c r="AC13">
        <v>361.14385986328119</v>
      </c>
      <c r="AD13">
        <v>361.14385986328119</v>
      </c>
      <c r="AE13">
        <v>0</v>
      </c>
      <c r="AF13">
        <v>361.65774536132812</v>
      </c>
      <c r="AG13">
        <v>361.65774536132812</v>
      </c>
      <c r="AH13">
        <v>0</v>
      </c>
      <c r="AI13">
        <v>359.83404541015619</v>
      </c>
      <c r="AJ13">
        <v>359.83404541015619</v>
      </c>
      <c r="AK13">
        <v>0</v>
      </c>
      <c r="AL13">
        <v>361.14385986328119</v>
      </c>
      <c r="AM13">
        <v>361.14385986328119</v>
      </c>
      <c r="AN13">
        <v>0</v>
      </c>
      <c r="AO13">
        <v>358.83956909179688</v>
      </c>
      <c r="AP13">
        <v>358.83956909179688</v>
      </c>
      <c r="AQ13">
        <v>0</v>
      </c>
      <c r="AR13">
        <v>359.8505859375</v>
      </c>
      <c r="AS13">
        <v>359.8505859375</v>
      </c>
      <c r="AT13">
        <v>0</v>
      </c>
      <c r="AU13">
        <v>366.16732788085938</v>
      </c>
      <c r="AV13">
        <v>366.16732788085938</v>
      </c>
      <c r="AW13">
        <v>0</v>
      </c>
      <c r="AY13">
        <v>11</v>
      </c>
      <c r="BA13">
        <f t="shared" si="0"/>
        <v>1.011016845703125</v>
      </c>
      <c r="BB13">
        <f t="shared" si="1"/>
        <v>1.309814453125</v>
      </c>
      <c r="BC13">
        <f t="shared" si="2"/>
        <v>0.51388549804693184</v>
      </c>
      <c r="BD13">
        <f t="shared" si="3"/>
        <v>4.50958251953125</v>
      </c>
      <c r="BE13">
        <f t="shared" si="4"/>
        <v>3.00091552734375</v>
      </c>
      <c r="BF13">
        <f t="shared" si="5"/>
        <v>4.724212646484375</v>
      </c>
      <c r="BH13">
        <f t="shared" si="6"/>
        <v>15.069427490234432</v>
      </c>
      <c r="BI13">
        <f t="shared" si="9"/>
        <v>165.68553161621116</v>
      </c>
      <c r="BJ13">
        <f t="shared" si="7"/>
        <v>166.69764709472679</v>
      </c>
      <c r="BK13">
        <f t="shared" si="7"/>
        <v>169.4001007080081</v>
      </c>
      <c r="BL13">
        <f t="shared" si="7"/>
        <v>169.91404724121116</v>
      </c>
      <c r="BM13">
        <f t="shared" si="7"/>
        <v>174.42372131347679</v>
      </c>
      <c r="BN13">
        <f t="shared" si="7"/>
        <v>177.4245147705081</v>
      </c>
      <c r="BO13">
        <f t="shared" si="7"/>
        <v>180.74070739746116</v>
      </c>
      <c r="BR13">
        <f t="shared" si="8"/>
        <v>176.00817871093776</v>
      </c>
    </row>
    <row r="14" spans="1:70" x14ac:dyDescent="0.2">
      <c r="A14" t="s">
        <v>336</v>
      </c>
      <c r="B14" t="s">
        <v>115</v>
      </c>
      <c r="C14" t="s">
        <v>108</v>
      </c>
      <c r="D14">
        <v>-90</v>
      </c>
      <c r="E14">
        <v>2</v>
      </c>
      <c r="F14" t="s">
        <v>27</v>
      </c>
      <c r="G14">
        <v>1</v>
      </c>
      <c r="H14">
        <v>1</v>
      </c>
      <c r="I14">
        <v>1</v>
      </c>
      <c r="J14">
        <v>0</v>
      </c>
      <c r="K14" t="s">
        <v>24</v>
      </c>
      <c r="L14">
        <v>1.609046459197998</v>
      </c>
      <c r="M14">
        <v>1.609046459197998</v>
      </c>
      <c r="N14">
        <v>0</v>
      </c>
      <c r="O14">
        <v>381.42041015625</v>
      </c>
      <c r="P14">
        <v>381.42041015625</v>
      </c>
      <c r="Q14">
        <v>0</v>
      </c>
      <c r="S14">
        <v>384.42120361328119</v>
      </c>
      <c r="T14">
        <v>384.42120361328119</v>
      </c>
      <c r="U14">
        <v>0</v>
      </c>
      <c r="W14">
        <v>376.91079711914062</v>
      </c>
      <c r="X14">
        <v>376.91079711914062</v>
      </c>
      <c r="Y14">
        <v>0</v>
      </c>
      <c r="Z14">
        <v>381.42041015625</v>
      </c>
      <c r="AA14">
        <v>381.42041015625</v>
      </c>
      <c r="AB14">
        <v>0</v>
      </c>
      <c r="AC14">
        <v>376.3968505859375</v>
      </c>
      <c r="AD14">
        <v>376.3968505859375</v>
      </c>
      <c r="AE14">
        <v>0</v>
      </c>
      <c r="AF14">
        <v>376.91079711914062</v>
      </c>
      <c r="AG14">
        <v>376.91079711914062</v>
      </c>
      <c r="AH14">
        <v>0</v>
      </c>
      <c r="AI14">
        <v>374.88809204101562</v>
      </c>
      <c r="AJ14">
        <v>374.88809204101562</v>
      </c>
      <c r="AK14">
        <v>0</v>
      </c>
      <c r="AL14">
        <v>376.3968505859375</v>
      </c>
      <c r="AM14">
        <v>376.3968505859375</v>
      </c>
      <c r="AN14">
        <v>0</v>
      </c>
      <c r="AO14">
        <v>373.8924560546875</v>
      </c>
      <c r="AP14">
        <v>373.8924560546875</v>
      </c>
      <c r="AQ14">
        <v>0</v>
      </c>
      <c r="AR14">
        <v>374.9046630859375</v>
      </c>
      <c r="AS14">
        <v>374.9046630859375</v>
      </c>
      <c r="AT14">
        <v>0</v>
      </c>
      <c r="AU14">
        <v>381.42041015625</v>
      </c>
      <c r="AV14">
        <v>381.42041015625</v>
      </c>
      <c r="AW14">
        <v>0</v>
      </c>
      <c r="AY14">
        <v>12</v>
      </c>
      <c r="BA14">
        <f t="shared" si="0"/>
        <v>1.01220703125</v>
      </c>
      <c r="BB14">
        <f t="shared" si="1"/>
        <v>1.508758544921875</v>
      </c>
      <c r="BC14">
        <f t="shared" si="2"/>
        <v>0.513946533203125</v>
      </c>
      <c r="BD14">
        <f t="shared" si="3"/>
        <v>4.509613037109375</v>
      </c>
      <c r="BE14">
        <f t="shared" si="4"/>
        <v>3.0007934570311932</v>
      </c>
      <c r="BF14">
        <f t="shared" si="5"/>
        <v>4.5249938964844318</v>
      </c>
      <c r="BH14">
        <f t="shared" si="6"/>
        <v>15.0703125</v>
      </c>
      <c r="BI14">
        <f t="shared" si="9"/>
        <v>180.7549591064456</v>
      </c>
      <c r="BJ14">
        <f t="shared" si="7"/>
        <v>181.76597595214872</v>
      </c>
      <c r="BK14">
        <f t="shared" si="7"/>
        <v>183.07579040527372</v>
      </c>
      <c r="BL14">
        <f t="shared" si="7"/>
        <v>183.58967590332065</v>
      </c>
      <c r="BM14">
        <f t="shared" si="7"/>
        <v>188.0992584228519</v>
      </c>
      <c r="BN14">
        <f t="shared" si="7"/>
        <v>191.10017395019565</v>
      </c>
      <c r="BO14">
        <f t="shared" si="7"/>
        <v>195.82438659668003</v>
      </c>
      <c r="BR14">
        <f t="shared" si="8"/>
        <v>189.68380737304724</v>
      </c>
    </row>
    <row r="15" spans="1:70" x14ac:dyDescent="0.2">
      <c r="A15" t="s">
        <v>335</v>
      </c>
      <c r="B15" t="s">
        <v>111</v>
      </c>
      <c r="C15" t="s">
        <v>103</v>
      </c>
      <c r="D15">
        <v>60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0.59432488679885864</v>
      </c>
      <c r="M15">
        <v>0.59432488679885864</v>
      </c>
      <c r="N15">
        <v>0</v>
      </c>
      <c r="O15">
        <v>395.97711181640619</v>
      </c>
      <c r="P15">
        <v>395.97711181640619</v>
      </c>
      <c r="Q15">
        <v>0</v>
      </c>
      <c r="S15">
        <v>398.97796630859381</v>
      </c>
      <c r="T15">
        <v>398.97796630859381</v>
      </c>
      <c r="U15">
        <v>0</v>
      </c>
      <c r="W15">
        <v>391.46746826171881</v>
      </c>
      <c r="X15">
        <v>391.46746826171881</v>
      </c>
      <c r="Y15">
        <v>0</v>
      </c>
      <c r="Z15">
        <v>395.97711181640619</v>
      </c>
      <c r="AA15">
        <v>395.97711181640619</v>
      </c>
      <c r="AB15">
        <v>0</v>
      </c>
      <c r="AC15">
        <v>390.95352172851562</v>
      </c>
      <c r="AD15">
        <v>390.95352172851562</v>
      </c>
      <c r="AE15">
        <v>0</v>
      </c>
      <c r="AF15">
        <v>391.46746826171881</v>
      </c>
      <c r="AG15">
        <v>391.46746826171881</v>
      </c>
      <c r="AH15">
        <v>0</v>
      </c>
      <c r="AI15">
        <v>389.94216918945312</v>
      </c>
      <c r="AJ15">
        <v>389.94216918945312</v>
      </c>
      <c r="AK15">
        <v>0</v>
      </c>
      <c r="AL15">
        <v>390.95352172851562</v>
      </c>
      <c r="AM15">
        <v>390.95352172851562</v>
      </c>
      <c r="AN15">
        <v>0</v>
      </c>
      <c r="AO15">
        <v>388.94619750976562</v>
      </c>
      <c r="AP15">
        <v>388.94619750976562</v>
      </c>
      <c r="AQ15">
        <v>0</v>
      </c>
      <c r="AR15">
        <v>389.95880126953119</v>
      </c>
      <c r="AS15">
        <v>389.95880126953119</v>
      </c>
      <c r="AT15">
        <v>0</v>
      </c>
      <c r="AU15">
        <v>395.97711181640619</v>
      </c>
      <c r="AV15">
        <v>395.97711181640619</v>
      </c>
      <c r="AW15">
        <v>0</v>
      </c>
      <c r="AY15">
        <v>13</v>
      </c>
      <c r="BA15">
        <f t="shared" si="0"/>
        <v>1.0126037597655682</v>
      </c>
      <c r="BB15">
        <f t="shared" si="1"/>
        <v>1.0113525390625</v>
      </c>
      <c r="BC15">
        <f t="shared" si="2"/>
        <v>0.51394653320318184</v>
      </c>
      <c r="BD15">
        <f t="shared" si="3"/>
        <v>4.5096435546873863</v>
      </c>
      <c r="BE15">
        <f t="shared" si="4"/>
        <v>3.0008544921876137</v>
      </c>
      <c r="BF15">
        <f t="shared" si="5"/>
        <v>5.0229187011718182</v>
      </c>
      <c r="BH15">
        <f t="shared" si="6"/>
        <v>15.071319580078068</v>
      </c>
      <c r="BI15">
        <f t="shared" si="9"/>
        <v>195.8252716064456</v>
      </c>
      <c r="BJ15">
        <f t="shared" si="7"/>
        <v>196.8374786376956</v>
      </c>
      <c r="BK15">
        <f t="shared" si="7"/>
        <v>198.34623718261747</v>
      </c>
      <c r="BL15">
        <f t="shared" si="7"/>
        <v>198.8601837158206</v>
      </c>
      <c r="BM15">
        <f t="shared" si="7"/>
        <v>203.36979675292997</v>
      </c>
      <c r="BN15">
        <f t="shared" si="7"/>
        <v>206.37059020996116</v>
      </c>
      <c r="BO15">
        <f t="shared" si="7"/>
        <v>210.8955841064456</v>
      </c>
      <c r="BR15">
        <f t="shared" si="8"/>
        <v>204.95431518554719</v>
      </c>
    </row>
    <row r="16" spans="1:70" x14ac:dyDescent="0.2">
      <c r="A16" t="s">
        <v>336</v>
      </c>
      <c r="B16" t="s">
        <v>126</v>
      </c>
      <c r="C16" t="s">
        <v>17</v>
      </c>
      <c r="D16">
        <v>-30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0.68971711397171021</v>
      </c>
      <c r="M16">
        <v>0.68971711397171021</v>
      </c>
      <c r="N16">
        <v>0</v>
      </c>
      <c r="O16">
        <v>411.13070678710938</v>
      </c>
      <c r="P16">
        <v>411.13070678710938</v>
      </c>
      <c r="Q16">
        <v>0</v>
      </c>
      <c r="S16">
        <v>414.13156127929688</v>
      </c>
      <c r="T16">
        <v>414.13156127929688</v>
      </c>
      <c r="U16">
        <v>0</v>
      </c>
      <c r="W16">
        <v>406.62109375</v>
      </c>
      <c r="X16">
        <v>406.62109375</v>
      </c>
      <c r="Y16">
        <v>0</v>
      </c>
      <c r="Z16">
        <v>411.13070678710938</v>
      </c>
      <c r="AA16">
        <v>411.13070678710938</v>
      </c>
      <c r="AB16">
        <v>0</v>
      </c>
      <c r="AC16">
        <v>406.10714721679688</v>
      </c>
      <c r="AD16">
        <v>406.10714721679688</v>
      </c>
      <c r="AE16">
        <v>0</v>
      </c>
      <c r="AF16">
        <v>406.62109375</v>
      </c>
      <c r="AG16">
        <v>406.62109375</v>
      </c>
      <c r="AH16">
        <v>0</v>
      </c>
      <c r="AI16">
        <v>404.99630737304688</v>
      </c>
      <c r="AJ16">
        <v>404.99630737304688</v>
      </c>
      <c r="AK16">
        <v>0</v>
      </c>
      <c r="AL16">
        <v>406.10714721679688</v>
      </c>
      <c r="AM16">
        <v>406.10714721679688</v>
      </c>
      <c r="AN16">
        <v>0</v>
      </c>
      <c r="AO16">
        <v>404.00088500976562</v>
      </c>
      <c r="AP16">
        <v>404.00088500976562</v>
      </c>
      <c r="AQ16">
        <v>0</v>
      </c>
      <c r="AR16">
        <v>405.01284790039062</v>
      </c>
      <c r="AS16">
        <v>405.01284790039062</v>
      </c>
      <c r="AT16">
        <v>0</v>
      </c>
      <c r="AU16">
        <v>411.13070678710938</v>
      </c>
      <c r="AV16">
        <v>411.13070678710938</v>
      </c>
      <c r="AW16">
        <v>0</v>
      </c>
      <c r="AY16">
        <v>14</v>
      </c>
      <c r="BA16">
        <f t="shared" si="0"/>
        <v>1.011962890625</v>
      </c>
      <c r="BB16">
        <f t="shared" si="1"/>
        <v>1.11083984375</v>
      </c>
      <c r="BC16">
        <f t="shared" si="2"/>
        <v>0.513946533203125</v>
      </c>
      <c r="BD16">
        <f t="shared" si="3"/>
        <v>4.509613037109375</v>
      </c>
      <c r="BE16">
        <f t="shared" si="4"/>
        <v>3.0008544921875</v>
      </c>
      <c r="BF16">
        <f t="shared" si="5"/>
        <v>4.9101257324219318</v>
      </c>
      <c r="BH16">
        <f t="shared" si="6"/>
        <v>15.057342529296932</v>
      </c>
      <c r="BI16">
        <f t="shared" si="9"/>
        <v>210.89659118652366</v>
      </c>
      <c r="BJ16">
        <f t="shared" si="7"/>
        <v>211.90919494628923</v>
      </c>
      <c r="BK16">
        <f t="shared" si="7"/>
        <v>212.92054748535173</v>
      </c>
      <c r="BL16">
        <f t="shared" si="7"/>
        <v>213.43449401855491</v>
      </c>
      <c r="BM16">
        <f t="shared" si="7"/>
        <v>217.9441375732423</v>
      </c>
      <c r="BN16">
        <f t="shared" si="7"/>
        <v>220.94499206542991</v>
      </c>
      <c r="BO16">
        <f t="shared" si="7"/>
        <v>225.96791076660173</v>
      </c>
      <c r="BR16">
        <f t="shared" si="8"/>
        <v>219.52862548828151</v>
      </c>
    </row>
    <row r="17" spans="1:70" x14ac:dyDescent="0.2">
      <c r="A17" t="s">
        <v>336</v>
      </c>
      <c r="B17" t="s">
        <v>177</v>
      </c>
      <c r="C17" t="s">
        <v>120</v>
      </c>
      <c r="D17">
        <v>-150</v>
      </c>
      <c r="E17">
        <v>2</v>
      </c>
      <c r="F17" t="s">
        <v>27</v>
      </c>
      <c r="G17">
        <v>1</v>
      </c>
      <c r="H17">
        <v>1</v>
      </c>
      <c r="I17">
        <v>1</v>
      </c>
      <c r="J17">
        <v>0</v>
      </c>
      <c r="K17" t="s">
        <v>24</v>
      </c>
      <c r="L17">
        <v>0.72131729125976562</v>
      </c>
      <c r="M17">
        <v>0.72131729125976562</v>
      </c>
      <c r="N17">
        <v>0</v>
      </c>
      <c r="O17">
        <v>426.76504516601562</v>
      </c>
      <c r="P17">
        <v>426.76504516601562</v>
      </c>
      <c r="Q17">
        <v>0</v>
      </c>
      <c r="S17">
        <v>429.76593017578119</v>
      </c>
      <c r="T17">
        <v>429.76593017578119</v>
      </c>
      <c r="U17">
        <v>0</v>
      </c>
      <c r="W17">
        <v>422.25546264648438</v>
      </c>
      <c r="X17">
        <v>422.25546264648438</v>
      </c>
      <c r="Y17">
        <v>0</v>
      </c>
      <c r="Z17">
        <v>426.76504516601562</v>
      </c>
      <c r="AA17">
        <v>426.76504516601562</v>
      </c>
      <c r="AB17">
        <v>0</v>
      </c>
      <c r="AC17">
        <v>421.74148559570312</v>
      </c>
      <c r="AD17">
        <v>421.74148559570312</v>
      </c>
      <c r="AE17">
        <v>0</v>
      </c>
      <c r="AF17">
        <v>422.25546264648438</v>
      </c>
      <c r="AG17">
        <v>422.25546264648438</v>
      </c>
      <c r="AH17">
        <v>0</v>
      </c>
      <c r="AI17">
        <v>420.0338134765625</v>
      </c>
      <c r="AJ17">
        <v>420.0338134765625</v>
      </c>
      <c r="AK17">
        <v>0</v>
      </c>
      <c r="AL17">
        <v>421.74148559570312</v>
      </c>
      <c r="AM17">
        <v>421.74148559570312</v>
      </c>
      <c r="AN17">
        <v>0</v>
      </c>
      <c r="AO17">
        <v>419.04168701171881</v>
      </c>
      <c r="AP17">
        <v>419.04168701171881</v>
      </c>
      <c r="AQ17">
        <v>0</v>
      </c>
      <c r="AR17">
        <v>420.0504150390625</v>
      </c>
      <c r="AS17">
        <v>420.0504150390625</v>
      </c>
      <c r="AT17">
        <v>0</v>
      </c>
      <c r="AU17">
        <v>426.76504516601562</v>
      </c>
      <c r="AV17">
        <v>426.76504516601562</v>
      </c>
      <c r="AW17">
        <v>0</v>
      </c>
      <c r="AY17">
        <v>15</v>
      </c>
      <c r="BA17">
        <f t="shared" si="0"/>
        <v>1.0087280273436932</v>
      </c>
      <c r="BB17">
        <f t="shared" si="1"/>
        <v>1.707672119140625</v>
      </c>
      <c r="BC17">
        <f t="shared" si="2"/>
        <v>0.51397705078125</v>
      </c>
      <c r="BD17">
        <f t="shared" si="3"/>
        <v>4.50958251953125</v>
      </c>
      <c r="BE17">
        <f t="shared" si="4"/>
        <v>3.0008850097655682</v>
      </c>
      <c r="BF17">
        <f t="shared" si="5"/>
        <v>4.3273315429688068</v>
      </c>
      <c r="BH17">
        <f t="shared" si="6"/>
        <v>15.068176269531193</v>
      </c>
      <c r="BI17">
        <f t="shared" si="9"/>
        <v>225.9539337158206</v>
      </c>
      <c r="BJ17">
        <f t="shared" si="7"/>
        <v>226.9658966064456</v>
      </c>
      <c r="BK17">
        <f t="shared" si="7"/>
        <v>228.0767364501956</v>
      </c>
      <c r="BL17">
        <f t="shared" si="7"/>
        <v>228.59068298339872</v>
      </c>
      <c r="BM17">
        <f t="shared" si="7"/>
        <v>233.1002960205081</v>
      </c>
      <c r="BN17">
        <f t="shared" si="7"/>
        <v>236.1011505126956</v>
      </c>
      <c r="BO17">
        <f t="shared" si="7"/>
        <v>241.01127624511753</v>
      </c>
      <c r="BR17">
        <f t="shared" si="8"/>
        <v>234.68481445312531</v>
      </c>
    </row>
    <row r="18" spans="1:70" x14ac:dyDescent="0.2">
      <c r="A18" t="s">
        <v>335</v>
      </c>
      <c r="B18" t="s">
        <v>16</v>
      </c>
      <c r="C18" t="s">
        <v>17</v>
      </c>
      <c r="D18">
        <v>30</v>
      </c>
      <c r="E18">
        <v>2</v>
      </c>
      <c r="F18" t="s">
        <v>23</v>
      </c>
      <c r="G18">
        <v>1</v>
      </c>
      <c r="H18">
        <v>0</v>
      </c>
      <c r="I18">
        <v>0</v>
      </c>
      <c r="J18">
        <v>0</v>
      </c>
      <c r="K18" t="s">
        <v>19</v>
      </c>
      <c r="L18">
        <v>0.76026022434234619</v>
      </c>
      <c r="M18">
        <v>0.76026022434234619</v>
      </c>
      <c r="N18">
        <v>0</v>
      </c>
      <c r="O18">
        <v>442.01812744140619</v>
      </c>
      <c r="P18">
        <v>442.01812744140619</v>
      </c>
      <c r="Q18">
        <v>0</v>
      </c>
      <c r="S18">
        <v>445.01898193359381</v>
      </c>
      <c r="T18">
        <v>445.01898193359381</v>
      </c>
      <c r="U18">
        <v>0</v>
      </c>
      <c r="W18">
        <v>437.50848388671881</v>
      </c>
      <c r="X18">
        <v>437.50848388671881</v>
      </c>
      <c r="Y18">
        <v>0</v>
      </c>
      <c r="Z18">
        <v>442.01812744140619</v>
      </c>
      <c r="AA18">
        <v>442.01812744140619</v>
      </c>
      <c r="AB18">
        <v>0</v>
      </c>
      <c r="AC18">
        <v>436.99453735351562</v>
      </c>
      <c r="AD18">
        <v>436.99453735351562</v>
      </c>
      <c r="AE18">
        <v>0</v>
      </c>
      <c r="AF18">
        <v>437.50848388671881</v>
      </c>
      <c r="AG18">
        <v>437.50848388671881</v>
      </c>
      <c r="AH18">
        <v>0</v>
      </c>
      <c r="AI18">
        <v>435.0880126953125</v>
      </c>
      <c r="AJ18">
        <v>435.0880126953125</v>
      </c>
      <c r="AK18">
        <v>0</v>
      </c>
      <c r="AL18">
        <v>436.99453735351562</v>
      </c>
      <c r="AM18">
        <v>436.99453735351562</v>
      </c>
      <c r="AN18">
        <v>0</v>
      </c>
      <c r="AO18">
        <v>434.09326171875</v>
      </c>
      <c r="AP18">
        <v>434.09326171875</v>
      </c>
      <c r="AQ18">
        <v>0</v>
      </c>
      <c r="AR18">
        <v>435.10546875</v>
      </c>
      <c r="AS18">
        <v>435.10546875</v>
      </c>
      <c r="AT18">
        <v>0</v>
      </c>
      <c r="AU18">
        <v>442.01812744140619</v>
      </c>
      <c r="AV18">
        <v>442.01812744140619</v>
      </c>
      <c r="AW18">
        <v>0</v>
      </c>
      <c r="AY18">
        <v>16</v>
      </c>
      <c r="BA18">
        <f t="shared" si="0"/>
        <v>1.01220703125</v>
      </c>
      <c r="BB18">
        <f t="shared" si="1"/>
        <v>1.906524658203125</v>
      </c>
      <c r="BC18">
        <f t="shared" si="2"/>
        <v>0.51394653320318184</v>
      </c>
      <c r="BD18">
        <f t="shared" si="3"/>
        <v>4.5096435546873863</v>
      </c>
      <c r="BE18">
        <f t="shared" si="4"/>
        <v>3.0008544921876137</v>
      </c>
      <c r="BF18">
        <f t="shared" si="5"/>
        <v>4.118896484375</v>
      </c>
      <c r="BH18">
        <f t="shared" si="6"/>
        <v>15.062072753906307</v>
      </c>
      <c r="BI18">
        <f t="shared" si="9"/>
        <v>241.02210998535179</v>
      </c>
      <c r="BJ18">
        <f t="shared" si="7"/>
        <v>242.03083801269548</v>
      </c>
      <c r="BK18">
        <f t="shared" si="7"/>
        <v>243.73851013183611</v>
      </c>
      <c r="BL18">
        <f t="shared" si="7"/>
        <v>244.25248718261736</v>
      </c>
      <c r="BM18">
        <f t="shared" si="7"/>
        <v>248.76206970214861</v>
      </c>
      <c r="BN18">
        <f t="shared" si="7"/>
        <v>251.76295471191418</v>
      </c>
      <c r="BO18">
        <f t="shared" si="7"/>
        <v>256.09028625488298</v>
      </c>
      <c r="BR18">
        <f t="shared" si="8"/>
        <v>250.34661865234395</v>
      </c>
    </row>
    <row r="19" spans="1:70" x14ac:dyDescent="0.2">
      <c r="A19" t="s">
        <v>335</v>
      </c>
      <c r="B19" t="s">
        <v>107</v>
      </c>
      <c r="C19" t="s">
        <v>108</v>
      </c>
      <c r="D19">
        <v>60</v>
      </c>
      <c r="E19">
        <v>2</v>
      </c>
      <c r="F19" t="s">
        <v>27</v>
      </c>
      <c r="G19">
        <v>1</v>
      </c>
      <c r="H19">
        <v>1</v>
      </c>
      <c r="I19">
        <v>1</v>
      </c>
      <c r="J19">
        <v>0</v>
      </c>
      <c r="K19" t="s">
        <v>24</v>
      </c>
      <c r="L19">
        <v>0.66830497980117798</v>
      </c>
      <c r="M19">
        <v>0.66830497980117798</v>
      </c>
      <c r="N19">
        <v>0</v>
      </c>
      <c r="O19">
        <v>457.66903686523438</v>
      </c>
      <c r="P19">
        <v>457.66903686523438</v>
      </c>
      <c r="Q19">
        <v>0</v>
      </c>
      <c r="S19">
        <v>460.669921875</v>
      </c>
      <c r="T19">
        <v>460.669921875</v>
      </c>
      <c r="U19">
        <v>0</v>
      </c>
      <c r="W19">
        <v>453.15945434570312</v>
      </c>
      <c r="X19">
        <v>453.15945434570312</v>
      </c>
      <c r="Y19">
        <v>0</v>
      </c>
      <c r="Z19">
        <v>457.66903686523438</v>
      </c>
      <c r="AA19">
        <v>457.66903686523438</v>
      </c>
      <c r="AB19">
        <v>0</v>
      </c>
      <c r="AC19">
        <v>452.6455078125</v>
      </c>
      <c r="AD19">
        <v>452.6455078125</v>
      </c>
      <c r="AE19">
        <v>0</v>
      </c>
      <c r="AF19">
        <v>453.15945434570312</v>
      </c>
      <c r="AG19">
        <v>453.15945434570312</v>
      </c>
      <c r="AH19">
        <v>0</v>
      </c>
      <c r="AI19">
        <v>450.1419677734375</v>
      </c>
      <c r="AJ19">
        <v>450.1419677734375</v>
      </c>
      <c r="AK19">
        <v>0</v>
      </c>
      <c r="AL19">
        <v>452.6455078125</v>
      </c>
      <c r="AM19">
        <v>452.6455078125</v>
      </c>
      <c r="AN19">
        <v>0</v>
      </c>
      <c r="AO19">
        <v>449.13787841796881</v>
      </c>
      <c r="AP19">
        <v>449.13787841796881</v>
      </c>
      <c r="AQ19">
        <v>0</v>
      </c>
      <c r="AR19">
        <v>450.1419677734375</v>
      </c>
      <c r="AS19">
        <v>450.1419677734375</v>
      </c>
      <c r="AT19">
        <v>0</v>
      </c>
      <c r="AU19">
        <v>457.66903686523438</v>
      </c>
      <c r="AV19">
        <v>457.66903686523438</v>
      </c>
      <c r="AW19">
        <v>0</v>
      </c>
      <c r="AY19">
        <v>17</v>
      </c>
      <c r="BA19">
        <f t="shared" si="0"/>
        <v>1.0040893554686932</v>
      </c>
      <c r="BB19">
        <f t="shared" si="1"/>
        <v>2.5035400390625</v>
      </c>
      <c r="BC19">
        <f t="shared" si="2"/>
        <v>0.513946533203125</v>
      </c>
      <c r="BD19">
        <f>Z19-W19</f>
        <v>4.50958251953125</v>
      </c>
      <c r="BE19">
        <f t="shared" si="4"/>
        <v>3.000885009765625</v>
      </c>
      <c r="BF19">
        <f t="shared" si="5"/>
        <v>3.5310668945311932</v>
      </c>
      <c r="BH19">
        <f t="shared" si="6"/>
        <v>15.063110351562386</v>
      </c>
      <c r="BI19">
        <f t="shared" si="9"/>
        <v>256.0841827392581</v>
      </c>
      <c r="BJ19">
        <f t="shared" ref="BJ19:BO31" si="10">BI19+BA18</f>
        <v>257.0963897705081</v>
      </c>
      <c r="BK19">
        <f t="shared" si="10"/>
        <v>259.00291442871122</v>
      </c>
      <c r="BL19">
        <f t="shared" si="10"/>
        <v>259.5168609619144</v>
      </c>
      <c r="BM19">
        <f t="shared" si="10"/>
        <v>264.02650451660179</v>
      </c>
      <c r="BN19">
        <f t="shared" si="10"/>
        <v>267.0273590087894</v>
      </c>
      <c r="BO19">
        <f t="shared" si="10"/>
        <v>271.1462554931644</v>
      </c>
      <c r="BR19">
        <f t="shared" si="8"/>
        <v>265.61099243164097</v>
      </c>
    </row>
    <row r="20" spans="1:70" x14ac:dyDescent="0.2">
      <c r="A20" t="s">
        <v>336</v>
      </c>
      <c r="B20" t="s">
        <v>124</v>
      </c>
      <c r="C20" t="s">
        <v>99</v>
      </c>
      <c r="D20">
        <v>-150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0.97188729047775269</v>
      </c>
      <c r="M20">
        <v>0.97188729047775269</v>
      </c>
      <c r="N20">
        <v>0</v>
      </c>
      <c r="O20">
        <v>471.3304443359375</v>
      </c>
      <c r="P20">
        <v>471.3304443359375</v>
      </c>
      <c r="Q20">
        <v>0</v>
      </c>
      <c r="S20">
        <v>474.33126831054688</v>
      </c>
      <c r="T20">
        <v>474.33126831054688</v>
      </c>
      <c r="U20">
        <v>0</v>
      </c>
      <c r="W20">
        <v>466.82083129882812</v>
      </c>
      <c r="X20">
        <v>466.82083129882812</v>
      </c>
      <c r="Y20">
        <v>0</v>
      </c>
      <c r="Z20">
        <v>471.3304443359375</v>
      </c>
      <c r="AA20">
        <v>471.3304443359375</v>
      </c>
      <c r="AB20">
        <v>0</v>
      </c>
      <c r="AC20">
        <v>466.30691528320312</v>
      </c>
      <c r="AD20">
        <v>466.30691528320312</v>
      </c>
      <c r="AE20">
        <v>0</v>
      </c>
      <c r="AF20">
        <v>466.82083129882812</v>
      </c>
      <c r="AG20">
        <v>466.82083129882812</v>
      </c>
      <c r="AH20">
        <v>0</v>
      </c>
      <c r="AI20">
        <v>465.19613647460938</v>
      </c>
      <c r="AJ20">
        <v>465.19613647460938</v>
      </c>
      <c r="AK20">
        <v>0</v>
      </c>
      <c r="AL20">
        <v>466.30691528320312</v>
      </c>
      <c r="AM20">
        <v>466.30691528320312</v>
      </c>
      <c r="AN20">
        <v>0</v>
      </c>
      <c r="AO20">
        <v>464.20098876953119</v>
      </c>
      <c r="AP20">
        <v>464.20098876953119</v>
      </c>
      <c r="AQ20">
        <v>0</v>
      </c>
      <c r="AR20">
        <v>465.21273803710938</v>
      </c>
      <c r="AS20">
        <v>465.21273803710938</v>
      </c>
      <c r="AT20">
        <v>0</v>
      </c>
      <c r="AU20">
        <v>471.3304443359375</v>
      </c>
      <c r="AV20">
        <v>471.3304443359375</v>
      </c>
      <c r="AW20">
        <v>0</v>
      </c>
      <c r="AY20">
        <v>18</v>
      </c>
      <c r="BA20">
        <f t="shared" si="0"/>
        <v>1.0117492675781818</v>
      </c>
      <c r="BB20">
        <f t="shared" si="1"/>
        <v>1.11077880859375</v>
      </c>
      <c r="BC20">
        <f t="shared" si="2"/>
        <v>0.513916015625</v>
      </c>
      <c r="BD20">
        <f t="shared" si="3"/>
        <v>4.509613037109375</v>
      </c>
      <c r="BE20">
        <f t="shared" si="4"/>
        <v>3.000823974609375</v>
      </c>
      <c r="BF20">
        <f t="shared" si="5"/>
        <v>4.9122314453125</v>
      </c>
      <c r="BH20">
        <f t="shared" si="6"/>
        <v>15.059112548828182</v>
      </c>
      <c r="BI20">
        <f t="shared" si="9"/>
        <v>271.14729309082048</v>
      </c>
      <c r="BJ20">
        <f t="shared" si="10"/>
        <v>272.15138244628918</v>
      </c>
      <c r="BK20">
        <f t="shared" si="10"/>
        <v>274.65492248535168</v>
      </c>
      <c r="BL20">
        <f t="shared" si="10"/>
        <v>275.1688690185548</v>
      </c>
      <c r="BM20">
        <f t="shared" si="10"/>
        <v>279.67845153808605</v>
      </c>
      <c r="BN20">
        <f t="shared" si="10"/>
        <v>282.67933654785168</v>
      </c>
      <c r="BO20">
        <f t="shared" si="10"/>
        <v>286.21040344238287</v>
      </c>
      <c r="BR20">
        <f t="shared" si="8"/>
        <v>281.26300048828136</v>
      </c>
    </row>
    <row r="21" spans="1:70" x14ac:dyDescent="0.2">
      <c r="A21" t="s">
        <v>336</v>
      </c>
      <c r="B21" t="s">
        <v>119</v>
      </c>
      <c r="C21" t="s">
        <v>99</v>
      </c>
      <c r="D21">
        <v>-120</v>
      </c>
      <c r="E21">
        <v>2</v>
      </c>
      <c r="F21" t="s">
        <v>23</v>
      </c>
      <c r="G21">
        <v>1</v>
      </c>
      <c r="H21">
        <v>0</v>
      </c>
      <c r="I21">
        <v>0</v>
      </c>
      <c r="J21">
        <v>0</v>
      </c>
      <c r="K21" t="s">
        <v>19</v>
      </c>
      <c r="L21">
        <v>0.49812421202659612</v>
      </c>
      <c r="M21">
        <v>0.49812421202659612</v>
      </c>
      <c r="N21">
        <v>0</v>
      </c>
      <c r="O21">
        <v>487.66116333007812</v>
      </c>
      <c r="P21">
        <v>487.66116333007812</v>
      </c>
      <c r="Q21">
        <v>0</v>
      </c>
      <c r="S21">
        <v>490.66207885742188</v>
      </c>
      <c r="T21">
        <v>490.66207885742188</v>
      </c>
      <c r="U21">
        <v>0</v>
      </c>
      <c r="W21">
        <v>483.151611328125</v>
      </c>
      <c r="X21">
        <v>483.151611328125</v>
      </c>
      <c r="Y21">
        <v>0</v>
      </c>
      <c r="Z21">
        <v>487.66116333007812</v>
      </c>
      <c r="AA21">
        <v>487.66116333007812</v>
      </c>
      <c r="AB21">
        <v>0</v>
      </c>
      <c r="AC21">
        <v>482.63766479492188</v>
      </c>
      <c r="AD21">
        <v>482.63766479492188</v>
      </c>
      <c r="AE21">
        <v>0</v>
      </c>
      <c r="AF21">
        <v>483.151611328125</v>
      </c>
      <c r="AG21">
        <v>483.151611328125</v>
      </c>
      <c r="AH21">
        <v>0</v>
      </c>
      <c r="AI21">
        <v>480.23355102539062</v>
      </c>
      <c r="AJ21">
        <v>480.23355102539062</v>
      </c>
      <c r="AK21">
        <v>0</v>
      </c>
      <c r="AL21">
        <v>482.63766479492188</v>
      </c>
      <c r="AM21">
        <v>482.63766479492188</v>
      </c>
      <c r="AN21">
        <v>0</v>
      </c>
      <c r="AO21">
        <v>479.24349975585938</v>
      </c>
      <c r="AP21">
        <v>479.24349975585938</v>
      </c>
      <c r="AQ21">
        <v>0</v>
      </c>
      <c r="AR21">
        <v>480.2501220703125</v>
      </c>
      <c r="AS21">
        <v>480.2501220703125</v>
      </c>
      <c r="AT21">
        <v>0</v>
      </c>
      <c r="AU21">
        <v>487.66116333007812</v>
      </c>
      <c r="AV21">
        <v>487.66116333007812</v>
      </c>
      <c r="AW21">
        <v>0</v>
      </c>
      <c r="AY21">
        <v>19</v>
      </c>
      <c r="BA21">
        <f t="shared" si="0"/>
        <v>1.006622314453125</v>
      </c>
      <c r="BB21">
        <f t="shared" si="1"/>
        <v>2.40411376953125</v>
      </c>
      <c r="BC21">
        <f t="shared" si="2"/>
        <v>0.513946533203125</v>
      </c>
      <c r="BD21">
        <f t="shared" si="3"/>
        <v>4.509552001953125</v>
      </c>
      <c r="BE21">
        <f t="shared" si="4"/>
        <v>3.00091552734375</v>
      </c>
      <c r="BF21">
        <f t="shared" si="5"/>
        <v>3.61773681640625</v>
      </c>
      <c r="BH21">
        <f t="shared" si="6"/>
        <v>15.052886962890625</v>
      </c>
      <c r="BI21">
        <f t="shared" si="9"/>
        <v>286.20640563964866</v>
      </c>
      <c r="BJ21">
        <f t="shared" si="10"/>
        <v>287.21815490722685</v>
      </c>
      <c r="BK21">
        <f t="shared" si="10"/>
        <v>288.3289337158206</v>
      </c>
      <c r="BL21">
        <f t="shared" si="10"/>
        <v>288.8428497314456</v>
      </c>
      <c r="BM21">
        <f t="shared" si="10"/>
        <v>293.35246276855497</v>
      </c>
      <c r="BN21">
        <f t="shared" si="10"/>
        <v>296.35328674316435</v>
      </c>
      <c r="BO21">
        <f t="shared" si="10"/>
        <v>301.26551818847685</v>
      </c>
      <c r="BR21">
        <f t="shared" si="8"/>
        <v>294.93698120117222</v>
      </c>
    </row>
    <row r="22" spans="1:70" x14ac:dyDescent="0.2">
      <c r="A22" t="s">
        <v>336</v>
      </c>
      <c r="B22" t="s">
        <v>184</v>
      </c>
      <c r="C22" t="s">
        <v>17</v>
      </c>
      <c r="D22">
        <v>-90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0.66125142574310303</v>
      </c>
      <c r="M22">
        <v>0.66125142574310303</v>
      </c>
      <c r="N22">
        <v>0</v>
      </c>
      <c r="O22">
        <v>503.196044921875</v>
      </c>
      <c r="P22">
        <v>503.196044921875</v>
      </c>
      <c r="Q22">
        <v>0</v>
      </c>
      <c r="S22">
        <v>506.19692993164062</v>
      </c>
      <c r="T22">
        <v>506.19692993164062</v>
      </c>
      <c r="U22">
        <v>0</v>
      </c>
      <c r="W22">
        <v>498.68646240234381</v>
      </c>
      <c r="X22">
        <v>498.68646240234381</v>
      </c>
      <c r="Y22">
        <v>0</v>
      </c>
      <c r="Z22">
        <v>503.196044921875</v>
      </c>
      <c r="AA22">
        <v>503.196044921875</v>
      </c>
      <c r="AB22">
        <v>0</v>
      </c>
      <c r="AC22">
        <v>498.1724853515625</v>
      </c>
      <c r="AD22">
        <v>498.1724853515625</v>
      </c>
      <c r="AE22">
        <v>0</v>
      </c>
      <c r="AF22">
        <v>498.68646240234381</v>
      </c>
      <c r="AG22">
        <v>498.68646240234381</v>
      </c>
      <c r="AH22">
        <v>0</v>
      </c>
      <c r="AI22">
        <v>495.27108764648438</v>
      </c>
      <c r="AJ22">
        <v>495.27108764648438</v>
      </c>
      <c r="AK22">
        <v>0</v>
      </c>
      <c r="AL22">
        <v>498.1724853515625</v>
      </c>
      <c r="AM22">
        <v>498.1724853515625</v>
      </c>
      <c r="AN22">
        <v>0</v>
      </c>
      <c r="AO22">
        <v>494.27981567382812</v>
      </c>
      <c r="AP22">
        <v>494.27981567382812</v>
      </c>
      <c r="AQ22">
        <v>0</v>
      </c>
      <c r="AR22">
        <v>495.28768920898438</v>
      </c>
      <c r="AS22">
        <v>495.28768920898438</v>
      </c>
      <c r="AT22">
        <v>0</v>
      </c>
      <c r="AU22">
        <v>503.196044921875</v>
      </c>
      <c r="AV22">
        <v>503.196044921875</v>
      </c>
      <c r="AW22">
        <v>0</v>
      </c>
      <c r="AY22">
        <v>20</v>
      </c>
      <c r="BA22">
        <f t="shared" si="0"/>
        <v>1.00787353515625</v>
      </c>
      <c r="BB22">
        <f t="shared" si="1"/>
        <v>2.901397705078125</v>
      </c>
      <c r="BC22">
        <f t="shared" si="2"/>
        <v>0.51397705078130684</v>
      </c>
      <c r="BD22">
        <f t="shared" si="3"/>
        <v>4.5095825195311932</v>
      </c>
      <c r="BE22">
        <f t="shared" si="4"/>
        <v>3.000885009765625</v>
      </c>
      <c r="BF22">
        <f t="shared" si="5"/>
        <v>3.11712646484375</v>
      </c>
      <c r="BH22">
        <f t="shared" si="6"/>
        <v>15.05084228515625</v>
      </c>
      <c r="BI22">
        <f t="shared" si="9"/>
        <v>301.25929260253929</v>
      </c>
      <c r="BJ22">
        <f t="shared" si="10"/>
        <v>302.26591491699241</v>
      </c>
      <c r="BK22">
        <f t="shared" si="10"/>
        <v>304.67002868652366</v>
      </c>
      <c r="BL22">
        <f t="shared" si="10"/>
        <v>305.18397521972679</v>
      </c>
      <c r="BM22">
        <f t="shared" si="10"/>
        <v>309.69352722167991</v>
      </c>
      <c r="BN22">
        <f t="shared" si="10"/>
        <v>312.69444274902366</v>
      </c>
      <c r="BO22">
        <f t="shared" si="10"/>
        <v>316.31217956542991</v>
      </c>
      <c r="BR22">
        <f t="shared" si="8"/>
        <v>311.27810668945335</v>
      </c>
    </row>
    <row r="23" spans="1:70" x14ac:dyDescent="0.2">
      <c r="A23" t="s">
        <v>335</v>
      </c>
      <c r="B23" t="s">
        <v>21</v>
      </c>
      <c r="C23" t="s">
        <v>22</v>
      </c>
      <c r="D23">
        <v>120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0.73508232831954956</v>
      </c>
      <c r="M23">
        <v>0.73508232831954956</v>
      </c>
      <c r="N23">
        <v>0</v>
      </c>
      <c r="O23">
        <v>517.7362060546875</v>
      </c>
      <c r="P23">
        <v>517.7362060546875</v>
      </c>
      <c r="Q23">
        <v>0</v>
      </c>
      <c r="S23">
        <v>520.73712158203125</v>
      </c>
      <c r="T23">
        <v>520.73712158203125</v>
      </c>
      <c r="U23">
        <v>0</v>
      </c>
      <c r="W23">
        <v>513.22662353515625</v>
      </c>
      <c r="X23">
        <v>513.22662353515625</v>
      </c>
      <c r="Y23">
        <v>0</v>
      </c>
      <c r="Z23">
        <v>517.7362060546875</v>
      </c>
      <c r="AA23">
        <v>517.7362060546875</v>
      </c>
      <c r="AB23">
        <v>0</v>
      </c>
      <c r="AC23">
        <v>512.712646484375</v>
      </c>
      <c r="AD23">
        <v>512.712646484375</v>
      </c>
      <c r="AE23">
        <v>0</v>
      </c>
      <c r="AF23">
        <v>513.22662353515625</v>
      </c>
      <c r="AG23">
        <v>513.22662353515625</v>
      </c>
      <c r="AH23">
        <v>0</v>
      </c>
      <c r="AI23">
        <v>510.30862426757812</v>
      </c>
      <c r="AJ23">
        <v>510.30862426757812</v>
      </c>
      <c r="AK23">
        <v>0</v>
      </c>
      <c r="AL23">
        <v>512.712646484375</v>
      </c>
      <c r="AM23">
        <v>512.712646484375</v>
      </c>
      <c r="AN23">
        <v>0</v>
      </c>
      <c r="AO23">
        <v>509.31405639648438</v>
      </c>
      <c r="AP23">
        <v>509.31405639648438</v>
      </c>
      <c r="AQ23">
        <v>0</v>
      </c>
      <c r="AR23">
        <v>510.3251953125</v>
      </c>
      <c r="AS23">
        <v>510.3251953125</v>
      </c>
      <c r="AT23">
        <v>0</v>
      </c>
      <c r="AU23">
        <v>517.7362060546875</v>
      </c>
      <c r="AV23">
        <v>517.7362060546875</v>
      </c>
      <c r="AW23">
        <v>0</v>
      </c>
      <c r="AY23">
        <v>21</v>
      </c>
      <c r="BA23">
        <f t="shared" si="0"/>
        <v>1.011138916015625</v>
      </c>
      <c r="BB23">
        <f t="shared" si="1"/>
        <v>2.404022216796875</v>
      </c>
      <c r="BC23">
        <f t="shared" si="2"/>
        <v>0.51397705078125</v>
      </c>
      <c r="BD23">
        <f t="shared" si="3"/>
        <v>4.50958251953125</v>
      </c>
      <c r="BE23">
        <f t="shared" si="4"/>
        <v>3.00091552734375</v>
      </c>
      <c r="BF23">
        <f t="shared" si="5"/>
        <v>3.61859130859375</v>
      </c>
      <c r="BH23">
        <f t="shared" si="6"/>
        <v>15.0582275390625</v>
      </c>
      <c r="BI23">
        <f t="shared" si="9"/>
        <v>316.31013488769554</v>
      </c>
      <c r="BJ23">
        <f t="shared" si="10"/>
        <v>317.31800842285179</v>
      </c>
      <c r="BK23">
        <f t="shared" si="10"/>
        <v>320.21940612792991</v>
      </c>
      <c r="BL23">
        <f t="shared" si="10"/>
        <v>320.73338317871122</v>
      </c>
      <c r="BM23">
        <f t="shared" si="10"/>
        <v>325.24296569824241</v>
      </c>
      <c r="BN23">
        <f t="shared" si="10"/>
        <v>328.24385070800804</v>
      </c>
      <c r="BO23">
        <f t="shared" si="10"/>
        <v>331.36097717285179</v>
      </c>
      <c r="BR23">
        <f t="shared" si="8"/>
        <v>326.82751464843784</v>
      </c>
    </row>
    <row r="24" spans="1:70" x14ac:dyDescent="0.2">
      <c r="A24" t="s">
        <v>335</v>
      </c>
      <c r="B24" t="s">
        <v>114</v>
      </c>
      <c r="C24" t="s">
        <v>99</v>
      </c>
      <c r="D24">
        <v>60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0.62288421392440796</v>
      </c>
      <c r="M24">
        <v>0.62288421392440796</v>
      </c>
      <c r="N24">
        <v>0</v>
      </c>
      <c r="O24">
        <v>532.077392578125</v>
      </c>
      <c r="P24">
        <v>532.077392578125</v>
      </c>
      <c r="Q24">
        <v>0</v>
      </c>
      <c r="S24">
        <v>535.07818603515625</v>
      </c>
      <c r="T24">
        <v>535.07818603515625</v>
      </c>
      <c r="U24">
        <v>0</v>
      </c>
      <c r="W24">
        <v>527.5677490234375</v>
      </c>
      <c r="X24">
        <v>527.5677490234375</v>
      </c>
      <c r="Y24">
        <v>0</v>
      </c>
      <c r="Z24">
        <v>532.077392578125</v>
      </c>
      <c r="AA24">
        <v>532.077392578125</v>
      </c>
      <c r="AB24">
        <v>0</v>
      </c>
      <c r="AC24">
        <v>527.0538330078125</v>
      </c>
      <c r="AD24">
        <v>527.0538330078125</v>
      </c>
      <c r="AE24">
        <v>0</v>
      </c>
      <c r="AF24">
        <v>527.5677490234375</v>
      </c>
      <c r="AG24">
        <v>527.5677490234375</v>
      </c>
      <c r="AH24">
        <v>0</v>
      </c>
      <c r="AI24">
        <v>525.34613037109375</v>
      </c>
      <c r="AJ24">
        <v>525.34613037109375</v>
      </c>
      <c r="AK24">
        <v>0</v>
      </c>
      <c r="AL24">
        <v>527.0538330078125</v>
      </c>
      <c r="AM24">
        <v>527.0538330078125</v>
      </c>
      <c r="AN24">
        <v>0</v>
      </c>
      <c r="AO24">
        <v>524.355712890625</v>
      </c>
      <c r="AP24">
        <v>524.355712890625</v>
      </c>
      <c r="AQ24">
        <v>0</v>
      </c>
      <c r="AR24">
        <v>525.36273193359375</v>
      </c>
      <c r="AS24">
        <v>525.36273193359375</v>
      </c>
      <c r="AT24">
        <v>0</v>
      </c>
      <c r="AU24">
        <v>532.077392578125</v>
      </c>
      <c r="AV24">
        <v>532.077392578125</v>
      </c>
      <c r="AW24">
        <v>0</v>
      </c>
      <c r="AY24">
        <v>22</v>
      </c>
      <c r="BA24">
        <f t="shared" si="0"/>
        <v>1.00701904296875</v>
      </c>
      <c r="BB24">
        <f t="shared" si="1"/>
        <v>1.70770263671875</v>
      </c>
      <c r="BC24">
        <f t="shared" si="2"/>
        <v>0.513916015625</v>
      </c>
      <c r="BD24">
        <f t="shared" si="3"/>
        <v>4.5096435546875</v>
      </c>
      <c r="BE24">
        <f t="shared" si="4"/>
        <v>3.00079345703125</v>
      </c>
      <c r="BF24">
        <f t="shared" si="5"/>
        <v>4.32647705078125</v>
      </c>
      <c r="BH24">
        <f t="shared" si="6"/>
        <v>15.0655517578125</v>
      </c>
      <c r="BI24">
        <f t="shared" si="9"/>
        <v>331.36836242675804</v>
      </c>
      <c r="BJ24">
        <f t="shared" si="10"/>
        <v>332.37950134277366</v>
      </c>
      <c r="BK24">
        <f t="shared" si="10"/>
        <v>334.78352355957054</v>
      </c>
      <c r="BL24">
        <f t="shared" si="10"/>
        <v>335.29750061035179</v>
      </c>
      <c r="BM24">
        <f t="shared" si="10"/>
        <v>339.80708312988304</v>
      </c>
      <c r="BN24">
        <f t="shared" si="10"/>
        <v>342.80799865722679</v>
      </c>
      <c r="BO24">
        <f t="shared" si="10"/>
        <v>346.42658996582054</v>
      </c>
      <c r="BR24">
        <f t="shared" si="8"/>
        <v>341.39163208007835</v>
      </c>
    </row>
    <row r="25" spans="1:70" x14ac:dyDescent="0.2">
      <c r="A25" t="s">
        <v>336</v>
      </c>
      <c r="B25" t="s">
        <v>106</v>
      </c>
      <c r="C25" t="s">
        <v>29</v>
      </c>
      <c r="D25">
        <v>-90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0.74298191070556641</v>
      </c>
      <c r="M25">
        <v>0.74298191070556641</v>
      </c>
      <c r="N25">
        <v>0</v>
      </c>
      <c r="O25">
        <v>548.126220703125</v>
      </c>
      <c r="P25">
        <v>548.126220703125</v>
      </c>
      <c r="Q25">
        <v>0</v>
      </c>
      <c r="S25">
        <v>551.12713623046875</v>
      </c>
      <c r="T25">
        <v>551.12713623046875</v>
      </c>
      <c r="U25">
        <v>0</v>
      </c>
      <c r="W25">
        <v>543.61663818359375</v>
      </c>
      <c r="X25">
        <v>543.61663818359375</v>
      </c>
      <c r="Y25">
        <v>0</v>
      </c>
      <c r="Z25">
        <v>548.126220703125</v>
      </c>
      <c r="AA25">
        <v>548.126220703125</v>
      </c>
      <c r="AB25">
        <v>0</v>
      </c>
      <c r="AC25">
        <v>543.1026611328125</v>
      </c>
      <c r="AD25">
        <v>543.1026611328125</v>
      </c>
      <c r="AE25">
        <v>0</v>
      </c>
      <c r="AF25">
        <v>543.61663818359375</v>
      </c>
      <c r="AG25">
        <v>543.61663818359375</v>
      </c>
      <c r="AH25">
        <v>0</v>
      </c>
      <c r="AI25">
        <v>540.40020751953125</v>
      </c>
      <c r="AJ25">
        <v>540.40020751953125</v>
      </c>
      <c r="AK25">
        <v>0</v>
      </c>
      <c r="AL25">
        <v>543.1026611328125</v>
      </c>
      <c r="AM25">
        <v>543.1026611328125</v>
      </c>
      <c r="AN25">
        <v>0</v>
      </c>
      <c r="AO25">
        <v>539.4046630859375</v>
      </c>
      <c r="AP25">
        <v>539.4046630859375</v>
      </c>
      <c r="AQ25">
        <v>0</v>
      </c>
      <c r="AR25">
        <v>540.41680908203125</v>
      </c>
      <c r="AS25">
        <v>540.41680908203125</v>
      </c>
      <c r="AT25">
        <v>0</v>
      </c>
      <c r="AU25">
        <v>548.126220703125</v>
      </c>
      <c r="AV25">
        <v>548.126220703125</v>
      </c>
      <c r="AW25">
        <v>0</v>
      </c>
      <c r="AY25">
        <v>23</v>
      </c>
      <c r="BA25">
        <f t="shared" si="0"/>
        <v>1.01214599609375</v>
      </c>
      <c r="BB25">
        <f t="shared" si="1"/>
        <v>2.70245361328125</v>
      </c>
      <c r="BC25">
        <f t="shared" si="2"/>
        <v>0.51397705078125</v>
      </c>
      <c r="BD25">
        <f t="shared" si="3"/>
        <v>4.50958251953125</v>
      </c>
      <c r="BE25">
        <f t="shared" si="4"/>
        <v>3.00091552734375</v>
      </c>
      <c r="BF25">
        <f t="shared" si="5"/>
        <v>3.3040771484375</v>
      </c>
      <c r="BH25">
        <f t="shared" si="6"/>
        <v>15.04315185546875</v>
      </c>
      <c r="BI25">
        <f t="shared" si="9"/>
        <v>346.43391418457054</v>
      </c>
      <c r="BJ25">
        <f t="shared" si="10"/>
        <v>347.44093322753929</v>
      </c>
      <c r="BK25">
        <f t="shared" si="10"/>
        <v>349.14863586425804</v>
      </c>
      <c r="BL25">
        <f t="shared" si="10"/>
        <v>349.66255187988304</v>
      </c>
      <c r="BM25">
        <f t="shared" si="10"/>
        <v>354.17219543457054</v>
      </c>
      <c r="BN25">
        <f t="shared" si="10"/>
        <v>357.17298889160179</v>
      </c>
      <c r="BO25">
        <f t="shared" si="10"/>
        <v>361.49946594238304</v>
      </c>
      <c r="BR25">
        <f t="shared" si="8"/>
        <v>355.7566833496096</v>
      </c>
    </row>
    <row r="26" spans="1:70" x14ac:dyDescent="0.2">
      <c r="A26" t="s">
        <v>336</v>
      </c>
      <c r="B26" t="s">
        <v>104</v>
      </c>
      <c r="C26" t="s">
        <v>99</v>
      </c>
      <c r="D26">
        <v>-60</v>
      </c>
      <c r="E26">
        <v>2</v>
      </c>
      <c r="F26" t="s">
        <v>23</v>
      </c>
      <c r="G26">
        <v>1</v>
      </c>
      <c r="H26">
        <v>0</v>
      </c>
      <c r="I26">
        <v>0</v>
      </c>
      <c r="J26">
        <v>0</v>
      </c>
      <c r="K26" t="s">
        <v>19</v>
      </c>
      <c r="L26">
        <v>0.76671212911605835</v>
      </c>
      <c r="M26">
        <v>0.76671212911605835</v>
      </c>
      <c r="N26">
        <v>0</v>
      </c>
      <c r="O26">
        <v>561.7545166015625</v>
      </c>
      <c r="P26">
        <v>561.7545166015625</v>
      </c>
      <c r="Q26">
        <v>0</v>
      </c>
      <c r="S26">
        <v>564.75537109375</v>
      </c>
      <c r="T26">
        <v>564.75537109375</v>
      </c>
      <c r="U26">
        <v>0</v>
      </c>
      <c r="W26">
        <v>557.244873046875</v>
      </c>
      <c r="X26">
        <v>557.244873046875</v>
      </c>
      <c r="Y26">
        <v>0</v>
      </c>
      <c r="Z26">
        <v>561.7545166015625</v>
      </c>
      <c r="AA26">
        <v>561.7545166015625</v>
      </c>
      <c r="AB26">
        <v>0</v>
      </c>
      <c r="AC26">
        <v>556.73089599609375</v>
      </c>
      <c r="AD26">
        <v>556.73089599609375</v>
      </c>
      <c r="AE26">
        <v>0</v>
      </c>
      <c r="AF26">
        <v>557.244873046875</v>
      </c>
      <c r="AG26">
        <v>557.244873046875</v>
      </c>
      <c r="AH26">
        <v>0</v>
      </c>
      <c r="AI26">
        <v>555.421142578125</v>
      </c>
      <c r="AJ26">
        <v>555.421142578125</v>
      </c>
      <c r="AK26">
        <v>0</v>
      </c>
      <c r="AL26">
        <v>556.73089599609375</v>
      </c>
      <c r="AM26">
        <v>556.73089599609375</v>
      </c>
      <c r="AN26">
        <v>0</v>
      </c>
      <c r="AO26">
        <v>554.43121337890625</v>
      </c>
      <c r="AP26">
        <v>554.43121337890625</v>
      </c>
      <c r="AQ26">
        <v>0</v>
      </c>
      <c r="AR26">
        <v>555.43768310546875</v>
      </c>
      <c r="AS26">
        <v>555.43768310546875</v>
      </c>
      <c r="AT26">
        <v>0</v>
      </c>
      <c r="AU26">
        <v>561.7545166015625</v>
      </c>
      <c r="AV26">
        <v>561.7545166015625</v>
      </c>
      <c r="AW26">
        <v>0</v>
      </c>
      <c r="AY26">
        <v>24</v>
      </c>
      <c r="BA26">
        <f t="shared" si="0"/>
        <v>1.0064697265625</v>
      </c>
      <c r="BB26">
        <f t="shared" si="1"/>
        <v>1.30975341796875</v>
      </c>
      <c r="BC26">
        <f t="shared" si="2"/>
        <v>0.51397705078125</v>
      </c>
      <c r="BD26">
        <f t="shared" si="3"/>
        <v>4.5096435546875</v>
      </c>
      <c r="BE26">
        <f t="shared" si="4"/>
        <v>3.0008544921875</v>
      </c>
      <c r="BF26">
        <f t="shared" si="5"/>
        <v>4.724853515625</v>
      </c>
      <c r="BH26">
        <f t="shared" si="6"/>
        <v>15.0655517578125</v>
      </c>
      <c r="BI26">
        <f t="shared" si="9"/>
        <v>361.47706604003929</v>
      </c>
      <c r="BJ26">
        <f t="shared" si="10"/>
        <v>362.48921203613304</v>
      </c>
      <c r="BK26">
        <f t="shared" si="10"/>
        <v>365.19166564941429</v>
      </c>
      <c r="BL26">
        <f t="shared" si="10"/>
        <v>365.70564270019554</v>
      </c>
      <c r="BM26">
        <f t="shared" si="10"/>
        <v>370.21522521972679</v>
      </c>
      <c r="BN26">
        <f t="shared" si="10"/>
        <v>373.21614074707054</v>
      </c>
      <c r="BO26">
        <f t="shared" si="10"/>
        <v>376.52021789550804</v>
      </c>
      <c r="BR26">
        <f t="shared" si="8"/>
        <v>371.7997741699221</v>
      </c>
    </row>
    <row r="27" spans="1:70" x14ac:dyDescent="0.2">
      <c r="A27" t="s">
        <v>335</v>
      </c>
      <c r="B27" t="s">
        <v>25</v>
      </c>
      <c r="C27" t="s">
        <v>99</v>
      </c>
      <c r="D27">
        <v>90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0.82080352306365967</v>
      </c>
      <c r="M27">
        <v>0.82080352306365967</v>
      </c>
      <c r="N27">
        <v>0</v>
      </c>
      <c r="O27">
        <v>577.60443115234375</v>
      </c>
      <c r="P27">
        <v>577.60443115234375</v>
      </c>
      <c r="Q27">
        <v>0</v>
      </c>
      <c r="S27">
        <v>580.605224609375</v>
      </c>
      <c r="T27">
        <v>580.605224609375</v>
      </c>
      <c r="U27">
        <v>0</v>
      </c>
      <c r="W27">
        <v>573.09478759765625</v>
      </c>
      <c r="X27">
        <v>573.09478759765625</v>
      </c>
      <c r="Y27">
        <v>0</v>
      </c>
      <c r="Z27">
        <v>577.60443115234375</v>
      </c>
      <c r="AA27">
        <v>577.60443115234375</v>
      </c>
      <c r="AB27">
        <v>0</v>
      </c>
      <c r="AC27">
        <v>572.580810546875</v>
      </c>
      <c r="AD27">
        <v>572.580810546875</v>
      </c>
      <c r="AE27">
        <v>0</v>
      </c>
      <c r="AF27">
        <v>573.09478759765625</v>
      </c>
      <c r="AG27">
        <v>573.09478759765625</v>
      </c>
      <c r="AH27">
        <v>0</v>
      </c>
      <c r="AI27">
        <v>570.4752197265625</v>
      </c>
      <c r="AJ27">
        <v>570.4752197265625</v>
      </c>
      <c r="AK27">
        <v>0</v>
      </c>
      <c r="AL27">
        <v>572.580810546875</v>
      </c>
      <c r="AM27">
        <v>572.580810546875</v>
      </c>
      <c r="AN27">
        <v>0</v>
      </c>
      <c r="AO27">
        <v>569.480224609375</v>
      </c>
      <c r="AP27">
        <v>569.480224609375</v>
      </c>
      <c r="AQ27">
        <v>0</v>
      </c>
      <c r="AR27">
        <v>570.4918212890625</v>
      </c>
      <c r="AS27">
        <v>570.4918212890625</v>
      </c>
      <c r="AT27">
        <v>0</v>
      </c>
      <c r="AU27">
        <v>577.60443115234375</v>
      </c>
      <c r="AV27">
        <v>577.60443115234375</v>
      </c>
      <c r="AW27">
        <v>0</v>
      </c>
      <c r="AY27">
        <v>25</v>
      </c>
      <c r="BA27">
        <f t="shared" si="0"/>
        <v>1.0115966796875</v>
      </c>
      <c r="BB27">
        <f t="shared" si="1"/>
        <v>2.1055908203125</v>
      </c>
      <c r="BC27">
        <f t="shared" si="2"/>
        <v>0.51397705078125</v>
      </c>
      <c r="BD27">
        <f t="shared" si="3"/>
        <v>4.5096435546875</v>
      </c>
      <c r="BE27">
        <f t="shared" si="4"/>
        <v>3.00079345703125</v>
      </c>
      <c r="BF27">
        <f t="shared" si="5"/>
        <v>3.9307861328125</v>
      </c>
      <c r="BH27">
        <f t="shared" si="6"/>
        <v>15.0723876953125</v>
      </c>
      <c r="BI27">
        <f t="shared" si="9"/>
        <v>376.54261779785179</v>
      </c>
      <c r="BJ27">
        <f t="shared" si="10"/>
        <v>377.54908752441429</v>
      </c>
      <c r="BK27">
        <f t="shared" si="10"/>
        <v>378.85884094238304</v>
      </c>
      <c r="BL27">
        <f t="shared" si="10"/>
        <v>379.37281799316429</v>
      </c>
      <c r="BM27">
        <f t="shared" si="10"/>
        <v>383.88246154785179</v>
      </c>
      <c r="BN27">
        <f t="shared" si="10"/>
        <v>386.88331604003929</v>
      </c>
      <c r="BO27">
        <f t="shared" si="10"/>
        <v>391.60816955566429</v>
      </c>
      <c r="BR27">
        <f t="shared" si="8"/>
        <v>385.46694946289085</v>
      </c>
    </row>
    <row r="28" spans="1:70" x14ac:dyDescent="0.2">
      <c r="A28" t="s">
        <v>336</v>
      </c>
      <c r="B28" t="s">
        <v>28</v>
      </c>
      <c r="C28" t="s">
        <v>29</v>
      </c>
      <c r="D28">
        <v>-150</v>
      </c>
      <c r="E28">
        <v>2</v>
      </c>
      <c r="F28" t="s">
        <v>23</v>
      </c>
      <c r="G28">
        <v>1</v>
      </c>
      <c r="H28">
        <v>0</v>
      </c>
      <c r="I28">
        <v>0</v>
      </c>
      <c r="J28">
        <v>0</v>
      </c>
      <c r="K28" t="s">
        <v>19</v>
      </c>
      <c r="L28">
        <v>0.67621922492980957</v>
      </c>
      <c r="M28">
        <v>0.67621922492980957</v>
      </c>
      <c r="N28">
        <v>0</v>
      </c>
      <c r="O28">
        <v>592.7579345703125</v>
      </c>
      <c r="P28">
        <v>592.7579345703125</v>
      </c>
      <c r="Q28">
        <v>0</v>
      </c>
      <c r="S28">
        <v>595.75885009765625</v>
      </c>
      <c r="T28">
        <v>595.75885009765625</v>
      </c>
      <c r="U28">
        <v>0</v>
      </c>
      <c r="W28">
        <v>588.248291015625</v>
      </c>
      <c r="X28">
        <v>588.248291015625</v>
      </c>
      <c r="Y28">
        <v>0</v>
      </c>
      <c r="Z28">
        <v>592.7579345703125</v>
      </c>
      <c r="AA28">
        <v>592.7579345703125</v>
      </c>
      <c r="AB28">
        <v>0</v>
      </c>
      <c r="AC28">
        <v>587.734375</v>
      </c>
      <c r="AD28">
        <v>587.734375</v>
      </c>
      <c r="AE28">
        <v>0</v>
      </c>
      <c r="AF28">
        <v>588.248291015625</v>
      </c>
      <c r="AG28">
        <v>588.248291015625</v>
      </c>
      <c r="AH28">
        <v>0</v>
      </c>
      <c r="AI28">
        <v>585.52935791015625</v>
      </c>
      <c r="AJ28">
        <v>585.52935791015625</v>
      </c>
      <c r="AK28">
        <v>0</v>
      </c>
      <c r="AL28">
        <v>587.734375</v>
      </c>
      <c r="AM28">
        <v>587.734375</v>
      </c>
      <c r="AN28">
        <v>0</v>
      </c>
      <c r="AO28">
        <v>584.5360107421875</v>
      </c>
      <c r="AP28">
        <v>584.5360107421875</v>
      </c>
      <c r="AQ28">
        <v>0</v>
      </c>
      <c r="AR28">
        <v>585.5458984375</v>
      </c>
      <c r="AS28">
        <v>585.5458984375</v>
      </c>
      <c r="AT28">
        <v>0</v>
      </c>
      <c r="AU28">
        <v>592.7579345703125</v>
      </c>
      <c r="AV28">
        <v>592.7579345703125</v>
      </c>
      <c r="AW28">
        <v>0</v>
      </c>
      <c r="AY28">
        <v>26</v>
      </c>
      <c r="BA28">
        <f t="shared" si="0"/>
        <v>1.0098876953125</v>
      </c>
      <c r="BB28">
        <f t="shared" si="1"/>
        <v>2.20501708984375</v>
      </c>
      <c r="BC28">
        <f t="shared" si="2"/>
        <v>0.513916015625</v>
      </c>
      <c r="BD28">
        <f t="shared" si="3"/>
        <v>4.5096435546875</v>
      </c>
      <c r="BE28">
        <f t="shared" si="4"/>
        <v>3.00091552734375</v>
      </c>
      <c r="BF28">
        <f t="shared" si="5"/>
        <v>3.816162109375</v>
      </c>
      <c r="BH28">
        <f t="shared" si="6"/>
        <v>15.0555419921875</v>
      </c>
      <c r="BI28">
        <f t="shared" si="9"/>
        <v>391.61500549316429</v>
      </c>
      <c r="BJ28">
        <f t="shared" si="10"/>
        <v>392.62660217285179</v>
      </c>
      <c r="BK28">
        <f t="shared" si="10"/>
        <v>394.73219299316429</v>
      </c>
      <c r="BL28">
        <f t="shared" si="10"/>
        <v>395.24617004394554</v>
      </c>
      <c r="BM28">
        <f t="shared" si="10"/>
        <v>399.75581359863304</v>
      </c>
      <c r="BN28">
        <f t="shared" si="10"/>
        <v>402.75660705566429</v>
      </c>
      <c r="BO28">
        <f t="shared" si="10"/>
        <v>406.68739318847679</v>
      </c>
      <c r="BR28">
        <f t="shared" si="8"/>
        <v>401.3403015136721</v>
      </c>
    </row>
    <row r="29" spans="1:70" x14ac:dyDescent="0.2">
      <c r="A29" t="s">
        <v>336</v>
      </c>
      <c r="B29" t="s">
        <v>182</v>
      </c>
      <c r="C29" t="s">
        <v>120</v>
      </c>
      <c r="D29">
        <v>-30</v>
      </c>
      <c r="E29">
        <v>2</v>
      </c>
      <c r="F29" t="s">
        <v>27</v>
      </c>
      <c r="G29">
        <v>1</v>
      </c>
      <c r="H29">
        <v>1</v>
      </c>
      <c r="I29">
        <v>1</v>
      </c>
      <c r="J29">
        <v>0</v>
      </c>
      <c r="K29" t="s">
        <v>24</v>
      </c>
      <c r="L29">
        <v>0.68325197696685791</v>
      </c>
      <c r="M29">
        <v>0.68325197696685791</v>
      </c>
      <c r="N29">
        <v>0</v>
      </c>
      <c r="O29">
        <v>608.09393310546875</v>
      </c>
      <c r="P29">
        <v>608.09393310546875</v>
      </c>
      <c r="Q29">
        <v>0</v>
      </c>
      <c r="S29">
        <v>611.0948486328125</v>
      </c>
      <c r="T29">
        <v>611.0948486328125</v>
      </c>
      <c r="U29">
        <v>0</v>
      </c>
      <c r="W29">
        <v>603.58428955078125</v>
      </c>
      <c r="X29">
        <v>603.58428955078125</v>
      </c>
      <c r="Y29">
        <v>0</v>
      </c>
      <c r="Z29">
        <v>608.09393310546875</v>
      </c>
      <c r="AA29">
        <v>608.09393310546875</v>
      </c>
      <c r="AB29">
        <v>0</v>
      </c>
      <c r="AC29">
        <v>603.0703125</v>
      </c>
      <c r="AD29">
        <v>603.0703125</v>
      </c>
      <c r="AE29">
        <v>0</v>
      </c>
      <c r="AF29">
        <v>603.58428955078125</v>
      </c>
      <c r="AG29">
        <v>603.58428955078125</v>
      </c>
      <c r="AH29">
        <v>0</v>
      </c>
      <c r="AI29">
        <v>600.56683349609375</v>
      </c>
      <c r="AJ29">
        <v>600.56683349609375</v>
      </c>
      <c r="AK29">
        <v>0</v>
      </c>
      <c r="AL29">
        <v>603.0703125</v>
      </c>
      <c r="AM29">
        <v>603.0703125</v>
      </c>
      <c r="AN29">
        <v>0</v>
      </c>
      <c r="AO29">
        <v>599.57501220703125</v>
      </c>
      <c r="AP29">
        <v>599.57501220703125</v>
      </c>
      <c r="AQ29">
        <v>0</v>
      </c>
      <c r="AR29">
        <v>600.58343505859375</v>
      </c>
      <c r="AS29">
        <v>600.58343505859375</v>
      </c>
      <c r="AT29">
        <v>0</v>
      </c>
      <c r="AU29">
        <v>608.09393310546875</v>
      </c>
      <c r="AV29">
        <v>608.09393310546875</v>
      </c>
      <c r="AW29">
        <v>0</v>
      </c>
      <c r="AY29">
        <v>27</v>
      </c>
      <c r="BA29">
        <f t="shared" si="0"/>
        <v>1.0084228515625</v>
      </c>
      <c r="BB29">
        <f t="shared" si="1"/>
        <v>2.50347900390625</v>
      </c>
      <c r="BC29">
        <f t="shared" si="2"/>
        <v>0.51397705078125</v>
      </c>
      <c r="BD29">
        <f t="shared" si="3"/>
        <v>4.5096435546875</v>
      </c>
      <c r="BE29">
        <f t="shared" si="4"/>
        <v>3.00091552734375</v>
      </c>
      <c r="BF29">
        <f t="shared" si="5"/>
        <v>3.531494140625</v>
      </c>
      <c r="BH29">
        <f t="shared" si="6"/>
        <v>15.06793212890625</v>
      </c>
      <c r="BI29">
        <f t="shared" si="9"/>
        <v>406.67054748535179</v>
      </c>
      <c r="BJ29">
        <f t="shared" si="10"/>
        <v>407.68043518066429</v>
      </c>
      <c r="BK29">
        <f t="shared" si="10"/>
        <v>409.88545227050804</v>
      </c>
      <c r="BL29">
        <f t="shared" si="10"/>
        <v>410.39936828613304</v>
      </c>
      <c r="BM29">
        <f t="shared" si="10"/>
        <v>414.90901184082054</v>
      </c>
      <c r="BN29">
        <f t="shared" si="10"/>
        <v>417.90992736816429</v>
      </c>
      <c r="BO29">
        <f t="shared" si="10"/>
        <v>421.72608947753929</v>
      </c>
      <c r="BR29">
        <f t="shared" si="8"/>
        <v>416.4934997558596</v>
      </c>
    </row>
    <row r="30" spans="1:70" x14ac:dyDescent="0.2">
      <c r="A30" t="s">
        <v>335</v>
      </c>
      <c r="B30" t="s">
        <v>126</v>
      </c>
      <c r="C30" t="s">
        <v>123</v>
      </c>
      <c r="D30">
        <v>150</v>
      </c>
      <c r="E30">
        <v>2</v>
      </c>
      <c r="F30" t="s">
        <v>27</v>
      </c>
      <c r="G30">
        <v>1</v>
      </c>
      <c r="H30">
        <v>1</v>
      </c>
      <c r="I30">
        <v>1</v>
      </c>
      <c r="J30">
        <v>0</v>
      </c>
      <c r="K30" t="s">
        <v>24</v>
      </c>
      <c r="L30">
        <v>0.73994439840316772</v>
      </c>
      <c r="M30">
        <v>0.73994439840316772</v>
      </c>
      <c r="N30">
        <v>0</v>
      </c>
      <c r="O30">
        <v>622.3521728515625</v>
      </c>
      <c r="P30">
        <v>622.3521728515625</v>
      </c>
      <c r="Q30">
        <v>0</v>
      </c>
      <c r="S30">
        <v>625.35308837890625</v>
      </c>
      <c r="T30">
        <v>625.35308837890625</v>
      </c>
      <c r="U30">
        <v>0</v>
      </c>
      <c r="W30">
        <v>617.84259033203125</v>
      </c>
      <c r="X30">
        <v>617.84259033203125</v>
      </c>
      <c r="Y30">
        <v>0</v>
      </c>
      <c r="Z30">
        <v>622.3521728515625</v>
      </c>
      <c r="AA30">
        <v>622.3521728515625</v>
      </c>
      <c r="AB30">
        <v>0</v>
      </c>
      <c r="AC30">
        <v>617.32861328125</v>
      </c>
      <c r="AD30">
        <v>617.32861328125</v>
      </c>
      <c r="AE30">
        <v>0</v>
      </c>
      <c r="AF30">
        <v>617.84259033203125</v>
      </c>
      <c r="AG30">
        <v>617.84259033203125</v>
      </c>
      <c r="AH30">
        <v>0</v>
      </c>
      <c r="AI30">
        <v>615.6209716796875</v>
      </c>
      <c r="AJ30">
        <v>615.6209716796875</v>
      </c>
      <c r="AK30">
        <v>0</v>
      </c>
      <c r="AL30">
        <v>617.32861328125</v>
      </c>
      <c r="AM30">
        <v>617.32861328125</v>
      </c>
      <c r="AN30">
        <v>0</v>
      </c>
      <c r="AO30">
        <v>614.6263427734375</v>
      </c>
      <c r="AP30">
        <v>614.6263427734375</v>
      </c>
      <c r="AQ30">
        <v>0</v>
      </c>
      <c r="AR30">
        <v>615.63751220703125</v>
      </c>
      <c r="AS30">
        <v>615.63751220703125</v>
      </c>
      <c r="AT30">
        <v>0</v>
      </c>
      <c r="AU30">
        <v>622.3521728515625</v>
      </c>
      <c r="AV30">
        <v>622.3521728515625</v>
      </c>
      <c r="AW30">
        <v>0</v>
      </c>
      <c r="AY30">
        <v>28</v>
      </c>
      <c r="BA30">
        <f t="shared" si="0"/>
        <v>1.01116943359375</v>
      </c>
      <c r="BB30">
        <f t="shared" si="1"/>
        <v>1.7076416015625</v>
      </c>
      <c r="BC30">
        <f t="shared" si="2"/>
        <v>0.51397705078125</v>
      </c>
      <c r="BD30">
        <f t="shared" si="3"/>
        <v>4.50958251953125</v>
      </c>
      <c r="BE30">
        <f t="shared" si="4"/>
        <v>3.00091552734375</v>
      </c>
      <c r="BF30">
        <f t="shared" si="5"/>
        <v>4.326171875</v>
      </c>
      <c r="BH30">
        <f t="shared" si="6"/>
        <v>15.0694580078125</v>
      </c>
      <c r="BI30">
        <f t="shared" si="9"/>
        <v>421.73847961425804</v>
      </c>
      <c r="BJ30">
        <f t="shared" si="10"/>
        <v>422.74690246582054</v>
      </c>
      <c r="BK30">
        <f t="shared" si="10"/>
        <v>425.25038146972679</v>
      </c>
      <c r="BL30">
        <f t="shared" si="10"/>
        <v>425.76435852050804</v>
      </c>
      <c r="BM30">
        <f t="shared" si="10"/>
        <v>430.27400207519554</v>
      </c>
      <c r="BN30">
        <f t="shared" si="10"/>
        <v>433.27491760253929</v>
      </c>
      <c r="BO30">
        <f t="shared" si="10"/>
        <v>436.80641174316429</v>
      </c>
      <c r="BR30">
        <f t="shared" si="8"/>
        <v>431.8584899902346</v>
      </c>
    </row>
    <row r="31" spans="1:70" x14ac:dyDescent="0.2">
      <c r="A31" t="s">
        <v>336</v>
      </c>
      <c r="B31" t="s">
        <v>176</v>
      </c>
      <c r="C31" t="s">
        <v>99</v>
      </c>
      <c r="D31">
        <v>-30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0.83841782808303833</v>
      </c>
      <c r="M31">
        <v>0.83841782808303833</v>
      </c>
      <c r="N31">
        <v>0</v>
      </c>
      <c r="O31">
        <v>637.7047119140625</v>
      </c>
      <c r="P31">
        <v>637.7047119140625</v>
      </c>
      <c r="Q31">
        <v>0</v>
      </c>
      <c r="S31">
        <v>640.70556640625</v>
      </c>
      <c r="T31">
        <v>640.70556640625</v>
      </c>
      <c r="U31">
        <v>0</v>
      </c>
      <c r="W31">
        <v>633.195068359375</v>
      </c>
      <c r="X31">
        <v>633.195068359375</v>
      </c>
      <c r="Y31">
        <v>0</v>
      </c>
      <c r="Z31">
        <v>637.7047119140625</v>
      </c>
      <c r="AA31">
        <v>637.7047119140625</v>
      </c>
      <c r="AB31">
        <v>0</v>
      </c>
      <c r="AC31">
        <v>632.68115234375</v>
      </c>
      <c r="AD31">
        <v>632.68115234375</v>
      </c>
      <c r="AE31">
        <v>0</v>
      </c>
      <c r="AF31">
        <v>633.195068359375</v>
      </c>
      <c r="AG31">
        <v>633.195068359375</v>
      </c>
      <c r="AH31">
        <v>0</v>
      </c>
      <c r="AI31">
        <v>630.675048828125</v>
      </c>
      <c r="AJ31">
        <v>630.675048828125</v>
      </c>
      <c r="AK31">
        <v>0</v>
      </c>
      <c r="AL31">
        <v>632.68115234375</v>
      </c>
      <c r="AM31">
        <v>632.68115234375</v>
      </c>
      <c r="AN31">
        <v>0</v>
      </c>
      <c r="AO31">
        <v>629.67926025390625</v>
      </c>
      <c r="AP31">
        <v>629.67926025390625</v>
      </c>
      <c r="AQ31">
        <v>0</v>
      </c>
      <c r="AR31">
        <v>630.691650390625</v>
      </c>
      <c r="AS31">
        <v>630.691650390625</v>
      </c>
      <c r="AT31">
        <v>0</v>
      </c>
      <c r="AU31">
        <v>637.7047119140625</v>
      </c>
      <c r="AV31">
        <v>637.7047119140625</v>
      </c>
      <c r="AW31">
        <v>0</v>
      </c>
      <c r="AY31">
        <v>29</v>
      </c>
      <c r="BA31">
        <f t="shared" si="0"/>
        <v>1.01239013671875</v>
      </c>
      <c r="BB31">
        <f t="shared" si="1"/>
        <v>2.006103515625</v>
      </c>
      <c r="BC31">
        <f t="shared" si="2"/>
        <v>0.513916015625</v>
      </c>
      <c r="BD31">
        <f t="shared" si="3"/>
        <v>4.5096435546875</v>
      </c>
      <c r="BE31">
        <f t="shared" si="4"/>
        <v>3.0008544921875</v>
      </c>
      <c r="BF31">
        <f t="shared" si="5"/>
        <v>-640.70556640625</v>
      </c>
      <c r="BI31">
        <f t="shared" si="9"/>
        <v>436.80793762207054</v>
      </c>
      <c r="BJ31">
        <f t="shared" si="10"/>
        <v>437.81910705566429</v>
      </c>
      <c r="BK31">
        <f t="shared" si="10"/>
        <v>439.52674865722679</v>
      </c>
      <c r="BL31">
        <f t="shared" si="10"/>
        <v>440.04072570800804</v>
      </c>
      <c r="BM31">
        <f t="shared" si="10"/>
        <v>444.55030822753929</v>
      </c>
      <c r="BN31">
        <f t="shared" si="10"/>
        <v>447.55122375488304</v>
      </c>
      <c r="BO31">
        <f t="shared" si="10"/>
        <v>451.87739562988304</v>
      </c>
      <c r="BR31">
        <f t="shared" si="8"/>
        <v>446.1348571777346</v>
      </c>
    </row>
    <row r="33" spans="1:2" x14ac:dyDescent="0.2">
      <c r="A33" t="s">
        <v>30</v>
      </c>
    </row>
    <row r="34" spans="1:2" x14ac:dyDescent="0.2">
      <c r="A34" t="s">
        <v>31</v>
      </c>
      <c r="B34">
        <v>24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380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60.132435676497217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3FC08-5094-7444-AA0B-CE2134FD200D}">
  <dimension ref="A1:N10"/>
  <sheetViews>
    <sheetView workbookViewId="0">
      <selection activeCell="E23" sqref="E23"/>
    </sheetView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30.519216537475589</v>
      </c>
      <c r="C2">
        <v>30.519216537475589</v>
      </c>
      <c r="D2">
        <v>0</v>
      </c>
      <c r="F2">
        <v>32.525249481201172</v>
      </c>
      <c r="G2">
        <v>32.525249481201172</v>
      </c>
      <c r="H2">
        <v>0</v>
      </c>
      <c r="J2">
        <v>34.531429290771477</v>
      </c>
      <c r="K2">
        <v>34.531429290771477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24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60.166408252157069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2C21C-46DA-184C-8112-2C72825B4ECE}">
  <dimension ref="A1:BR39"/>
  <sheetViews>
    <sheetView tabSelected="1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379</v>
      </c>
      <c r="I1" t="s">
        <v>378</v>
      </c>
      <c r="J1" t="s">
        <v>377</v>
      </c>
      <c r="K1" t="s">
        <v>376</v>
      </c>
      <c r="L1" t="s">
        <v>375</v>
      </c>
      <c r="M1" t="s">
        <v>374</v>
      </c>
      <c r="N1" t="s">
        <v>373</v>
      </c>
      <c r="O1" t="s">
        <v>372</v>
      </c>
      <c r="P1" t="s">
        <v>371</v>
      </c>
      <c r="Q1" t="s">
        <v>370</v>
      </c>
      <c r="R1" t="s">
        <v>369</v>
      </c>
      <c r="S1" t="s">
        <v>368</v>
      </c>
      <c r="T1" t="s">
        <v>367</v>
      </c>
      <c r="U1" t="s">
        <v>366</v>
      </c>
      <c r="V1" t="s">
        <v>365</v>
      </c>
      <c r="W1" t="s">
        <v>364</v>
      </c>
      <c r="X1" t="s">
        <v>363</v>
      </c>
      <c r="Y1" t="s">
        <v>362</v>
      </c>
      <c r="Z1" t="s">
        <v>361</v>
      </c>
      <c r="AA1" t="s">
        <v>360</v>
      </c>
      <c r="AB1" t="s">
        <v>359</v>
      </c>
      <c r="AC1" t="s">
        <v>358</v>
      </c>
      <c r="AD1" t="s">
        <v>357</v>
      </c>
      <c r="AE1" t="s">
        <v>356</v>
      </c>
      <c r="AF1" t="s">
        <v>355</v>
      </c>
      <c r="AG1" t="s">
        <v>354</v>
      </c>
      <c r="AH1" t="s">
        <v>353</v>
      </c>
      <c r="AI1" t="s">
        <v>352</v>
      </c>
      <c r="AJ1" t="s">
        <v>351</v>
      </c>
      <c r="AK1" t="s">
        <v>350</v>
      </c>
      <c r="AL1" t="s">
        <v>349</v>
      </c>
      <c r="AM1" t="s">
        <v>348</v>
      </c>
      <c r="AN1" t="s">
        <v>347</v>
      </c>
      <c r="AO1" t="s">
        <v>346</v>
      </c>
      <c r="AP1" t="s">
        <v>345</v>
      </c>
      <c r="AQ1" t="s">
        <v>344</v>
      </c>
      <c r="AR1" t="s">
        <v>343</v>
      </c>
      <c r="AS1" t="s">
        <v>342</v>
      </c>
      <c r="AT1" t="s">
        <v>341</v>
      </c>
      <c r="AU1" t="s">
        <v>340</v>
      </c>
      <c r="AV1" t="s">
        <v>339</v>
      </c>
      <c r="AW1" t="s">
        <v>338</v>
      </c>
      <c r="AX1" t="s">
        <v>337</v>
      </c>
      <c r="AY1" t="s">
        <v>14</v>
      </c>
      <c r="BA1" t="s">
        <v>424</v>
      </c>
      <c r="BB1" t="s">
        <v>425</v>
      </c>
      <c r="BC1" t="s">
        <v>426</v>
      </c>
      <c r="BD1" t="s">
        <v>427</v>
      </c>
      <c r="BE1" t="s">
        <v>428</v>
      </c>
      <c r="BF1" t="s">
        <v>429</v>
      </c>
      <c r="BI1" t="s">
        <v>430</v>
      </c>
      <c r="BJ1" t="s">
        <v>431</v>
      </c>
      <c r="BK1" t="s">
        <v>432</v>
      </c>
      <c r="BL1" s="1" t="s">
        <v>433</v>
      </c>
      <c r="BM1" t="s">
        <v>434</v>
      </c>
      <c r="BN1" t="s">
        <v>435</v>
      </c>
      <c r="BO1" t="s">
        <v>436</v>
      </c>
      <c r="BQ1" t="s">
        <v>437</v>
      </c>
      <c r="BR1" t="s">
        <v>438</v>
      </c>
    </row>
    <row r="2" spans="1:70" x14ac:dyDescent="0.2">
      <c r="A2" t="s">
        <v>335</v>
      </c>
      <c r="B2" t="s">
        <v>96</v>
      </c>
      <c r="C2" t="s">
        <v>97</v>
      </c>
      <c r="D2">
        <v>60</v>
      </c>
      <c r="E2">
        <v>2</v>
      </c>
      <c r="F2" t="s">
        <v>27</v>
      </c>
      <c r="G2">
        <v>1</v>
      </c>
      <c r="H2">
        <v>1</v>
      </c>
      <c r="I2">
        <v>1</v>
      </c>
      <c r="J2">
        <v>0</v>
      </c>
      <c r="K2" t="s">
        <v>24</v>
      </c>
      <c r="L2">
        <v>0.68845069408416748</v>
      </c>
      <c r="M2">
        <v>0.68845069408416748</v>
      </c>
      <c r="N2">
        <v>0</v>
      </c>
      <c r="O2">
        <v>44.843814849853523</v>
      </c>
      <c r="P2">
        <v>44.843814849853523</v>
      </c>
      <c r="Q2">
        <v>0</v>
      </c>
      <c r="S2">
        <v>47.844718933105469</v>
      </c>
      <c r="T2">
        <v>47.844718933105469</v>
      </c>
      <c r="U2">
        <v>0</v>
      </c>
      <c r="W2">
        <v>40.334190368652337</v>
      </c>
      <c r="X2">
        <v>40.334190368652337</v>
      </c>
      <c r="Y2">
        <v>0</v>
      </c>
      <c r="Z2">
        <v>44.843814849853523</v>
      </c>
      <c r="AA2">
        <v>44.843814849853523</v>
      </c>
      <c r="AB2">
        <v>0</v>
      </c>
      <c r="AC2">
        <v>39.820301055908203</v>
      </c>
      <c r="AD2">
        <v>39.820301055908203</v>
      </c>
      <c r="AE2">
        <v>0</v>
      </c>
      <c r="AF2">
        <v>40.334190368652337</v>
      </c>
      <c r="AG2">
        <v>40.334190368652337</v>
      </c>
      <c r="AH2">
        <v>0</v>
      </c>
      <c r="AI2">
        <v>37.615169525146477</v>
      </c>
      <c r="AJ2">
        <v>37.615169525146477</v>
      </c>
      <c r="AK2">
        <v>0</v>
      </c>
      <c r="AL2">
        <v>39.820301055908203</v>
      </c>
      <c r="AM2">
        <v>39.820301055908203</v>
      </c>
      <c r="AN2">
        <v>0</v>
      </c>
      <c r="AO2">
        <v>36.618148803710938</v>
      </c>
      <c r="AP2">
        <v>36.618148803710938</v>
      </c>
      <c r="AQ2">
        <v>0</v>
      </c>
      <c r="AR2">
        <v>37.631805419921882</v>
      </c>
      <c r="AS2">
        <v>37.631805419921882</v>
      </c>
      <c r="AT2">
        <v>0</v>
      </c>
      <c r="AU2">
        <v>44.843814849853523</v>
      </c>
      <c r="AV2">
        <v>44.843814849853523</v>
      </c>
      <c r="AW2">
        <v>0</v>
      </c>
      <c r="AY2">
        <v>0</v>
      </c>
      <c r="BA2">
        <f>AR2-AO2</f>
        <v>1.0136566162109446</v>
      </c>
      <c r="BB2">
        <f>AL2-AI2</f>
        <v>2.2051315307617259</v>
      </c>
      <c r="BC2">
        <f>AF2-AD2</f>
        <v>0.51388931274413352</v>
      </c>
      <c r="BD2">
        <f>Z2-W2</f>
        <v>4.5096244812011861</v>
      </c>
      <c r="BE2">
        <f>S2-AU2</f>
        <v>3.000904083251946</v>
      </c>
      <c r="BF2">
        <f>AO3-S2</f>
        <v>3.8171272277832031</v>
      </c>
      <c r="BH2">
        <f>SUM(BA2:BF2)</f>
        <v>15.060333251953139</v>
      </c>
      <c r="BI2">
        <v>0</v>
      </c>
      <c r="BJ2">
        <f>BA2-AX2</f>
        <v>1.0136566162109446</v>
      </c>
      <c r="BK2">
        <f>BJ2+BB2</f>
        <v>3.2187881469726705</v>
      </c>
      <c r="BL2">
        <f>BK2+BC2</f>
        <v>3.732677459716804</v>
      </c>
      <c r="BM2">
        <f>BL2+BD2</f>
        <v>8.2423019409179901</v>
      </c>
      <c r="BN2">
        <f>BM2+BE2</f>
        <v>11.243206024169936</v>
      </c>
      <c r="BO2">
        <f>BN2+BF2</f>
        <v>15.060333251953139</v>
      </c>
      <c r="BQ2">
        <f>Ego_block2!AO2-sixthcountdown!B2</f>
        <v>6.098932266235348</v>
      </c>
      <c r="BR2">
        <f>$BQ$2+BL2</f>
        <v>9.831609725952152</v>
      </c>
    </row>
    <row r="3" spans="1:70" x14ac:dyDescent="0.2">
      <c r="A3" t="s">
        <v>335</v>
      </c>
      <c r="B3" t="s">
        <v>173</v>
      </c>
      <c r="C3" t="s">
        <v>29</v>
      </c>
      <c r="D3">
        <v>60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1.4320055246353149</v>
      </c>
      <c r="M3">
        <v>1.4320055246353149</v>
      </c>
      <c r="N3">
        <v>0</v>
      </c>
      <c r="O3">
        <v>60.59423828125</v>
      </c>
      <c r="P3">
        <v>60.59423828125</v>
      </c>
      <c r="Q3">
        <v>0</v>
      </c>
      <c r="S3">
        <v>63.595149993896477</v>
      </c>
      <c r="T3">
        <v>63.595149993896477</v>
      </c>
      <c r="U3">
        <v>0</v>
      </c>
      <c r="W3">
        <v>56.08465576171875</v>
      </c>
      <c r="X3">
        <v>56.08465576171875</v>
      </c>
      <c r="Y3">
        <v>0</v>
      </c>
      <c r="Z3">
        <v>60.59423828125</v>
      </c>
      <c r="AA3">
        <v>60.59423828125</v>
      </c>
      <c r="AB3">
        <v>0</v>
      </c>
      <c r="AC3">
        <v>55.570701599121087</v>
      </c>
      <c r="AD3">
        <v>55.570701599121087</v>
      </c>
      <c r="AE3">
        <v>0</v>
      </c>
      <c r="AF3">
        <v>56.08465576171875</v>
      </c>
      <c r="AG3">
        <v>56.08465576171875</v>
      </c>
      <c r="AH3">
        <v>0</v>
      </c>
      <c r="AI3">
        <v>52.669315338134773</v>
      </c>
      <c r="AJ3">
        <v>52.669315338134773</v>
      </c>
      <c r="AK3">
        <v>0</v>
      </c>
      <c r="AL3">
        <v>55.570701599121087</v>
      </c>
      <c r="AM3">
        <v>55.570701599121087</v>
      </c>
      <c r="AN3">
        <v>0</v>
      </c>
      <c r="AO3">
        <v>51.661846160888672</v>
      </c>
      <c r="AP3">
        <v>51.661846160888672</v>
      </c>
      <c r="AQ3">
        <v>0</v>
      </c>
      <c r="AR3">
        <v>52.669315338134773</v>
      </c>
      <c r="AS3">
        <v>52.669315338134773</v>
      </c>
      <c r="AT3">
        <v>0</v>
      </c>
      <c r="AU3">
        <v>60.59423828125</v>
      </c>
      <c r="AV3">
        <v>60.59423828125</v>
      </c>
      <c r="AW3">
        <v>0</v>
      </c>
      <c r="AY3">
        <v>1</v>
      </c>
      <c r="BA3">
        <f t="shared" ref="BA3:BA31" si="0">AR3-AO3</f>
        <v>1.0074691772461009</v>
      </c>
      <c r="BB3">
        <f t="shared" ref="BB3:BB31" si="1">AL3-AI3</f>
        <v>2.9013862609863139</v>
      </c>
      <c r="BC3">
        <f t="shared" ref="BC3:BC31" si="2">AF3-AD3</f>
        <v>0.51395416259766336</v>
      </c>
      <c r="BD3">
        <f t="shared" ref="BD3:BD31" si="3">Z3-W3</f>
        <v>4.50958251953125</v>
      </c>
      <c r="BE3">
        <f t="shared" ref="BE3:BE31" si="4">S3-AU3</f>
        <v>3.0009117126464773</v>
      </c>
      <c r="BF3">
        <f t="shared" ref="BF3:BF31" si="5">AO4-S3</f>
        <v>3.1167869567871165</v>
      </c>
      <c r="BH3">
        <f t="shared" ref="BH3:BH30" si="6">SUM(BA3:BF3)</f>
        <v>15.050090789794922</v>
      </c>
      <c r="BI3">
        <f>SUM(BA2:BF2)</f>
        <v>15.060333251953139</v>
      </c>
      <c r="BJ3">
        <f t="shared" ref="BJ3:BO18" si="7">BI3+BA2</f>
        <v>16.073989868164084</v>
      </c>
      <c r="BK3">
        <f t="shared" si="7"/>
        <v>18.27912139892581</v>
      </c>
      <c r="BL3">
        <f t="shared" si="7"/>
        <v>18.793010711669943</v>
      </c>
      <c r="BM3">
        <f t="shared" si="7"/>
        <v>23.302635192871129</v>
      </c>
      <c r="BN3">
        <f t="shared" si="7"/>
        <v>26.303539276123075</v>
      </c>
      <c r="BO3">
        <f t="shared" si="7"/>
        <v>30.120666503906278</v>
      </c>
      <c r="BR3">
        <f t="shared" ref="BR3:BR31" si="8">$BQ$2+BL3</f>
        <v>24.891942977905291</v>
      </c>
    </row>
    <row r="4" spans="1:70" x14ac:dyDescent="0.2">
      <c r="A4" t="s">
        <v>336</v>
      </c>
      <c r="B4" t="s">
        <v>100</v>
      </c>
      <c r="C4" t="s">
        <v>101</v>
      </c>
      <c r="D4">
        <v>-30</v>
      </c>
      <c r="E4">
        <v>2</v>
      </c>
      <c r="F4" t="s">
        <v>27</v>
      </c>
      <c r="G4">
        <v>1</v>
      </c>
      <c r="H4">
        <v>1</v>
      </c>
      <c r="I4">
        <v>1</v>
      </c>
      <c r="J4">
        <v>0</v>
      </c>
      <c r="K4" t="s">
        <v>24</v>
      </c>
      <c r="L4">
        <v>0.87523770332336426</v>
      </c>
      <c r="M4">
        <v>0.87523770332336426</v>
      </c>
      <c r="N4">
        <v>0</v>
      </c>
      <c r="O4">
        <v>74.636993408203125</v>
      </c>
      <c r="P4">
        <v>74.636993408203125</v>
      </c>
      <c r="Q4">
        <v>0</v>
      </c>
      <c r="S4">
        <v>77.637908935546875</v>
      </c>
      <c r="T4">
        <v>77.637908935546875</v>
      </c>
      <c r="U4">
        <v>0</v>
      </c>
      <c r="W4">
        <v>70.127418518066406</v>
      </c>
      <c r="X4">
        <v>70.127418518066406</v>
      </c>
      <c r="Y4">
        <v>0</v>
      </c>
      <c r="Z4">
        <v>74.636993408203125</v>
      </c>
      <c r="AA4">
        <v>74.636993408203125</v>
      </c>
      <c r="AB4">
        <v>0</v>
      </c>
      <c r="AC4">
        <v>69.613456726074219</v>
      </c>
      <c r="AD4">
        <v>69.613456726074219</v>
      </c>
      <c r="AE4">
        <v>0</v>
      </c>
      <c r="AF4">
        <v>70.127418518066406</v>
      </c>
      <c r="AG4">
        <v>70.127418518066406</v>
      </c>
      <c r="AH4">
        <v>0</v>
      </c>
      <c r="AI4">
        <v>67.706825256347656</v>
      </c>
      <c r="AJ4">
        <v>67.706825256347656</v>
      </c>
      <c r="AK4">
        <v>0</v>
      </c>
      <c r="AL4">
        <v>69.613456726074219</v>
      </c>
      <c r="AM4">
        <v>69.613456726074219</v>
      </c>
      <c r="AN4">
        <v>0</v>
      </c>
      <c r="AO4">
        <v>66.711936950683594</v>
      </c>
      <c r="AP4">
        <v>66.711936950683594</v>
      </c>
      <c r="AQ4">
        <v>0</v>
      </c>
      <c r="AR4">
        <v>67.723381042480469</v>
      </c>
      <c r="AS4">
        <v>67.723381042480469</v>
      </c>
      <c r="AT4">
        <v>0</v>
      </c>
      <c r="AU4">
        <v>74.636993408203125</v>
      </c>
      <c r="AV4">
        <v>74.636993408203125</v>
      </c>
      <c r="AW4">
        <v>0</v>
      </c>
      <c r="AY4">
        <v>2</v>
      </c>
      <c r="BA4">
        <f t="shared" si="0"/>
        <v>1.011444091796875</v>
      </c>
      <c r="BB4">
        <f t="shared" si="1"/>
        <v>1.9066314697265625</v>
      </c>
      <c r="BC4">
        <f t="shared" si="2"/>
        <v>0.5139617919921875</v>
      </c>
      <c r="BD4">
        <f t="shared" si="3"/>
        <v>4.5095748901367188</v>
      </c>
      <c r="BE4">
        <f t="shared" si="4"/>
        <v>3.00091552734375</v>
      </c>
      <c r="BF4">
        <f t="shared" si="5"/>
        <v>4.116729736328125</v>
      </c>
      <c r="BH4">
        <f t="shared" si="6"/>
        <v>15.059257507324219</v>
      </c>
      <c r="BI4">
        <f>BH2+BH3</f>
        <v>30.110424041748061</v>
      </c>
      <c r="BJ4">
        <f t="shared" si="7"/>
        <v>31.117893218994162</v>
      </c>
      <c r="BK4">
        <f t="shared" si="7"/>
        <v>34.019279479980476</v>
      </c>
      <c r="BL4">
        <f t="shared" si="7"/>
        <v>34.533233642578139</v>
      </c>
      <c r="BM4">
        <f t="shared" si="7"/>
        <v>39.042816162109389</v>
      </c>
      <c r="BN4">
        <f t="shared" si="7"/>
        <v>42.043727874755866</v>
      </c>
      <c r="BO4">
        <f t="shared" si="7"/>
        <v>45.160514831542983</v>
      </c>
      <c r="BR4">
        <f t="shared" si="8"/>
        <v>40.632165908813491</v>
      </c>
    </row>
    <row r="5" spans="1:70" x14ac:dyDescent="0.2">
      <c r="A5" t="s">
        <v>336</v>
      </c>
      <c r="B5" t="s">
        <v>181</v>
      </c>
      <c r="C5" t="s">
        <v>22</v>
      </c>
      <c r="D5">
        <v>-90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0.88254660367965698</v>
      </c>
      <c r="M5">
        <v>0.88254660367965698</v>
      </c>
      <c r="N5">
        <v>0</v>
      </c>
      <c r="O5">
        <v>89.077667236328125</v>
      </c>
      <c r="P5">
        <v>89.077667236328125</v>
      </c>
      <c r="Q5">
        <v>0</v>
      </c>
      <c r="S5">
        <v>92.078544616699219</v>
      </c>
      <c r="T5">
        <v>92.078544616699219</v>
      </c>
      <c r="U5">
        <v>0</v>
      </c>
      <c r="W5">
        <v>84.568084716796875</v>
      </c>
      <c r="X5">
        <v>84.568084716796875</v>
      </c>
      <c r="Y5">
        <v>0</v>
      </c>
      <c r="Z5">
        <v>89.077667236328125</v>
      </c>
      <c r="AA5">
        <v>89.077667236328125</v>
      </c>
      <c r="AB5">
        <v>0</v>
      </c>
      <c r="AC5">
        <v>84.054115295410156</v>
      </c>
      <c r="AD5">
        <v>84.054115295410156</v>
      </c>
      <c r="AE5">
        <v>0</v>
      </c>
      <c r="AF5">
        <v>84.568084716796875</v>
      </c>
      <c r="AG5">
        <v>84.568084716796875</v>
      </c>
      <c r="AH5">
        <v>0</v>
      </c>
      <c r="AI5">
        <v>82.744285583496094</v>
      </c>
      <c r="AJ5">
        <v>82.744285583496094</v>
      </c>
      <c r="AK5">
        <v>0</v>
      </c>
      <c r="AL5">
        <v>84.054115295410156</v>
      </c>
      <c r="AM5">
        <v>84.054115295410156</v>
      </c>
      <c r="AN5">
        <v>0</v>
      </c>
      <c r="AO5">
        <v>81.754638671875</v>
      </c>
      <c r="AP5">
        <v>81.754638671875</v>
      </c>
      <c r="AQ5">
        <v>0</v>
      </c>
      <c r="AR5">
        <v>82.760856628417969</v>
      </c>
      <c r="AS5">
        <v>82.760856628417969</v>
      </c>
      <c r="AT5">
        <v>0</v>
      </c>
      <c r="AU5">
        <v>89.077667236328125</v>
      </c>
      <c r="AV5">
        <v>89.077667236328125</v>
      </c>
      <c r="AW5">
        <v>0</v>
      </c>
      <c r="AY5">
        <v>3</v>
      </c>
      <c r="BA5">
        <f t="shared" si="0"/>
        <v>1.0062179565429688</v>
      </c>
      <c r="BB5">
        <f t="shared" si="1"/>
        <v>1.3098297119140625</v>
      </c>
      <c r="BC5">
        <f t="shared" si="2"/>
        <v>0.51396942138671875</v>
      </c>
      <c r="BD5">
        <f t="shared" si="3"/>
        <v>4.50958251953125</v>
      </c>
      <c r="BE5">
        <f t="shared" si="4"/>
        <v>3.0008773803710938</v>
      </c>
      <c r="BF5">
        <f t="shared" si="5"/>
        <v>4.724853515625</v>
      </c>
      <c r="BH5">
        <f t="shared" si="6"/>
        <v>15.065330505371094</v>
      </c>
      <c r="BI5">
        <f t="shared" ref="BI5:BI31" si="9">BI4+BH4</f>
        <v>45.16968154907228</v>
      </c>
      <c r="BJ5">
        <f t="shared" si="7"/>
        <v>46.181125640869155</v>
      </c>
      <c r="BK5">
        <f t="shared" si="7"/>
        <v>48.087757110595717</v>
      </c>
      <c r="BL5">
        <f t="shared" si="7"/>
        <v>48.601718902587905</v>
      </c>
      <c r="BM5">
        <f t="shared" si="7"/>
        <v>53.111293792724624</v>
      </c>
      <c r="BN5">
        <f t="shared" si="7"/>
        <v>56.112209320068374</v>
      </c>
      <c r="BO5">
        <f t="shared" si="7"/>
        <v>60.228939056396499</v>
      </c>
      <c r="BR5">
        <f t="shared" si="8"/>
        <v>54.700651168823256</v>
      </c>
    </row>
    <row r="6" spans="1:70" x14ac:dyDescent="0.2">
      <c r="A6" t="s">
        <v>335</v>
      </c>
      <c r="B6" t="s">
        <v>117</v>
      </c>
      <c r="C6" t="s">
        <v>103</v>
      </c>
      <c r="D6">
        <v>90</v>
      </c>
      <c r="E6">
        <v>2</v>
      </c>
      <c r="F6" t="s">
        <v>23</v>
      </c>
      <c r="G6">
        <v>1</v>
      </c>
      <c r="H6">
        <v>0</v>
      </c>
      <c r="I6">
        <v>0</v>
      </c>
      <c r="J6">
        <v>0</v>
      </c>
      <c r="K6" t="s">
        <v>19</v>
      </c>
      <c r="L6">
        <v>0.80570447444915771</v>
      </c>
      <c r="M6">
        <v>0.80570447444915771</v>
      </c>
      <c r="N6">
        <v>0</v>
      </c>
      <c r="O6">
        <v>105.12648773193359</v>
      </c>
      <c r="P6">
        <v>105.12648773193359</v>
      </c>
      <c r="Q6">
        <v>0</v>
      </c>
      <c r="S6">
        <v>108.1273574829102</v>
      </c>
      <c r="T6">
        <v>108.1273574829102</v>
      </c>
      <c r="U6">
        <v>0</v>
      </c>
      <c r="W6">
        <v>100.61688232421881</v>
      </c>
      <c r="X6">
        <v>100.61688232421881</v>
      </c>
      <c r="Y6">
        <v>0</v>
      </c>
      <c r="Z6">
        <v>105.12648773193359</v>
      </c>
      <c r="AA6">
        <v>105.12648773193359</v>
      </c>
      <c r="AB6">
        <v>0</v>
      </c>
      <c r="AC6">
        <v>100.1029434204102</v>
      </c>
      <c r="AD6">
        <v>100.1029434204102</v>
      </c>
      <c r="AE6">
        <v>0</v>
      </c>
      <c r="AF6">
        <v>100.61688232421881</v>
      </c>
      <c r="AG6">
        <v>100.61688232421881</v>
      </c>
      <c r="AH6">
        <v>0</v>
      </c>
      <c r="AI6">
        <v>97.798431396484375</v>
      </c>
      <c r="AJ6">
        <v>97.798431396484375</v>
      </c>
      <c r="AK6">
        <v>0</v>
      </c>
      <c r="AL6">
        <v>100.1029434204102</v>
      </c>
      <c r="AM6">
        <v>100.1029434204102</v>
      </c>
      <c r="AN6">
        <v>0</v>
      </c>
      <c r="AO6">
        <v>96.803398132324219</v>
      </c>
      <c r="AP6">
        <v>96.803398132324219</v>
      </c>
      <c r="AQ6">
        <v>0</v>
      </c>
      <c r="AR6">
        <v>97.814987182617188</v>
      </c>
      <c r="AS6">
        <v>97.814987182617188</v>
      </c>
      <c r="AT6">
        <v>0</v>
      </c>
      <c r="AU6">
        <v>105.12648773193359</v>
      </c>
      <c r="AV6">
        <v>105.12648773193359</v>
      </c>
      <c r="AW6">
        <v>0</v>
      </c>
      <c r="AY6">
        <v>4</v>
      </c>
      <c r="BA6">
        <f t="shared" si="0"/>
        <v>1.0115890502929688</v>
      </c>
      <c r="BB6">
        <f t="shared" si="1"/>
        <v>2.3045120239258239</v>
      </c>
      <c r="BC6">
        <f t="shared" si="2"/>
        <v>0.51393890380860796</v>
      </c>
      <c r="BD6">
        <f t="shared" si="3"/>
        <v>4.5096054077147869</v>
      </c>
      <c r="BE6">
        <f t="shared" si="4"/>
        <v>3.0008697509766051</v>
      </c>
      <c r="BF6">
        <f t="shared" si="5"/>
        <v>3.7309722900390057</v>
      </c>
      <c r="BH6">
        <f t="shared" si="6"/>
        <v>15.071487426757798</v>
      </c>
      <c r="BI6">
        <f t="shared" si="9"/>
        <v>60.235012054443374</v>
      </c>
      <c r="BJ6">
        <f t="shared" si="7"/>
        <v>61.241230010986342</v>
      </c>
      <c r="BK6">
        <f t="shared" si="7"/>
        <v>62.551059722900405</v>
      </c>
      <c r="BL6">
        <f t="shared" si="7"/>
        <v>63.065029144287124</v>
      </c>
      <c r="BM6">
        <f t="shared" si="7"/>
        <v>67.574611663818374</v>
      </c>
      <c r="BN6">
        <f t="shared" si="7"/>
        <v>70.575489044189467</v>
      </c>
      <c r="BO6">
        <f t="shared" si="7"/>
        <v>75.300342559814467</v>
      </c>
      <c r="BR6">
        <f t="shared" si="8"/>
        <v>69.163961410522475</v>
      </c>
    </row>
    <row r="7" spans="1:70" x14ac:dyDescent="0.2">
      <c r="A7" t="s">
        <v>336</v>
      </c>
      <c r="B7" t="s">
        <v>170</v>
      </c>
      <c r="C7" t="s">
        <v>103</v>
      </c>
      <c r="D7">
        <v>-120</v>
      </c>
      <c r="E7">
        <v>2</v>
      </c>
      <c r="F7" t="s">
        <v>23</v>
      </c>
      <c r="G7">
        <v>1</v>
      </c>
      <c r="H7">
        <v>0</v>
      </c>
      <c r="I7">
        <v>0</v>
      </c>
      <c r="J7">
        <v>0</v>
      </c>
      <c r="K7" t="s">
        <v>19</v>
      </c>
      <c r="L7">
        <v>1.441749095916748</v>
      </c>
      <c r="M7">
        <v>1.441749095916748</v>
      </c>
      <c r="N7">
        <v>0</v>
      </c>
      <c r="O7">
        <v>118.88747406005859</v>
      </c>
      <c r="P7">
        <v>118.88747406005859</v>
      </c>
      <c r="Q7">
        <v>0</v>
      </c>
      <c r="S7">
        <v>121.88828277587891</v>
      </c>
      <c r="T7">
        <v>121.88828277587891</v>
      </c>
      <c r="U7">
        <v>0</v>
      </c>
      <c r="W7">
        <v>114.37782287597661</v>
      </c>
      <c r="X7">
        <v>114.37782287597661</v>
      </c>
      <c r="Y7">
        <v>0</v>
      </c>
      <c r="Z7">
        <v>118.88747406005859</v>
      </c>
      <c r="AA7">
        <v>118.88747406005859</v>
      </c>
      <c r="AB7">
        <v>0</v>
      </c>
      <c r="AC7">
        <v>113.863883972168</v>
      </c>
      <c r="AD7">
        <v>113.863883972168</v>
      </c>
      <c r="AE7">
        <v>0</v>
      </c>
      <c r="AF7">
        <v>114.37782287597661</v>
      </c>
      <c r="AG7">
        <v>114.37782287597661</v>
      </c>
      <c r="AH7">
        <v>0</v>
      </c>
      <c r="AI7">
        <v>112.85252380371089</v>
      </c>
      <c r="AJ7">
        <v>112.85252380371089</v>
      </c>
      <c r="AK7">
        <v>0</v>
      </c>
      <c r="AL7">
        <v>113.863883972168</v>
      </c>
      <c r="AM7">
        <v>113.863883972168</v>
      </c>
      <c r="AN7">
        <v>0</v>
      </c>
      <c r="AO7">
        <v>111.8583297729492</v>
      </c>
      <c r="AP7">
        <v>111.8583297729492</v>
      </c>
      <c r="AQ7">
        <v>0</v>
      </c>
      <c r="AR7">
        <v>112.8691101074219</v>
      </c>
      <c r="AS7">
        <v>112.8691101074219</v>
      </c>
      <c r="AT7">
        <v>0</v>
      </c>
      <c r="AU7">
        <v>118.88747406005859</v>
      </c>
      <c r="AV7">
        <v>118.88747406005859</v>
      </c>
      <c r="AW7">
        <v>0</v>
      </c>
      <c r="AY7">
        <v>5</v>
      </c>
      <c r="BA7">
        <f t="shared" si="0"/>
        <v>1.0107803344726989</v>
      </c>
      <c r="BB7">
        <f t="shared" si="1"/>
        <v>1.0113601684571023</v>
      </c>
      <c r="BC7">
        <f t="shared" si="2"/>
        <v>0.51393890380860796</v>
      </c>
      <c r="BD7">
        <f t="shared" si="3"/>
        <v>4.5096511840819886</v>
      </c>
      <c r="BE7">
        <f t="shared" si="4"/>
        <v>3.0008087158203125</v>
      </c>
      <c r="BF7">
        <f t="shared" si="5"/>
        <v>5.0098571777343892</v>
      </c>
      <c r="BH7">
        <f t="shared" si="6"/>
        <v>15.056396484375099</v>
      </c>
      <c r="BI7">
        <f t="shared" si="9"/>
        <v>75.306499481201172</v>
      </c>
      <c r="BJ7">
        <f t="shared" si="7"/>
        <v>76.318088531494141</v>
      </c>
      <c r="BK7">
        <f t="shared" si="7"/>
        <v>78.622600555419965</v>
      </c>
      <c r="BL7">
        <f t="shared" si="7"/>
        <v>79.136539459228572</v>
      </c>
      <c r="BM7">
        <f t="shared" si="7"/>
        <v>83.646144866943359</v>
      </c>
      <c r="BN7">
        <f t="shared" si="7"/>
        <v>86.647014617919965</v>
      </c>
      <c r="BO7">
        <f t="shared" si="7"/>
        <v>90.37798690795897</v>
      </c>
      <c r="BR7">
        <f t="shared" si="8"/>
        <v>85.235471725463924</v>
      </c>
    </row>
    <row r="8" spans="1:70" x14ac:dyDescent="0.2">
      <c r="A8" t="s">
        <v>336</v>
      </c>
      <c r="B8" t="s">
        <v>175</v>
      </c>
      <c r="C8" t="s">
        <v>17</v>
      </c>
      <c r="D8">
        <v>-150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0.62345558404922485</v>
      </c>
      <c r="M8">
        <v>0.62345558404922485</v>
      </c>
      <c r="N8">
        <v>0</v>
      </c>
      <c r="O8">
        <v>134.9197082519531</v>
      </c>
      <c r="P8">
        <v>134.9197082519531</v>
      </c>
      <c r="Q8">
        <v>0</v>
      </c>
      <c r="S8">
        <v>137.92057800292969</v>
      </c>
      <c r="T8">
        <v>137.92057800292969</v>
      </c>
      <c r="U8">
        <v>0</v>
      </c>
      <c r="W8">
        <v>130.41009521484381</v>
      </c>
      <c r="X8">
        <v>130.41009521484381</v>
      </c>
      <c r="Y8">
        <v>0</v>
      </c>
      <c r="Z8">
        <v>134.9197082519531</v>
      </c>
      <c r="AA8">
        <v>134.9197082519531</v>
      </c>
      <c r="AB8">
        <v>0</v>
      </c>
      <c r="AC8">
        <v>129.8961181640625</v>
      </c>
      <c r="AD8">
        <v>129.8961181640625</v>
      </c>
      <c r="AE8">
        <v>0</v>
      </c>
      <c r="AF8">
        <v>130.41009521484381</v>
      </c>
      <c r="AG8">
        <v>130.41009521484381</v>
      </c>
      <c r="AH8">
        <v>0</v>
      </c>
      <c r="AI8">
        <v>127.88999938964839</v>
      </c>
      <c r="AJ8">
        <v>127.88999938964839</v>
      </c>
      <c r="AK8">
        <v>0</v>
      </c>
      <c r="AL8">
        <v>129.8961181640625</v>
      </c>
      <c r="AM8">
        <v>129.8961181640625</v>
      </c>
      <c r="AN8">
        <v>0</v>
      </c>
      <c r="AO8">
        <v>126.8981399536133</v>
      </c>
      <c r="AP8">
        <v>126.8981399536133</v>
      </c>
      <c r="AQ8">
        <v>0</v>
      </c>
      <c r="AR8">
        <v>127.9065780639648</v>
      </c>
      <c r="AS8">
        <v>127.9065780639648</v>
      </c>
      <c r="AT8">
        <v>0</v>
      </c>
      <c r="AU8">
        <v>134.9197082519531</v>
      </c>
      <c r="AV8">
        <v>134.9197082519531</v>
      </c>
      <c r="AW8">
        <v>0</v>
      </c>
      <c r="AY8">
        <v>6</v>
      </c>
      <c r="BA8">
        <f t="shared" si="0"/>
        <v>1.0084381103515057</v>
      </c>
      <c r="BB8">
        <f t="shared" si="1"/>
        <v>2.0061187744141051</v>
      </c>
      <c r="BC8">
        <f t="shared" si="2"/>
        <v>0.51397705078130684</v>
      </c>
      <c r="BD8">
        <f t="shared" si="3"/>
        <v>4.5096130371092897</v>
      </c>
      <c r="BE8">
        <f t="shared" si="4"/>
        <v>3.0008697509765909</v>
      </c>
      <c r="BF8">
        <f t="shared" si="5"/>
        <v>4.0283813476562216</v>
      </c>
      <c r="BH8">
        <f t="shared" si="6"/>
        <v>15.06739807128902</v>
      </c>
      <c r="BI8">
        <f t="shared" si="9"/>
        <v>90.362895965576271</v>
      </c>
      <c r="BJ8">
        <f t="shared" si="7"/>
        <v>91.37367630004897</v>
      </c>
      <c r="BK8">
        <f t="shared" si="7"/>
        <v>92.385036468506073</v>
      </c>
      <c r="BL8">
        <f t="shared" si="7"/>
        <v>92.89897537231468</v>
      </c>
      <c r="BM8">
        <f t="shared" si="7"/>
        <v>97.408626556396669</v>
      </c>
      <c r="BN8">
        <f t="shared" si="7"/>
        <v>100.40943527221698</v>
      </c>
      <c r="BO8">
        <f t="shared" si="7"/>
        <v>105.41929244995137</v>
      </c>
      <c r="BR8">
        <f t="shared" si="8"/>
        <v>98.997907638550032</v>
      </c>
    </row>
    <row r="9" spans="1:70" x14ac:dyDescent="0.2">
      <c r="A9" t="s">
        <v>335</v>
      </c>
      <c r="B9" t="s">
        <v>172</v>
      </c>
      <c r="C9" t="s">
        <v>17</v>
      </c>
      <c r="D9">
        <v>60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0.53366857767105103</v>
      </c>
      <c r="M9">
        <v>0.53366857767105103</v>
      </c>
      <c r="N9">
        <v>0</v>
      </c>
      <c r="O9">
        <v>149.0784912109375</v>
      </c>
      <c r="P9">
        <v>149.0784912109375</v>
      </c>
      <c r="Q9">
        <v>0</v>
      </c>
      <c r="S9">
        <v>152.07940673828119</v>
      </c>
      <c r="T9">
        <v>152.07940673828119</v>
      </c>
      <c r="U9">
        <v>0</v>
      </c>
      <c r="W9">
        <v>144.56890869140619</v>
      </c>
      <c r="X9">
        <v>144.56890869140619</v>
      </c>
      <c r="Y9">
        <v>0</v>
      </c>
      <c r="Z9">
        <v>149.0784912109375</v>
      </c>
      <c r="AA9">
        <v>149.0784912109375</v>
      </c>
      <c r="AB9">
        <v>0</v>
      </c>
      <c r="AC9">
        <v>144.0549621582031</v>
      </c>
      <c r="AD9">
        <v>144.0549621582031</v>
      </c>
      <c r="AE9">
        <v>0</v>
      </c>
      <c r="AF9">
        <v>144.56890869140619</v>
      </c>
      <c r="AG9">
        <v>144.56890869140619</v>
      </c>
      <c r="AH9">
        <v>0</v>
      </c>
      <c r="AI9">
        <v>142.9441223144531</v>
      </c>
      <c r="AJ9">
        <v>142.9441223144531</v>
      </c>
      <c r="AK9">
        <v>0</v>
      </c>
      <c r="AL9">
        <v>144.0549621582031</v>
      </c>
      <c r="AM9">
        <v>144.0549621582031</v>
      </c>
      <c r="AN9">
        <v>0</v>
      </c>
      <c r="AO9">
        <v>141.94895935058591</v>
      </c>
      <c r="AP9">
        <v>141.94895935058591</v>
      </c>
      <c r="AQ9">
        <v>0</v>
      </c>
      <c r="AR9">
        <v>142.9607238769531</v>
      </c>
      <c r="AS9">
        <v>142.9607238769531</v>
      </c>
      <c r="AT9">
        <v>0</v>
      </c>
      <c r="AU9">
        <v>149.0784912109375</v>
      </c>
      <c r="AV9">
        <v>149.0784912109375</v>
      </c>
      <c r="AW9">
        <v>0</v>
      </c>
      <c r="AY9">
        <v>7</v>
      </c>
      <c r="BA9">
        <f t="shared" si="0"/>
        <v>1.0117645263671875</v>
      </c>
      <c r="BB9">
        <f t="shared" si="1"/>
        <v>1.11083984375</v>
      </c>
      <c r="BC9">
        <f t="shared" si="2"/>
        <v>0.51394653320309658</v>
      </c>
      <c r="BD9">
        <f t="shared" si="3"/>
        <v>4.5095825195313068</v>
      </c>
      <c r="BE9">
        <f t="shared" si="4"/>
        <v>3.0009155273436932</v>
      </c>
      <c r="BF9">
        <f t="shared" si="5"/>
        <v>4.9129028320313068</v>
      </c>
      <c r="BH9">
        <f t="shared" si="6"/>
        <v>15.059951782226591</v>
      </c>
      <c r="BI9">
        <f t="shared" si="9"/>
        <v>105.43029403686529</v>
      </c>
      <c r="BJ9">
        <f t="shared" si="7"/>
        <v>106.4387321472168</v>
      </c>
      <c r="BK9">
        <f t="shared" si="7"/>
        <v>108.4448509216309</v>
      </c>
      <c r="BL9">
        <f t="shared" si="7"/>
        <v>108.95882797241221</v>
      </c>
      <c r="BM9">
        <f t="shared" si="7"/>
        <v>113.4684410095215</v>
      </c>
      <c r="BN9">
        <f t="shared" si="7"/>
        <v>116.46931076049809</v>
      </c>
      <c r="BO9">
        <f t="shared" si="7"/>
        <v>120.49769210815431</v>
      </c>
      <c r="BR9">
        <f t="shared" si="8"/>
        <v>115.05776023864756</v>
      </c>
    </row>
    <row r="10" spans="1:70" x14ac:dyDescent="0.2">
      <c r="A10" t="s">
        <v>335</v>
      </c>
      <c r="B10" t="s">
        <v>189</v>
      </c>
      <c r="C10" t="s">
        <v>29</v>
      </c>
      <c r="D10">
        <v>120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0.45503950119018549</v>
      </c>
      <c r="M10">
        <v>0.45503950119018549</v>
      </c>
      <c r="N10">
        <v>0</v>
      </c>
      <c r="O10">
        <v>166.00608825683591</v>
      </c>
      <c r="P10">
        <v>166.00608825683591</v>
      </c>
      <c r="Q10">
        <v>0</v>
      </c>
      <c r="S10">
        <v>169.00694274902341</v>
      </c>
      <c r="T10">
        <v>169.00694274902341</v>
      </c>
      <c r="U10">
        <v>0</v>
      </c>
      <c r="W10">
        <v>161.49644470214841</v>
      </c>
      <c r="X10">
        <v>161.49644470214841</v>
      </c>
      <c r="Y10">
        <v>0</v>
      </c>
      <c r="Z10">
        <v>166.00608825683591</v>
      </c>
      <c r="AA10">
        <v>166.00608825683591</v>
      </c>
      <c r="AB10">
        <v>0</v>
      </c>
      <c r="AC10">
        <v>160.9825134277344</v>
      </c>
      <c r="AD10">
        <v>160.9825134277344</v>
      </c>
      <c r="AE10">
        <v>0</v>
      </c>
      <c r="AF10">
        <v>161.49644470214841</v>
      </c>
      <c r="AG10">
        <v>161.49644470214841</v>
      </c>
      <c r="AH10">
        <v>0</v>
      </c>
      <c r="AI10">
        <v>157.98158264160159</v>
      </c>
      <c r="AJ10">
        <v>157.98158264160159</v>
      </c>
      <c r="AK10">
        <v>0</v>
      </c>
      <c r="AL10">
        <v>160.9825134277344</v>
      </c>
      <c r="AM10">
        <v>160.9825134277344</v>
      </c>
      <c r="AN10">
        <v>0</v>
      </c>
      <c r="AO10">
        <v>156.9923095703125</v>
      </c>
      <c r="AP10">
        <v>156.9923095703125</v>
      </c>
      <c r="AQ10">
        <v>0</v>
      </c>
      <c r="AR10">
        <v>157.9981689453125</v>
      </c>
      <c r="AS10">
        <v>157.9981689453125</v>
      </c>
      <c r="AT10">
        <v>0</v>
      </c>
      <c r="AU10">
        <v>166.00608825683591</v>
      </c>
      <c r="AV10">
        <v>166.00608825683591</v>
      </c>
      <c r="AW10">
        <v>0</v>
      </c>
      <c r="AY10">
        <v>8</v>
      </c>
      <c r="BA10">
        <f t="shared" si="0"/>
        <v>1.005859375</v>
      </c>
      <c r="BB10">
        <f t="shared" si="1"/>
        <v>3.0009307861328125</v>
      </c>
      <c r="BC10">
        <f t="shared" si="2"/>
        <v>0.51393127441400566</v>
      </c>
      <c r="BD10">
        <f t="shared" si="3"/>
        <v>4.5096435546875</v>
      </c>
      <c r="BE10">
        <f t="shared" si="4"/>
        <v>3.0008544921875</v>
      </c>
      <c r="BF10">
        <f t="shared" si="5"/>
        <v>3.0164794921875</v>
      </c>
      <c r="BH10">
        <f t="shared" si="6"/>
        <v>15.047698974609318</v>
      </c>
      <c r="BI10">
        <f t="shared" si="9"/>
        <v>120.49024581909188</v>
      </c>
      <c r="BJ10">
        <f t="shared" si="7"/>
        <v>121.50201034545907</v>
      </c>
      <c r="BK10">
        <f t="shared" si="7"/>
        <v>122.61285018920907</v>
      </c>
      <c r="BL10">
        <f t="shared" si="7"/>
        <v>123.12679672241217</v>
      </c>
      <c r="BM10">
        <f t="shared" si="7"/>
        <v>127.63637924194347</v>
      </c>
      <c r="BN10">
        <f t="shared" si="7"/>
        <v>130.63729476928717</v>
      </c>
      <c r="BO10">
        <f t="shared" si="7"/>
        <v>135.55019760131847</v>
      </c>
      <c r="BR10">
        <f t="shared" si="8"/>
        <v>129.22572898864752</v>
      </c>
    </row>
    <row r="11" spans="1:70" x14ac:dyDescent="0.2">
      <c r="A11" t="s">
        <v>336</v>
      </c>
      <c r="B11" t="s">
        <v>186</v>
      </c>
      <c r="C11" t="s">
        <v>103</v>
      </c>
      <c r="D11">
        <v>-150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0.93680280447006226</v>
      </c>
      <c r="M11">
        <v>0.93680280447006226</v>
      </c>
      <c r="N11">
        <v>0</v>
      </c>
      <c r="O11">
        <v>180.14830017089841</v>
      </c>
      <c r="P11">
        <v>180.14830017089841</v>
      </c>
      <c r="Q11">
        <v>0</v>
      </c>
      <c r="S11">
        <v>183.14540100097659</v>
      </c>
      <c r="T11">
        <v>183.14540100097659</v>
      </c>
      <c r="U11">
        <v>0</v>
      </c>
      <c r="W11">
        <v>175.63868713378909</v>
      </c>
      <c r="X11">
        <v>175.63868713378909</v>
      </c>
      <c r="Y11">
        <v>0</v>
      </c>
      <c r="Z11">
        <v>180.14830017089841</v>
      </c>
      <c r="AA11">
        <v>180.14830017089841</v>
      </c>
      <c r="AB11">
        <v>0</v>
      </c>
      <c r="AC11">
        <v>175.12474060058591</v>
      </c>
      <c r="AD11">
        <v>175.12474060058591</v>
      </c>
      <c r="AE11">
        <v>0</v>
      </c>
      <c r="AF11">
        <v>175.63868713378909</v>
      </c>
      <c r="AG11">
        <v>175.63868713378909</v>
      </c>
      <c r="AH11">
        <v>0</v>
      </c>
      <c r="AI11">
        <v>173.01910400390619</v>
      </c>
      <c r="AJ11">
        <v>173.01910400390619</v>
      </c>
      <c r="AK11">
        <v>0</v>
      </c>
      <c r="AL11">
        <v>175.12474060058591</v>
      </c>
      <c r="AM11">
        <v>175.12474060058591</v>
      </c>
      <c r="AN11">
        <v>0</v>
      </c>
      <c r="AO11">
        <v>172.02342224121091</v>
      </c>
      <c r="AP11">
        <v>172.02342224121091</v>
      </c>
      <c r="AQ11">
        <v>0</v>
      </c>
      <c r="AR11">
        <v>173.03575134277341</v>
      </c>
      <c r="AS11">
        <v>173.03575134277341</v>
      </c>
      <c r="AT11">
        <v>0</v>
      </c>
      <c r="AU11">
        <v>180.14830017089841</v>
      </c>
      <c r="AV11">
        <v>180.14830017089841</v>
      </c>
      <c r="AW11">
        <v>0</v>
      </c>
      <c r="AY11">
        <v>9</v>
      </c>
      <c r="BA11">
        <f t="shared" si="0"/>
        <v>1.0123291015625</v>
      </c>
      <c r="BB11">
        <f t="shared" si="1"/>
        <v>2.1056365966797159</v>
      </c>
      <c r="BC11">
        <f t="shared" si="2"/>
        <v>0.51394653320318184</v>
      </c>
      <c r="BD11">
        <f t="shared" si="3"/>
        <v>4.5096130371093182</v>
      </c>
      <c r="BE11">
        <f t="shared" si="4"/>
        <v>2.9971008300781818</v>
      </c>
      <c r="BF11">
        <f t="shared" si="5"/>
        <v>3.9158325195312216</v>
      </c>
      <c r="BH11">
        <f t="shared" si="6"/>
        <v>15.054458618164119</v>
      </c>
      <c r="BI11">
        <f t="shared" si="9"/>
        <v>135.5379447937012</v>
      </c>
      <c r="BJ11">
        <f t="shared" si="7"/>
        <v>136.5438041687012</v>
      </c>
      <c r="BK11">
        <f t="shared" si="7"/>
        <v>139.54473495483401</v>
      </c>
      <c r="BL11">
        <f t="shared" si="7"/>
        <v>140.05866622924802</v>
      </c>
      <c r="BM11">
        <f t="shared" si="7"/>
        <v>144.56830978393552</v>
      </c>
      <c r="BN11">
        <f t="shared" si="7"/>
        <v>147.56916427612302</v>
      </c>
      <c r="BO11">
        <f t="shared" si="7"/>
        <v>150.58564376831052</v>
      </c>
      <c r="BR11">
        <f t="shared" si="8"/>
        <v>146.15759849548337</v>
      </c>
    </row>
    <row r="12" spans="1:70" x14ac:dyDescent="0.2">
      <c r="A12" t="s">
        <v>335</v>
      </c>
      <c r="B12" t="s">
        <v>102</v>
      </c>
      <c r="C12" t="s">
        <v>120</v>
      </c>
      <c r="D12">
        <v>120</v>
      </c>
      <c r="E12">
        <v>2</v>
      </c>
      <c r="F12" t="s">
        <v>27</v>
      </c>
      <c r="G12">
        <v>1</v>
      </c>
      <c r="H12">
        <v>1</v>
      </c>
      <c r="I12">
        <v>1</v>
      </c>
      <c r="J12">
        <v>0</v>
      </c>
      <c r="K12" t="s">
        <v>24</v>
      </c>
      <c r="L12">
        <v>0.84616768360137939</v>
      </c>
      <c r="M12">
        <v>0.84616768360137939</v>
      </c>
      <c r="N12">
        <v>0</v>
      </c>
      <c r="O12">
        <v>194.7879333496094</v>
      </c>
      <c r="P12">
        <v>194.7879333496094</v>
      </c>
      <c r="Q12">
        <v>0</v>
      </c>
      <c r="S12">
        <v>197.78875732421881</v>
      </c>
      <c r="T12">
        <v>197.78875732421881</v>
      </c>
      <c r="U12">
        <v>0</v>
      </c>
      <c r="W12">
        <v>190.27827453613281</v>
      </c>
      <c r="X12">
        <v>190.27827453613281</v>
      </c>
      <c r="Y12">
        <v>0</v>
      </c>
      <c r="Z12">
        <v>194.7879333496094</v>
      </c>
      <c r="AA12">
        <v>194.7879333496094</v>
      </c>
      <c r="AB12">
        <v>0</v>
      </c>
      <c r="AC12">
        <v>189.76434326171881</v>
      </c>
      <c r="AD12">
        <v>189.76434326171881</v>
      </c>
      <c r="AE12">
        <v>0</v>
      </c>
      <c r="AF12">
        <v>190.27827453613281</v>
      </c>
      <c r="AG12">
        <v>190.27827453613281</v>
      </c>
      <c r="AH12">
        <v>0</v>
      </c>
      <c r="AI12">
        <v>188.0566711425781</v>
      </c>
      <c r="AJ12">
        <v>188.0566711425781</v>
      </c>
      <c r="AK12">
        <v>0</v>
      </c>
      <c r="AL12">
        <v>189.76434326171881</v>
      </c>
      <c r="AM12">
        <v>189.76434326171881</v>
      </c>
      <c r="AN12">
        <v>0</v>
      </c>
      <c r="AO12">
        <v>187.06123352050781</v>
      </c>
      <c r="AP12">
        <v>187.06123352050781</v>
      </c>
      <c r="AQ12">
        <v>0</v>
      </c>
      <c r="AR12">
        <v>188.07325744628909</v>
      </c>
      <c r="AS12">
        <v>188.07325744628909</v>
      </c>
      <c r="AT12">
        <v>0</v>
      </c>
      <c r="AU12">
        <v>194.7879333496094</v>
      </c>
      <c r="AV12">
        <v>194.7879333496094</v>
      </c>
      <c r="AW12">
        <v>0</v>
      </c>
      <c r="AY12">
        <v>10</v>
      </c>
      <c r="BA12">
        <f t="shared" si="0"/>
        <v>1.0120239257812784</v>
      </c>
      <c r="BB12">
        <f t="shared" si="1"/>
        <v>1.7076721191407103</v>
      </c>
      <c r="BC12">
        <f t="shared" si="2"/>
        <v>0.51393127441400566</v>
      </c>
      <c r="BD12">
        <f t="shared" si="3"/>
        <v>4.5096588134765909</v>
      </c>
      <c r="BE12">
        <f t="shared" si="4"/>
        <v>3.0008239746094034</v>
      </c>
      <c r="BF12">
        <f t="shared" si="5"/>
        <v>4.3262176513671022</v>
      </c>
      <c r="BH12">
        <f t="shared" si="6"/>
        <v>15.070327758789091</v>
      </c>
      <c r="BI12">
        <f t="shared" si="9"/>
        <v>150.59240341186532</v>
      </c>
      <c r="BJ12">
        <f t="shared" si="7"/>
        <v>151.60473251342782</v>
      </c>
      <c r="BK12">
        <f t="shared" si="7"/>
        <v>153.71036911010754</v>
      </c>
      <c r="BL12">
        <f t="shared" si="7"/>
        <v>154.22431564331072</v>
      </c>
      <c r="BM12">
        <f t="shared" si="7"/>
        <v>158.73392868042004</v>
      </c>
      <c r="BN12">
        <f t="shared" si="7"/>
        <v>161.73102951049822</v>
      </c>
      <c r="BO12">
        <f t="shared" si="7"/>
        <v>165.64686203002944</v>
      </c>
      <c r="BR12">
        <f t="shared" si="8"/>
        <v>160.32324790954607</v>
      </c>
    </row>
    <row r="13" spans="1:70" x14ac:dyDescent="0.2">
      <c r="A13" t="s">
        <v>336</v>
      </c>
      <c r="B13" t="s">
        <v>121</v>
      </c>
      <c r="C13" t="s">
        <v>101</v>
      </c>
      <c r="D13">
        <v>-150</v>
      </c>
      <c r="E13">
        <v>2</v>
      </c>
      <c r="F13" t="s">
        <v>27</v>
      </c>
      <c r="G13">
        <v>1</v>
      </c>
      <c r="H13">
        <v>1</v>
      </c>
      <c r="I13">
        <v>1</v>
      </c>
      <c r="J13">
        <v>0</v>
      </c>
      <c r="K13" t="s">
        <v>24</v>
      </c>
      <c r="L13">
        <v>0.82298970222473145</v>
      </c>
      <c r="M13">
        <v>0.82298970222473145</v>
      </c>
      <c r="N13">
        <v>0</v>
      </c>
      <c r="O13">
        <v>209.44407653808591</v>
      </c>
      <c r="P13">
        <v>209.44407653808591</v>
      </c>
      <c r="Q13">
        <v>0</v>
      </c>
      <c r="S13">
        <v>212.4449462890625</v>
      </c>
      <c r="T13">
        <v>212.4449462890625</v>
      </c>
      <c r="U13">
        <v>0</v>
      </c>
      <c r="W13">
        <v>204.93450927734381</v>
      </c>
      <c r="X13">
        <v>204.93450927734381</v>
      </c>
      <c r="Y13">
        <v>0</v>
      </c>
      <c r="Z13">
        <v>209.44407653808591</v>
      </c>
      <c r="AA13">
        <v>209.44407653808591</v>
      </c>
      <c r="AB13">
        <v>0</v>
      </c>
      <c r="AC13">
        <v>204.42051696777341</v>
      </c>
      <c r="AD13">
        <v>204.42051696777341</v>
      </c>
      <c r="AE13">
        <v>0</v>
      </c>
      <c r="AF13">
        <v>204.93450927734381</v>
      </c>
      <c r="AG13">
        <v>204.93450927734381</v>
      </c>
      <c r="AH13">
        <v>0</v>
      </c>
      <c r="AI13">
        <v>203.11076354980469</v>
      </c>
      <c r="AJ13">
        <v>203.11076354980469</v>
      </c>
      <c r="AK13">
        <v>0</v>
      </c>
      <c r="AL13">
        <v>204.42051696777341</v>
      </c>
      <c r="AM13">
        <v>204.42051696777341</v>
      </c>
      <c r="AN13">
        <v>0</v>
      </c>
      <c r="AO13">
        <v>202.11497497558591</v>
      </c>
      <c r="AP13">
        <v>202.11497497558591</v>
      </c>
      <c r="AQ13">
        <v>0</v>
      </c>
      <c r="AR13">
        <v>203.12733459472659</v>
      </c>
      <c r="AS13">
        <v>203.12733459472659</v>
      </c>
      <c r="AT13">
        <v>0</v>
      </c>
      <c r="AU13">
        <v>209.44407653808591</v>
      </c>
      <c r="AV13">
        <v>209.44407653808591</v>
      </c>
      <c r="AW13">
        <v>0</v>
      </c>
      <c r="AY13">
        <v>11</v>
      </c>
      <c r="BA13">
        <f t="shared" si="0"/>
        <v>1.0123596191406818</v>
      </c>
      <c r="BB13">
        <f t="shared" si="1"/>
        <v>1.3097534179687216</v>
      </c>
      <c r="BC13">
        <f t="shared" si="2"/>
        <v>0.51399230957039777</v>
      </c>
      <c r="BD13">
        <f t="shared" si="3"/>
        <v>4.5095672607421022</v>
      </c>
      <c r="BE13">
        <f t="shared" si="4"/>
        <v>3.0008697509765909</v>
      </c>
      <c r="BF13">
        <f t="shared" si="5"/>
        <v>4.7118377685546875</v>
      </c>
      <c r="BH13">
        <f t="shared" si="6"/>
        <v>15.058380126953182</v>
      </c>
      <c r="BI13">
        <f t="shared" si="9"/>
        <v>165.66273117065441</v>
      </c>
      <c r="BJ13">
        <f t="shared" si="7"/>
        <v>166.67475509643569</v>
      </c>
      <c r="BK13">
        <f t="shared" si="7"/>
        <v>168.3824272155764</v>
      </c>
      <c r="BL13">
        <f t="shared" si="7"/>
        <v>168.8963584899904</v>
      </c>
      <c r="BM13">
        <f t="shared" si="7"/>
        <v>173.406017303467</v>
      </c>
      <c r="BN13">
        <f t="shared" si="7"/>
        <v>176.4068412780764</v>
      </c>
      <c r="BO13">
        <f t="shared" si="7"/>
        <v>180.7330589294435</v>
      </c>
      <c r="BR13">
        <f t="shared" si="8"/>
        <v>174.99529075622576</v>
      </c>
    </row>
    <row r="14" spans="1:70" x14ac:dyDescent="0.2">
      <c r="A14" t="s">
        <v>336</v>
      </c>
      <c r="B14" t="s">
        <v>116</v>
      </c>
      <c r="C14" t="s">
        <v>103</v>
      </c>
      <c r="D14">
        <v>-90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1.1235983371734619</v>
      </c>
      <c r="M14">
        <v>1.1235983371734619</v>
      </c>
      <c r="N14">
        <v>0</v>
      </c>
      <c r="O14">
        <v>225.07844543457031</v>
      </c>
      <c r="P14">
        <v>225.07844543457031</v>
      </c>
      <c r="Q14">
        <v>0</v>
      </c>
      <c r="S14">
        <v>228.07929992675781</v>
      </c>
      <c r="T14">
        <v>228.07929992675781</v>
      </c>
      <c r="U14">
        <v>0</v>
      </c>
      <c r="W14">
        <v>220.56886291503909</v>
      </c>
      <c r="X14">
        <v>220.56886291503909</v>
      </c>
      <c r="Y14">
        <v>0</v>
      </c>
      <c r="Z14">
        <v>225.07844543457031</v>
      </c>
      <c r="AA14">
        <v>225.07844543457031</v>
      </c>
      <c r="AB14">
        <v>0</v>
      </c>
      <c r="AC14">
        <v>220.05488586425781</v>
      </c>
      <c r="AD14">
        <v>220.05488586425781</v>
      </c>
      <c r="AE14">
        <v>0</v>
      </c>
      <c r="AF14">
        <v>220.56886291503909</v>
      </c>
      <c r="AG14">
        <v>220.56886291503909</v>
      </c>
      <c r="AH14">
        <v>0</v>
      </c>
      <c r="AI14">
        <v>218.14820861816409</v>
      </c>
      <c r="AJ14">
        <v>218.14820861816409</v>
      </c>
      <c r="AK14">
        <v>0</v>
      </c>
      <c r="AL14">
        <v>220.05488586425781</v>
      </c>
      <c r="AM14">
        <v>220.05488586425781</v>
      </c>
      <c r="AN14">
        <v>0</v>
      </c>
      <c r="AO14">
        <v>217.15678405761719</v>
      </c>
      <c r="AP14">
        <v>217.15678405761719</v>
      </c>
      <c r="AQ14">
        <v>0</v>
      </c>
      <c r="AR14">
        <v>218.164794921875</v>
      </c>
      <c r="AS14">
        <v>218.164794921875</v>
      </c>
      <c r="AT14">
        <v>0</v>
      </c>
      <c r="AU14">
        <v>225.07844543457031</v>
      </c>
      <c r="AV14">
        <v>225.07844543457031</v>
      </c>
      <c r="AW14">
        <v>0</v>
      </c>
      <c r="AY14">
        <v>12</v>
      </c>
      <c r="BA14">
        <f t="shared" si="0"/>
        <v>1.0080108642578125</v>
      </c>
      <c r="BB14">
        <f t="shared" si="1"/>
        <v>1.9066772460937216</v>
      </c>
      <c r="BC14">
        <f t="shared" si="2"/>
        <v>0.51397705078127842</v>
      </c>
      <c r="BD14">
        <f t="shared" si="3"/>
        <v>4.5095825195312216</v>
      </c>
      <c r="BE14">
        <f t="shared" si="4"/>
        <v>3.0008544921875</v>
      </c>
      <c r="BF14">
        <f t="shared" si="5"/>
        <v>4.1271514892577841</v>
      </c>
      <c r="BH14">
        <f t="shared" si="6"/>
        <v>15.066253662109318</v>
      </c>
      <c r="BI14">
        <f t="shared" si="9"/>
        <v>180.72111129760759</v>
      </c>
      <c r="BJ14">
        <f t="shared" si="7"/>
        <v>181.73347091674827</v>
      </c>
      <c r="BK14">
        <f t="shared" si="7"/>
        <v>183.043224334717</v>
      </c>
      <c r="BL14">
        <f t="shared" si="7"/>
        <v>183.55721664428739</v>
      </c>
      <c r="BM14">
        <f t="shared" si="7"/>
        <v>188.0667839050295</v>
      </c>
      <c r="BN14">
        <f t="shared" si="7"/>
        <v>191.06765365600609</v>
      </c>
      <c r="BO14">
        <f t="shared" si="7"/>
        <v>195.77949142456077</v>
      </c>
      <c r="BR14">
        <f t="shared" si="8"/>
        <v>189.65614891052275</v>
      </c>
    </row>
    <row r="15" spans="1:70" x14ac:dyDescent="0.2">
      <c r="A15" t="s">
        <v>335</v>
      </c>
      <c r="B15" t="s">
        <v>191</v>
      </c>
      <c r="C15" t="s">
        <v>22</v>
      </c>
      <c r="D15">
        <v>60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0.71975547075271606</v>
      </c>
      <c r="M15">
        <v>0.71975547075271606</v>
      </c>
      <c r="N15">
        <v>0</v>
      </c>
      <c r="O15">
        <v>239.2372741699219</v>
      </c>
      <c r="P15">
        <v>239.2372741699219</v>
      </c>
      <c r="Q15">
        <v>0</v>
      </c>
      <c r="S15">
        <v>242.2381591796875</v>
      </c>
      <c r="T15">
        <v>242.2381591796875</v>
      </c>
      <c r="U15">
        <v>0</v>
      </c>
      <c r="W15">
        <v>234.72767639160159</v>
      </c>
      <c r="X15">
        <v>234.72767639160159</v>
      </c>
      <c r="Y15">
        <v>0</v>
      </c>
      <c r="Z15">
        <v>239.2372741699219</v>
      </c>
      <c r="AA15">
        <v>239.2372741699219</v>
      </c>
      <c r="AB15">
        <v>0</v>
      </c>
      <c r="AC15">
        <v>234.2137145996094</v>
      </c>
      <c r="AD15">
        <v>234.2137145996094</v>
      </c>
      <c r="AE15">
        <v>0</v>
      </c>
      <c r="AF15">
        <v>234.72767639160159</v>
      </c>
      <c r="AG15">
        <v>234.72767639160159</v>
      </c>
      <c r="AH15">
        <v>0</v>
      </c>
      <c r="AI15">
        <v>233.20234680175781</v>
      </c>
      <c r="AJ15">
        <v>233.20234680175781</v>
      </c>
      <c r="AK15">
        <v>0</v>
      </c>
      <c r="AL15">
        <v>234.2137145996094</v>
      </c>
      <c r="AM15">
        <v>234.2137145996094</v>
      </c>
      <c r="AN15">
        <v>0</v>
      </c>
      <c r="AO15">
        <v>232.2064514160156</v>
      </c>
      <c r="AP15">
        <v>232.2064514160156</v>
      </c>
      <c r="AQ15">
        <v>0</v>
      </c>
      <c r="AR15">
        <v>233.2189025878906</v>
      </c>
      <c r="AS15">
        <v>233.2189025878906</v>
      </c>
      <c r="AT15">
        <v>0</v>
      </c>
      <c r="AU15">
        <v>239.2372741699219</v>
      </c>
      <c r="AV15">
        <v>239.2372741699219</v>
      </c>
      <c r="AW15">
        <v>0</v>
      </c>
      <c r="AY15">
        <v>13</v>
      </c>
      <c r="BA15">
        <f t="shared" si="0"/>
        <v>1.012451171875</v>
      </c>
      <c r="BB15">
        <f t="shared" si="1"/>
        <v>1.0113677978515909</v>
      </c>
      <c r="BC15">
        <f t="shared" si="2"/>
        <v>0.5139617919921875</v>
      </c>
      <c r="BD15">
        <f t="shared" si="3"/>
        <v>4.5095977783203125</v>
      </c>
      <c r="BE15">
        <f t="shared" si="4"/>
        <v>3.0008850097655966</v>
      </c>
      <c r="BF15">
        <f t="shared" si="5"/>
        <v>5.0097808837890909</v>
      </c>
      <c r="BH15">
        <f t="shared" si="6"/>
        <v>15.058044433593778</v>
      </c>
      <c r="BI15">
        <f t="shared" si="9"/>
        <v>195.78736495971691</v>
      </c>
      <c r="BJ15">
        <f t="shared" si="7"/>
        <v>196.79537582397472</v>
      </c>
      <c r="BK15">
        <f t="shared" si="7"/>
        <v>198.70205307006844</v>
      </c>
      <c r="BL15">
        <f t="shared" si="7"/>
        <v>199.21603012084972</v>
      </c>
      <c r="BM15">
        <f t="shared" si="7"/>
        <v>203.72561264038094</v>
      </c>
      <c r="BN15">
        <f t="shared" si="7"/>
        <v>206.72646713256844</v>
      </c>
      <c r="BO15">
        <f t="shared" si="7"/>
        <v>210.85361862182623</v>
      </c>
      <c r="BR15">
        <f t="shared" si="8"/>
        <v>205.31496238708507</v>
      </c>
    </row>
    <row r="16" spans="1:70" x14ac:dyDescent="0.2">
      <c r="A16" t="s">
        <v>335</v>
      </c>
      <c r="B16" t="s">
        <v>122</v>
      </c>
      <c r="C16" t="s">
        <v>123</v>
      </c>
      <c r="D16">
        <v>120</v>
      </c>
      <c r="E16">
        <v>2</v>
      </c>
      <c r="F16" t="s">
        <v>27</v>
      </c>
      <c r="G16">
        <v>1</v>
      </c>
      <c r="H16">
        <v>1</v>
      </c>
      <c r="I16">
        <v>1</v>
      </c>
      <c r="J16">
        <v>0</v>
      </c>
      <c r="K16" t="s">
        <v>24</v>
      </c>
      <c r="L16">
        <v>0.83411282300949097</v>
      </c>
      <c r="M16">
        <v>0.83411282300949097</v>
      </c>
      <c r="N16">
        <v>0</v>
      </c>
      <c r="O16">
        <v>255.76690673828119</v>
      </c>
      <c r="P16">
        <v>255.76690673828119</v>
      </c>
      <c r="Q16">
        <v>0</v>
      </c>
      <c r="S16">
        <v>258.76779174804688</v>
      </c>
      <c r="T16">
        <v>258.76779174804688</v>
      </c>
      <c r="U16">
        <v>0</v>
      </c>
      <c r="W16">
        <v>251.25732421875</v>
      </c>
      <c r="X16">
        <v>251.25732421875</v>
      </c>
      <c r="Y16">
        <v>0</v>
      </c>
      <c r="Z16">
        <v>255.76690673828119</v>
      </c>
      <c r="AA16">
        <v>255.76690673828119</v>
      </c>
      <c r="AB16">
        <v>0</v>
      </c>
      <c r="AC16">
        <v>250.7433776855469</v>
      </c>
      <c r="AD16">
        <v>250.7433776855469</v>
      </c>
      <c r="AE16">
        <v>0</v>
      </c>
      <c r="AF16">
        <v>251.25732421875</v>
      </c>
      <c r="AG16">
        <v>251.25732421875</v>
      </c>
      <c r="AH16">
        <v>0</v>
      </c>
      <c r="AI16">
        <v>248.2398376464844</v>
      </c>
      <c r="AJ16">
        <v>248.2398376464844</v>
      </c>
      <c r="AK16">
        <v>0</v>
      </c>
      <c r="AL16">
        <v>250.7433776855469</v>
      </c>
      <c r="AM16">
        <v>250.7433776855469</v>
      </c>
      <c r="AN16">
        <v>0</v>
      </c>
      <c r="AO16">
        <v>247.24794006347659</v>
      </c>
      <c r="AP16">
        <v>247.24794006347659</v>
      </c>
      <c r="AQ16">
        <v>0</v>
      </c>
      <c r="AR16">
        <v>248.2564392089844</v>
      </c>
      <c r="AS16">
        <v>248.2564392089844</v>
      </c>
      <c r="AT16">
        <v>0</v>
      </c>
      <c r="AU16">
        <v>255.76690673828119</v>
      </c>
      <c r="AV16">
        <v>255.76690673828119</v>
      </c>
      <c r="AW16">
        <v>0</v>
      </c>
      <c r="AY16">
        <v>14</v>
      </c>
      <c r="BA16">
        <f t="shared" si="0"/>
        <v>1.0084991455078125</v>
      </c>
      <c r="BB16">
        <f t="shared" si="1"/>
        <v>2.5035400390625</v>
      </c>
      <c r="BC16">
        <f t="shared" si="2"/>
        <v>0.51394653320309658</v>
      </c>
      <c r="BD16">
        <f t="shared" si="3"/>
        <v>4.5095825195311932</v>
      </c>
      <c r="BE16">
        <f t="shared" si="4"/>
        <v>3.0008850097656818</v>
      </c>
      <c r="BF16">
        <f t="shared" si="5"/>
        <v>3.5301513671875</v>
      </c>
      <c r="BH16">
        <f t="shared" si="6"/>
        <v>15.066604614257784</v>
      </c>
      <c r="BI16">
        <f t="shared" si="9"/>
        <v>210.84540939331069</v>
      </c>
      <c r="BJ16">
        <f t="shared" si="7"/>
        <v>211.85786056518569</v>
      </c>
      <c r="BK16">
        <f t="shared" si="7"/>
        <v>212.86922836303728</v>
      </c>
      <c r="BL16">
        <f t="shared" si="7"/>
        <v>213.38319015502947</v>
      </c>
      <c r="BM16">
        <f t="shared" si="7"/>
        <v>217.89278793334978</v>
      </c>
      <c r="BN16">
        <f t="shared" si="7"/>
        <v>220.89367294311538</v>
      </c>
      <c r="BO16">
        <f t="shared" si="7"/>
        <v>225.90345382690447</v>
      </c>
      <c r="BR16">
        <f t="shared" si="8"/>
        <v>219.48212242126482</v>
      </c>
    </row>
    <row r="17" spans="1:70" x14ac:dyDescent="0.2">
      <c r="A17" t="s">
        <v>336</v>
      </c>
      <c r="B17" t="s">
        <v>174</v>
      </c>
      <c r="C17" t="s">
        <v>123</v>
      </c>
      <c r="D17">
        <v>-90</v>
      </c>
      <c r="E17">
        <v>2</v>
      </c>
      <c r="F17" t="s">
        <v>27</v>
      </c>
      <c r="G17">
        <v>1</v>
      </c>
      <c r="H17">
        <v>1</v>
      </c>
      <c r="I17">
        <v>1</v>
      </c>
      <c r="J17">
        <v>0</v>
      </c>
      <c r="K17" t="s">
        <v>24</v>
      </c>
      <c r="L17">
        <v>2.362776517868042</v>
      </c>
      <c r="M17">
        <v>2.362776517868042</v>
      </c>
      <c r="N17">
        <v>0</v>
      </c>
      <c r="O17">
        <v>270.02520751953119</v>
      </c>
      <c r="P17">
        <v>270.02520751953119</v>
      </c>
      <c r="Q17">
        <v>0</v>
      </c>
      <c r="S17">
        <v>273.02609252929688</v>
      </c>
      <c r="T17">
        <v>273.02609252929688</v>
      </c>
      <c r="U17">
        <v>0</v>
      </c>
      <c r="W17">
        <v>265.51556396484381</v>
      </c>
      <c r="X17">
        <v>265.51556396484381</v>
      </c>
      <c r="Y17">
        <v>0</v>
      </c>
      <c r="Z17">
        <v>270.02520751953119</v>
      </c>
      <c r="AA17">
        <v>270.02520751953119</v>
      </c>
      <c r="AB17">
        <v>0</v>
      </c>
      <c r="AC17">
        <v>265.00161743164062</v>
      </c>
      <c r="AD17">
        <v>265.00161743164062</v>
      </c>
      <c r="AE17">
        <v>0</v>
      </c>
      <c r="AF17">
        <v>265.51556396484381</v>
      </c>
      <c r="AG17">
        <v>265.51556396484381</v>
      </c>
      <c r="AH17">
        <v>0</v>
      </c>
      <c r="AI17">
        <v>263.29397583007812</v>
      </c>
      <c r="AJ17">
        <v>263.29397583007812</v>
      </c>
      <c r="AK17">
        <v>0</v>
      </c>
      <c r="AL17">
        <v>265.00161743164062</v>
      </c>
      <c r="AM17">
        <v>265.00161743164062</v>
      </c>
      <c r="AN17">
        <v>0</v>
      </c>
      <c r="AO17">
        <v>262.29794311523438</v>
      </c>
      <c r="AP17">
        <v>262.29794311523438</v>
      </c>
      <c r="AQ17">
        <v>0</v>
      </c>
      <c r="AR17">
        <v>263.310546875</v>
      </c>
      <c r="AS17">
        <v>263.310546875</v>
      </c>
      <c r="AT17">
        <v>0</v>
      </c>
      <c r="AU17">
        <v>270.02520751953119</v>
      </c>
      <c r="AV17">
        <v>270.02520751953119</v>
      </c>
      <c r="AW17">
        <v>0</v>
      </c>
      <c r="AY17">
        <v>15</v>
      </c>
      <c r="BA17">
        <f t="shared" si="0"/>
        <v>1.012603759765625</v>
      </c>
      <c r="BB17">
        <f t="shared" si="1"/>
        <v>1.7076416015625</v>
      </c>
      <c r="BC17">
        <f t="shared" si="2"/>
        <v>0.51394653320318184</v>
      </c>
      <c r="BD17">
        <f t="shared" si="3"/>
        <v>4.5096435546873863</v>
      </c>
      <c r="BE17">
        <f t="shared" si="4"/>
        <v>3.0008850097656818</v>
      </c>
      <c r="BF17">
        <f t="shared" si="5"/>
        <v>4.3133239746093182</v>
      </c>
      <c r="BH17">
        <f t="shared" si="6"/>
        <v>15.058044433593693</v>
      </c>
      <c r="BI17">
        <f t="shared" si="9"/>
        <v>225.91201400756847</v>
      </c>
      <c r="BJ17">
        <f t="shared" si="7"/>
        <v>226.92051315307629</v>
      </c>
      <c r="BK17">
        <f t="shared" si="7"/>
        <v>229.42405319213879</v>
      </c>
      <c r="BL17">
        <f t="shared" si="7"/>
        <v>229.93799972534188</v>
      </c>
      <c r="BM17">
        <f t="shared" si="7"/>
        <v>234.44758224487308</v>
      </c>
      <c r="BN17">
        <f t="shared" si="7"/>
        <v>237.44846725463876</v>
      </c>
      <c r="BO17">
        <f t="shared" si="7"/>
        <v>240.97861862182626</v>
      </c>
      <c r="BR17">
        <f t="shared" si="8"/>
        <v>236.03693199157723</v>
      </c>
    </row>
    <row r="18" spans="1:70" x14ac:dyDescent="0.2">
      <c r="A18" t="s">
        <v>336</v>
      </c>
      <c r="B18" t="s">
        <v>109</v>
      </c>
      <c r="C18" t="s">
        <v>22</v>
      </c>
      <c r="D18">
        <v>-60</v>
      </c>
      <c r="E18">
        <v>2</v>
      </c>
      <c r="F18" t="s">
        <v>23</v>
      </c>
      <c r="G18">
        <v>1</v>
      </c>
      <c r="H18">
        <v>0</v>
      </c>
      <c r="I18">
        <v>0</v>
      </c>
      <c r="J18">
        <v>0</v>
      </c>
      <c r="K18" t="s">
        <v>19</v>
      </c>
      <c r="L18">
        <v>0.43188780546188349</v>
      </c>
      <c r="M18">
        <v>0.43188780546188349</v>
      </c>
      <c r="N18">
        <v>0</v>
      </c>
      <c r="O18">
        <v>285.56008911132812</v>
      </c>
      <c r="P18">
        <v>285.56008911132812</v>
      </c>
      <c r="Q18">
        <v>0</v>
      </c>
      <c r="S18">
        <v>288.56097412109381</v>
      </c>
      <c r="T18">
        <v>288.56097412109381</v>
      </c>
      <c r="U18">
        <v>0</v>
      </c>
      <c r="W18">
        <v>281.05047607421881</v>
      </c>
      <c r="X18">
        <v>281.05047607421881</v>
      </c>
      <c r="Y18">
        <v>0</v>
      </c>
      <c r="Z18">
        <v>285.56008911132812</v>
      </c>
      <c r="AA18">
        <v>285.56008911132812</v>
      </c>
      <c r="AB18">
        <v>0</v>
      </c>
      <c r="AC18">
        <v>280.53652954101562</v>
      </c>
      <c r="AD18">
        <v>280.53652954101562</v>
      </c>
      <c r="AE18">
        <v>0</v>
      </c>
      <c r="AF18">
        <v>281.05047607421881</v>
      </c>
      <c r="AG18">
        <v>281.05047607421881</v>
      </c>
      <c r="AH18">
        <v>0</v>
      </c>
      <c r="AI18">
        <v>278.33145141601562</v>
      </c>
      <c r="AJ18">
        <v>278.33145141601562</v>
      </c>
      <c r="AK18">
        <v>0</v>
      </c>
      <c r="AL18">
        <v>280.53652954101562</v>
      </c>
      <c r="AM18">
        <v>280.53652954101562</v>
      </c>
      <c r="AN18">
        <v>0</v>
      </c>
      <c r="AO18">
        <v>277.33941650390619</v>
      </c>
      <c r="AP18">
        <v>277.33941650390619</v>
      </c>
      <c r="AQ18">
        <v>0</v>
      </c>
      <c r="AR18">
        <v>278.34799194335938</v>
      </c>
      <c r="AS18">
        <v>278.34799194335938</v>
      </c>
      <c r="AT18">
        <v>0</v>
      </c>
      <c r="AU18">
        <v>285.56008911132812</v>
      </c>
      <c r="AV18">
        <v>285.56008911132812</v>
      </c>
      <c r="AW18">
        <v>0</v>
      </c>
      <c r="AY18">
        <v>16</v>
      </c>
      <c r="BA18">
        <f t="shared" si="0"/>
        <v>1.0085754394531818</v>
      </c>
      <c r="BB18">
        <f t="shared" si="1"/>
        <v>2.205078125</v>
      </c>
      <c r="BC18">
        <f t="shared" si="2"/>
        <v>0.51394653320318184</v>
      </c>
      <c r="BD18">
        <f t="shared" si="3"/>
        <v>4.5096130371093182</v>
      </c>
      <c r="BE18">
        <f t="shared" si="4"/>
        <v>3.0008850097656818</v>
      </c>
      <c r="BF18">
        <f t="shared" si="5"/>
        <v>3.8294982910155682</v>
      </c>
      <c r="BH18">
        <f t="shared" si="6"/>
        <v>15.067596435546932</v>
      </c>
      <c r="BI18">
        <f t="shared" si="9"/>
        <v>240.97005844116217</v>
      </c>
      <c r="BJ18">
        <f t="shared" si="7"/>
        <v>241.98266220092779</v>
      </c>
      <c r="BK18">
        <f t="shared" si="7"/>
        <v>243.69030380249029</v>
      </c>
      <c r="BL18">
        <f t="shared" si="7"/>
        <v>244.20425033569347</v>
      </c>
      <c r="BM18">
        <f t="shared" si="7"/>
        <v>248.71389389038086</v>
      </c>
      <c r="BN18">
        <f t="shared" si="7"/>
        <v>251.71477890014654</v>
      </c>
      <c r="BO18">
        <f t="shared" si="7"/>
        <v>256.02810287475586</v>
      </c>
      <c r="BR18">
        <f t="shared" si="8"/>
        <v>250.30318260192882</v>
      </c>
    </row>
    <row r="19" spans="1:70" x14ac:dyDescent="0.2">
      <c r="A19" t="s">
        <v>335</v>
      </c>
      <c r="B19" t="s">
        <v>171</v>
      </c>
      <c r="C19" t="s">
        <v>17</v>
      </c>
      <c r="D19">
        <v>150</v>
      </c>
      <c r="E19">
        <v>2</v>
      </c>
      <c r="F19" t="s">
        <v>23</v>
      </c>
      <c r="G19">
        <v>1</v>
      </c>
      <c r="H19">
        <v>0</v>
      </c>
      <c r="I19">
        <v>0</v>
      </c>
      <c r="J19">
        <v>0</v>
      </c>
      <c r="K19" t="s">
        <v>19</v>
      </c>
      <c r="L19">
        <v>0.38673868775367742</v>
      </c>
      <c r="M19">
        <v>0.38673868775367742</v>
      </c>
      <c r="N19">
        <v>0</v>
      </c>
      <c r="O19">
        <v>300.61422729492188</v>
      </c>
      <c r="P19">
        <v>300.61422729492188</v>
      </c>
      <c r="Q19">
        <v>0</v>
      </c>
      <c r="S19">
        <v>303.61508178710938</v>
      </c>
      <c r="T19">
        <v>303.61508178710938</v>
      </c>
      <c r="U19">
        <v>0</v>
      </c>
      <c r="W19">
        <v>296.10458374023438</v>
      </c>
      <c r="X19">
        <v>296.10458374023438</v>
      </c>
      <c r="Y19">
        <v>0</v>
      </c>
      <c r="Z19">
        <v>300.61422729492188</v>
      </c>
      <c r="AA19">
        <v>300.61422729492188</v>
      </c>
      <c r="AB19">
        <v>0</v>
      </c>
      <c r="AC19">
        <v>295.59060668945312</v>
      </c>
      <c r="AD19">
        <v>295.59060668945312</v>
      </c>
      <c r="AE19">
        <v>0</v>
      </c>
      <c r="AF19">
        <v>296.10458374023438</v>
      </c>
      <c r="AG19">
        <v>296.10458374023438</v>
      </c>
      <c r="AH19">
        <v>0</v>
      </c>
      <c r="AI19">
        <v>293.38552856445312</v>
      </c>
      <c r="AJ19">
        <v>293.38552856445312</v>
      </c>
      <c r="AK19">
        <v>0</v>
      </c>
      <c r="AL19">
        <v>295.59060668945312</v>
      </c>
      <c r="AM19">
        <v>295.59060668945312</v>
      </c>
      <c r="AN19">
        <v>0</v>
      </c>
      <c r="AO19">
        <v>292.39047241210938</v>
      </c>
      <c r="AP19">
        <v>292.39047241210938</v>
      </c>
      <c r="AQ19">
        <v>0</v>
      </c>
      <c r="AR19">
        <v>293.40213012695312</v>
      </c>
      <c r="AS19">
        <v>293.40213012695312</v>
      </c>
      <c r="AT19">
        <v>0</v>
      </c>
      <c r="AU19">
        <v>300.61422729492188</v>
      </c>
      <c r="AV19">
        <v>300.61422729492188</v>
      </c>
      <c r="AW19">
        <v>0</v>
      </c>
      <c r="AY19">
        <v>17</v>
      </c>
      <c r="BA19">
        <f t="shared" si="0"/>
        <v>1.01165771484375</v>
      </c>
      <c r="BB19">
        <f t="shared" si="1"/>
        <v>2.205078125</v>
      </c>
      <c r="BC19">
        <f t="shared" si="2"/>
        <v>0.51397705078125</v>
      </c>
      <c r="BD19">
        <f>Z19-W19</f>
        <v>4.5096435546875</v>
      </c>
      <c r="BE19">
        <f t="shared" si="4"/>
        <v>3.0008544921875</v>
      </c>
      <c r="BF19">
        <f t="shared" si="5"/>
        <v>3.829132080078125</v>
      </c>
      <c r="BH19">
        <f t="shared" si="6"/>
        <v>15.070343017578125</v>
      </c>
      <c r="BI19">
        <f t="shared" si="9"/>
        <v>256.0376548767091</v>
      </c>
      <c r="BJ19">
        <f t="shared" ref="BJ19:BO31" si="10">BI19+BA18</f>
        <v>257.04623031616228</v>
      </c>
      <c r="BK19">
        <f t="shared" si="10"/>
        <v>259.25130844116228</v>
      </c>
      <c r="BL19">
        <f t="shared" si="10"/>
        <v>259.76525497436546</v>
      </c>
      <c r="BM19">
        <f t="shared" si="10"/>
        <v>264.27486801147478</v>
      </c>
      <c r="BN19">
        <f t="shared" si="10"/>
        <v>267.27575302124046</v>
      </c>
      <c r="BO19">
        <f t="shared" si="10"/>
        <v>271.10525131225603</v>
      </c>
      <c r="BR19">
        <f t="shared" si="8"/>
        <v>265.86418724060081</v>
      </c>
    </row>
    <row r="20" spans="1:70" x14ac:dyDescent="0.2">
      <c r="A20" t="s">
        <v>336</v>
      </c>
      <c r="B20" t="s">
        <v>98</v>
      </c>
      <c r="C20" t="s">
        <v>99</v>
      </c>
      <c r="D20">
        <v>-90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0.41927680373191828</v>
      </c>
      <c r="M20">
        <v>0.41927680373191828</v>
      </c>
      <c r="N20">
        <v>0</v>
      </c>
      <c r="O20">
        <v>316.16567993164062</v>
      </c>
      <c r="P20">
        <v>316.16567993164062</v>
      </c>
      <c r="Q20">
        <v>0</v>
      </c>
      <c r="S20">
        <v>319.16653442382812</v>
      </c>
      <c r="T20">
        <v>319.16653442382812</v>
      </c>
      <c r="U20">
        <v>0</v>
      </c>
      <c r="W20">
        <v>311.65603637695312</v>
      </c>
      <c r="X20">
        <v>311.65603637695312</v>
      </c>
      <c r="Y20">
        <v>0</v>
      </c>
      <c r="Z20">
        <v>316.16567993164062</v>
      </c>
      <c r="AA20">
        <v>316.16567993164062</v>
      </c>
      <c r="AB20">
        <v>0</v>
      </c>
      <c r="AC20">
        <v>311.14208984375</v>
      </c>
      <c r="AD20">
        <v>311.14208984375</v>
      </c>
      <c r="AE20">
        <v>0</v>
      </c>
      <c r="AF20">
        <v>311.65603637695312</v>
      </c>
      <c r="AG20">
        <v>311.65603637695312</v>
      </c>
      <c r="AH20">
        <v>0</v>
      </c>
      <c r="AI20">
        <v>308.43972778320312</v>
      </c>
      <c r="AJ20">
        <v>308.43972778320312</v>
      </c>
      <c r="AK20">
        <v>0</v>
      </c>
      <c r="AL20">
        <v>311.14208984375</v>
      </c>
      <c r="AM20">
        <v>311.14208984375</v>
      </c>
      <c r="AN20">
        <v>0</v>
      </c>
      <c r="AO20">
        <v>307.4442138671875</v>
      </c>
      <c r="AP20">
        <v>307.4442138671875</v>
      </c>
      <c r="AQ20">
        <v>0</v>
      </c>
      <c r="AR20">
        <v>308.45623779296881</v>
      </c>
      <c r="AS20">
        <v>308.45623779296881</v>
      </c>
      <c r="AT20">
        <v>0</v>
      </c>
      <c r="AU20">
        <v>316.16567993164062</v>
      </c>
      <c r="AV20">
        <v>316.16567993164062</v>
      </c>
      <c r="AW20">
        <v>0</v>
      </c>
      <c r="AY20">
        <v>18</v>
      </c>
      <c r="BA20">
        <f t="shared" si="0"/>
        <v>1.0120239257813068</v>
      </c>
      <c r="BB20">
        <f t="shared" si="1"/>
        <v>2.702362060546875</v>
      </c>
      <c r="BC20">
        <f t="shared" si="2"/>
        <v>0.513946533203125</v>
      </c>
      <c r="BD20">
        <f t="shared" si="3"/>
        <v>4.5096435546875</v>
      </c>
      <c r="BE20">
        <f t="shared" si="4"/>
        <v>3.0008544921875</v>
      </c>
      <c r="BF20">
        <f t="shared" si="5"/>
        <v>3.31549072265625</v>
      </c>
      <c r="BH20">
        <f t="shared" si="6"/>
        <v>15.054321289062557</v>
      </c>
      <c r="BI20">
        <f t="shared" si="9"/>
        <v>271.10799789428722</v>
      </c>
      <c r="BJ20">
        <f t="shared" si="10"/>
        <v>272.11965560913097</v>
      </c>
      <c r="BK20">
        <f t="shared" si="10"/>
        <v>274.32473373413097</v>
      </c>
      <c r="BL20">
        <f t="shared" si="10"/>
        <v>274.83871078491222</v>
      </c>
      <c r="BM20">
        <f t="shared" si="10"/>
        <v>279.34835433959972</v>
      </c>
      <c r="BN20">
        <f t="shared" si="10"/>
        <v>282.34920883178722</v>
      </c>
      <c r="BO20">
        <f t="shared" si="10"/>
        <v>286.17834091186535</v>
      </c>
      <c r="BR20">
        <f t="shared" si="8"/>
        <v>280.93764305114757</v>
      </c>
    </row>
    <row r="21" spans="1:70" x14ac:dyDescent="0.2">
      <c r="A21" t="s">
        <v>335</v>
      </c>
      <c r="B21" t="s">
        <v>110</v>
      </c>
      <c r="C21" t="s">
        <v>103</v>
      </c>
      <c r="D21">
        <v>120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0.70218217372894287</v>
      </c>
      <c r="M21">
        <v>0.70218217372894287</v>
      </c>
      <c r="N21">
        <v>0</v>
      </c>
      <c r="O21">
        <v>330.90475463867188</v>
      </c>
      <c r="P21">
        <v>330.90475463867188</v>
      </c>
      <c r="Q21">
        <v>0</v>
      </c>
      <c r="S21">
        <v>333.90560913085938</v>
      </c>
      <c r="T21">
        <v>333.90560913085938</v>
      </c>
      <c r="U21">
        <v>0</v>
      </c>
      <c r="W21">
        <v>326.39511108398438</v>
      </c>
      <c r="X21">
        <v>326.39511108398438</v>
      </c>
      <c r="Y21">
        <v>0</v>
      </c>
      <c r="Z21">
        <v>330.90475463867188</v>
      </c>
      <c r="AA21">
        <v>330.90475463867188</v>
      </c>
      <c r="AB21">
        <v>0</v>
      </c>
      <c r="AC21">
        <v>325.88119506835938</v>
      </c>
      <c r="AD21">
        <v>325.88119506835938</v>
      </c>
      <c r="AE21">
        <v>0</v>
      </c>
      <c r="AF21">
        <v>326.39511108398438</v>
      </c>
      <c r="AG21">
        <v>326.39511108398438</v>
      </c>
      <c r="AH21">
        <v>0</v>
      </c>
      <c r="AI21">
        <v>323.4771728515625</v>
      </c>
      <c r="AJ21">
        <v>323.4771728515625</v>
      </c>
      <c r="AK21">
        <v>0</v>
      </c>
      <c r="AL21">
        <v>325.88119506835938</v>
      </c>
      <c r="AM21">
        <v>325.88119506835938</v>
      </c>
      <c r="AN21">
        <v>0</v>
      </c>
      <c r="AO21">
        <v>322.48202514648438</v>
      </c>
      <c r="AP21">
        <v>322.48202514648438</v>
      </c>
      <c r="AQ21">
        <v>0</v>
      </c>
      <c r="AR21">
        <v>323.4937744140625</v>
      </c>
      <c r="AS21">
        <v>323.4937744140625</v>
      </c>
      <c r="AT21">
        <v>0</v>
      </c>
      <c r="AU21">
        <v>330.90475463867188</v>
      </c>
      <c r="AV21">
        <v>330.90475463867188</v>
      </c>
      <c r="AW21">
        <v>0</v>
      </c>
      <c r="AY21">
        <v>19</v>
      </c>
      <c r="BA21">
        <f t="shared" si="0"/>
        <v>1.011749267578125</v>
      </c>
      <c r="BB21">
        <f t="shared" si="1"/>
        <v>2.404022216796875</v>
      </c>
      <c r="BC21">
        <f t="shared" si="2"/>
        <v>0.513916015625</v>
      </c>
      <c r="BD21">
        <f t="shared" si="3"/>
        <v>4.5096435546875</v>
      </c>
      <c r="BE21">
        <f t="shared" si="4"/>
        <v>3.0008544921875</v>
      </c>
      <c r="BF21">
        <f t="shared" si="5"/>
        <v>3.6166687011718182</v>
      </c>
      <c r="BH21">
        <f t="shared" si="6"/>
        <v>15.056854248046818</v>
      </c>
      <c r="BI21">
        <f t="shared" si="9"/>
        <v>286.16231918334978</v>
      </c>
      <c r="BJ21">
        <f t="shared" si="10"/>
        <v>287.17434310913109</v>
      </c>
      <c r="BK21">
        <f t="shared" si="10"/>
        <v>289.87670516967796</v>
      </c>
      <c r="BL21">
        <f t="shared" si="10"/>
        <v>290.39065170288109</v>
      </c>
      <c r="BM21">
        <f t="shared" si="10"/>
        <v>294.90029525756859</v>
      </c>
      <c r="BN21">
        <f t="shared" si="10"/>
        <v>297.90114974975609</v>
      </c>
      <c r="BO21">
        <f t="shared" si="10"/>
        <v>301.21664047241234</v>
      </c>
      <c r="BR21">
        <f t="shared" si="8"/>
        <v>296.48958396911644</v>
      </c>
    </row>
    <row r="22" spans="1:70" x14ac:dyDescent="0.2">
      <c r="A22" t="s">
        <v>335</v>
      </c>
      <c r="B22" t="s">
        <v>105</v>
      </c>
      <c r="C22" t="s">
        <v>99</v>
      </c>
      <c r="D22">
        <v>120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0.41946959495544428</v>
      </c>
      <c r="M22">
        <v>0.41946959495544428</v>
      </c>
      <c r="N22">
        <v>0</v>
      </c>
      <c r="O22">
        <v>345.54443359375</v>
      </c>
      <c r="P22">
        <v>345.54443359375</v>
      </c>
      <c r="Q22">
        <v>0</v>
      </c>
      <c r="S22">
        <v>348.54519653320312</v>
      </c>
      <c r="T22">
        <v>348.54519653320312</v>
      </c>
      <c r="U22">
        <v>0</v>
      </c>
      <c r="W22">
        <v>341.03472900390619</v>
      </c>
      <c r="X22">
        <v>341.03472900390619</v>
      </c>
      <c r="Y22">
        <v>0</v>
      </c>
      <c r="Z22">
        <v>345.54443359375</v>
      </c>
      <c r="AA22">
        <v>345.54443359375</v>
      </c>
      <c r="AB22">
        <v>0</v>
      </c>
      <c r="AC22">
        <v>340.52081298828119</v>
      </c>
      <c r="AD22">
        <v>340.52081298828119</v>
      </c>
      <c r="AE22">
        <v>0</v>
      </c>
      <c r="AF22">
        <v>341.03472900390619</v>
      </c>
      <c r="AG22">
        <v>341.03472900390619</v>
      </c>
      <c r="AH22">
        <v>0</v>
      </c>
      <c r="AI22">
        <v>338.51470947265619</v>
      </c>
      <c r="AJ22">
        <v>338.51470947265619</v>
      </c>
      <c r="AK22">
        <v>0</v>
      </c>
      <c r="AL22">
        <v>340.52081298828119</v>
      </c>
      <c r="AM22">
        <v>340.52081298828119</v>
      </c>
      <c r="AN22">
        <v>0</v>
      </c>
      <c r="AO22">
        <v>337.52227783203119</v>
      </c>
      <c r="AP22">
        <v>337.52227783203119</v>
      </c>
      <c r="AQ22">
        <v>0</v>
      </c>
      <c r="AR22">
        <v>338.53204345703119</v>
      </c>
      <c r="AS22">
        <v>338.53204345703119</v>
      </c>
      <c r="AT22">
        <v>0</v>
      </c>
      <c r="AU22">
        <v>345.54443359375</v>
      </c>
      <c r="AV22">
        <v>345.54443359375</v>
      </c>
      <c r="AW22">
        <v>0</v>
      </c>
      <c r="AY22">
        <v>20</v>
      </c>
      <c r="BA22">
        <f t="shared" si="0"/>
        <v>1.009765625</v>
      </c>
      <c r="BB22">
        <f t="shared" si="1"/>
        <v>2.006103515625</v>
      </c>
      <c r="BC22">
        <f t="shared" si="2"/>
        <v>0.513916015625</v>
      </c>
      <c r="BD22">
        <f t="shared" si="3"/>
        <v>4.5097045898438068</v>
      </c>
      <c r="BE22">
        <f t="shared" si="4"/>
        <v>3.000762939453125</v>
      </c>
      <c r="BF22">
        <f t="shared" si="5"/>
        <v>4.0284729003906818</v>
      </c>
      <c r="BH22">
        <f t="shared" si="6"/>
        <v>15.068725585937614</v>
      </c>
      <c r="BI22">
        <f t="shared" si="9"/>
        <v>301.2191734313966</v>
      </c>
      <c r="BJ22">
        <f t="shared" si="10"/>
        <v>302.23092269897472</v>
      </c>
      <c r="BK22">
        <f t="shared" si="10"/>
        <v>304.6349449157716</v>
      </c>
      <c r="BL22">
        <f t="shared" si="10"/>
        <v>305.1488609313966</v>
      </c>
      <c r="BM22">
        <f t="shared" si="10"/>
        <v>309.6585044860841</v>
      </c>
      <c r="BN22">
        <f t="shared" si="10"/>
        <v>312.6593589782716</v>
      </c>
      <c r="BO22">
        <f t="shared" si="10"/>
        <v>316.27602767944342</v>
      </c>
      <c r="BR22">
        <f t="shared" si="8"/>
        <v>311.24779319763195</v>
      </c>
    </row>
    <row r="23" spans="1:70" x14ac:dyDescent="0.2">
      <c r="A23" t="s">
        <v>336</v>
      </c>
      <c r="B23" t="s">
        <v>118</v>
      </c>
      <c r="C23" t="s">
        <v>108</v>
      </c>
      <c r="D23">
        <v>-30</v>
      </c>
      <c r="E23">
        <v>2</v>
      </c>
      <c r="F23" t="s">
        <v>27</v>
      </c>
      <c r="G23">
        <v>1</v>
      </c>
      <c r="H23">
        <v>1</v>
      </c>
      <c r="I23">
        <v>1</v>
      </c>
      <c r="J23">
        <v>0</v>
      </c>
      <c r="K23" t="s">
        <v>24</v>
      </c>
      <c r="L23">
        <v>0.90405362844467163</v>
      </c>
      <c r="M23">
        <v>0.90405362844467163</v>
      </c>
      <c r="N23">
        <v>0</v>
      </c>
      <c r="O23">
        <v>361.29483032226562</v>
      </c>
      <c r="P23">
        <v>361.29483032226562</v>
      </c>
      <c r="Q23">
        <v>0</v>
      </c>
      <c r="S23">
        <v>364.295654296875</v>
      </c>
      <c r="T23">
        <v>364.295654296875</v>
      </c>
      <c r="U23">
        <v>0</v>
      </c>
      <c r="W23">
        <v>356.78515625</v>
      </c>
      <c r="X23">
        <v>356.78515625</v>
      </c>
      <c r="Y23">
        <v>0</v>
      </c>
      <c r="Z23">
        <v>361.29483032226562</v>
      </c>
      <c r="AA23">
        <v>361.29483032226562</v>
      </c>
      <c r="AB23">
        <v>0</v>
      </c>
      <c r="AC23">
        <v>356.271240234375</v>
      </c>
      <c r="AD23">
        <v>356.271240234375</v>
      </c>
      <c r="AE23">
        <v>0</v>
      </c>
      <c r="AF23">
        <v>356.78515625</v>
      </c>
      <c r="AG23">
        <v>356.78515625</v>
      </c>
      <c r="AH23">
        <v>0</v>
      </c>
      <c r="AI23">
        <v>353.57080078125</v>
      </c>
      <c r="AJ23">
        <v>353.57080078125</v>
      </c>
      <c r="AK23">
        <v>0</v>
      </c>
      <c r="AL23">
        <v>356.271240234375</v>
      </c>
      <c r="AM23">
        <v>356.271240234375</v>
      </c>
      <c r="AN23">
        <v>0</v>
      </c>
      <c r="AO23">
        <v>352.57366943359381</v>
      </c>
      <c r="AP23">
        <v>352.57366943359381</v>
      </c>
      <c r="AQ23">
        <v>0</v>
      </c>
      <c r="AR23">
        <v>353.58538818359381</v>
      </c>
      <c r="AS23">
        <v>353.58538818359381</v>
      </c>
      <c r="AT23">
        <v>0</v>
      </c>
      <c r="AU23">
        <v>361.29483032226562</v>
      </c>
      <c r="AV23">
        <v>361.29483032226562</v>
      </c>
      <c r="AW23">
        <v>0</v>
      </c>
      <c r="AY23">
        <v>21</v>
      </c>
      <c r="BA23">
        <f t="shared" si="0"/>
        <v>1.01171875</v>
      </c>
      <c r="BB23">
        <f t="shared" si="1"/>
        <v>2.700439453125</v>
      </c>
      <c r="BC23">
        <f t="shared" si="2"/>
        <v>0.513916015625</v>
      </c>
      <c r="BD23">
        <f t="shared" si="3"/>
        <v>4.509674072265625</v>
      </c>
      <c r="BE23">
        <f t="shared" si="4"/>
        <v>3.000823974609375</v>
      </c>
      <c r="BF23">
        <f t="shared" si="5"/>
        <v>3.314544677734375</v>
      </c>
      <c r="BH23">
        <f t="shared" si="6"/>
        <v>15.051116943359375</v>
      </c>
      <c r="BI23">
        <f t="shared" si="9"/>
        <v>316.28789901733421</v>
      </c>
      <c r="BJ23">
        <f t="shared" si="10"/>
        <v>317.29766464233421</v>
      </c>
      <c r="BK23">
        <f t="shared" si="10"/>
        <v>319.30376815795921</v>
      </c>
      <c r="BL23">
        <f t="shared" si="10"/>
        <v>319.81768417358421</v>
      </c>
      <c r="BM23">
        <f t="shared" si="10"/>
        <v>324.32738876342802</v>
      </c>
      <c r="BN23">
        <f t="shared" si="10"/>
        <v>327.32815170288114</v>
      </c>
      <c r="BO23">
        <f t="shared" si="10"/>
        <v>331.35662460327183</v>
      </c>
      <c r="BR23">
        <f t="shared" si="8"/>
        <v>325.91661643981956</v>
      </c>
    </row>
    <row r="24" spans="1:70" x14ac:dyDescent="0.2">
      <c r="A24" t="s">
        <v>335</v>
      </c>
      <c r="B24" t="s">
        <v>98</v>
      </c>
      <c r="C24" t="s">
        <v>99</v>
      </c>
      <c r="D24">
        <v>-90</v>
      </c>
      <c r="E24">
        <v>2</v>
      </c>
      <c r="F24" t="s">
        <v>23</v>
      </c>
      <c r="G24">
        <v>1</v>
      </c>
      <c r="H24">
        <v>1</v>
      </c>
      <c r="I24">
        <v>1</v>
      </c>
      <c r="J24">
        <v>0</v>
      </c>
      <c r="K24" t="s">
        <v>24</v>
      </c>
      <c r="L24">
        <v>1.2901947498321531</v>
      </c>
      <c r="M24">
        <v>1.2901947498321531</v>
      </c>
      <c r="N24">
        <v>0</v>
      </c>
      <c r="O24">
        <v>374.74066162109381</v>
      </c>
      <c r="P24">
        <v>374.74066162109381</v>
      </c>
      <c r="Q24">
        <v>0</v>
      </c>
      <c r="S24">
        <v>377.74154663085938</v>
      </c>
      <c r="T24">
        <v>377.74154663085938</v>
      </c>
      <c r="U24">
        <v>0</v>
      </c>
      <c r="W24">
        <v>370.23110961914062</v>
      </c>
      <c r="X24">
        <v>370.23110961914062</v>
      </c>
      <c r="Y24">
        <v>0</v>
      </c>
      <c r="Z24">
        <v>374.74066162109381</v>
      </c>
      <c r="AA24">
        <v>374.74066162109381</v>
      </c>
      <c r="AB24">
        <v>0</v>
      </c>
      <c r="AC24">
        <v>369.7171630859375</v>
      </c>
      <c r="AD24">
        <v>369.7171630859375</v>
      </c>
      <c r="AE24">
        <v>0</v>
      </c>
      <c r="AF24">
        <v>370.23110961914062</v>
      </c>
      <c r="AG24">
        <v>370.23110961914062</v>
      </c>
      <c r="AH24">
        <v>0</v>
      </c>
      <c r="AI24">
        <v>368.60671997070312</v>
      </c>
      <c r="AJ24">
        <v>368.60671997070312</v>
      </c>
      <c r="AK24">
        <v>0</v>
      </c>
      <c r="AL24">
        <v>369.7171630859375</v>
      </c>
      <c r="AM24">
        <v>369.7171630859375</v>
      </c>
      <c r="AN24">
        <v>0</v>
      </c>
      <c r="AO24">
        <v>367.61019897460938</v>
      </c>
      <c r="AP24">
        <v>367.61019897460938</v>
      </c>
      <c r="AQ24">
        <v>0</v>
      </c>
      <c r="AR24">
        <v>368.62283325195312</v>
      </c>
      <c r="AS24">
        <v>368.62283325195312</v>
      </c>
      <c r="AT24">
        <v>0</v>
      </c>
      <c r="AU24">
        <v>374.74066162109381</v>
      </c>
      <c r="AV24">
        <v>374.74066162109381</v>
      </c>
      <c r="AW24">
        <v>0</v>
      </c>
      <c r="AY24">
        <v>22</v>
      </c>
      <c r="BA24">
        <f t="shared" si="0"/>
        <v>1.01263427734375</v>
      </c>
      <c r="BB24">
        <f t="shared" si="1"/>
        <v>1.110443115234375</v>
      </c>
      <c r="BC24">
        <f t="shared" si="2"/>
        <v>0.513946533203125</v>
      </c>
      <c r="BD24">
        <f t="shared" si="3"/>
        <v>4.5095520019531818</v>
      </c>
      <c r="BE24">
        <f t="shared" si="4"/>
        <v>3.0008850097655682</v>
      </c>
      <c r="BF24">
        <f t="shared" si="5"/>
        <v>4.924224853515625</v>
      </c>
      <c r="BH24">
        <f t="shared" si="6"/>
        <v>15.071685791015625</v>
      </c>
      <c r="BI24">
        <f t="shared" si="9"/>
        <v>331.33901596069359</v>
      </c>
      <c r="BJ24">
        <f t="shared" si="10"/>
        <v>332.35073471069359</v>
      </c>
      <c r="BK24">
        <f t="shared" si="10"/>
        <v>335.05117416381859</v>
      </c>
      <c r="BL24">
        <f t="shared" si="10"/>
        <v>335.56509017944359</v>
      </c>
      <c r="BM24">
        <f t="shared" si="10"/>
        <v>340.07476425170921</v>
      </c>
      <c r="BN24">
        <f t="shared" si="10"/>
        <v>343.07558822631859</v>
      </c>
      <c r="BO24">
        <f t="shared" si="10"/>
        <v>346.39013290405296</v>
      </c>
      <c r="BR24">
        <f t="shared" si="8"/>
        <v>341.66402244567894</v>
      </c>
    </row>
    <row r="25" spans="1:70" x14ac:dyDescent="0.2">
      <c r="A25" t="s">
        <v>336</v>
      </c>
      <c r="B25" t="s">
        <v>190</v>
      </c>
      <c r="C25" t="s">
        <v>22</v>
      </c>
      <c r="D25">
        <v>-30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0.61044329404830933</v>
      </c>
      <c r="M25">
        <v>0.61044329404830933</v>
      </c>
      <c r="N25">
        <v>0</v>
      </c>
      <c r="O25">
        <v>391.38641357421881</v>
      </c>
      <c r="P25">
        <v>391.38641357421881</v>
      </c>
      <c r="Q25">
        <v>0</v>
      </c>
      <c r="S25">
        <v>394.38723754882812</v>
      </c>
      <c r="T25">
        <v>394.38723754882812</v>
      </c>
      <c r="U25">
        <v>0</v>
      </c>
      <c r="W25">
        <v>386.8768310546875</v>
      </c>
      <c r="X25">
        <v>386.8768310546875</v>
      </c>
      <c r="Y25">
        <v>0</v>
      </c>
      <c r="Z25">
        <v>391.38641357421881</v>
      </c>
      <c r="AA25">
        <v>391.38641357421881</v>
      </c>
      <c r="AB25">
        <v>0</v>
      </c>
      <c r="AC25">
        <v>386.36279296875</v>
      </c>
      <c r="AD25">
        <v>386.36279296875</v>
      </c>
      <c r="AE25">
        <v>0</v>
      </c>
      <c r="AF25">
        <v>386.8768310546875</v>
      </c>
      <c r="AG25">
        <v>386.8768310546875</v>
      </c>
      <c r="AH25">
        <v>0</v>
      </c>
      <c r="AI25">
        <v>383.66043090820312</v>
      </c>
      <c r="AJ25">
        <v>383.66043090820312</v>
      </c>
      <c r="AK25">
        <v>0</v>
      </c>
      <c r="AL25">
        <v>386.36279296875</v>
      </c>
      <c r="AM25">
        <v>386.36279296875</v>
      </c>
      <c r="AN25">
        <v>0</v>
      </c>
      <c r="AO25">
        <v>382.665771484375</v>
      </c>
      <c r="AP25">
        <v>382.665771484375</v>
      </c>
      <c r="AQ25">
        <v>0</v>
      </c>
      <c r="AR25">
        <v>383.67697143554688</v>
      </c>
      <c r="AS25">
        <v>383.67697143554688</v>
      </c>
      <c r="AT25">
        <v>0</v>
      </c>
      <c r="AU25">
        <v>391.38641357421881</v>
      </c>
      <c r="AV25">
        <v>391.38641357421881</v>
      </c>
      <c r="AW25">
        <v>0</v>
      </c>
      <c r="AY25">
        <v>23</v>
      </c>
      <c r="BA25">
        <f t="shared" si="0"/>
        <v>1.011199951171875</v>
      </c>
      <c r="BB25">
        <f t="shared" si="1"/>
        <v>2.702362060546875</v>
      </c>
      <c r="BC25">
        <f t="shared" si="2"/>
        <v>0.5140380859375</v>
      </c>
      <c r="BD25">
        <f t="shared" si="3"/>
        <v>4.5095825195313068</v>
      </c>
      <c r="BE25">
        <f t="shared" si="4"/>
        <v>3.0008239746093182</v>
      </c>
      <c r="BF25">
        <f t="shared" si="5"/>
        <v>3.3155517578125</v>
      </c>
      <c r="BH25">
        <f t="shared" si="6"/>
        <v>15.053558349609375</v>
      </c>
      <c r="BI25">
        <f t="shared" si="9"/>
        <v>346.41070175170921</v>
      </c>
      <c r="BJ25">
        <f t="shared" si="10"/>
        <v>347.42333602905296</v>
      </c>
      <c r="BK25">
        <f t="shared" si="10"/>
        <v>348.53377914428734</v>
      </c>
      <c r="BL25">
        <f t="shared" si="10"/>
        <v>349.04772567749046</v>
      </c>
      <c r="BM25">
        <f t="shared" si="10"/>
        <v>353.55727767944364</v>
      </c>
      <c r="BN25">
        <f t="shared" si="10"/>
        <v>356.55816268920921</v>
      </c>
      <c r="BO25">
        <f t="shared" si="10"/>
        <v>361.48238754272484</v>
      </c>
      <c r="BR25">
        <f t="shared" si="8"/>
        <v>355.14665794372581</v>
      </c>
    </row>
    <row r="26" spans="1:70" x14ac:dyDescent="0.2">
      <c r="A26" t="s">
        <v>335</v>
      </c>
      <c r="B26" t="s">
        <v>111</v>
      </c>
      <c r="C26" t="s">
        <v>103</v>
      </c>
      <c r="D26">
        <v>60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0.83922070264816284</v>
      </c>
      <c r="M26">
        <v>0.83922070264816284</v>
      </c>
      <c r="N26">
        <v>0</v>
      </c>
      <c r="O26">
        <v>405.52862548828119</v>
      </c>
      <c r="P26">
        <v>405.52862548828119</v>
      </c>
      <c r="Q26">
        <v>0</v>
      </c>
      <c r="S26">
        <v>408.5294189453125</v>
      </c>
      <c r="T26">
        <v>408.5294189453125</v>
      </c>
      <c r="U26">
        <v>0</v>
      </c>
      <c r="W26">
        <v>401.01898193359381</v>
      </c>
      <c r="X26">
        <v>401.01898193359381</v>
      </c>
      <c r="Y26">
        <v>0</v>
      </c>
      <c r="Z26">
        <v>405.52862548828119</v>
      </c>
      <c r="AA26">
        <v>405.52862548828119</v>
      </c>
      <c r="AB26">
        <v>0</v>
      </c>
      <c r="AC26">
        <v>400.50506591796881</v>
      </c>
      <c r="AD26">
        <v>400.50506591796881</v>
      </c>
      <c r="AE26">
        <v>0</v>
      </c>
      <c r="AF26">
        <v>401.01898193359381</v>
      </c>
      <c r="AG26">
        <v>401.01898193359381</v>
      </c>
      <c r="AH26">
        <v>0</v>
      </c>
      <c r="AI26">
        <v>398.69793701171881</v>
      </c>
      <c r="AJ26">
        <v>398.69793701171881</v>
      </c>
      <c r="AK26">
        <v>0</v>
      </c>
      <c r="AL26">
        <v>400.50506591796881</v>
      </c>
      <c r="AM26">
        <v>400.50506591796881</v>
      </c>
      <c r="AN26">
        <v>0</v>
      </c>
      <c r="AO26">
        <v>397.70278930664062</v>
      </c>
      <c r="AP26">
        <v>397.70278930664062</v>
      </c>
      <c r="AQ26">
        <v>0</v>
      </c>
      <c r="AR26">
        <v>398.71450805664062</v>
      </c>
      <c r="AS26">
        <v>398.71450805664062</v>
      </c>
      <c r="AT26">
        <v>0</v>
      </c>
      <c r="AU26">
        <v>405.52862548828119</v>
      </c>
      <c r="AV26">
        <v>405.52862548828119</v>
      </c>
      <c r="AW26">
        <v>0</v>
      </c>
      <c r="AY26">
        <v>24</v>
      </c>
      <c r="BA26">
        <f t="shared" si="0"/>
        <v>1.01171875</v>
      </c>
      <c r="BB26">
        <f t="shared" si="1"/>
        <v>1.80712890625</v>
      </c>
      <c r="BC26">
        <f t="shared" si="2"/>
        <v>0.513916015625</v>
      </c>
      <c r="BD26">
        <f t="shared" si="3"/>
        <v>4.5096435546873863</v>
      </c>
      <c r="BE26">
        <f t="shared" si="4"/>
        <v>3.0007934570313068</v>
      </c>
      <c r="BF26">
        <f t="shared" si="5"/>
        <v>4.2271118164063068</v>
      </c>
      <c r="BH26">
        <f t="shared" si="6"/>
        <v>15.0703125</v>
      </c>
      <c r="BI26">
        <f t="shared" si="9"/>
        <v>361.46426010131859</v>
      </c>
      <c r="BJ26">
        <f t="shared" si="10"/>
        <v>362.47546005249046</v>
      </c>
      <c r="BK26">
        <f t="shared" si="10"/>
        <v>365.17782211303734</v>
      </c>
      <c r="BL26">
        <f t="shared" si="10"/>
        <v>365.69186019897484</v>
      </c>
      <c r="BM26">
        <f t="shared" si="10"/>
        <v>370.20144271850614</v>
      </c>
      <c r="BN26">
        <f t="shared" si="10"/>
        <v>373.20226669311546</v>
      </c>
      <c r="BO26">
        <f t="shared" si="10"/>
        <v>376.51781845092796</v>
      </c>
      <c r="BR26">
        <f t="shared" si="8"/>
        <v>371.79079246521019</v>
      </c>
    </row>
    <row r="27" spans="1:70" x14ac:dyDescent="0.2">
      <c r="A27" t="s">
        <v>336</v>
      </c>
      <c r="B27" t="s">
        <v>112</v>
      </c>
      <c r="C27" t="s">
        <v>29</v>
      </c>
      <c r="D27">
        <v>-60</v>
      </c>
      <c r="E27">
        <v>2</v>
      </c>
      <c r="F27" t="s">
        <v>23</v>
      </c>
      <c r="G27">
        <v>1</v>
      </c>
      <c r="H27">
        <v>0</v>
      </c>
      <c r="I27">
        <v>0</v>
      </c>
      <c r="J27">
        <v>0</v>
      </c>
      <c r="K27" t="s">
        <v>19</v>
      </c>
      <c r="L27">
        <v>0.69167572259902954</v>
      </c>
      <c r="M27">
        <v>0.69167572259902954</v>
      </c>
      <c r="N27">
        <v>0</v>
      </c>
      <c r="O27">
        <v>420.48324584960938</v>
      </c>
      <c r="P27">
        <v>420.48324584960938</v>
      </c>
      <c r="Q27">
        <v>0</v>
      </c>
      <c r="S27">
        <v>423.48410034179688</v>
      </c>
      <c r="T27">
        <v>423.48410034179688</v>
      </c>
      <c r="U27">
        <v>0</v>
      </c>
      <c r="W27">
        <v>415.97369384765619</v>
      </c>
      <c r="X27">
        <v>415.97369384765619</v>
      </c>
      <c r="Y27">
        <v>0</v>
      </c>
      <c r="Z27">
        <v>420.48324584960938</v>
      </c>
      <c r="AA27">
        <v>420.48324584960938</v>
      </c>
      <c r="AB27">
        <v>0</v>
      </c>
      <c r="AC27">
        <v>415.45962524414062</v>
      </c>
      <c r="AD27">
        <v>415.45962524414062</v>
      </c>
      <c r="AE27">
        <v>0</v>
      </c>
      <c r="AF27">
        <v>415.97369384765619</v>
      </c>
      <c r="AG27">
        <v>415.97369384765619</v>
      </c>
      <c r="AH27">
        <v>0</v>
      </c>
      <c r="AI27">
        <v>413.75198364257812</v>
      </c>
      <c r="AJ27">
        <v>413.75198364257812</v>
      </c>
      <c r="AK27">
        <v>0</v>
      </c>
      <c r="AL27">
        <v>415.45962524414062</v>
      </c>
      <c r="AM27">
        <v>415.45962524414062</v>
      </c>
      <c r="AN27">
        <v>0</v>
      </c>
      <c r="AO27">
        <v>412.75653076171881</v>
      </c>
      <c r="AP27">
        <v>412.75653076171881</v>
      </c>
      <c r="AQ27">
        <v>0</v>
      </c>
      <c r="AR27">
        <v>413.76861572265619</v>
      </c>
      <c r="AS27">
        <v>413.76861572265619</v>
      </c>
      <c r="AT27">
        <v>0</v>
      </c>
      <c r="AU27">
        <v>420.48324584960938</v>
      </c>
      <c r="AV27">
        <v>420.48324584960938</v>
      </c>
      <c r="AW27">
        <v>0</v>
      </c>
      <c r="AY27">
        <v>25</v>
      </c>
      <c r="BA27">
        <f t="shared" si="0"/>
        <v>1.0120849609373863</v>
      </c>
      <c r="BB27">
        <f t="shared" si="1"/>
        <v>1.7076416015625</v>
      </c>
      <c r="BC27">
        <f t="shared" si="2"/>
        <v>0.51406860351556816</v>
      </c>
      <c r="BD27">
        <f t="shared" si="3"/>
        <v>4.5095520019531818</v>
      </c>
      <c r="BE27">
        <f t="shared" si="4"/>
        <v>3.0008544921875</v>
      </c>
      <c r="BF27">
        <f t="shared" si="5"/>
        <v>4.326080322265625</v>
      </c>
      <c r="BH27">
        <f t="shared" si="6"/>
        <v>15.070281982421761</v>
      </c>
      <c r="BI27">
        <f t="shared" si="9"/>
        <v>376.53457260131859</v>
      </c>
      <c r="BJ27">
        <f t="shared" si="10"/>
        <v>377.54629135131859</v>
      </c>
      <c r="BK27">
        <f t="shared" si="10"/>
        <v>379.35342025756859</v>
      </c>
      <c r="BL27">
        <f t="shared" si="10"/>
        <v>379.86733627319359</v>
      </c>
      <c r="BM27">
        <f t="shared" si="10"/>
        <v>384.37697982788097</v>
      </c>
      <c r="BN27">
        <f t="shared" si="10"/>
        <v>387.37777328491228</v>
      </c>
      <c r="BO27">
        <f t="shared" si="10"/>
        <v>391.60488510131859</v>
      </c>
      <c r="BR27">
        <f t="shared" si="8"/>
        <v>385.96626853942894</v>
      </c>
    </row>
    <row r="28" spans="1:70" x14ac:dyDescent="0.2">
      <c r="A28" t="s">
        <v>335</v>
      </c>
      <c r="B28" t="s">
        <v>178</v>
      </c>
      <c r="C28" t="s">
        <v>123</v>
      </c>
      <c r="D28">
        <v>60</v>
      </c>
      <c r="E28">
        <v>2</v>
      </c>
      <c r="F28" t="s">
        <v>27</v>
      </c>
      <c r="G28">
        <v>1</v>
      </c>
      <c r="H28">
        <v>1</v>
      </c>
      <c r="I28">
        <v>1</v>
      </c>
      <c r="J28">
        <v>0</v>
      </c>
      <c r="K28" t="s">
        <v>24</v>
      </c>
      <c r="L28">
        <v>0.90657162666320801</v>
      </c>
      <c r="M28">
        <v>0.90657162666320801</v>
      </c>
      <c r="N28">
        <v>0</v>
      </c>
      <c r="O28">
        <v>435.93524169921881</v>
      </c>
      <c r="P28">
        <v>435.93524169921881</v>
      </c>
      <c r="Q28">
        <v>0</v>
      </c>
      <c r="S28">
        <v>438.93609619140619</v>
      </c>
      <c r="T28">
        <v>438.93609619140619</v>
      </c>
      <c r="U28">
        <v>0</v>
      </c>
      <c r="W28">
        <v>431.42562866210938</v>
      </c>
      <c r="X28">
        <v>431.42562866210938</v>
      </c>
      <c r="Y28">
        <v>0</v>
      </c>
      <c r="Z28">
        <v>435.93524169921881</v>
      </c>
      <c r="AA28">
        <v>435.93524169921881</v>
      </c>
      <c r="AB28">
        <v>0</v>
      </c>
      <c r="AC28">
        <v>430.91168212890619</v>
      </c>
      <c r="AD28">
        <v>430.91168212890619</v>
      </c>
      <c r="AE28">
        <v>0</v>
      </c>
      <c r="AF28">
        <v>431.42562866210938</v>
      </c>
      <c r="AG28">
        <v>431.42562866210938</v>
      </c>
      <c r="AH28">
        <v>0</v>
      </c>
      <c r="AI28">
        <v>428.80609130859381</v>
      </c>
      <c r="AJ28">
        <v>428.80609130859381</v>
      </c>
      <c r="AK28">
        <v>0</v>
      </c>
      <c r="AL28">
        <v>430.91168212890619</v>
      </c>
      <c r="AM28">
        <v>430.91168212890619</v>
      </c>
      <c r="AN28">
        <v>0</v>
      </c>
      <c r="AO28">
        <v>427.8101806640625</v>
      </c>
      <c r="AP28">
        <v>427.8101806640625</v>
      </c>
      <c r="AQ28">
        <v>0</v>
      </c>
      <c r="AR28">
        <v>428.8226318359375</v>
      </c>
      <c r="AS28">
        <v>428.8226318359375</v>
      </c>
      <c r="AT28">
        <v>0</v>
      </c>
      <c r="AU28">
        <v>435.93524169921881</v>
      </c>
      <c r="AV28">
        <v>435.93524169921881</v>
      </c>
      <c r="AW28">
        <v>0</v>
      </c>
      <c r="AY28">
        <v>26</v>
      </c>
      <c r="BA28">
        <f t="shared" si="0"/>
        <v>1.012451171875</v>
      </c>
      <c r="BB28">
        <f t="shared" si="1"/>
        <v>2.1055908203123863</v>
      </c>
      <c r="BC28">
        <f t="shared" si="2"/>
        <v>0.51394653320318184</v>
      </c>
      <c r="BD28">
        <f t="shared" si="3"/>
        <v>4.5096130371094318</v>
      </c>
      <c r="BE28">
        <f t="shared" si="4"/>
        <v>3.0008544921873863</v>
      </c>
      <c r="BF28">
        <f t="shared" si="5"/>
        <v>3.9157104492188068</v>
      </c>
      <c r="BH28">
        <f t="shared" si="6"/>
        <v>15.058166503906193</v>
      </c>
      <c r="BI28">
        <f t="shared" si="9"/>
        <v>391.60485458374035</v>
      </c>
      <c r="BJ28">
        <f t="shared" si="10"/>
        <v>392.61693954467773</v>
      </c>
      <c r="BK28">
        <f t="shared" si="10"/>
        <v>394.32458114624023</v>
      </c>
      <c r="BL28">
        <f t="shared" si="10"/>
        <v>394.8386497497558</v>
      </c>
      <c r="BM28">
        <f t="shared" si="10"/>
        <v>399.34820175170898</v>
      </c>
      <c r="BN28">
        <f t="shared" si="10"/>
        <v>402.34905624389648</v>
      </c>
      <c r="BO28">
        <f t="shared" si="10"/>
        <v>406.67513656616211</v>
      </c>
      <c r="BR28">
        <f t="shared" si="8"/>
        <v>400.93758201599115</v>
      </c>
    </row>
    <row r="29" spans="1:70" x14ac:dyDescent="0.2">
      <c r="A29" t="s">
        <v>335</v>
      </c>
      <c r="B29" t="s">
        <v>25</v>
      </c>
      <c r="C29" t="s">
        <v>99</v>
      </c>
      <c r="D29">
        <v>90</v>
      </c>
      <c r="E29">
        <v>2</v>
      </c>
      <c r="F29" t="s">
        <v>23</v>
      </c>
      <c r="G29">
        <v>1</v>
      </c>
      <c r="H29">
        <v>0</v>
      </c>
      <c r="I29">
        <v>0</v>
      </c>
      <c r="J29">
        <v>0</v>
      </c>
      <c r="K29" t="s">
        <v>19</v>
      </c>
      <c r="L29">
        <v>1.468596339225769</v>
      </c>
      <c r="M29">
        <v>1.468596339225769</v>
      </c>
      <c r="N29">
        <v>0</v>
      </c>
      <c r="O29">
        <v>451.27117919921881</v>
      </c>
      <c r="P29">
        <v>451.27117919921881</v>
      </c>
      <c r="Q29">
        <v>0</v>
      </c>
      <c r="S29">
        <v>454.27203369140619</v>
      </c>
      <c r="T29">
        <v>454.27203369140619</v>
      </c>
      <c r="U29">
        <v>0</v>
      </c>
      <c r="W29">
        <v>446.76190185546881</v>
      </c>
      <c r="X29">
        <v>446.76190185546881</v>
      </c>
      <c r="Y29">
        <v>0</v>
      </c>
      <c r="Z29">
        <v>451.27117919921881</v>
      </c>
      <c r="AA29">
        <v>451.27117919921881</v>
      </c>
      <c r="AB29">
        <v>0</v>
      </c>
      <c r="AC29">
        <v>446.24761962890619</v>
      </c>
      <c r="AD29">
        <v>446.24761962890619</v>
      </c>
      <c r="AE29">
        <v>0</v>
      </c>
      <c r="AF29">
        <v>446.76190185546881</v>
      </c>
      <c r="AG29">
        <v>446.76190185546881</v>
      </c>
      <c r="AH29">
        <v>0</v>
      </c>
      <c r="AI29">
        <v>443.84356689453119</v>
      </c>
      <c r="AJ29">
        <v>443.84356689453119</v>
      </c>
      <c r="AK29">
        <v>0</v>
      </c>
      <c r="AL29">
        <v>446.24761962890619</v>
      </c>
      <c r="AM29">
        <v>446.24761962890619</v>
      </c>
      <c r="AN29">
        <v>0</v>
      </c>
      <c r="AO29">
        <v>442.851806640625</v>
      </c>
      <c r="AP29">
        <v>442.851806640625</v>
      </c>
      <c r="AQ29">
        <v>0</v>
      </c>
      <c r="AR29">
        <v>443.86013793945312</v>
      </c>
      <c r="AS29">
        <v>443.86013793945312</v>
      </c>
      <c r="AT29">
        <v>0</v>
      </c>
      <c r="AU29">
        <v>451.27117919921881</v>
      </c>
      <c r="AV29">
        <v>451.27117919921881</v>
      </c>
      <c r="AW29">
        <v>0</v>
      </c>
      <c r="AY29">
        <v>27</v>
      </c>
      <c r="BA29">
        <f t="shared" si="0"/>
        <v>1.008331298828125</v>
      </c>
      <c r="BB29">
        <f t="shared" si="1"/>
        <v>2.404052734375</v>
      </c>
      <c r="BC29">
        <f t="shared" si="2"/>
        <v>0.51428222656261369</v>
      </c>
      <c r="BD29">
        <f t="shared" si="3"/>
        <v>4.50927734375</v>
      </c>
      <c r="BE29">
        <f t="shared" si="4"/>
        <v>3.0008544921873863</v>
      </c>
      <c r="BF29">
        <f t="shared" si="5"/>
        <v>3.629638671875</v>
      </c>
      <c r="BH29">
        <f t="shared" si="6"/>
        <v>15.066436767578125</v>
      </c>
      <c r="BI29">
        <f t="shared" si="9"/>
        <v>406.66302108764654</v>
      </c>
      <c r="BJ29">
        <f t="shared" si="10"/>
        <v>407.67547225952154</v>
      </c>
      <c r="BK29">
        <f t="shared" si="10"/>
        <v>409.78106307983393</v>
      </c>
      <c r="BL29">
        <f t="shared" si="10"/>
        <v>410.29500961303711</v>
      </c>
      <c r="BM29">
        <f t="shared" si="10"/>
        <v>414.80462265014654</v>
      </c>
      <c r="BN29">
        <f t="shared" si="10"/>
        <v>417.80547714233393</v>
      </c>
      <c r="BO29">
        <f t="shared" si="10"/>
        <v>421.72118759155273</v>
      </c>
      <c r="BR29">
        <f t="shared" si="8"/>
        <v>416.39394187927246</v>
      </c>
    </row>
    <row r="30" spans="1:70" x14ac:dyDescent="0.2">
      <c r="A30" t="s">
        <v>336</v>
      </c>
      <c r="B30" t="s">
        <v>102</v>
      </c>
      <c r="C30" t="s">
        <v>103</v>
      </c>
      <c r="D30">
        <v>-60</v>
      </c>
      <c r="E30">
        <v>2</v>
      </c>
      <c r="F30" t="s">
        <v>23</v>
      </c>
      <c r="G30">
        <v>1</v>
      </c>
      <c r="H30">
        <v>0</v>
      </c>
      <c r="I30">
        <v>0</v>
      </c>
      <c r="J30">
        <v>0</v>
      </c>
      <c r="K30" t="s">
        <v>19</v>
      </c>
      <c r="L30">
        <v>0.52657312154769897</v>
      </c>
      <c r="M30">
        <v>0.52657312154769897</v>
      </c>
      <c r="N30">
        <v>0</v>
      </c>
      <c r="O30">
        <v>466.72317504882812</v>
      </c>
      <c r="P30">
        <v>466.72317504882812</v>
      </c>
      <c r="Q30">
        <v>0</v>
      </c>
      <c r="S30">
        <v>469.7239990234375</v>
      </c>
      <c r="T30">
        <v>469.7239990234375</v>
      </c>
      <c r="U30">
        <v>0</v>
      </c>
      <c r="W30">
        <v>462.21359252929688</v>
      </c>
      <c r="X30">
        <v>462.21359252929688</v>
      </c>
      <c r="Y30">
        <v>0</v>
      </c>
      <c r="Z30">
        <v>466.72317504882812</v>
      </c>
      <c r="AA30">
        <v>466.72317504882812</v>
      </c>
      <c r="AB30">
        <v>0</v>
      </c>
      <c r="AC30">
        <v>461.69961547851562</v>
      </c>
      <c r="AD30">
        <v>461.69961547851562</v>
      </c>
      <c r="AE30">
        <v>0</v>
      </c>
      <c r="AF30">
        <v>462.21359252929688</v>
      </c>
      <c r="AG30">
        <v>462.21359252929688</v>
      </c>
      <c r="AH30">
        <v>0</v>
      </c>
      <c r="AI30">
        <v>458.897705078125</v>
      </c>
      <c r="AJ30">
        <v>458.897705078125</v>
      </c>
      <c r="AK30">
        <v>0</v>
      </c>
      <c r="AL30">
        <v>461.69961547851562</v>
      </c>
      <c r="AM30">
        <v>461.69961547851562</v>
      </c>
      <c r="AN30">
        <v>0</v>
      </c>
      <c r="AO30">
        <v>457.90167236328119</v>
      </c>
      <c r="AP30">
        <v>457.90167236328119</v>
      </c>
      <c r="AQ30">
        <v>0</v>
      </c>
      <c r="AR30">
        <v>458.91427612304688</v>
      </c>
      <c r="AS30">
        <v>458.91427612304688</v>
      </c>
      <c r="AT30">
        <v>0</v>
      </c>
      <c r="AU30">
        <v>466.72317504882812</v>
      </c>
      <c r="AV30">
        <v>466.72317504882812</v>
      </c>
      <c r="AW30">
        <v>0</v>
      </c>
      <c r="AY30">
        <v>28</v>
      </c>
      <c r="BA30">
        <f t="shared" si="0"/>
        <v>1.0126037597656818</v>
      </c>
      <c r="BB30">
        <f t="shared" si="1"/>
        <v>2.801910400390625</v>
      </c>
      <c r="BC30">
        <f t="shared" si="2"/>
        <v>0.51397705078125</v>
      </c>
      <c r="BD30">
        <f t="shared" si="3"/>
        <v>4.50958251953125</v>
      </c>
      <c r="BE30">
        <f t="shared" si="4"/>
        <v>3.000823974609375</v>
      </c>
      <c r="BF30">
        <f t="shared" si="5"/>
        <v>3.214508056640625</v>
      </c>
      <c r="BH30">
        <f t="shared" si="6"/>
        <v>15.053405761718807</v>
      </c>
      <c r="BI30">
        <f t="shared" si="9"/>
        <v>421.72945785522467</v>
      </c>
      <c r="BJ30">
        <f t="shared" si="10"/>
        <v>422.73778915405279</v>
      </c>
      <c r="BK30">
        <f t="shared" si="10"/>
        <v>425.14184188842779</v>
      </c>
      <c r="BL30">
        <f t="shared" si="10"/>
        <v>425.6561241149904</v>
      </c>
      <c r="BM30">
        <f t="shared" si="10"/>
        <v>430.1654014587404</v>
      </c>
      <c r="BN30">
        <f t="shared" si="10"/>
        <v>433.16625595092779</v>
      </c>
      <c r="BO30">
        <f t="shared" si="10"/>
        <v>436.79589462280279</v>
      </c>
      <c r="BR30">
        <f t="shared" si="8"/>
        <v>431.75505638122576</v>
      </c>
    </row>
    <row r="31" spans="1:70" x14ac:dyDescent="0.2">
      <c r="A31" t="s">
        <v>335</v>
      </c>
      <c r="B31" t="s">
        <v>179</v>
      </c>
      <c r="C31" t="s">
        <v>17</v>
      </c>
      <c r="D31">
        <v>120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0.88476461172103882</v>
      </c>
      <c r="M31">
        <v>0.88476461172103882</v>
      </c>
      <c r="N31">
        <v>0</v>
      </c>
      <c r="O31">
        <v>480.56695556640619</v>
      </c>
      <c r="P31">
        <v>480.56695556640619</v>
      </c>
      <c r="Q31">
        <v>0</v>
      </c>
      <c r="S31">
        <v>483.56787109375</v>
      </c>
      <c r="T31">
        <v>483.56787109375</v>
      </c>
      <c r="U31">
        <v>0</v>
      </c>
      <c r="W31">
        <v>476.05734252929688</v>
      </c>
      <c r="X31">
        <v>476.05734252929688</v>
      </c>
      <c r="Y31">
        <v>0</v>
      </c>
      <c r="Z31">
        <v>480.56695556640619</v>
      </c>
      <c r="AA31">
        <v>480.56695556640619</v>
      </c>
      <c r="AB31">
        <v>0</v>
      </c>
      <c r="AC31">
        <v>475.54342651367188</v>
      </c>
      <c r="AD31">
        <v>475.54342651367188</v>
      </c>
      <c r="AE31">
        <v>0</v>
      </c>
      <c r="AF31">
        <v>476.05734252929688</v>
      </c>
      <c r="AG31">
        <v>476.05734252929688</v>
      </c>
      <c r="AH31">
        <v>0</v>
      </c>
      <c r="AI31">
        <v>473.9351806640625</v>
      </c>
      <c r="AJ31">
        <v>473.9351806640625</v>
      </c>
      <c r="AK31">
        <v>0</v>
      </c>
      <c r="AL31">
        <v>475.54342651367188</v>
      </c>
      <c r="AM31">
        <v>475.54342651367188</v>
      </c>
      <c r="AN31">
        <v>0</v>
      </c>
      <c r="AO31">
        <v>472.93850708007812</v>
      </c>
      <c r="AP31">
        <v>472.93850708007812</v>
      </c>
      <c r="AQ31">
        <v>0</v>
      </c>
      <c r="AR31">
        <v>473.9517822265625</v>
      </c>
      <c r="AS31">
        <v>473.9517822265625</v>
      </c>
      <c r="AT31">
        <v>0</v>
      </c>
      <c r="AU31">
        <v>480.56695556640619</v>
      </c>
      <c r="AV31">
        <v>480.56695556640619</v>
      </c>
      <c r="AW31">
        <v>0</v>
      </c>
      <c r="AY31">
        <v>29</v>
      </c>
      <c r="BA31">
        <f t="shared" si="0"/>
        <v>1.013275146484375</v>
      </c>
      <c r="BB31">
        <f t="shared" si="1"/>
        <v>1.608245849609375</v>
      </c>
      <c r="BC31">
        <f t="shared" si="2"/>
        <v>0.513916015625</v>
      </c>
      <c r="BD31">
        <f t="shared" si="3"/>
        <v>4.5096130371093182</v>
      </c>
      <c r="BE31">
        <f t="shared" si="4"/>
        <v>3.0009155273438068</v>
      </c>
      <c r="BF31">
        <f t="shared" si="5"/>
        <v>-483.56787109375</v>
      </c>
      <c r="BI31">
        <f t="shared" si="9"/>
        <v>436.78286361694347</v>
      </c>
      <c r="BJ31">
        <f t="shared" si="10"/>
        <v>437.79546737670915</v>
      </c>
      <c r="BK31">
        <f t="shared" si="10"/>
        <v>440.59737777709978</v>
      </c>
      <c r="BL31">
        <f t="shared" si="10"/>
        <v>441.11135482788103</v>
      </c>
      <c r="BM31">
        <f t="shared" si="10"/>
        <v>445.62093734741228</v>
      </c>
      <c r="BN31">
        <f t="shared" si="10"/>
        <v>448.62176132202165</v>
      </c>
      <c r="BO31">
        <f t="shared" si="10"/>
        <v>451.83626937866228</v>
      </c>
      <c r="BR31">
        <f t="shared" si="8"/>
        <v>447.21028709411638</v>
      </c>
    </row>
    <row r="33" spans="1:2" x14ac:dyDescent="0.2">
      <c r="A33" t="s">
        <v>30</v>
      </c>
    </row>
    <row r="34" spans="1:2" x14ac:dyDescent="0.2">
      <c r="A34" t="s">
        <v>31</v>
      </c>
      <c r="B34">
        <v>24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60.166408252157069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24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60.348901137208983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3104.77294921875</v>
      </c>
      <c r="C2">
        <v>3104.77294921875</v>
      </c>
      <c r="D2">
        <v>0</v>
      </c>
      <c r="F2">
        <v>3106.779052734375</v>
      </c>
      <c r="G2">
        <v>3106.779052734375</v>
      </c>
      <c r="H2">
        <v>0</v>
      </c>
      <c r="J2">
        <v>3108.78515625</v>
      </c>
      <c r="K2">
        <v>3108.78515625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24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60.348901137208983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  <c r="AF1" t="s">
        <v>77</v>
      </c>
      <c r="AG1" t="s">
        <v>78</v>
      </c>
      <c r="AH1" t="s">
        <v>79</v>
      </c>
      <c r="AI1" t="s">
        <v>80</v>
      </c>
      <c r="AJ1" t="s">
        <v>81</v>
      </c>
      <c r="AK1" t="s">
        <v>82</v>
      </c>
      <c r="AL1" t="s">
        <v>83</v>
      </c>
      <c r="AM1" t="s">
        <v>84</v>
      </c>
      <c r="AN1" t="s">
        <v>85</v>
      </c>
      <c r="AO1" t="s">
        <v>86</v>
      </c>
      <c r="AP1" t="s">
        <v>87</v>
      </c>
      <c r="AQ1" t="s">
        <v>88</v>
      </c>
      <c r="AR1" t="s">
        <v>89</v>
      </c>
      <c r="AS1" t="s">
        <v>90</v>
      </c>
      <c r="AT1" t="s">
        <v>91</v>
      </c>
      <c r="AU1" t="s">
        <v>92</v>
      </c>
      <c r="AV1" t="s">
        <v>93</v>
      </c>
      <c r="AW1" t="s">
        <v>94</v>
      </c>
      <c r="AX1" t="s">
        <v>95</v>
      </c>
      <c r="AY1" t="s">
        <v>14</v>
      </c>
      <c r="BA1" t="s">
        <v>424</v>
      </c>
      <c r="BB1" t="s">
        <v>425</v>
      </c>
      <c r="BC1" t="s">
        <v>426</v>
      </c>
      <c r="BD1" t="s">
        <v>427</v>
      </c>
      <c r="BE1" t="s">
        <v>428</v>
      </c>
      <c r="BF1" t="s">
        <v>429</v>
      </c>
      <c r="BI1" t="s">
        <v>430</v>
      </c>
      <c r="BJ1" t="s">
        <v>431</v>
      </c>
      <c r="BK1" t="s">
        <v>432</v>
      </c>
      <c r="BL1" s="1" t="s">
        <v>433</v>
      </c>
      <c r="BM1" t="s">
        <v>434</v>
      </c>
      <c r="BN1" t="s">
        <v>435</v>
      </c>
      <c r="BO1" t="s">
        <v>436</v>
      </c>
      <c r="BQ1" t="s">
        <v>437</v>
      </c>
      <c r="BR1" t="s">
        <v>438</v>
      </c>
    </row>
    <row r="2" spans="1:70" x14ac:dyDescent="0.2">
      <c r="A2" t="s">
        <v>20</v>
      </c>
      <c r="B2" t="s">
        <v>106</v>
      </c>
      <c r="C2" t="s">
        <v>29</v>
      </c>
      <c r="D2">
        <v>-90</v>
      </c>
      <c r="E2">
        <v>1</v>
      </c>
      <c r="F2" t="s">
        <v>18</v>
      </c>
      <c r="G2">
        <v>1</v>
      </c>
      <c r="H2">
        <v>0</v>
      </c>
      <c r="I2">
        <v>0</v>
      </c>
      <c r="J2">
        <v>0</v>
      </c>
      <c r="K2" t="s">
        <v>24</v>
      </c>
      <c r="L2">
        <v>2.04720139503479</v>
      </c>
      <c r="M2">
        <v>2.04720139503479</v>
      </c>
      <c r="N2">
        <v>0</v>
      </c>
      <c r="O2">
        <v>3118.484130859375</v>
      </c>
      <c r="P2">
        <v>3118.484130859375</v>
      </c>
      <c r="Q2">
        <v>0</v>
      </c>
      <c r="S2">
        <v>3121.485107421875</v>
      </c>
      <c r="T2">
        <v>3121.485107421875</v>
      </c>
      <c r="U2">
        <v>0</v>
      </c>
      <c r="W2">
        <v>3113.974609375</v>
      </c>
      <c r="X2">
        <v>3113.974609375</v>
      </c>
      <c r="Y2">
        <v>0</v>
      </c>
      <c r="Z2">
        <v>3118.484130859375</v>
      </c>
      <c r="AA2">
        <v>3118.484130859375</v>
      </c>
      <c r="AB2">
        <v>0</v>
      </c>
      <c r="AC2">
        <v>3113.460693359375</v>
      </c>
      <c r="AD2">
        <v>3113.460693359375</v>
      </c>
      <c r="AE2">
        <v>0</v>
      </c>
      <c r="AF2">
        <v>3113.974609375</v>
      </c>
      <c r="AG2">
        <v>3113.974609375</v>
      </c>
      <c r="AH2">
        <v>0</v>
      </c>
      <c r="AI2">
        <v>3111.8525390625</v>
      </c>
      <c r="AJ2">
        <v>3111.8525390625</v>
      </c>
      <c r="AK2">
        <v>0</v>
      </c>
      <c r="AL2">
        <v>3113.460693359375</v>
      </c>
      <c r="AM2">
        <v>3113.460693359375</v>
      </c>
      <c r="AN2">
        <v>0</v>
      </c>
      <c r="AO2">
        <v>3110.869140625</v>
      </c>
      <c r="AP2">
        <v>3110.869140625</v>
      </c>
      <c r="AQ2">
        <v>0</v>
      </c>
      <c r="AR2">
        <v>3111.869140625</v>
      </c>
      <c r="AS2">
        <v>3111.869140625</v>
      </c>
      <c r="AT2">
        <v>0</v>
      </c>
      <c r="AU2">
        <v>3118.484130859375</v>
      </c>
      <c r="AV2">
        <v>3118.484130859375</v>
      </c>
      <c r="AW2">
        <v>0</v>
      </c>
      <c r="AY2">
        <v>0</v>
      </c>
      <c r="BA2">
        <f>AR2-AO2</f>
        <v>1</v>
      </c>
      <c r="BB2">
        <f>AL2-AI2</f>
        <v>1.608154296875</v>
      </c>
      <c r="BC2">
        <f>AF2-AD2</f>
        <v>0.513916015625</v>
      </c>
      <c r="BD2">
        <f>Z2-W2</f>
        <v>4.509521484375</v>
      </c>
      <c r="BE2">
        <f>S2-AU2</f>
        <v>3.0009765625</v>
      </c>
      <c r="BF2">
        <f>AO3-S2</f>
        <v>4.414306640625</v>
      </c>
      <c r="BH2">
        <f>SUM(BA2:BF2)</f>
        <v>15.046875</v>
      </c>
      <c r="BI2">
        <v>0</v>
      </c>
      <c r="BJ2">
        <f>BA2-AX2</f>
        <v>1</v>
      </c>
      <c r="BK2">
        <f>BJ2+BB2</f>
        <v>2.608154296875</v>
      </c>
      <c r="BL2">
        <f>BK2+BC2</f>
        <v>3.1220703125</v>
      </c>
      <c r="BM2">
        <f>BL2+BD2</f>
        <v>7.631591796875</v>
      </c>
      <c r="BN2">
        <f>BM2+BE2</f>
        <v>10.632568359375</v>
      </c>
      <c r="BO2">
        <f>BN2+BF2</f>
        <v>15.046875</v>
      </c>
      <c r="BQ2">
        <f>Ctrl_block1!AO2-firstcountdown!B2</f>
        <v>6.09619140625</v>
      </c>
      <c r="BR2">
        <f>$BQ$2+BL2</f>
        <v>9.21826171875</v>
      </c>
    </row>
    <row r="3" spans="1:70" x14ac:dyDescent="0.2">
      <c r="A3" t="s">
        <v>20</v>
      </c>
      <c r="B3" t="s">
        <v>119</v>
      </c>
      <c r="C3" t="s">
        <v>99</v>
      </c>
      <c r="D3">
        <v>-120</v>
      </c>
      <c r="E3">
        <v>2</v>
      </c>
      <c r="F3" t="s">
        <v>23</v>
      </c>
      <c r="G3">
        <v>1</v>
      </c>
      <c r="H3">
        <v>0</v>
      </c>
      <c r="I3">
        <v>0</v>
      </c>
      <c r="J3">
        <v>0</v>
      </c>
      <c r="K3" t="s">
        <v>19</v>
      </c>
      <c r="L3">
        <v>1.660339832305908</v>
      </c>
      <c r="M3">
        <v>1.660339832305908</v>
      </c>
      <c r="N3">
        <v>0</v>
      </c>
      <c r="O3">
        <v>3134.532958984375</v>
      </c>
      <c r="P3">
        <v>3134.532958984375</v>
      </c>
      <c r="Q3">
        <v>0</v>
      </c>
      <c r="S3">
        <v>3137.533935546875</v>
      </c>
      <c r="T3">
        <v>3137.533935546875</v>
      </c>
      <c r="U3">
        <v>0</v>
      </c>
      <c r="W3">
        <v>3130.0234375</v>
      </c>
      <c r="X3">
        <v>3130.0234375</v>
      </c>
      <c r="Y3">
        <v>0</v>
      </c>
      <c r="Z3">
        <v>3134.532958984375</v>
      </c>
      <c r="AA3">
        <v>3134.532958984375</v>
      </c>
      <c r="AB3">
        <v>0</v>
      </c>
      <c r="AC3">
        <v>3129.509521484375</v>
      </c>
      <c r="AD3">
        <v>3129.509521484375</v>
      </c>
      <c r="AE3">
        <v>0</v>
      </c>
      <c r="AF3">
        <v>3130.0234375</v>
      </c>
      <c r="AG3">
        <v>3130.0234375</v>
      </c>
      <c r="AH3">
        <v>0</v>
      </c>
      <c r="AI3">
        <v>3126.906494140625</v>
      </c>
      <c r="AJ3">
        <v>3126.906494140625</v>
      </c>
      <c r="AK3">
        <v>0</v>
      </c>
      <c r="AL3">
        <v>3129.509521484375</v>
      </c>
      <c r="AM3">
        <v>3129.509521484375</v>
      </c>
      <c r="AN3">
        <v>0</v>
      </c>
      <c r="AO3">
        <v>3125.8994140625</v>
      </c>
      <c r="AP3">
        <v>3125.8994140625</v>
      </c>
      <c r="AQ3">
        <v>0</v>
      </c>
      <c r="AR3">
        <v>3126.906494140625</v>
      </c>
      <c r="AS3">
        <v>3126.906494140625</v>
      </c>
      <c r="AT3">
        <v>0</v>
      </c>
      <c r="AU3">
        <v>3134.532958984375</v>
      </c>
      <c r="AV3">
        <v>3134.532958984375</v>
      </c>
      <c r="AW3">
        <v>0</v>
      </c>
      <c r="AY3">
        <v>1</v>
      </c>
      <c r="BA3">
        <f t="shared" ref="BA3:BA31" si="0">AR3-AO3</f>
        <v>1.007080078125</v>
      </c>
      <c r="BB3">
        <f t="shared" ref="BB3:BB31" si="1">AL3-AI3</f>
        <v>2.60302734375</v>
      </c>
      <c r="BC3">
        <f t="shared" ref="BC3:BC31" si="2">AF3-AD3</f>
        <v>0.513916015625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3.422119140625</v>
      </c>
      <c r="BH3">
        <f t="shared" ref="BH3:BH30" si="6">SUM(BA3:BF3)</f>
        <v>15.056640625</v>
      </c>
      <c r="BI3">
        <f>SUM(BA2:BF2)</f>
        <v>15.046875</v>
      </c>
      <c r="BJ3">
        <f t="shared" ref="BJ3:BO18" si="7">BI3+BA2</f>
        <v>16.046875</v>
      </c>
      <c r="BK3">
        <f t="shared" si="7"/>
        <v>17.655029296875</v>
      </c>
      <c r="BL3">
        <f t="shared" si="7"/>
        <v>18.1689453125</v>
      </c>
      <c r="BM3">
        <f t="shared" si="7"/>
        <v>22.678466796875</v>
      </c>
      <c r="BN3">
        <f t="shared" si="7"/>
        <v>25.679443359375</v>
      </c>
      <c r="BO3">
        <f t="shared" si="7"/>
        <v>30.09375</v>
      </c>
      <c r="BR3">
        <f t="shared" ref="BR3:BR31" si="8">$BQ$2+BL3</f>
        <v>24.26513671875</v>
      </c>
    </row>
    <row r="4" spans="1:70" x14ac:dyDescent="0.2">
      <c r="A4" t="s">
        <v>20</v>
      </c>
      <c r="B4" t="s">
        <v>113</v>
      </c>
      <c r="C4" t="s">
        <v>103</v>
      </c>
      <c r="D4">
        <v>-30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1.1639417409896851</v>
      </c>
      <c r="M4">
        <v>1.1639417409896851</v>
      </c>
      <c r="N4">
        <v>0</v>
      </c>
      <c r="O4">
        <v>3148.393310546875</v>
      </c>
      <c r="P4">
        <v>3148.393310546875</v>
      </c>
      <c r="Q4">
        <v>0</v>
      </c>
      <c r="S4">
        <v>3151.394287109375</v>
      </c>
      <c r="T4">
        <v>3151.394287109375</v>
      </c>
      <c r="U4">
        <v>0</v>
      </c>
      <c r="W4">
        <v>3143.880126953125</v>
      </c>
      <c r="X4">
        <v>3143.880126953125</v>
      </c>
      <c r="Y4">
        <v>0</v>
      </c>
      <c r="Z4">
        <v>3148.393310546875</v>
      </c>
      <c r="AA4">
        <v>3148.393310546875</v>
      </c>
      <c r="AB4">
        <v>0</v>
      </c>
      <c r="AC4">
        <v>3143.369873046875</v>
      </c>
      <c r="AD4">
        <v>3143.369873046875</v>
      </c>
      <c r="AE4">
        <v>0</v>
      </c>
      <c r="AF4">
        <v>3143.880126953125</v>
      </c>
      <c r="AG4">
        <v>3143.880126953125</v>
      </c>
      <c r="AH4">
        <v>0</v>
      </c>
      <c r="AI4">
        <v>3141.960693359375</v>
      </c>
      <c r="AJ4">
        <v>3141.960693359375</v>
      </c>
      <c r="AK4">
        <v>0</v>
      </c>
      <c r="AL4">
        <v>3143.369873046875</v>
      </c>
      <c r="AM4">
        <v>3143.369873046875</v>
      </c>
      <c r="AN4">
        <v>0</v>
      </c>
      <c r="AO4">
        <v>3140.9560546875</v>
      </c>
      <c r="AP4">
        <v>3140.9560546875</v>
      </c>
      <c r="AQ4">
        <v>0</v>
      </c>
      <c r="AR4">
        <v>3141.960693359375</v>
      </c>
      <c r="AS4">
        <v>3141.960693359375</v>
      </c>
      <c r="AT4">
        <v>0</v>
      </c>
      <c r="AU4">
        <v>3148.393310546875</v>
      </c>
      <c r="AV4">
        <v>3148.393310546875</v>
      </c>
      <c r="AW4">
        <v>0</v>
      </c>
      <c r="AY4">
        <v>2</v>
      </c>
      <c r="BA4">
        <f t="shared" si="0"/>
        <v>1.004638671875</v>
      </c>
      <c r="BB4">
        <f t="shared" si="1"/>
        <v>1.4091796875</v>
      </c>
      <c r="BC4">
        <f t="shared" si="2"/>
        <v>0.51025390625</v>
      </c>
      <c r="BD4">
        <f t="shared" si="3"/>
        <v>4.51318359375</v>
      </c>
      <c r="BE4">
        <f t="shared" si="4"/>
        <v>3.0009765625</v>
      </c>
      <c r="BF4">
        <f t="shared" si="5"/>
        <v>4.617431640625</v>
      </c>
      <c r="BH4">
        <f t="shared" si="6"/>
        <v>15.0556640625</v>
      </c>
      <c r="BI4">
        <f>BH2+BH3</f>
        <v>30.103515625</v>
      </c>
      <c r="BJ4">
        <f t="shared" si="7"/>
        <v>31.110595703125</v>
      </c>
      <c r="BK4">
        <f t="shared" si="7"/>
        <v>33.713623046875</v>
      </c>
      <c r="BL4">
        <f t="shared" si="7"/>
        <v>34.2275390625</v>
      </c>
      <c r="BM4">
        <f t="shared" si="7"/>
        <v>38.737060546875</v>
      </c>
      <c r="BN4">
        <f t="shared" si="7"/>
        <v>41.738037109375</v>
      </c>
      <c r="BO4">
        <f t="shared" si="7"/>
        <v>45.16015625</v>
      </c>
      <c r="BR4">
        <f t="shared" si="8"/>
        <v>40.32373046875</v>
      </c>
    </row>
    <row r="5" spans="1:70" x14ac:dyDescent="0.2">
      <c r="A5" t="s">
        <v>15</v>
      </c>
      <c r="B5" t="s">
        <v>21</v>
      </c>
      <c r="C5" t="s">
        <v>22</v>
      </c>
      <c r="D5">
        <v>120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1.2761597633361821</v>
      </c>
      <c r="M5">
        <v>1.2761597633361821</v>
      </c>
      <c r="N5">
        <v>0</v>
      </c>
      <c r="O5">
        <v>3164.127197265625</v>
      </c>
      <c r="P5">
        <v>3164.127197265625</v>
      </c>
      <c r="Q5">
        <v>0</v>
      </c>
      <c r="S5">
        <v>3167.128173828125</v>
      </c>
      <c r="T5">
        <v>3167.128173828125</v>
      </c>
      <c r="U5">
        <v>0</v>
      </c>
      <c r="W5">
        <v>3159.61767578125</v>
      </c>
      <c r="X5">
        <v>3159.61767578125</v>
      </c>
      <c r="Y5">
        <v>0</v>
      </c>
      <c r="Z5">
        <v>3164.127197265625</v>
      </c>
      <c r="AA5">
        <v>3164.127197265625</v>
      </c>
      <c r="AB5">
        <v>0</v>
      </c>
      <c r="AC5">
        <v>3159.103759765625</v>
      </c>
      <c r="AD5">
        <v>3159.103759765625</v>
      </c>
      <c r="AE5">
        <v>0</v>
      </c>
      <c r="AF5">
        <v>3159.61767578125</v>
      </c>
      <c r="AG5">
        <v>3159.61767578125</v>
      </c>
      <c r="AH5">
        <v>0</v>
      </c>
      <c r="AI5">
        <v>3156.998046875</v>
      </c>
      <c r="AJ5">
        <v>3156.998046875</v>
      </c>
      <c r="AK5">
        <v>0</v>
      </c>
      <c r="AL5">
        <v>3159.103759765625</v>
      </c>
      <c r="AM5">
        <v>3159.103759765625</v>
      </c>
      <c r="AN5">
        <v>0</v>
      </c>
      <c r="AO5">
        <v>3156.01171875</v>
      </c>
      <c r="AP5">
        <v>3156.01171875</v>
      </c>
      <c r="AQ5">
        <v>0</v>
      </c>
      <c r="AR5">
        <v>3157.0146484375</v>
      </c>
      <c r="AS5">
        <v>3157.0146484375</v>
      </c>
      <c r="AT5">
        <v>0</v>
      </c>
      <c r="AU5">
        <v>3164.127197265625</v>
      </c>
      <c r="AV5">
        <v>3164.127197265625</v>
      </c>
      <c r="AW5">
        <v>0</v>
      </c>
      <c r="AY5">
        <v>3</v>
      </c>
      <c r="BA5">
        <f t="shared" si="0"/>
        <v>1.0029296875</v>
      </c>
      <c r="BB5">
        <f t="shared" si="1"/>
        <v>2.105712890625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3.918212890625</v>
      </c>
      <c r="BH5">
        <f t="shared" si="6"/>
        <v>15.05126953125</v>
      </c>
      <c r="BI5">
        <f t="shared" ref="BI5:BI31" si="9">BI4+BH4</f>
        <v>45.1591796875</v>
      </c>
      <c r="BJ5">
        <f t="shared" si="7"/>
        <v>46.163818359375</v>
      </c>
      <c r="BK5">
        <f t="shared" si="7"/>
        <v>47.572998046875</v>
      </c>
      <c r="BL5">
        <f t="shared" si="7"/>
        <v>48.083251953125</v>
      </c>
      <c r="BM5">
        <f t="shared" si="7"/>
        <v>52.596435546875</v>
      </c>
      <c r="BN5">
        <f t="shared" si="7"/>
        <v>55.597412109375</v>
      </c>
      <c r="BO5">
        <f t="shared" si="7"/>
        <v>60.21484375</v>
      </c>
      <c r="BR5">
        <f t="shared" si="8"/>
        <v>54.179443359375</v>
      </c>
    </row>
    <row r="6" spans="1:70" x14ac:dyDescent="0.2">
      <c r="A6" t="s">
        <v>15</v>
      </c>
      <c r="B6" t="s">
        <v>98</v>
      </c>
      <c r="C6" t="s">
        <v>99</v>
      </c>
      <c r="D6">
        <v>-90</v>
      </c>
      <c r="E6">
        <v>2</v>
      </c>
      <c r="F6" t="s">
        <v>23</v>
      </c>
      <c r="G6">
        <v>1</v>
      </c>
      <c r="H6">
        <v>1</v>
      </c>
      <c r="I6">
        <v>1</v>
      </c>
      <c r="J6">
        <v>0</v>
      </c>
      <c r="K6" t="s">
        <v>24</v>
      </c>
      <c r="L6">
        <v>1.7650603055953979</v>
      </c>
      <c r="M6">
        <v>1.7650603055953979</v>
      </c>
      <c r="N6">
        <v>0</v>
      </c>
      <c r="O6">
        <v>3179.26416015625</v>
      </c>
      <c r="P6">
        <v>3179.26416015625</v>
      </c>
      <c r="Q6">
        <v>0</v>
      </c>
      <c r="S6">
        <v>3182.26513671875</v>
      </c>
      <c r="T6">
        <v>3182.26513671875</v>
      </c>
      <c r="U6">
        <v>0</v>
      </c>
      <c r="W6">
        <v>3174.754638671875</v>
      </c>
      <c r="X6">
        <v>3174.754638671875</v>
      </c>
      <c r="Y6">
        <v>0</v>
      </c>
      <c r="Z6">
        <v>3179.26416015625</v>
      </c>
      <c r="AA6">
        <v>3179.26416015625</v>
      </c>
      <c r="AB6">
        <v>0</v>
      </c>
      <c r="AC6">
        <v>3174.24072265625</v>
      </c>
      <c r="AD6">
        <v>3174.24072265625</v>
      </c>
      <c r="AE6">
        <v>0</v>
      </c>
      <c r="AF6">
        <v>3174.754638671875</v>
      </c>
      <c r="AG6">
        <v>3174.754638671875</v>
      </c>
      <c r="AH6">
        <v>0</v>
      </c>
      <c r="AI6">
        <v>3172.03564453125</v>
      </c>
      <c r="AJ6">
        <v>3172.03564453125</v>
      </c>
      <c r="AK6">
        <v>0</v>
      </c>
      <c r="AL6">
        <v>3174.24072265625</v>
      </c>
      <c r="AM6">
        <v>3174.24072265625</v>
      </c>
      <c r="AN6">
        <v>0</v>
      </c>
      <c r="AO6">
        <v>3171.04638671875</v>
      </c>
      <c r="AP6">
        <v>3171.04638671875</v>
      </c>
      <c r="AQ6">
        <v>0</v>
      </c>
      <c r="AR6">
        <v>3172.05224609375</v>
      </c>
      <c r="AS6">
        <v>3172.05224609375</v>
      </c>
      <c r="AT6">
        <v>0</v>
      </c>
      <c r="AU6">
        <v>3179.26416015625</v>
      </c>
      <c r="AV6">
        <v>3179.26416015625</v>
      </c>
      <c r="AW6">
        <v>0</v>
      </c>
      <c r="AY6">
        <v>4</v>
      </c>
      <c r="BA6">
        <f t="shared" si="0"/>
        <v>1.005859375</v>
      </c>
      <c r="BB6">
        <f t="shared" si="1"/>
        <v>2.205078125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3.816162109375</v>
      </c>
      <c r="BH6">
        <f t="shared" si="6"/>
        <v>15.051513671875</v>
      </c>
      <c r="BI6">
        <f t="shared" si="9"/>
        <v>60.21044921875</v>
      </c>
      <c r="BJ6">
        <f t="shared" si="7"/>
        <v>61.21337890625</v>
      </c>
      <c r="BK6">
        <f t="shared" si="7"/>
        <v>63.319091796875</v>
      </c>
      <c r="BL6">
        <f t="shared" si="7"/>
        <v>63.8330078125</v>
      </c>
      <c r="BM6">
        <f t="shared" si="7"/>
        <v>68.342529296875</v>
      </c>
      <c r="BN6">
        <f t="shared" si="7"/>
        <v>71.343505859375</v>
      </c>
      <c r="BO6">
        <f t="shared" si="7"/>
        <v>75.26171875</v>
      </c>
      <c r="BR6">
        <f t="shared" si="8"/>
        <v>69.92919921875</v>
      </c>
    </row>
    <row r="7" spans="1:70" x14ac:dyDescent="0.2">
      <c r="A7" t="s">
        <v>15</v>
      </c>
      <c r="B7" t="s">
        <v>102</v>
      </c>
      <c r="C7" t="s">
        <v>120</v>
      </c>
      <c r="D7">
        <v>120</v>
      </c>
      <c r="E7">
        <v>2</v>
      </c>
      <c r="F7" t="s">
        <v>27</v>
      </c>
      <c r="G7">
        <v>1</v>
      </c>
      <c r="H7">
        <v>1</v>
      </c>
      <c r="I7">
        <v>1</v>
      </c>
      <c r="J7">
        <v>0</v>
      </c>
      <c r="K7" t="s">
        <v>24</v>
      </c>
      <c r="L7">
        <v>1.482927560806274</v>
      </c>
      <c r="M7">
        <v>1.482927560806274</v>
      </c>
      <c r="N7">
        <v>0</v>
      </c>
      <c r="O7">
        <v>3194.00341796875</v>
      </c>
      <c r="P7">
        <v>3194.00341796875</v>
      </c>
      <c r="Q7">
        <v>0</v>
      </c>
      <c r="S7">
        <v>3197.004150390625</v>
      </c>
      <c r="T7">
        <v>3197.004150390625</v>
      </c>
      <c r="U7">
        <v>0</v>
      </c>
      <c r="W7">
        <v>3189.49365234375</v>
      </c>
      <c r="X7">
        <v>3189.49365234375</v>
      </c>
      <c r="Y7">
        <v>0</v>
      </c>
      <c r="Z7">
        <v>3194.00341796875</v>
      </c>
      <c r="AA7">
        <v>3194.00341796875</v>
      </c>
      <c r="AB7">
        <v>0</v>
      </c>
      <c r="AC7">
        <v>3188.979736328125</v>
      </c>
      <c r="AD7">
        <v>3188.979736328125</v>
      </c>
      <c r="AE7">
        <v>0</v>
      </c>
      <c r="AF7">
        <v>3189.49365234375</v>
      </c>
      <c r="AG7">
        <v>3189.49365234375</v>
      </c>
      <c r="AH7">
        <v>0</v>
      </c>
      <c r="AI7">
        <v>3187.072998046875</v>
      </c>
      <c r="AJ7">
        <v>3187.072998046875</v>
      </c>
      <c r="AK7">
        <v>0</v>
      </c>
      <c r="AL7">
        <v>3188.979736328125</v>
      </c>
      <c r="AM7">
        <v>3188.979736328125</v>
      </c>
      <c r="AN7">
        <v>0</v>
      </c>
      <c r="AO7">
        <v>3186.081298828125</v>
      </c>
      <c r="AP7">
        <v>3186.081298828125</v>
      </c>
      <c r="AQ7">
        <v>0</v>
      </c>
      <c r="AR7">
        <v>3187.089599609375</v>
      </c>
      <c r="AS7">
        <v>3187.089599609375</v>
      </c>
      <c r="AT7">
        <v>0</v>
      </c>
      <c r="AU7">
        <v>3194.00341796875</v>
      </c>
      <c r="AV7">
        <v>3194.00341796875</v>
      </c>
      <c r="AW7">
        <v>0</v>
      </c>
      <c r="AY7">
        <v>5</v>
      </c>
      <c r="BA7">
        <f t="shared" si="0"/>
        <v>1.00830078125</v>
      </c>
      <c r="BB7">
        <f t="shared" si="1"/>
        <v>1.90673828125</v>
      </c>
      <c r="BC7">
        <f t="shared" si="2"/>
        <v>0.513916015625</v>
      </c>
      <c r="BD7">
        <f t="shared" si="3"/>
        <v>4.509765625</v>
      </c>
      <c r="BE7">
        <f t="shared" si="4"/>
        <v>3.000732421875</v>
      </c>
      <c r="BF7">
        <f t="shared" si="5"/>
        <v>4.115234375</v>
      </c>
      <c r="BH7">
        <f t="shared" si="6"/>
        <v>15.0546875</v>
      </c>
      <c r="BI7">
        <f t="shared" si="9"/>
        <v>75.261962890625</v>
      </c>
      <c r="BJ7">
        <f t="shared" si="7"/>
        <v>76.267822265625</v>
      </c>
      <c r="BK7">
        <f t="shared" si="7"/>
        <v>78.472900390625</v>
      </c>
      <c r="BL7">
        <f t="shared" si="7"/>
        <v>78.98681640625</v>
      </c>
      <c r="BM7">
        <f t="shared" si="7"/>
        <v>83.496337890625</v>
      </c>
      <c r="BN7">
        <f t="shared" si="7"/>
        <v>86.497314453125</v>
      </c>
      <c r="BO7">
        <f t="shared" si="7"/>
        <v>90.3134765625</v>
      </c>
      <c r="BR7">
        <f t="shared" si="8"/>
        <v>85.0830078125</v>
      </c>
    </row>
    <row r="8" spans="1:70" x14ac:dyDescent="0.2">
      <c r="A8" t="s">
        <v>15</v>
      </c>
      <c r="B8" t="s">
        <v>96</v>
      </c>
      <c r="C8" t="s">
        <v>97</v>
      </c>
      <c r="D8">
        <v>60</v>
      </c>
      <c r="E8">
        <v>2</v>
      </c>
      <c r="F8" t="s">
        <v>27</v>
      </c>
      <c r="G8">
        <v>1</v>
      </c>
      <c r="H8">
        <v>1</v>
      </c>
      <c r="I8">
        <v>1</v>
      </c>
      <c r="J8">
        <v>0</v>
      </c>
      <c r="K8" t="s">
        <v>24</v>
      </c>
      <c r="L8">
        <v>1.763830184936523</v>
      </c>
      <c r="M8">
        <v>1.763830184936523</v>
      </c>
      <c r="N8">
        <v>0</v>
      </c>
      <c r="O8">
        <v>3208.8583984375</v>
      </c>
      <c r="P8">
        <v>3208.8583984375</v>
      </c>
      <c r="Q8">
        <v>0</v>
      </c>
      <c r="S8">
        <v>3211.859375</v>
      </c>
      <c r="T8">
        <v>3211.859375</v>
      </c>
      <c r="U8">
        <v>0</v>
      </c>
      <c r="W8">
        <v>3204.348876953125</v>
      </c>
      <c r="X8">
        <v>3204.348876953125</v>
      </c>
      <c r="Y8">
        <v>0</v>
      </c>
      <c r="Z8">
        <v>3208.8583984375</v>
      </c>
      <c r="AA8">
        <v>3208.8583984375</v>
      </c>
      <c r="AB8">
        <v>0</v>
      </c>
      <c r="AC8">
        <v>3203.8349609375</v>
      </c>
      <c r="AD8">
        <v>3203.8349609375</v>
      </c>
      <c r="AE8">
        <v>0</v>
      </c>
      <c r="AF8">
        <v>3204.348876953125</v>
      </c>
      <c r="AG8">
        <v>3204.348876953125</v>
      </c>
      <c r="AH8">
        <v>0</v>
      </c>
      <c r="AI8">
        <v>3202.127197265625</v>
      </c>
      <c r="AJ8">
        <v>3202.127197265625</v>
      </c>
      <c r="AK8">
        <v>0</v>
      </c>
      <c r="AL8">
        <v>3203.8349609375</v>
      </c>
      <c r="AM8">
        <v>3203.8349609375</v>
      </c>
      <c r="AN8">
        <v>0</v>
      </c>
      <c r="AO8">
        <v>3201.119384765625</v>
      </c>
      <c r="AP8">
        <v>3201.119384765625</v>
      </c>
      <c r="AQ8">
        <v>0</v>
      </c>
      <c r="AR8">
        <v>3202.127197265625</v>
      </c>
      <c r="AS8">
        <v>3202.127197265625</v>
      </c>
      <c r="AT8">
        <v>0</v>
      </c>
      <c r="AU8">
        <v>3208.8583984375</v>
      </c>
      <c r="AV8">
        <v>3208.8583984375</v>
      </c>
      <c r="AW8">
        <v>0</v>
      </c>
      <c r="AY8">
        <v>6</v>
      </c>
      <c r="BA8">
        <f t="shared" si="0"/>
        <v>1.0078125</v>
      </c>
      <c r="BB8">
        <f t="shared" si="1"/>
        <v>1.707763671875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4.323974609375</v>
      </c>
      <c r="BH8">
        <f t="shared" si="6"/>
        <v>15.06396484375</v>
      </c>
      <c r="BI8">
        <f t="shared" si="9"/>
        <v>90.316650390625</v>
      </c>
      <c r="BJ8">
        <f t="shared" si="7"/>
        <v>91.324951171875</v>
      </c>
      <c r="BK8">
        <f t="shared" si="7"/>
        <v>93.231689453125</v>
      </c>
      <c r="BL8">
        <f t="shared" si="7"/>
        <v>93.74560546875</v>
      </c>
      <c r="BM8">
        <f t="shared" si="7"/>
        <v>98.25537109375</v>
      </c>
      <c r="BN8">
        <f t="shared" si="7"/>
        <v>101.256103515625</v>
      </c>
      <c r="BO8">
        <f t="shared" si="7"/>
        <v>105.371337890625</v>
      </c>
      <c r="BR8">
        <f t="shared" si="8"/>
        <v>99.841796875</v>
      </c>
    </row>
    <row r="9" spans="1:70" x14ac:dyDescent="0.2">
      <c r="A9" t="s">
        <v>20</v>
      </c>
      <c r="B9" t="s">
        <v>98</v>
      </c>
      <c r="C9" t="s">
        <v>99</v>
      </c>
      <c r="D9">
        <v>-90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2.2050614356994629</v>
      </c>
      <c r="M9">
        <v>2.2050614356994629</v>
      </c>
      <c r="N9">
        <v>0</v>
      </c>
      <c r="O9">
        <v>3223.415283203125</v>
      </c>
      <c r="P9">
        <v>3223.415283203125</v>
      </c>
      <c r="Q9">
        <v>0</v>
      </c>
      <c r="S9">
        <v>3226.416015625</v>
      </c>
      <c r="T9">
        <v>3226.416015625</v>
      </c>
      <c r="U9">
        <v>0</v>
      </c>
      <c r="W9">
        <v>3218.905517578125</v>
      </c>
      <c r="X9">
        <v>3218.905517578125</v>
      </c>
      <c r="Y9">
        <v>0</v>
      </c>
      <c r="Z9">
        <v>3223.415283203125</v>
      </c>
      <c r="AA9">
        <v>3223.415283203125</v>
      </c>
      <c r="AB9">
        <v>0</v>
      </c>
      <c r="AC9">
        <v>3218.3916015625</v>
      </c>
      <c r="AD9">
        <v>3218.3916015625</v>
      </c>
      <c r="AE9">
        <v>0</v>
      </c>
      <c r="AF9">
        <v>3218.905517578125</v>
      </c>
      <c r="AG9">
        <v>3218.905517578125</v>
      </c>
      <c r="AH9">
        <v>0</v>
      </c>
      <c r="AI9">
        <v>3217.181396484375</v>
      </c>
      <c r="AJ9">
        <v>3217.181396484375</v>
      </c>
      <c r="AK9">
        <v>0</v>
      </c>
      <c r="AL9">
        <v>3218.3916015625</v>
      </c>
      <c r="AM9">
        <v>3218.3916015625</v>
      </c>
      <c r="AN9">
        <v>0</v>
      </c>
      <c r="AO9">
        <v>3216.183349609375</v>
      </c>
      <c r="AP9">
        <v>3216.183349609375</v>
      </c>
      <c r="AQ9">
        <v>0</v>
      </c>
      <c r="AR9">
        <v>3217.197998046875</v>
      </c>
      <c r="AS9">
        <v>3217.197998046875</v>
      </c>
      <c r="AT9">
        <v>0</v>
      </c>
      <c r="AU9">
        <v>3223.415283203125</v>
      </c>
      <c r="AV9">
        <v>3223.415283203125</v>
      </c>
      <c r="AW9">
        <v>0</v>
      </c>
      <c r="AY9">
        <v>7</v>
      </c>
      <c r="BA9">
        <f t="shared" si="0"/>
        <v>1.0146484375</v>
      </c>
      <c r="BB9">
        <f t="shared" si="1"/>
        <v>1.210205078125</v>
      </c>
      <c r="BC9">
        <f t="shared" si="2"/>
        <v>0.513916015625</v>
      </c>
      <c r="BD9">
        <f t="shared" si="3"/>
        <v>4.509765625</v>
      </c>
      <c r="BE9">
        <f t="shared" si="4"/>
        <v>3.000732421875</v>
      </c>
      <c r="BF9">
        <f t="shared" si="5"/>
        <v>4.812744140625</v>
      </c>
      <c r="BH9">
        <f t="shared" si="6"/>
        <v>15.06201171875</v>
      </c>
      <c r="BI9">
        <f t="shared" si="9"/>
        <v>105.380615234375</v>
      </c>
      <c r="BJ9">
        <f t="shared" si="7"/>
        <v>106.388427734375</v>
      </c>
      <c r="BK9">
        <f t="shared" si="7"/>
        <v>108.09619140625</v>
      </c>
      <c r="BL9">
        <f t="shared" si="7"/>
        <v>108.610107421875</v>
      </c>
      <c r="BM9">
        <f t="shared" si="7"/>
        <v>113.11962890625</v>
      </c>
      <c r="BN9">
        <f t="shared" si="7"/>
        <v>116.12060546875</v>
      </c>
      <c r="BO9">
        <f t="shared" si="7"/>
        <v>120.444580078125</v>
      </c>
      <c r="BR9">
        <f t="shared" si="8"/>
        <v>114.706298828125</v>
      </c>
    </row>
    <row r="10" spans="1:70" x14ac:dyDescent="0.2">
      <c r="A10" t="s">
        <v>20</v>
      </c>
      <c r="B10" t="s">
        <v>104</v>
      </c>
      <c r="C10" t="s">
        <v>99</v>
      </c>
      <c r="D10">
        <v>-60</v>
      </c>
      <c r="E10">
        <v>2</v>
      </c>
      <c r="F10" t="s">
        <v>23</v>
      </c>
      <c r="G10">
        <v>1</v>
      </c>
      <c r="H10">
        <v>0</v>
      </c>
      <c r="I10">
        <v>0</v>
      </c>
      <c r="J10">
        <v>0</v>
      </c>
      <c r="K10" t="s">
        <v>19</v>
      </c>
      <c r="L10">
        <v>0.9407770037651062</v>
      </c>
      <c r="M10">
        <v>0.9407770037651062</v>
      </c>
      <c r="N10">
        <v>0</v>
      </c>
      <c r="O10">
        <v>3239.762451171875</v>
      </c>
      <c r="P10">
        <v>3239.762451171875</v>
      </c>
      <c r="Q10">
        <v>0</v>
      </c>
      <c r="S10">
        <v>3242.763427734375</v>
      </c>
      <c r="T10">
        <v>3242.763427734375</v>
      </c>
      <c r="U10">
        <v>0</v>
      </c>
      <c r="W10">
        <v>3235.2529296875</v>
      </c>
      <c r="X10">
        <v>3235.2529296875</v>
      </c>
      <c r="Y10">
        <v>0</v>
      </c>
      <c r="Z10">
        <v>3239.762451171875</v>
      </c>
      <c r="AA10">
        <v>3239.762451171875</v>
      </c>
      <c r="AB10">
        <v>0</v>
      </c>
      <c r="AC10">
        <v>3234.739013671875</v>
      </c>
      <c r="AD10">
        <v>3234.739013671875</v>
      </c>
      <c r="AE10">
        <v>0</v>
      </c>
      <c r="AF10">
        <v>3235.2529296875</v>
      </c>
      <c r="AG10">
        <v>3235.2529296875</v>
      </c>
      <c r="AH10">
        <v>0</v>
      </c>
      <c r="AI10">
        <v>3232.2353515625</v>
      </c>
      <c r="AJ10">
        <v>3232.2353515625</v>
      </c>
      <c r="AK10">
        <v>0</v>
      </c>
      <c r="AL10">
        <v>3234.739013671875</v>
      </c>
      <c r="AM10">
        <v>3234.739013671875</v>
      </c>
      <c r="AN10">
        <v>0</v>
      </c>
      <c r="AO10">
        <v>3231.228759765625</v>
      </c>
      <c r="AP10">
        <v>3231.228759765625</v>
      </c>
      <c r="AQ10">
        <v>0</v>
      </c>
      <c r="AR10">
        <v>3232.2353515625</v>
      </c>
      <c r="AS10">
        <v>3232.2353515625</v>
      </c>
      <c r="AT10">
        <v>0</v>
      </c>
      <c r="AU10">
        <v>3239.762451171875</v>
      </c>
      <c r="AV10">
        <v>3239.762451171875</v>
      </c>
      <c r="AW10">
        <v>0</v>
      </c>
      <c r="AY10">
        <v>8</v>
      </c>
      <c r="BA10">
        <f t="shared" si="0"/>
        <v>1.006591796875</v>
      </c>
      <c r="BB10">
        <f t="shared" si="1"/>
        <v>2.503662109375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3.52490234375</v>
      </c>
      <c r="BH10">
        <f t="shared" si="6"/>
        <v>15.0595703125</v>
      </c>
      <c r="BI10">
        <f t="shared" si="9"/>
        <v>120.442626953125</v>
      </c>
      <c r="BJ10">
        <f t="shared" si="7"/>
        <v>121.457275390625</v>
      </c>
      <c r="BK10">
        <f t="shared" si="7"/>
        <v>122.66748046875</v>
      </c>
      <c r="BL10">
        <f t="shared" si="7"/>
        <v>123.181396484375</v>
      </c>
      <c r="BM10">
        <f t="shared" si="7"/>
        <v>127.691162109375</v>
      </c>
      <c r="BN10">
        <f t="shared" si="7"/>
        <v>130.69189453125</v>
      </c>
      <c r="BO10">
        <f t="shared" si="7"/>
        <v>135.504638671875</v>
      </c>
      <c r="BR10">
        <f t="shared" si="8"/>
        <v>129.277587890625</v>
      </c>
    </row>
    <row r="11" spans="1:70" x14ac:dyDescent="0.2">
      <c r="A11" t="s">
        <v>15</v>
      </c>
      <c r="B11" t="s">
        <v>107</v>
      </c>
      <c r="C11" t="s">
        <v>108</v>
      </c>
      <c r="D11">
        <v>60</v>
      </c>
      <c r="E11">
        <v>2</v>
      </c>
      <c r="F11" t="s">
        <v>27</v>
      </c>
      <c r="G11">
        <v>1</v>
      </c>
      <c r="H11">
        <v>1</v>
      </c>
      <c r="I11">
        <v>1</v>
      </c>
      <c r="J11">
        <v>0</v>
      </c>
      <c r="K11" t="s">
        <v>24</v>
      </c>
      <c r="L11">
        <v>1.0688960552215581</v>
      </c>
      <c r="M11">
        <v>1.0688960552215581</v>
      </c>
      <c r="N11">
        <v>0</v>
      </c>
      <c r="O11">
        <v>3255.29736328125</v>
      </c>
      <c r="P11">
        <v>3255.29736328125</v>
      </c>
      <c r="Q11">
        <v>0</v>
      </c>
      <c r="S11">
        <v>3258.29833984375</v>
      </c>
      <c r="T11">
        <v>3258.29833984375</v>
      </c>
      <c r="U11">
        <v>0</v>
      </c>
      <c r="W11">
        <v>3250.787841796875</v>
      </c>
      <c r="X11">
        <v>3250.787841796875</v>
      </c>
      <c r="Y11">
        <v>0</v>
      </c>
      <c r="Z11">
        <v>3255.29736328125</v>
      </c>
      <c r="AA11">
        <v>3255.29736328125</v>
      </c>
      <c r="AB11">
        <v>0</v>
      </c>
      <c r="AC11">
        <v>3250.27392578125</v>
      </c>
      <c r="AD11">
        <v>3250.27392578125</v>
      </c>
      <c r="AE11">
        <v>0</v>
      </c>
      <c r="AF11">
        <v>3250.787841796875</v>
      </c>
      <c r="AG11">
        <v>3250.787841796875</v>
      </c>
      <c r="AH11">
        <v>0</v>
      </c>
      <c r="AI11">
        <v>3247.27294921875</v>
      </c>
      <c r="AJ11">
        <v>3247.27294921875</v>
      </c>
      <c r="AK11">
        <v>0</v>
      </c>
      <c r="AL11">
        <v>3250.27392578125</v>
      </c>
      <c r="AM11">
        <v>3250.27392578125</v>
      </c>
      <c r="AN11">
        <v>0</v>
      </c>
      <c r="AO11">
        <v>3246.288330078125</v>
      </c>
      <c r="AP11">
        <v>3246.288330078125</v>
      </c>
      <c r="AQ11">
        <v>0</v>
      </c>
      <c r="AR11">
        <v>3247.28955078125</v>
      </c>
      <c r="AS11">
        <v>3247.28955078125</v>
      </c>
      <c r="AT11">
        <v>0</v>
      </c>
      <c r="AU11">
        <v>3255.29736328125</v>
      </c>
      <c r="AV11">
        <v>3255.29736328125</v>
      </c>
      <c r="AW11">
        <v>0</v>
      </c>
      <c r="AY11">
        <v>9</v>
      </c>
      <c r="BA11">
        <f t="shared" si="0"/>
        <v>1.001220703125</v>
      </c>
      <c r="BB11">
        <f t="shared" si="1"/>
        <v>3.0009765625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3.01611328125</v>
      </c>
      <c r="BH11">
        <f t="shared" si="6"/>
        <v>15.042724609375</v>
      </c>
      <c r="BI11">
        <f t="shared" si="9"/>
        <v>135.502197265625</v>
      </c>
      <c r="BJ11">
        <f t="shared" si="7"/>
        <v>136.5087890625</v>
      </c>
      <c r="BK11">
        <f t="shared" si="7"/>
        <v>139.012451171875</v>
      </c>
      <c r="BL11">
        <f t="shared" si="7"/>
        <v>139.5263671875</v>
      </c>
      <c r="BM11">
        <f t="shared" si="7"/>
        <v>144.035888671875</v>
      </c>
      <c r="BN11">
        <f t="shared" si="7"/>
        <v>147.036865234375</v>
      </c>
      <c r="BO11">
        <f t="shared" si="7"/>
        <v>150.561767578125</v>
      </c>
      <c r="BR11">
        <f t="shared" si="8"/>
        <v>145.62255859375</v>
      </c>
    </row>
    <row r="12" spans="1:70" x14ac:dyDescent="0.2">
      <c r="A12" t="s">
        <v>20</v>
      </c>
      <c r="B12" t="s">
        <v>116</v>
      </c>
      <c r="C12" t="s">
        <v>103</v>
      </c>
      <c r="D12">
        <v>-90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1.504666209220886</v>
      </c>
      <c r="M12">
        <v>1.504666209220886</v>
      </c>
      <c r="N12">
        <v>0</v>
      </c>
      <c r="O12">
        <v>3269.638671875</v>
      </c>
      <c r="P12">
        <v>3269.638671875</v>
      </c>
      <c r="Q12">
        <v>0</v>
      </c>
      <c r="S12">
        <v>3272.639404296875</v>
      </c>
      <c r="T12">
        <v>3272.639404296875</v>
      </c>
      <c r="U12">
        <v>0</v>
      </c>
      <c r="W12">
        <v>3265.12890625</v>
      </c>
      <c r="X12">
        <v>3265.12890625</v>
      </c>
      <c r="Y12">
        <v>0</v>
      </c>
      <c r="Z12">
        <v>3269.638671875</v>
      </c>
      <c r="AA12">
        <v>3269.638671875</v>
      </c>
      <c r="AB12">
        <v>0</v>
      </c>
      <c r="AC12">
        <v>3264.614990234375</v>
      </c>
      <c r="AD12">
        <v>3264.614990234375</v>
      </c>
      <c r="AE12">
        <v>0</v>
      </c>
      <c r="AF12">
        <v>3265.12890625</v>
      </c>
      <c r="AG12">
        <v>3265.12890625</v>
      </c>
      <c r="AH12">
        <v>0</v>
      </c>
      <c r="AI12">
        <v>3262.310302734375</v>
      </c>
      <c r="AJ12">
        <v>3262.310302734375</v>
      </c>
      <c r="AK12">
        <v>0</v>
      </c>
      <c r="AL12">
        <v>3264.614990234375</v>
      </c>
      <c r="AM12">
        <v>3264.614990234375</v>
      </c>
      <c r="AN12">
        <v>0</v>
      </c>
      <c r="AO12">
        <v>3261.314453125</v>
      </c>
      <c r="AP12">
        <v>3261.314453125</v>
      </c>
      <c r="AQ12">
        <v>0</v>
      </c>
      <c r="AR12">
        <v>3262.3271484375</v>
      </c>
      <c r="AS12">
        <v>3262.3271484375</v>
      </c>
      <c r="AT12">
        <v>0</v>
      </c>
      <c r="AU12">
        <v>3269.638671875</v>
      </c>
      <c r="AV12">
        <v>3269.638671875</v>
      </c>
      <c r="AW12">
        <v>0</v>
      </c>
      <c r="AY12">
        <v>10</v>
      </c>
      <c r="BA12">
        <f t="shared" si="0"/>
        <v>1.0126953125</v>
      </c>
      <c r="BB12">
        <f t="shared" si="1"/>
        <v>2.3046875</v>
      </c>
      <c r="BC12">
        <f t="shared" si="2"/>
        <v>0.513916015625</v>
      </c>
      <c r="BD12">
        <f t="shared" si="3"/>
        <v>4.509765625</v>
      </c>
      <c r="BE12">
        <f t="shared" si="4"/>
        <v>3.000732421875</v>
      </c>
      <c r="BF12">
        <f t="shared" si="5"/>
        <v>3.724365234375</v>
      </c>
      <c r="BH12">
        <f t="shared" si="6"/>
        <v>15.066162109375</v>
      </c>
      <c r="BI12">
        <f t="shared" si="9"/>
        <v>150.544921875</v>
      </c>
      <c r="BJ12">
        <f t="shared" si="7"/>
        <v>151.546142578125</v>
      </c>
      <c r="BK12">
        <f t="shared" si="7"/>
        <v>154.547119140625</v>
      </c>
      <c r="BL12">
        <f t="shared" si="7"/>
        <v>155.06103515625</v>
      </c>
      <c r="BM12">
        <f t="shared" si="7"/>
        <v>159.570556640625</v>
      </c>
      <c r="BN12">
        <f t="shared" si="7"/>
        <v>162.571533203125</v>
      </c>
      <c r="BO12">
        <f t="shared" si="7"/>
        <v>165.587646484375</v>
      </c>
      <c r="BR12">
        <f t="shared" si="8"/>
        <v>161.1572265625</v>
      </c>
    </row>
    <row r="13" spans="1:70" x14ac:dyDescent="0.2">
      <c r="A13" t="s">
        <v>15</v>
      </c>
      <c r="B13" t="s">
        <v>122</v>
      </c>
      <c r="C13" t="s">
        <v>123</v>
      </c>
      <c r="D13">
        <v>120</v>
      </c>
      <c r="E13">
        <v>2</v>
      </c>
      <c r="F13" t="s">
        <v>27</v>
      </c>
      <c r="G13">
        <v>1</v>
      </c>
      <c r="H13">
        <v>1</v>
      </c>
      <c r="I13">
        <v>1</v>
      </c>
      <c r="J13">
        <v>0</v>
      </c>
      <c r="K13" t="s">
        <v>24</v>
      </c>
      <c r="L13">
        <v>1.4225273132324221</v>
      </c>
      <c r="M13">
        <v>1.4225273132324221</v>
      </c>
      <c r="N13">
        <v>0</v>
      </c>
      <c r="O13">
        <v>3284.1787109375</v>
      </c>
      <c r="P13">
        <v>3284.1787109375</v>
      </c>
      <c r="Q13">
        <v>0</v>
      </c>
      <c r="S13">
        <v>3287.179443359375</v>
      </c>
      <c r="T13">
        <v>3287.179443359375</v>
      </c>
      <c r="U13">
        <v>0</v>
      </c>
      <c r="W13">
        <v>3279.669189453125</v>
      </c>
      <c r="X13">
        <v>3279.669189453125</v>
      </c>
      <c r="Y13">
        <v>0</v>
      </c>
      <c r="Z13">
        <v>3284.1787109375</v>
      </c>
      <c r="AA13">
        <v>3284.1787109375</v>
      </c>
      <c r="AB13">
        <v>0</v>
      </c>
      <c r="AC13">
        <v>3279.155029296875</v>
      </c>
      <c r="AD13">
        <v>3279.155029296875</v>
      </c>
      <c r="AE13">
        <v>0</v>
      </c>
      <c r="AF13">
        <v>3279.669189453125</v>
      </c>
      <c r="AG13">
        <v>3279.669189453125</v>
      </c>
      <c r="AH13">
        <v>0</v>
      </c>
      <c r="AI13">
        <v>3277.347900390625</v>
      </c>
      <c r="AJ13">
        <v>3277.347900390625</v>
      </c>
      <c r="AK13">
        <v>0</v>
      </c>
      <c r="AL13">
        <v>3279.155029296875</v>
      </c>
      <c r="AM13">
        <v>3279.155029296875</v>
      </c>
      <c r="AN13">
        <v>0</v>
      </c>
      <c r="AO13">
        <v>3276.36376953125</v>
      </c>
      <c r="AP13">
        <v>3276.36376953125</v>
      </c>
      <c r="AQ13">
        <v>0</v>
      </c>
      <c r="AR13">
        <v>3277.364501953125</v>
      </c>
      <c r="AS13">
        <v>3277.364501953125</v>
      </c>
      <c r="AT13">
        <v>0</v>
      </c>
      <c r="AU13">
        <v>3284.1787109375</v>
      </c>
      <c r="AV13">
        <v>3284.1787109375</v>
      </c>
      <c r="AW13">
        <v>0</v>
      </c>
      <c r="AY13">
        <v>11</v>
      </c>
      <c r="BA13">
        <f t="shared" si="0"/>
        <v>1.000732421875</v>
      </c>
      <c r="BB13">
        <f t="shared" si="1"/>
        <v>1.80712890625</v>
      </c>
      <c r="BC13">
        <f t="shared" si="2"/>
        <v>0.51416015625</v>
      </c>
      <c r="BD13">
        <f t="shared" si="3"/>
        <v>4.509521484375</v>
      </c>
      <c r="BE13">
        <f t="shared" si="4"/>
        <v>3.000732421875</v>
      </c>
      <c r="BF13">
        <f t="shared" si="5"/>
        <v>4.2255859375</v>
      </c>
      <c r="BH13">
        <f t="shared" si="6"/>
        <v>15.057861328125</v>
      </c>
      <c r="BI13">
        <f t="shared" si="9"/>
        <v>165.611083984375</v>
      </c>
      <c r="BJ13">
        <f t="shared" si="7"/>
        <v>166.623779296875</v>
      </c>
      <c r="BK13">
        <f t="shared" si="7"/>
        <v>168.928466796875</v>
      </c>
      <c r="BL13">
        <f t="shared" si="7"/>
        <v>169.4423828125</v>
      </c>
      <c r="BM13">
        <f t="shared" si="7"/>
        <v>173.9521484375</v>
      </c>
      <c r="BN13">
        <f t="shared" si="7"/>
        <v>176.952880859375</v>
      </c>
      <c r="BO13">
        <f t="shared" si="7"/>
        <v>180.67724609375</v>
      </c>
      <c r="BR13">
        <f t="shared" si="8"/>
        <v>175.53857421875</v>
      </c>
    </row>
    <row r="14" spans="1:70" x14ac:dyDescent="0.2">
      <c r="A14" t="s">
        <v>20</v>
      </c>
      <c r="B14" t="s">
        <v>126</v>
      </c>
      <c r="C14" t="s">
        <v>17</v>
      </c>
      <c r="D14">
        <v>-30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1.1351355314254761</v>
      </c>
      <c r="M14">
        <v>1.1351355314254761</v>
      </c>
      <c r="N14">
        <v>0</v>
      </c>
      <c r="O14">
        <v>3300.1279296875</v>
      </c>
      <c r="P14">
        <v>3300.1279296875</v>
      </c>
      <c r="Q14">
        <v>0</v>
      </c>
      <c r="S14">
        <v>3303.12890625</v>
      </c>
      <c r="T14">
        <v>3303.12890625</v>
      </c>
      <c r="U14">
        <v>0</v>
      </c>
      <c r="W14">
        <v>3295.618408203125</v>
      </c>
      <c r="X14">
        <v>3295.618408203125</v>
      </c>
      <c r="Y14">
        <v>0</v>
      </c>
      <c r="Z14">
        <v>3300.1279296875</v>
      </c>
      <c r="AA14">
        <v>3300.1279296875</v>
      </c>
      <c r="AB14">
        <v>0</v>
      </c>
      <c r="AC14">
        <v>3295.1044921875</v>
      </c>
      <c r="AD14">
        <v>3295.1044921875</v>
      </c>
      <c r="AE14">
        <v>0</v>
      </c>
      <c r="AF14">
        <v>3295.618408203125</v>
      </c>
      <c r="AG14">
        <v>3295.618408203125</v>
      </c>
      <c r="AH14">
        <v>0</v>
      </c>
      <c r="AI14">
        <v>3292.402099609375</v>
      </c>
      <c r="AJ14">
        <v>3292.402099609375</v>
      </c>
      <c r="AK14">
        <v>0</v>
      </c>
      <c r="AL14">
        <v>3295.1044921875</v>
      </c>
      <c r="AM14">
        <v>3295.1044921875</v>
      </c>
      <c r="AN14">
        <v>0</v>
      </c>
      <c r="AO14">
        <v>3291.405029296875</v>
      </c>
      <c r="AP14">
        <v>3291.405029296875</v>
      </c>
      <c r="AQ14">
        <v>0</v>
      </c>
      <c r="AR14">
        <v>3292.418701171875</v>
      </c>
      <c r="AS14">
        <v>3292.418701171875</v>
      </c>
      <c r="AT14">
        <v>0</v>
      </c>
      <c r="AU14">
        <v>3300.1279296875</v>
      </c>
      <c r="AV14">
        <v>3300.1279296875</v>
      </c>
      <c r="AW14">
        <v>0</v>
      </c>
      <c r="AY14">
        <v>12</v>
      </c>
      <c r="BA14">
        <f t="shared" si="0"/>
        <v>1.013671875</v>
      </c>
      <c r="BB14">
        <f t="shared" si="1"/>
        <v>2.702392578125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3.3095703125</v>
      </c>
      <c r="BH14">
        <f t="shared" si="6"/>
        <v>15.050048828125</v>
      </c>
      <c r="BI14">
        <f t="shared" si="9"/>
        <v>180.6689453125</v>
      </c>
      <c r="BJ14">
        <f t="shared" si="7"/>
        <v>181.669677734375</v>
      </c>
      <c r="BK14">
        <f t="shared" si="7"/>
        <v>183.476806640625</v>
      </c>
      <c r="BL14">
        <f t="shared" si="7"/>
        <v>183.990966796875</v>
      </c>
      <c r="BM14">
        <f t="shared" si="7"/>
        <v>188.50048828125</v>
      </c>
      <c r="BN14">
        <f t="shared" si="7"/>
        <v>191.501220703125</v>
      </c>
      <c r="BO14">
        <f t="shared" si="7"/>
        <v>195.726806640625</v>
      </c>
      <c r="BR14">
        <f t="shared" si="8"/>
        <v>190.087158203125</v>
      </c>
    </row>
    <row r="15" spans="1:70" x14ac:dyDescent="0.2">
      <c r="A15" t="s">
        <v>15</v>
      </c>
      <c r="B15" t="s">
        <v>111</v>
      </c>
      <c r="C15" t="s">
        <v>103</v>
      </c>
      <c r="D15">
        <v>60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1.154027938842773</v>
      </c>
      <c r="M15">
        <v>1.154027938842773</v>
      </c>
      <c r="N15">
        <v>0</v>
      </c>
      <c r="O15">
        <v>3314.552001953125</v>
      </c>
      <c r="P15">
        <v>3314.552001953125</v>
      </c>
      <c r="Q15">
        <v>0</v>
      </c>
      <c r="S15">
        <v>3317.552978515625</v>
      </c>
      <c r="T15">
        <v>3317.552978515625</v>
      </c>
      <c r="U15">
        <v>0</v>
      </c>
      <c r="W15">
        <v>3310.04248046875</v>
      </c>
      <c r="X15">
        <v>3310.04248046875</v>
      </c>
      <c r="Y15">
        <v>0</v>
      </c>
      <c r="Z15">
        <v>3314.552001953125</v>
      </c>
      <c r="AA15">
        <v>3314.552001953125</v>
      </c>
      <c r="AB15">
        <v>0</v>
      </c>
      <c r="AC15">
        <v>3309.528564453125</v>
      </c>
      <c r="AD15">
        <v>3309.528564453125</v>
      </c>
      <c r="AE15">
        <v>0</v>
      </c>
      <c r="AF15">
        <v>3310.04248046875</v>
      </c>
      <c r="AG15">
        <v>3310.04248046875</v>
      </c>
      <c r="AH15">
        <v>0</v>
      </c>
      <c r="AI15">
        <v>3307.4228515625</v>
      </c>
      <c r="AJ15">
        <v>3307.4228515625</v>
      </c>
      <c r="AK15">
        <v>0</v>
      </c>
      <c r="AL15">
        <v>3309.528564453125</v>
      </c>
      <c r="AM15">
        <v>3309.528564453125</v>
      </c>
      <c r="AN15">
        <v>0</v>
      </c>
      <c r="AO15">
        <v>3306.4384765625</v>
      </c>
      <c r="AP15">
        <v>3306.4384765625</v>
      </c>
      <c r="AQ15">
        <v>0</v>
      </c>
      <c r="AR15">
        <v>3307.439453125</v>
      </c>
      <c r="AS15">
        <v>3307.439453125</v>
      </c>
      <c r="AT15">
        <v>0</v>
      </c>
      <c r="AU15">
        <v>3314.552001953125</v>
      </c>
      <c r="AV15">
        <v>3314.552001953125</v>
      </c>
      <c r="AW15">
        <v>0</v>
      </c>
      <c r="AY15">
        <v>13</v>
      </c>
      <c r="BA15">
        <f t="shared" si="0"/>
        <v>1.0009765625</v>
      </c>
      <c r="BB15">
        <f t="shared" si="1"/>
        <v>2.105712890625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3.916015625</v>
      </c>
      <c r="BH15">
        <f t="shared" si="6"/>
        <v>15.047119140625</v>
      </c>
      <c r="BI15">
        <f t="shared" si="9"/>
        <v>195.718994140625</v>
      </c>
      <c r="BJ15">
        <f t="shared" si="7"/>
        <v>196.732666015625</v>
      </c>
      <c r="BK15">
        <f t="shared" si="7"/>
        <v>199.43505859375</v>
      </c>
      <c r="BL15">
        <f t="shared" si="7"/>
        <v>199.948974609375</v>
      </c>
      <c r="BM15">
        <f t="shared" si="7"/>
        <v>204.45849609375</v>
      </c>
      <c r="BN15">
        <f t="shared" si="7"/>
        <v>207.45947265625</v>
      </c>
      <c r="BO15">
        <f t="shared" si="7"/>
        <v>210.76904296875</v>
      </c>
      <c r="BR15">
        <f t="shared" si="8"/>
        <v>206.045166015625</v>
      </c>
    </row>
    <row r="16" spans="1:70" x14ac:dyDescent="0.2">
      <c r="A16" t="s">
        <v>15</v>
      </c>
      <c r="B16" t="s">
        <v>21</v>
      </c>
      <c r="C16" t="s">
        <v>22</v>
      </c>
      <c r="D16">
        <v>120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2.2489802837371831</v>
      </c>
      <c r="M16">
        <v>2.2489802837371831</v>
      </c>
      <c r="N16">
        <v>0</v>
      </c>
      <c r="O16">
        <v>3329.490234375</v>
      </c>
      <c r="P16">
        <v>3329.490234375</v>
      </c>
      <c r="Q16">
        <v>0</v>
      </c>
      <c r="S16">
        <v>3332.490966796875</v>
      </c>
      <c r="T16">
        <v>3332.490966796875</v>
      </c>
      <c r="U16">
        <v>0</v>
      </c>
      <c r="W16">
        <v>3324.98046875</v>
      </c>
      <c r="X16">
        <v>3324.98046875</v>
      </c>
      <c r="Y16">
        <v>0</v>
      </c>
      <c r="Z16">
        <v>3329.490234375</v>
      </c>
      <c r="AA16">
        <v>3329.490234375</v>
      </c>
      <c r="AB16">
        <v>0</v>
      </c>
      <c r="AC16">
        <v>3324.466552734375</v>
      </c>
      <c r="AD16">
        <v>3324.466552734375</v>
      </c>
      <c r="AE16">
        <v>0</v>
      </c>
      <c r="AF16">
        <v>3324.98046875</v>
      </c>
      <c r="AG16">
        <v>3324.98046875</v>
      </c>
      <c r="AH16">
        <v>0</v>
      </c>
      <c r="AI16">
        <v>3322.46044921875</v>
      </c>
      <c r="AJ16">
        <v>3322.46044921875</v>
      </c>
      <c r="AK16">
        <v>0</v>
      </c>
      <c r="AL16">
        <v>3324.466552734375</v>
      </c>
      <c r="AM16">
        <v>3324.466552734375</v>
      </c>
      <c r="AN16">
        <v>0</v>
      </c>
      <c r="AO16">
        <v>3321.468994140625</v>
      </c>
      <c r="AP16">
        <v>3321.468994140625</v>
      </c>
      <c r="AQ16">
        <v>0</v>
      </c>
      <c r="AR16">
        <v>3322.47705078125</v>
      </c>
      <c r="AS16">
        <v>3322.47705078125</v>
      </c>
      <c r="AT16">
        <v>0</v>
      </c>
      <c r="AU16">
        <v>3329.490234375</v>
      </c>
      <c r="AV16">
        <v>3329.490234375</v>
      </c>
      <c r="AW16">
        <v>0</v>
      </c>
      <c r="AY16">
        <v>14</v>
      </c>
      <c r="BA16">
        <f t="shared" si="0"/>
        <v>1.008056640625</v>
      </c>
      <c r="BB16">
        <f t="shared" si="1"/>
        <v>2.006103515625</v>
      </c>
      <c r="BC16">
        <f t="shared" si="2"/>
        <v>0.513916015625</v>
      </c>
      <c r="BD16">
        <f t="shared" si="3"/>
        <v>4.509765625</v>
      </c>
      <c r="BE16">
        <f t="shared" si="4"/>
        <v>3.000732421875</v>
      </c>
      <c r="BF16">
        <f t="shared" si="5"/>
        <v>4.015625</v>
      </c>
      <c r="BH16">
        <f t="shared" si="6"/>
        <v>15.05419921875</v>
      </c>
      <c r="BI16">
        <f t="shared" si="9"/>
        <v>210.76611328125</v>
      </c>
      <c r="BJ16">
        <f t="shared" si="7"/>
        <v>211.76708984375</v>
      </c>
      <c r="BK16">
        <f t="shared" si="7"/>
        <v>213.872802734375</v>
      </c>
      <c r="BL16">
        <f t="shared" si="7"/>
        <v>214.38671875</v>
      </c>
      <c r="BM16">
        <f t="shared" si="7"/>
        <v>218.896240234375</v>
      </c>
      <c r="BN16">
        <f t="shared" si="7"/>
        <v>221.897216796875</v>
      </c>
      <c r="BO16">
        <f t="shared" si="7"/>
        <v>225.813232421875</v>
      </c>
      <c r="BR16">
        <f t="shared" si="8"/>
        <v>220.48291015625</v>
      </c>
    </row>
    <row r="17" spans="1:70" x14ac:dyDescent="0.2">
      <c r="A17" t="s">
        <v>15</v>
      </c>
      <c r="B17" t="s">
        <v>110</v>
      </c>
      <c r="C17" t="s">
        <v>103</v>
      </c>
      <c r="D17">
        <v>120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1.713759779930115</v>
      </c>
      <c r="M17">
        <v>1.713759779930115</v>
      </c>
      <c r="N17">
        <v>0</v>
      </c>
      <c r="O17">
        <v>3343.831298828125</v>
      </c>
      <c r="P17">
        <v>3343.831298828125</v>
      </c>
      <c r="Q17">
        <v>0</v>
      </c>
      <c r="S17">
        <v>3346.832275390625</v>
      </c>
      <c r="T17">
        <v>3346.832275390625</v>
      </c>
      <c r="U17">
        <v>0</v>
      </c>
      <c r="W17">
        <v>3339.32177734375</v>
      </c>
      <c r="X17">
        <v>3339.32177734375</v>
      </c>
      <c r="Y17">
        <v>0</v>
      </c>
      <c r="Z17">
        <v>3343.831298828125</v>
      </c>
      <c r="AA17">
        <v>3343.831298828125</v>
      </c>
      <c r="AB17">
        <v>0</v>
      </c>
      <c r="AC17">
        <v>3338.807861328125</v>
      </c>
      <c r="AD17">
        <v>3338.807861328125</v>
      </c>
      <c r="AE17">
        <v>0</v>
      </c>
      <c r="AF17">
        <v>3339.32177734375</v>
      </c>
      <c r="AG17">
        <v>3339.32177734375</v>
      </c>
      <c r="AH17">
        <v>0</v>
      </c>
      <c r="AI17">
        <v>3337.498046875</v>
      </c>
      <c r="AJ17">
        <v>3337.498046875</v>
      </c>
      <c r="AK17">
        <v>0</v>
      </c>
      <c r="AL17">
        <v>3338.807861328125</v>
      </c>
      <c r="AM17">
        <v>3338.807861328125</v>
      </c>
      <c r="AN17">
        <v>0</v>
      </c>
      <c r="AO17">
        <v>3336.506591796875</v>
      </c>
      <c r="AP17">
        <v>3336.506591796875</v>
      </c>
      <c r="AQ17">
        <v>0</v>
      </c>
      <c r="AR17">
        <v>3337.5146484375</v>
      </c>
      <c r="AS17">
        <v>3337.5146484375</v>
      </c>
      <c r="AT17">
        <v>0</v>
      </c>
      <c r="AU17">
        <v>3343.831298828125</v>
      </c>
      <c r="AV17">
        <v>3343.831298828125</v>
      </c>
      <c r="AW17">
        <v>0</v>
      </c>
      <c r="AY17">
        <v>15</v>
      </c>
      <c r="BA17">
        <f t="shared" si="0"/>
        <v>1.008056640625</v>
      </c>
      <c r="BB17">
        <f t="shared" si="1"/>
        <v>1.309814453125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4.723876953125</v>
      </c>
      <c r="BH17">
        <f t="shared" si="6"/>
        <v>15.066162109375</v>
      </c>
      <c r="BI17">
        <f t="shared" si="9"/>
        <v>225.8203125</v>
      </c>
      <c r="BJ17">
        <f t="shared" si="7"/>
        <v>226.828369140625</v>
      </c>
      <c r="BK17">
        <f t="shared" si="7"/>
        <v>228.83447265625</v>
      </c>
      <c r="BL17">
        <f t="shared" si="7"/>
        <v>229.348388671875</v>
      </c>
      <c r="BM17">
        <f t="shared" si="7"/>
        <v>233.858154296875</v>
      </c>
      <c r="BN17">
        <f t="shared" si="7"/>
        <v>236.85888671875</v>
      </c>
      <c r="BO17">
        <f t="shared" si="7"/>
        <v>240.87451171875</v>
      </c>
      <c r="BR17">
        <f t="shared" si="8"/>
        <v>235.444580078125</v>
      </c>
    </row>
    <row r="18" spans="1:70" x14ac:dyDescent="0.2">
      <c r="A18" t="s">
        <v>20</v>
      </c>
      <c r="B18" t="s">
        <v>121</v>
      </c>
      <c r="C18" t="s">
        <v>101</v>
      </c>
      <c r="D18">
        <v>-150</v>
      </c>
      <c r="E18">
        <v>2</v>
      </c>
      <c r="F18" t="s">
        <v>27</v>
      </c>
      <c r="G18">
        <v>1</v>
      </c>
      <c r="H18">
        <v>0</v>
      </c>
      <c r="I18">
        <v>0</v>
      </c>
      <c r="J18">
        <v>0</v>
      </c>
      <c r="O18">
        <v>3360.1787109375</v>
      </c>
      <c r="P18">
        <v>3360.1787109375</v>
      </c>
      <c r="Q18">
        <v>0</v>
      </c>
      <c r="S18">
        <v>3363.179443359375</v>
      </c>
      <c r="T18">
        <v>3363.179443359375</v>
      </c>
      <c r="U18">
        <v>0</v>
      </c>
      <c r="W18">
        <v>3355.6689453125</v>
      </c>
      <c r="X18">
        <v>3355.6689453125</v>
      </c>
      <c r="Y18">
        <v>0</v>
      </c>
      <c r="Z18">
        <v>3360.1787109375</v>
      </c>
      <c r="AA18">
        <v>3360.1787109375</v>
      </c>
      <c r="AB18">
        <v>0</v>
      </c>
      <c r="AC18">
        <v>3355.155029296875</v>
      </c>
      <c r="AD18">
        <v>3355.155029296875</v>
      </c>
      <c r="AE18">
        <v>0</v>
      </c>
      <c r="AF18">
        <v>3355.6689453125</v>
      </c>
      <c r="AG18">
        <v>3355.6689453125</v>
      </c>
      <c r="AH18">
        <v>0</v>
      </c>
      <c r="AI18">
        <v>3352.552001953125</v>
      </c>
      <c r="AJ18">
        <v>3352.552001953125</v>
      </c>
      <c r="AK18">
        <v>0</v>
      </c>
      <c r="AL18">
        <v>3355.155029296875</v>
      </c>
      <c r="AM18">
        <v>3355.155029296875</v>
      </c>
      <c r="AN18">
        <v>0</v>
      </c>
      <c r="AO18">
        <v>3351.55615234375</v>
      </c>
      <c r="AP18">
        <v>3351.55615234375</v>
      </c>
      <c r="AQ18">
        <v>0</v>
      </c>
      <c r="AR18">
        <v>3352.568603515625</v>
      </c>
      <c r="AS18">
        <v>3352.568603515625</v>
      </c>
      <c r="AT18">
        <v>0</v>
      </c>
      <c r="AU18">
        <v>3360.1787109375</v>
      </c>
      <c r="AV18">
        <v>3360.1787109375</v>
      </c>
      <c r="AW18">
        <v>0</v>
      </c>
      <c r="AY18">
        <v>16</v>
      </c>
      <c r="BA18">
        <f t="shared" si="0"/>
        <v>1.012451171875</v>
      </c>
      <c r="BB18">
        <f t="shared" si="1"/>
        <v>2.60302734375</v>
      </c>
      <c r="BC18">
        <f t="shared" si="2"/>
        <v>0.513916015625</v>
      </c>
      <c r="BD18">
        <f t="shared" si="3"/>
        <v>4.509765625</v>
      </c>
      <c r="BE18">
        <f t="shared" si="4"/>
        <v>3.000732421875</v>
      </c>
      <c r="BF18">
        <f t="shared" si="5"/>
        <v>3.420166015625</v>
      </c>
      <c r="BH18">
        <f t="shared" si="6"/>
        <v>15.06005859375</v>
      </c>
      <c r="BI18">
        <f t="shared" si="9"/>
        <v>240.886474609375</v>
      </c>
      <c r="BJ18">
        <f t="shared" si="7"/>
        <v>241.89453125</v>
      </c>
      <c r="BK18">
        <f t="shared" si="7"/>
        <v>243.204345703125</v>
      </c>
      <c r="BL18">
        <f t="shared" si="7"/>
        <v>243.71826171875</v>
      </c>
      <c r="BM18">
        <f t="shared" si="7"/>
        <v>248.227783203125</v>
      </c>
      <c r="BN18">
        <f t="shared" si="7"/>
        <v>251.228759765625</v>
      </c>
      <c r="BO18">
        <f t="shared" si="7"/>
        <v>255.95263671875</v>
      </c>
      <c r="BR18">
        <f t="shared" si="8"/>
        <v>249.814453125</v>
      </c>
    </row>
    <row r="19" spans="1:70" x14ac:dyDescent="0.2">
      <c r="A19" t="s">
        <v>20</v>
      </c>
      <c r="B19" t="s">
        <v>109</v>
      </c>
      <c r="C19" t="s">
        <v>22</v>
      </c>
      <c r="D19">
        <v>-60</v>
      </c>
      <c r="E19">
        <v>2</v>
      </c>
      <c r="F19" t="s">
        <v>23</v>
      </c>
      <c r="G19">
        <v>1</v>
      </c>
      <c r="H19">
        <v>0</v>
      </c>
      <c r="I19">
        <v>0</v>
      </c>
      <c r="J19">
        <v>0</v>
      </c>
      <c r="K19" t="s">
        <v>19</v>
      </c>
      <c r="L19">
        <v>1.0362534523010249</v>
      </c>
      <c r="M19">
        <v>1.0362534523010249</v>
      </c>
      <c r="N19">
        <v>0</v>
      </c>
      <c r="O19">
        <v>3374.834716796875</v>
      </c>
      <c r="P19">
        <v>3374.834716796875</v>
      </c>
      <c r="Q19">
        <v>0</v>
      </c>
      <c r="S19">
        <v>3377.835693359375</v>
      </c>
      <c r="T19">
        <v>3377.835693359375</v>
      </c>
      <c r="U19">
        <v>0</v>
      </c>
      <c r="W19">
        <v>3370.3251953125</v>
      </c>
      <c r="X19">
        <v>3370.3251953125</v>
      </c>
      <c r="Y19">
        <v>0</v>
      </c>
      <c r="Z19">
        <v>3374.834716796875</v>
      </c>
      <c r="AA19">
        <v>3374.834716796875</v>
      </c>
      <c r="AB19">
        <v>0</v>
      </c>
      <c r="AC19">
        <v>3369.811279296875</v>
      </c>
      <c r="AD19">
        <v>3369.811279296875</v>
      </c>
      <c r="AE19">
        <v>0</v>
      </c>
      <c r="AF19">
        <v>3370.3251953125</v>
      </c>
      <c r="AG19">
        <v>3370.3251953125</v>
      </c>
      <c r="AH19">
        <v>0</v>
      </c>
      <c r="AI19">
        <v>3367.606201171875</v>
      </c>
      <c r="AJ19">
        <v>3367.606201171875</v>
      </c>
      <c r="AK19">
        <v>0</v>
      </c>
      <c r="AL19">
        <v>3369.811279296875</v>
      </c>
      <c r="AM19">
        <v>3369.811279296875</v>
      </c>
      <c r="AN19">
        <v>0</v>
      </c>
      <c r="AO19">
        <v>3366.599609375</v>
      </c>
      <c r="AP19">
        <v>3366.599609375</v>
      </c>
      <c r="AQ19">
        <v>0</v>
      </c>
      <c r="AR19">
        <v>3367.606201171875</v>
      </c>
      <c r="AS19">
        <v>3367.606201171875</v>
      </c>
      <c r="AT19">
        <v>0</v>
      </c>
      <c r="AU19">
        <v>3374.834716796875</v>
      </c>
      <c r="AV19">
        <v>3374.834716796875</v>
      </c>
      <c r="AW19">
        <v>0</v>
      </c>
      <c r="AY19">
        <v>17</v>
      </c>
      <c r="BA19">
        <f t="shared" si="0"/>
        <v>1.006591796875</v>
      </c>
      <c r="BB19">
        <f t="shared" si="1"/>
        <v>2.205078125</v>
      </c>
      <c r="BC19">
        <f t="shared" si="2"/>
        <v>0.513916015625</v>
      </c>
      <c r="BD19">
        <f>Z19-W19</f>
        <v>4.509521484375</v>
      </c>
      <c r="BE19">
        <f t="shared" si="4"/>
        <v>3.0009765625</v>
      </c>
      <c r="BF19">
        <f t="shared" si="5"/>
        <v>3.81787109375</v>
      </c>
      <c r="BH19">
        <f t="shared" si="6"/>
        <v>15.053955078125</v>
      </c>
      <c r="BI19">
        <f t="shared" si="9"/>
        <v>255.946533203125</v>
      </c>
      <c r="BJ19">
        <f t="shared" ref="BJ19:BO31" si="10">BI19+BA18</f>
        <v>256.958984375</v>
      </c>
      <c r="BK19">
        <f t="shared" si="10"/>
        <v>259.56201171875</v>
      </c>
      <c r="BL19">
        <f t="shared" si="10"/>
        <v>260.075927734375</v>
      </c>
      <c r="BM19">
        <f t="shared" si="10"/>
        <v>264.585693359375</v>
      </c>
      <c r="BN19">
        <f t="shared" si="10"/>
        <v>267.58642578125</v>
      </c>
      <c r="BO19">
        <f t="shared" si="10"/>
        <v>271.006591796875</v>
      </c>
      <c r="BR19">
        <f t="shared" si="8"/>
        <v>266.172119140625</v>
      </c>
    </row>
    <row r="20" spans="1:70" x14ac:dyDescent="0.2">
      <c r="A20" t="s">
        <v>20</v>
      </c>
      <c r="B20" t="s">
        <v>118</v>
      </c>
      <c r="C20" t="s">
        <v>108</v>
      </c>
      <c r="D20">
        <v>-30</v>
      </c>
      <c r="E20">
        <v>2</v>
      </c>
      <c r="F20" t="s">
        <v>27</v>
      </c>
      <c r="G20">
        <v>1</v>
      </c>
      <c r="H20">
        <v>1</v>
      </c>
      <c r="I20">
        <v>1</v>
      </c>
      <c r="J20">
        <v>0</v>
      </c>
      <c r="K20" t="s">
        <v>24</v>
      </c>
      <c r="L20">
        <v>1.118055462837219</v>
      </c>
      <c r="M20">
        <v>1.118055462837219</v>
      </c>
      <c r="N20">
        <v>0</v>
      </c>
      <c r="O20">
        <v>3389.68994140625</v>
      </c>
      <c r="P20">
        <v>3389.68994140625</v>
      </c>
      <c r="Q20">
        <v>0</v>
      </c>
      <c r="S20">
        <v>3392.69091796875</v>
      </c>
      <c r="T20">
        <v>3392.69091796875</v>
      </c>
      <c r="U20">
        <v>0</v>
      </c>
      <c r="W20">
        <v>3385.180419921875</v>
      </c>
      <c r="X20">
        <v>3385.180419921875</v>
      </c>
      <c r="Y20">
        <v>0</v>
      </c>
      <c r="Z20">
        <v>3389.68994140625</v>
      </c>
      <c r="AA20">
        <v>3389.68994140625</v>
      </c>
      <c r="AB20">
        <v>0</v>
      </c>
      <c r="AC20">
        <v>3384.66650390625</v>
      </c>
      <c r="AD20">
        <v>3384.66650390625</v>
      </c>
      <c r="AE20">
        <v>0</v>
      </c>
      <c r="AF20">
        <v>3385.180419921875</v>
      </c>
      <c r="AG20">
        <v>3385.180419921875</v>
      </c>
      <c r="AH20">
        <v>0</v>
      </c>
      <c r="AI20">
        <v>3382.66015625</v>
      </c>
      <c r="AJ20">
        <v>3382.66015625</v>
      </c>
      <c r="AK20">
        <v>0</v>
      </c>
      <c r="AL20">
        <v>3384.66650390625</v>
      </c>
      <c r="AM20">
        <v>3384.66650390625</v>
      </c>
      <c r="AN20">
        <v>0</v>
      </c>
      <c r="AO20">
        <v>3381.653564453125</v>
      </c>
      <c r="AP20">
        <v>3381.653564453125</v>
      </c>
      <c r="AQ20">
        <v>0</v>
      </c>
      <c r="AR20">
        <v>3382.66015625</v>
      </c>
      <c r="AS20">
        <v>3382.66015625</v>
      </c>
      <c r="AT20">
        <v>0</v>
      </c>
      <c r="AU20">
        <v>3389.68994140625</v>
      </c>
      <c r="AV20">
        <v>3389.68994140625</v>
      </c>
      <c r="AW20">
        <v>0</v>
      </c>
      <c r="AY20">
        <v>18</v>
      </c>
      <c r="BA20">
        <f t="shared" si="0"/>
        <v>1.006591796875</v>
      </c>
      <c r="BB20">
        <f t="shared" si="1"/>
        <v>2.00634765625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4.02001953125</v>
      </c>
      <c r="BH20">
        <f t="shared" si="6"/>
        <v>15.057373046875</v>
      </c>
      <c r="BI20">
        <f t="shared" si="9"/>
        <v>271.00048828125</v>
      </c>
      <c r="BJ20">
        <f t="shared" si="10"/>
        <v>272.007080078125</v>
      </c>
      <c r="BK20">
        <f t="shared" si="10"/>
        <v>274.212158203125</v>
      </c>
      <c r="BL20">
        <f t="shared" si="10"/>
        <v>274.72607421875</v>
      </c>
      <c r="BM20">
        <f t="shared" si="10"/>
        <v>279.235595703125</v>
      </c>
      <c r="BN20">
        <f t="shared" si="10"/>
        <v>282.236572265625</v>
      </c>
      <c r="BO20">
        <f t="shared" si="10"/>
        <v>286.054443359375</v>
      </c>
      <c r="BR20">
        <f t="shared" si="8"/>
        <v>280.822265625</v>
      </c>
    </row>
    <row r="21" spans="1:70" x14ac:dyDescent="0.2">
      <c r="A21" t="s">
        <v>15</v>
      </c>
      <c r="B21" t="s">
        <v>16</v>
      </c>
      <c r="C21" t="s">
        <v>17</v>
      </c>
      <c r="D21">
        <v>30</v>
      </c>
      <c r="E21">
        <v>2</v>
      </c>
      <c r="F21" t="s">
        <v>23</v>
      </c>
      <c r="G21">
        <v>1</v>
      </c>
      <c r="H21">
        <v>0</v>
      </c>
      <c r="I21">
        <v>0</v>
      </c>
      <c r="J21">
        <v>0</v>
      </c>
      <c r="K21" t="s">
        <v>19</v>
      </c>
      <c r="L21">
        <v>0.53537148237228394</v>
      </c>
      <c r="M21">
        <v>0.53537148237228394</v>
      </c>
      <c r="N21">
        <v>0</v>
      </c>
      <c r="O21">
        <v>3403.931640625</v>
      </c>
      <c r="P21">
        <v>3403.931640625</v>
      </c>
      <c r="Q21">
        <v>0</v>
      </c>
      <c r="S21">
        <v>3406.9326171875</v>
      </c>
      <c r="T21">
        <v>3406.9326171875</v>
      </c>
      <c r="U21">
        <v>0</v>
      </c>
      <c r="W21">
        <v>3399.422119140625</v>
      </c>
      <c r="X21">
        <v>3399.422119140625</v>
      </c>
      <c r="Y21">
        <v>0</v>
      </c>
      <c r="Z21">
        <v>3403.931640625</v>
      </c>
      <c r="AA21">
        <v>3403.931640625</v>
      </c>
      <c r="AB21">
        <v>0</v>
      </c>
      <c r="AC21">
        <v>3398.908203125</v>
      </c>
      <c r="AD21">
        <v>3398.908203125</v>
      </c>
      <c r="AE21">
        <v>0</v>
      </c>
      <c r="AF21">
        <v>3399.422119140625</v>
      </c>
      <c r="AG21">
        <v>3399.422119140625</v>
      </c>
      <c r="AH21">
        <v>0</v>
      </c>
      <c r="AI21">
        <v>3397.69775390625</v>
      </c>
      <c r="AJ21">
        <v>3397.69775390625</v>
      </c>
      <c r="AK21">
        <v>0</v>
      </c>
      <c r="AL21">
        <v>3398.908203125</v>
      </c>
      <c r="AM21">
        <v>3398.908203125</v>
      </c>
      <c r="AN21">
        <v>0</v>
      </c>
      <c r="AO21">
        <v>3396.7109375</v>
      </c>
      <c r="AP21">
        <v>3396.7109375</v>
      </c>
      <c r="AQ21">
        <v>0</v>
      </c>
      <c r="AR21">
        <v>3397.71435546875</v>
      </c>
      <c r="AS21">
        <v>3397.71435546875</v>
      </c>
      <c r="AT21">
        <v>0</v>
      </c>
      <c r="AU21">
        <v>3403.931640625</v>
      </c>
      <c r="AV21">
        <v>3403.931640625</v>
      </c>
      <c r="AW21">
        <v>0</v>
      </c>
      <c r="AY21">
        <v>19</v>
      </c>
      <c r="BA21">
        <f t="shared" si="0"/>
        <v>1.00341796875</v>
      </c>
      <c r="BB21">
        <f t="shared" si="1"/>
        <v>1.21044921875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4.810546875</v>
      </c>
      <c r="BH21">
        <f t="shared" si="6"/>
        <v>15.048828125</v>
      </c>
      <c r="BI21">
        <f t="shared" si="9"/>
        <v>286.057861328125</v>
      </c>
      <c r="BJ21">
        <f t="shared" si="10"/>
        <v>287.064453125</v>
      </c>
      <c r="BK21">
        <f t="shared" si="10"/>
        <v>289.07080078125</v>
      </c>
      <c r="BL21">
        <f t="shared" si="10"/>
        <v>289.584716796875</v>
      </c>
      <c r="BM21">
        <f t="shared" si="10"/>
        <v>294.09423828125</v>
      </c>
      <c r="BN21">
        <f t="shared" si="10"/>
        <v>297.09521484375</v>
      </c>
      <c r="BO21">
        <f t="shared" si="10"/>
        <v>301.115234375</v>
      </c>
      <c r="BR21">
        <f t="shared" si="8"/>
        <v>295.680908203125</v>
      </c>
    </row>
    <row r="22" spans="1:70" x14ac:dyDescent="0.2">
      <c r="A22" t="s">
        <v>15</v>
      </c>
      <c r="B22" t="s">
        <v>114</v>
      </c>
      <c r="C22" t="s">
        <v>99</v>
      </c>
      <c r="D22">
        <v>60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0.85048538446426392</v>
      </c>
      <c r="M22">
        <v>0.85048538446426392</v>
      </c>
      <c r="N22">
        <v>0</v>
      </c>
      <c r="O22">
        <v>3419.466552734375</v>
      </c>
      <c r="P22">
        <v>3419.466552734375</v>
      </c>
      <c r="Q22">
        <v>0</v>
      </c>
      <c r="S22">
        <v>3422.467529296875</v>
      </c>
      <c r="T22">
        <v>3422.467529296875</v>
      </c>
      <c r="U22">
        <v>0</v>
      </c>
      <c r="W22">
        <v>3414.95703125</v>
      </c>
      <c r="X22">
        <v>3414.95703125</v>
      </c>
      <c r="Y22">
        <v>0</v>
      </c>
      <c r="Z22">
        <v>3419.466552734375</v>
      </c>
      <c r="AA22">
        <v>3419.466552734375</v>
      </c>
      <c r="AB22">
        <v>0</v>
      </c>
      <c r="AC22">
        <v>3414.443115234375</v>
      </c>
      <c r="AD22">
        <v>3414.443115234375</v>
      </c>
      <c r="AE22">
        <v>0</v>
      </c>
      <c r="AF22">
        <v>3414.95703125</v>
      </c>
      <c r="AG22">
        <v>3414.95703125</v>
      </c>
      <c r="AH22">
        <v>0</v>
      </c>
      <c r="AI22">
        <v>3412.7353515625</v>
      </c>
      <c r="AJ22">
        <v>3412.7353515625</v>
      </c>
      <c r="AK22">
        <v>0</v>
      </c>
      <c r="AL22">
        <v>3414.443115234375</v>
      </c>
      <c r="AM22">
        <v>3414.443115234375</v>
      </c>
      <c r="AN22">
        <v>0</v>
      </c>
      <c r="AO22">
        <v>3411.7431640625</v>
      </c>
      <c r="AP22">
        <v>3411.7431640625</v>
      </c>
      <c r="AQ22">
        <v>0</v>
      </c>
      <c r="AR22">
        <v>3412.751953125</v>
      </c>
      <c r="AS22">
        <v>3412.751953125</v>
      </c>
      <c r="AT22">
        <v>0</v>
      </c>
      <c r="AU22">
        <v>3419.466552734375</v>
      </c>
      <c r="AV22">
        <v>3419.466552734375</v>
      </c>
      <c r="AW22">
        <v>0</v>
      </c>
      <c r="AY22">
        <v>20</v>
      </c>
      <c r="BA22">
        <f t="shared" si="0"/>
        <v>1.0087890625</v>
      </c>
      <c r="BB22">
        <f t="shared" si="1"/>
        <v>1.707763671875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4.324462890625</v>
      </c>
      <c r="BH22">
        <f t="shared" si="6"/>
        <v>15.0654296875</v>
      </c>
      <c r="BI22">
        <f t="shared" si="9"/>
        <v>301.106689453125</v>
      </c>
      <c r="BJ22">
        <f t="shared" si="10"/>
        <v>302.110107421875</v>
      </c>
      <c r="BK22">
        <f t="shared" si="10"/>
        <v>303.320556640625</v>
      </c>
      <c r="BL22">
        <f t="shared" si="10"/>
        <v>303.83447265625</v>
      </c>
      <c r="BM22">
        <f t="shared" si="10"/>
        <v>308.343994140625</v>
      </c>
      <c r="BN22">
        <f t="shared" si="10"/>
        <v>311.344970703125</v>
      </c>
      <c r="BO22">
        <f t="shared" si="10"/>
        <v>316.155517578125</v>
      </c>
      <c r="BR22">
        <f t="shared" si="8"/>
        <v>309.9306640625</v>
      </c>
    </row>
    <row r="23" spans="1:70" x14ac:dyDescent="0.2">
      <c r="A23" t="s">
        <v>20</v>
      </c>
      <c r="B23" t="s">
        <v>102</v>
      </c>
      <c r="C23" t="s">
        <v>103</v>
      </c>
      <c r="D23">
        <v>-60</v>
      </c>
      <c r="E23">
        <v>2</v>
      </c>
      <c r="F23" t="s">
        <v>23</v>
      </c>
      <c r="G23">
        <v>1</v>
      </c>
      <c r="H23">
        <v>0</v>
      </c>
      <c r="I23">
        <v>0</v>
      </c>
      <c r="J23">
        <v>0</v>
      </c>
      <c r="K23" t="s">
        <v>19</v>
      </c>
      <c r="L23">
        <v>1.1545852422714229</v>
      </c>
      <c r="M23">
        <v>1.1545852422714229</v>
      </c>
      <c r="N23">
        <v>0</v>
      </c>
      <c r="O23">
        <v>3435.515380859375</v>
      </c>
      <c r="P23">
        <v>3435.515380859375</v>
      </c>
      <c r="Q23">
        <v>0</v>
      </c>
      <c r="S23">
        <v>3438.51611328125</v>
      </c>
      <c r="T23">
        <v>3438.51611328125</v>
      </c>
      <c r="U23">
        <v>0</v>
      </c>
      <c r="W23">
        <v>3431.005859375</v>
      </c>
      <c r="X23">
        <v>3431.005859375</v>
      </c>
      <c r="Y23">
        <v>0</v>
      </c>
      <c r="Z23">
        <v>3435.515380859375</v>
      </c>
      <c r="AA23">
        <v>3435.515380859375</v>
      </c>
      <c r="AB23">
        <v>0</v>
      </c>
      <c r="AC23">
        <v>3430.491943359375</v>
      </c>
      <c r="AD23">
        <v>3430.491943359375</v>
      </c>
      <c r="AE23">
        <v>0</v>
      </c>
      <c r="AF23">
        <v>3431.005859375</v>
      </c>
      <c r="AG23">
        <v>3431.005859375</v>
      </c>
      <c r="AH23">
        <v>0</v>
      </c>
      <c r="AI23">
        <v>3427.789306640625</v>
      </c>
      <c r="AJ23">
        <v>3427.789306640625</v>
      </c>
      <c r="AK23">
        <v>0</v>
      </c>
      <c r="AL23">
        <v>3430.491943359375</v>
      </c>
      <c r="AM23">
        <v>3430.491943359375</v>
      </c>
      <c r="AN23">
        <v>0</v>
      </c>
      <c r="AO23">
        <v>3426.7919921875</v>
      </c>
      <c r="AP23">
        <v>3426.7919921875</v>
      </c>
      <c r="AQ23">
        <v>0</v>
      </c>
      <c r="AR23">
        <v>3427.805908203125</v>
      </c>
      <c r="AS23">
        <v>3427.805908203125</v>
      </c>
      <c r="AT23">
        <v>0</v>
      </c>
      <c r="AU23">
        <v>3435.515380859375</v>
      </c>
      <c r="AV23">
        <v>3435.515380859375</v>
      </c>
      <c r="AW23">
        <v>0</v>
      </c>
      <c r="AY23">
        <v>21</v>
      </c>
      <c r="BA23">
        <f t="shared" si="0"/>
        <v>1.013916015625</v>
      </c>
      <c r="BB23">
        <f t="shared" si="1"/>
        <v>2.70263671875</v>
      </c>
      <c r="BC23">
        <f t="shared" si="2"/>
        <v>0.513916015625</v>
      </c>
      <c r="BD23">
        <f t="shared" si="3"/>
        <v>4.509521484375</v>
      </c>
      <c r="BE23">
        <f t="shared" si="4"/>
        <v>3.000732421875</v>
      </c>
      <c r="BF23">
        <f t="shared" si="5"/>
        <v>3.30615234375</v>
      </c>
      <c r="BH23">
        <f t="shared" si="6"/>
        <v>15.046875</v>
      </c>
      <c r="BI23">
        <f t="shared" si="9"/>
        <v>316.172119140625</v>
      </c>
      <c r="BJ23">
        <f t="shared" si="10"/>
        <v>317.180908203125</v>
      </c>
      <c r="BK23">
        <f t="shared" si="10"/>
        <v>318.888671875</v>
      </c>
      <c r="BL23">
        <f t="shared" si="10"/>
        <v>319.402587890625</v>
      </c>
      <c r="BM23">
        <f t="shared" si="10"/>
        <v>323.912109375</v>
      </c>
      <c r="BN23">
        <f t="shared" si="10"/>
        <v>326.9130859375</v>
      </c>
      <c r="BO23">
        <f t="shared" si="10"/>
        <v>331.237548828125</v>
      </c>
      <c r="BR23">
        <f t="shared" si="8"/>
        <v>325.498779296875</v>
      </c>
    </row>
    <row r="24" spans="1:70" x14ac:dyDescent="0.2">
      <c r="A24" t="s">
        <v>20</v>
      </c>
      <c r="B24" t="s">
        <v>112</v>
      </c>
      <c r="C24" t="s">
        <v>29</v>
      </c>
      <c r="D24">
        <v>-60</v>
      </c>
      <c r="E24">
        <v>2</v>
      </c>
      <c r="F24" t="s">
        <v>23</v>
      </c>
      <c r="G24">
        <v>1</v>
      </c>
      <c r="H24">
        <v>0</v>
      </c>
      <c r="I24">
        <v>0</v>
      </c>
      <c r="J24">
        <v>0</v>
      </c>
      <c r="K24" t="s">
        <v>19</v>
      </c>
      <c r="L24">
        <v>0.91723442077636719</v>
      </c>
      <c r="M24">
        <v>0.91723442077636719</v>
      </c>
      <c r="N24">
        <v>0</v>
      </c>
      <c r="O24">
        <v>3449.259765625</v>
      </c>
      <c r="P24">
        <v>3449.259765625</v>
      </c>
      <c r="Q24">
        <v>0</v>
      </c>
      <c r="S24">
        <v>3452.260498046875</v>
      </c>
      <c r="T24">
        <v>3452.260498046875</v>
      </c>
      <c r="U24">
        <v>0</v>
      </c>
      <c r="W24">
        <v>3444.75</v>
      </c>
      <c r="X24">
        <v>3444.75</v>
      </c>
      <c r="Y24">
        <v>0</v>
      </c>
      <c r="Z24">
        <v>3449.259765625</v>
      </c>
      <c r="AA24">
        <v>3449.259765625</v>
      </c>
      <c r="AB24">
        <v>0</v>
      </c>
      <c r="AC24">
        <v>3444.236083984375</v>
      </c>
      <c r="AD24">
        <v>3444.236083984375</v>
      </c>
      <c r="AE24">
        <v>0</v>
      </c>
      <c r="AF24">
        <v>3444.75</v>
      </c>
      <c r="AG24">
        <v>3444.75</v>
      </c>
      <c r="AH24">
        <v>0</v>
      </c>
      <c r="AI24">
        <v>3442.826904296875</v>
      </c>
      <c r="AJ24">
        <v>3442.826904296875</v>
      </c>
      <c r="AK24">
        <v>0</v>
      </c>
      <c r="AL24">
        <v>3444.236083984375</v>
      </c>
      <c r="AM24">
        <v>3444.236083984375</v>
      </c>
      <c r="AN24">
        <v>0</v>
      </c>
      <c r="AO24">
        <v>3441.822265625</v>
      </c>
      <c r="AP24">
        <v>3441.822265625</v>
      </c>
      <c r="AQ24">
        <v>0</v>
      </c>
      <c r="AR24">
        <v>3442.826904296875</v>
      </c>
      <c r="AS24">
        <v>3442.826904296875</v>
      </c>
      <c r="AT24">
        <v>0</v>
      </c>
      <c r="AU24">
        <v>3449.259765625</v>
      </c>
      <c r="AV24">
        <v>3449.259765625</v>
      </c>
      <c r="AW24">
        <v>0</v>
      </c>
      <c r="AY24">
        <v>22</v>
      </c>
      <c r="BA24">
        <f t="shared" si="0"/>
        <v>1.004638671875</v>
      </c>
      <c r="BB24">
        <f t="shared" si="1"/>
        <v>1.4091796875</v>
      </c>
      <c r="BC24">
        <f t="shared" si="2"/>
        <v>0.513916015625</v>
      </c>
      <c r="BD24">
        <f t="shared" si="3"/>
        <v>4.509765625</v>
      </c>
      <c r="BE24">
        <f t="shared" si="4"/>
        <v>3.000732421875</v>
      </c>
      <c r="BF24">
        <f t="shared" si="5"/>
        <v>4.619384765625</v>
      </c>
      <c r="BH24">
        <f t="shared" si="6"/>
        <v>15.0576171875</v>
      </c>
      <c r="BI24">
        <f t="shared" si="9"/>
        <v>331.218994140625</v>
      </c>
      <c r="BJ24">
        <f t="shared" si="10"/>
        <v>332.23291015625</v>
      </c>
      <c r="BK24">
        <f t="shared" si="10"/>
        <v>334.935546875</v>
      </c>
      <c r="BL24">
        <f t="shared" si="10"/>
        <v>335.449462890625</v>
      </c>
      <c r="BM24">
        <f t="shared" si="10"/>
        <v>339.958984375</v>
      </c>
      <c r="BN24">
        <f t="shared" si="10"/>
        <v>342.959716796875</v>
      </c>
      <c r="BO24">
        <f t="shared" si="10"/>
        <v>346.265869140625</v>
      </c>
      <c r="BR24">
        <f t="shared" si="8"/>
        <v>341.545654296875</v>
      </c>
    </row>
    <row r="25" spans="1:70" x14ac:dyDescent="0.2">
      <c r="A25" t="s">
        <v>15</v>
      </c>
      <c r="B25" t="s">
        <v>117</v>
      </c>
      <c r="C25" t="s">
        <v>103</v>
      </c>
      <c r="D25">
        <v>90</v>
      </c>
      <c r="E25">
        <v>2</v>
      </c>
      <c r="F25" t="s">
        <v>23</v>
      </c>
      <c r="G25">
        <v>1</v>
      </c>
      <c r="H25">
        <v>0</v>
      </c>
      <c r="I25">
        <v>0</v>
      </c>
      <c r="J25">
        <v>0</v>
      </c>
      <c r="K25" t="s">
        <v>19</v>
      </c>
      <c r="L25">
        <v>1.1349149942398069</v>
      </c>
      <c r="M25">
        <v>1.1349149942398069</v>
      </c>
      <c r="N25">
        <v>0</v>
      </c>
      <c r="O25">
        <v>3465.093017578125</v>
      </c>
      <c r="P25">
        <v>3465.093017578125</v>
      </c>
      <c r="Q25">
        <v>0</v>
      </c>
      <c r="S25">
        <v>3468.093994140625</v>
      </c>
      <c r="T25">
        <v>3468.093994140625</v>
      </c>
      <c r="U25">
        <v>0</v>
      </c>
      <c r="W25">
        <v>3460.58349609375</v>
      </c>
      <c r="X25">
        <v>3460.58349609375</v>
      </c>
      <c r="Y25">
        <v>0</v>
      </c>
      <c r="Z25">
        <v>3465.093017578125</v>
      </c>
      <c r="AA25">
        <v>3465.093017578125</v>
      </c>
      <c r="AB25">
        <v>0</v>
      </c>
      <c r="AC25">
        <v>3460.069580078125</v>
      </c>
      <c r="AD25">
        <v>3460.069580078125</v>
      </c>
      <c r="AE25">
        <v>0</v>
      </c>
      <c r="AF25">
        <v>3460.58349609375</v>
      </c>
      <c r="AG25">
        <v>3460.58349609375</v>
      </c>
      <c r="AH25">
        <v>0</v>
      </c>
      <c r="AI25">
        <v>3457.864501953125</v>
      </c>
      <c r="AJ25">
        <v>3457.864501953125</v>
      </c>
      <c r="AK25">
        <v>0</v>
      </c>
      <c r="AL25">
        <v>3460.069580078125</v>
      </c>
      <c r="AM25">
        <v>3460.069580078125</v>
      </c>
      <c r="AN25">
        <v>0</v>
      </c>
      <c r="AO25">
        <v>3456.8798828125</v>
      </c>
      <c r="AP25">
        <v>3456.8798828125</v>
      </c>
      <c r="AQ25">
        <v>0</v>
      </c>
      <c r="AR25">
        <v>3457.881103515625</v>
      </c>
      <c r="AS25">
        <v>3457.881103515625</v>
      </c>
      <c r="AT25">
        <v>0</v>
      </c>
      <c r="AU25">
        <v>3465.093017578125</v>
      </c>
      <c r="AV25">
        <v>3465.093017578125</v>
      </c>
      <c r="AW25">
        <v>0</v>
      </c>
      <c r="AY25">
        <v>23</v>
      </c>
      <c r="BA25">
        <f t="shared" si="0"/>
        <v>1.001220703125</v>
      </c>
      <c r="BB25">
        <f t="shared" si="1"/>
        <v>2.205078125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3.828125</v>
      </c>
      <c r="BH25">
        <f t="shared" si="6"/>
        <v>15.058837890625</v>
      </c>
      <c r="BI25">
        <f t="shared" si="9"/>
        <v>346.276611328125</v>
      </c>
      <c r="BJ25">
        <f t="shared" si="10"/>
        <v>347.28125</v>
      </c>
      <c r="BK25">
        <f t="shared" si="10"/>
        <v>348.6904296875</v>
      </c>
      <c r="BL25">
        <f t="shared" si="10"/>
        <v>349.204345703125</v>
      </c>
      <c r="BM25">
        <f t="shared" si="10"/>
        <v>353.714111328125</v>
      </c>
      <c r="BN25">
        <f t="shared" si="10"/>
        <v>356.71484375</v>
      </c>
      <c r="BO25">
        <f t="shared" si="10"/>
        <v>361.334228515625</v>
      </c>
      <c r="BR25">
        <f t="shared" si="8"/>
        <v>355.300537109375</v>
      </c>
    </row>
    <row r="26" spans="1:70" x14ac:dyDescent="0.2">
      <c r="A26" t="s">
        <v>20</v>
      </c>
      <c r="B26" t="s">
        <v>100</v>
      </c>
      <c r="C26" t="s">
        <v>101</v>
      </c>
      <c r="D26">
        <v>-30</v>
      </c>
      <c r="E26">
        <v>2</v>
      </c>
      <c r="F26" t="s">
        <v>27</v>
      </c>
      <c r="G26">
        <v>1</v>
      </c>
      <c r="H26">
        <v>1</v>
      </c>
      <c r="I26">
        <v>1</v>
      </c>
      <c r="J26">
        <v>0</v>
      </c>
      <c r="K26" t="s">
        <v>24</v>
      </c>
      <c r="L26">
        <v>1.0864197015762329</v>
      </c>
      <c r="M26">
        <v>1.0864197015762329</v>
      </c>
      <c r="N26">
        <v>0</v>
      </c>
      <c r="O26">
        <v>3480.64453125</v>
      </c>
      <c r="P26">
        <v>3480.64453125</v>
      </c>
      <c r="Q26">
        <v>0</v>
      </c>
      <c r="S26">
        <v>3483.6455078125</v>
      </c>
      <c r="T26">
        <v>3483.6455078125</v>
      </c>
      <c r="U26">
        <v>0</v>
      </c>
      <c r="W26">
        <v>3476.135009765625</v>
      </c>
      <c r="X26">
        <v>3476.135009765625</v>
      </c>
      <c r="Y26">
        <v>0</v>
      </c>
      <c r="Z26">
        <v>3480.64453125</v>
      </c>
      <c r="AA26">
        <v>3480.64453125</v>
      </c>
      <c r="AB26">
        <v>0</v>
      </c>
      <c r="AC26">
        <v>3475.62109375</v>
      </c>
      <c r="AD26">
        <v>3475.62109375</v>
      </c>
      <c r="AE26">
        <v>0</v>
      </c>
      <c r="AF26">
        <v>3476.135009765625</v>
      </c>
      <c r="AG26">
        <v>3476.135009765625</v>
      </c>
      <c r="AH26">
        <v>0</v>
      </c>
      <c r="AI26">
        <v>3472.91845703125</v>
      </c>
      <c r="AJ26">
        <v>3472.91845703125</v>
      </c>
      <c r="AK26">
        <v>0</v>
      </c>
      <c r="AL26">
        <v>3475.62109375</v>
      </c>
      <c r="AM26">
        <v>3475.62109375</v>
      </c>
      <c r="AN26">
        <v>0</v>
      </c>
      <c r="AO26">
        <v>3471.922119140625</v>
      </c>
      <c r="AP26">
        <v>3471.922119140625</v>
      </c>
      <c r="AQ26">
        <v>0</v>
      </c>
      <c r="AR26">
        <v>3472.93505859375</v>
      </c>
      <c r="AS26">
        <v>3472.93505859375</v>
      </c>
      <c r="AT26">
        <v>0</v>
      </c>
      <c r="AU26">
        <v>3480.64453125</v>
      </c>
      <c r="AV26">
        <v>3480.64453125</v>
      </c>
      <c r="AW26">
        <v>0</v>
      </c>
      <c r="AY26">
        <v>24</v>
      </c>
      <c r="BA26">
        <f t="shared" si="0"/>
        <v>1.012939453125</v>
      </c>
      <c r="BB26">
        <f t="shared" si="1"/>
        <v>2.70263671875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3.30712890625</v>
      </c>
      <c r="BH26">
        <f t="shared" si="6"/>
        <v>15.047119140625</v>
      </c>
      <c r="BI26">
        <f t="shared" si="9"/>
        <v>361.33544921875</v>
      </c>
      <c r="BJ26">
        <f t="shared" si="10"/>
        <v>362.336669921875</v>
      </c>
      <c r="BK26">
        <f t="shared" si="10"/>
        <v>364.541748046875</v>
      </c>
      <c r="BL26">
        <f t="shared" si="10"/>
        <v>365.0556640625</v>
      </c>
      <c r="BM26">
        <f t="shared" si="10"/>
        <v>369.565185546875</v>
      </c>
      <c r="BN26">
        <f t="shared" si="10"/>
        <v>372.566162109375</v>
      </c>
      <c r="BO26">
        <f t="shared" si="10"/>
        <v>376.394287109375</v>
      </c>
      <c r="BR26">
        <f t="shared" si="8"/>
        <v>371.15185546875</v>
      </c>
    </row>
    <row r="27" spans="1:70" x14ac:dyDescent="0.2">
      <c r="A27" t="s">
        <v>15</v>
      </c>
      <c r="B27" t="s">
        <v>16</v>
      </c>
      <c r="C27" t="s">
        <v>17</v>
      </c>
      <c r="D27">
        <v>30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0.50893932580947876</v>
      </c>
      <c r="M27">
        <v>0.50893932580947876</v>
      </c>
      <c r="N27">
        <v>0</v>
      </c>
      <c r="O27">
        <v>3495.56591796875</v>
      </c>
      <c r="P27">
        <v>3495.56591796875</v>
      </c>
      <c r="Q27">
        <v>0</v>
      </c>
      <c r="S27">
        <v>3498.56689453125</v>
      </c>
      <c r="T27">
        <v>3498.56689453125</v>
      </c>
      <c r="U27">
        <v>0</v>
      </c>
      <c r="W27">
        <v>3491.056396484375</v>
      </c>
      <c r="X27">
        <v>3491.056396484375</v>
      </c>
      <c r="Y27">
        <v>0</v>
      </c>
      <c r="Z27">
        <v>3495.56591796875</v>
      </c>
      <c r="AA27">
        <v>3495.56591796875</v>
      </c>
      <c r="AB27">
        <v>0</v>
      </c>
      <c r="AC27">
        <v>3490.54248046875</v>
      </c>
      <c r="AD27">
        <v>3490.54248046875</v>
      </c>
      <c r="AE27">
        <v>0</v>
      </c>
      <c r="AF27">
        <v>3491.056396484375</v>
      </c>
      <c r="AG27">
        <v>3491.056396484375</v>
      </c>
      <c r="AH27">
        <v>0</v>
      </c>
      <c r="AI27">
        <v>3487.939453125</v>
      </c>
      <c r="AJ27">
        <v>3487.939453125</v>
      </c>
      <c r="AK27">
        <v>0</v>
      </c>
      <c r="AL27">
        <v>3490.54248046875</v>
      </c>
      <c r="AM27">
        <v>3490.54248046875</v>
      </c>
      <c r="AN27">
        <v>0</v>
      </c>
      <c r="AO27">
        <v>3486.95263671875</v>
      </c>
      <c r="AP27">
        <v>3486.95263671875</v>
      </c>
      <c r="AQ27">
        <v>0</v>
      </c>
      <c r="AR27">
        <v>3487.9560546875</v>
      </c>
      <c r="AS27">
        <v>3487.9560546875</v>
      </c>
      <c r="AT27">
        <v>0</v>
      </c>
      <c r="AU27">
        <v>3495.56591796875</v>
      </c>
      <c r="AV27">
        <v>3495.56591796875</v>
      </c>
      <c r="AW27">
        <v>0</v>
      </c>
      <c r="AY27">
        <v>25</v>
      </c>
      <c r="BA27">
        <f t="shared" si="0"/>
        <v>1.00341796875</v>
      </c>
      <c r="BB27">
        <f t="shared" si="1"/>
        <v>2.60302734375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3.420166015625</v>
      </c>
      <c r="BH27">
        <f t="shared" si="6"/>
        <v>15.051025390625</v>
      </c>
      <c r="BI27">
        <f t="shared" si="9"/>
        <v>376.382568359375</v>
      </c>
      <c r="BJ27">
        <f t="shared" si="10"/>
        <v>377.3955078125</v>
      </c>
      <c r="BK27">
        <f t="shared" si="10"/>
        <v>380.09814453125</v>
      </c>
      <c r="BL27">
        <f t="shared" si="10"/>
        <v>380.612060546875</v>
      </c>
      <c r="BM27">
        <f t="shared" si="10"/>
        <v>385.12158203125</v>
      </c>
      <c r="BN27">
        <f t="shared" si="10"/>
        <v>388.12255859375</v>
      </c>
      <c r="BO27">
        <f t="shared" si="10"/>
        <v>391.4296875</v>
      </c>
      <c r="BR27">
        <f t="shared" si="8"/>
        <v>386.708251953125</v>
      </c>
    </row>
    <row r="28" spans="1:70" x14ac:dyDescent="0.2">
      <c r="A28" t="s">
        <v>15</v>
      </c>
      <c r="B28" t="s">
        <v>105</v>
      </c>
      <c r="C28" t="s">
        <v>99</v>
      </c>
      <c r="D28">
        <v>120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0.89577877521514893</v>
      </c>
      <c r="M28">
        <v>0.89577877521514893</v>
      </c>
      <c r="N28">
        <v>0</v>
      </c>
      <c r="O28">
        <v>3510.106201171875</v>
      </c>
      <c r="P28">
        <v>3510.106201171875</v>
      </c>
      <c r="Q28">
        <v>0</v>
      </c>
      <c r="S28">
        <v>3513.10693359375</v>
      </c>
      <c r="T28">
        <v>3513.10693359375</v>
      </c>
      <c r="U28">
        <v>0</v>
      </c>
      <c r="W28">
        <v>3505.5966796875</v>
      </c>
      <c r="X28">
        <v>3505.5966796875</v>
      </c>
      <c r="Y28">
        <v>0</v>
      </c>
      <c r="Z28">
        <v>3510.106201171875</v>
      </c>
      <c r="AA28">
        <v>3510.106201171875</v>
      </c>
      <c r="AB28">
        <v>0</v>
      </c>
      <c r="AC28">
        <v>3505.08251953125</v>
      </c>
      <c r="AD28">
        <v>3505.08251953125</v>
      </c>
      <c r="AE28">
        <v>0</v>
      </c>
      <c r="AF28">
        <v>3505.5966796875</v>
      </c>
      <c r="AG28">
        <v>3505.5966796875</v>
      </c>
      <c r="AH28">
        <v>0</v>
      </c>
      <c r="AI28">
        <v>3502.97705078125</v>
      </c>
      <c r="AJ28">
        <v>3502.97705078125</v>
      </c>
      <c r="AK28">
        <v>0</v>
      </c>
      <c r="AL28">
        <v>3505.08251953125</v>
      </c>
      <c r="AM28">
        <v>3505.08251953125</v>
      </c>
      <c r="AN28">
        <v>0</v>
      </c>
      <c r="AO28">
        <v>3501.987060546875</v>
      </c>
      <c r="AP28">
        <v>3501.987060546875</v>
      </c>
      <c r="AQ28">
        <v>0</v>
      </c>
      <c r="AR28">
        <v>3502.99365234375</v>
      </c>
      <c r="AS28">
        <v>3502.99365234375</v>
      </c>
      <c r="AT28">
        <v>0</v>
      </c>
      <c r="AU28">
        <v>3510.106201171875</v>
      </c>
      <c r="AV28">
        <v>3510.106201171875</v>
      </c>
      <c r="AW28">
        <v>0</v>
      </c>
      <c r="AY28">
        <v>26</v>
      </c>
      <c r="BA28">
        <f t="shared" si="0"/>
        <v>1.006591796875</v>
      </c>
      <c r="BB28">
        <f t="shared" si="1"/>
        <v>2.10546875</v>
      </c>
      <c r="BC28">
        <f t="shared" si="2"/>
        <v>0.51416015625</v>
      </c>
      <c r="BD28">
        <f t="shared" si="3"/>
        <v>4.509521484375</v>
      </c>
      <c r="BE28">
        <f t="shared" si="4"/>
        <v>3.000732421875</v>
      </c>
      <c r="BF28">
        <f t="shared" si="5"/>
        <v>3.9287109375</v>
      </c>
      <c r="BH28">
        <f t="shared" si="6"/>
        <v>15.065185546875</v>
      </c>
      <c r="BI28">
        <f t="shared" si="9"/>
        <v>391.43359375</v>
      </c>
      <c r="BJ28">
        <f t="shared" si="10"/>
        <v>392.43701171875</v>
      </c>
      <c r="BK28">
        <f t="shared" si="10"/>
        <v>395.0400390625</v>
      </c>
      <c r="BL28">
        <f t="shared" si="10"/>
        <v>395.553955078125</v>
      </c>
      <c r="BM28">
        <f t="shared" si="10"/>
        <v>400.0634765625</v>
      </c>
      <c r="BN28">
        <f t="shared" si="10"/>
        <v>403.064453125</v>
      </c>
      <c r="BO28">
        <f t="shared" si="10"/>
        <v>406.484619140625</v>
      </c>
      <c r="BR28">
        <f t="shared" si="8"/>
        <v>401.650146484375</v>
      </c>
    </row>
    <row r="29" spans="1:70" x14ac:dyDescent="0.2">
      <c r="A29" t="s">
        <v>20</v>
      </c>
      <c r="B29" t="s">
        <v>124</v>
      </c>
      <c r="C29" t="s">
        <v>99</v>
      </c>
      <c r="D29">
        <v>-150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1.0377136468887329</v>
      </c>
      <c r="M29">
        <v>1.0377136468887329</v>
      </c>
      <c r="N29">
        <v>0</v>
      </c>
      <c r="O29">
        <v>3525.359130859375</v>
      </c>
      <c r="P29">
        <v>3525.359130859375</v>
      </c>
      <c r="Q29">
        <v>0</v>
      </c>
      <c r="S29">
        <v>3528.360107421875</v>
      </c>
      <c r="T29">
        <v>3528.360107421875</v>
      </c>
      <c r="U29">
        <v>0</v>
      </c>
      <c r="W29">
        <v>3520.849609375</v>
      </c>
      <c r="X29">
        <v>3520.849609375</v>
      </c>
      <c r="Y29">
        <v>0</v>
      </c>
      <c r="Z29">
        <v>3525.359130859375</v>
      </c>
      <c r="AA29">
        <v>3525.359130859375</v>
      </c>
      <c r="AB29">
        <v>0</v>
      </c>
      <c r="AC29">
        <v>3520.335693359375</v>
      </c>
      <c r="AD29">
        <v>3520.335693359375</v>
      </c>
      <c r="AE29">
        <v>0</v>
      </c>
      <c r="AF29">
        <v>3520.849609375</v>
      </c>
      <c r="AG29">
        <v>3520.849609375</v>
      </c>
      <c r="AH29">
        <v>0</v>
      </c>
      <c r="AI29">
        <v>3518.03173828125</v>
      </c>
      <c r="AJ29">
        <v>3518.03173828125</v>
      </c>
      <c r="AK29">
        <v>0</v>
      </c>
      <c r="AL29">
        <v>3520.335693359375</v>
      </c>
      <c r="AM29">
        <v>3520.335693359375</v>
      </c>
      <c r="AN29">
        <v>0</v>
      </c>
      <c r="AO29">
        <v>3517.03564453125</v>
      </c>
      <c r="AP29">
        <v>3517.03564453125</v>
      </c>
      <c r="AQ29">
        <v>0</v>
      </c>
      <c r="AR29">
        <v>3518.0478515625</v>
      </c>
      <c r="AS29">
        <v>3518.0478515625</v>
      </c>
      <c r="AT29">
        <v>0</v>
      </c>
      <c r="AU29">
        <v>3525.359130859375</v>
      </c>
      <c r="AV29">
        <v>3525.359130859375</v>
      </c>
      <c r="AW29">
        <v>0</v>
      </c>
      <c r="AY29">
        <v>27</v>
      </c>
      <c r="BA29">
        <f t="shared" si="0"/>
        <v>1.01220703125</v>
      </c>
      <c r="BB29">
        <f t="shared" si="1"/>
        <v>2.303955078125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3.71826171875</v>
      </c>
      <c r="BH29">
        <f t="shared" si="6"/>
        <v>15.058837890625</v>
      </c>
      <c r="BI29">
        <f t="shared" si="9"/>
        <v>406.498779296875</v>
      </c>
      <c r="BJ29">
        <f t="shared" si="10"/>
        <v>407.50537109375</v>
      </c>
      <c r="BK29">
        <f t="shared" si="10"/>
        <v>409.61083984375</v>
      </c>
      <c r="BL29">
        <f t="shared" si="10"/>
        <v>410.125</v>
      </c>
      <c r="BM29">
        <f t="shared" si="10"/>
        <v>414.634521484375</v>
      </c>
      <c r="BN29">
        <f t="shared" si="10"/>
        <v>417.63525390625</v>
      </c>
      <c r="BO29">
        <f t="shared" si="10"/>
        <v>421.56396484375</v>
      </c>
      <c r="BR29">
        <f t="shared" si="8"/>
        <v>416.22119140625</v>
      </c>
    </row>
    <row r="30" spans="1:70" x14ac:dyDescent="0.2">
      <c r="A30" t="s">
        <v>20</v>
      </c>
      <c r="B30" t="s">
        <v>115</v>
      </c>
      <c r="C30" t="s">
        <v>108</v>
      </c>
      <c r="D30">
        <v>-90</v>
      </c>
      <c r="E30">
        <v>2</v>
      </c>
      <c r="F30" t="s">
        <v>27</v>
      </c>
      <c r="G30">
        <v>1</v>
      </c>
      <c r="H30">
        <v>1</v>
      </c>
      <c r="I30">
        <v>1</v>
      </c>
      <c r="J30">
        <v>0</v>
      </c>
      <c r="K30" t="s">
        <v>24</v>
      </c>
      <c r="L30">
        <v>0.86740970611572266</v>
      </c>
      <c r="M30">
        <v>0.86740970611572266</v>
      </c>
      <c r="N30">
        <v>0</v>
      </c>
      <c r="O30">
        <v>3539.617431640625</v>
      </c>
      <c r="P30">
        <v>3539.617431640625</v>
      </c>
      <c r="Q30">
        <v>0</v>
      </c>
      <c r="S30">
        <v>3542.618408203125</v>
      </c>
      <c r="T30">
        <v>3542.618408203125</v>
      </c>
      <c r="U30">
        <v>0</v>
      </c>
      <c r="W30">
        <v>3535.10791015625</v>
      </c>
      <c r="X30">
        <v>3535.10791015625</v>
      </c>
      <c r="Y30">
        <v>0</v>
      </c>
      <c r="Z30">
        <v>3539.617431640625</v>
      </c>
      <c r="AA30">
        <v>3539.617431640625</v>
      </c>
      <c r="AB30">
        <v>0</v>
      </c>
      <c r="AC30">
        <v>3534.593994140625</v>
      </c>
      <c r="AD30">
        <v>3534.593994140625</v>
      </c>
      <c r="AE30">
        <v>0</v>
      </c>
      <c r="AF30">
        <v>3535.10791015625</v>
      </c>
      <c r="AG30">
        <v>3535.10791015625</v>
      </c>
      <c r="AH30">
        <v>0</v>
      </c>
      <c r="AI30">
        <v>3533.085205078125</v>
      </c>
      <c r="AJ30">
        <v>3533.085205078125</v>
      </c>
      <c r="AK30">
        <v>0</v>
      </c>
      <c r="AL30">
        <v>3534.593994140625</v>
      </c>
      <c r="AM30">
        <v>3534.593994140625</v>
      </c>
      <c r="AN30">
        <v>0</v>
      </c>
      <c r="AO30">
        <v>3532.078369140625</v>
      </c>
      <c r="AP30">
        <v>3532.078369140625</v>
      </c>
      <c r="AQ30">
        <v>0</v>
      </c>
      <c r="AR30">
        <v>3533.085205078125</v>
      </c>
      <c r="AS30">
        <v>3533.085205078125</v>
      </c>
      <c r="AT30">
        <v>0</v>
      </c>
      <c r="AU30">
        <v>3539.617431640625</v>
      </c>
      <c r="AV30">
        <v>3539.617431640625</v>
      </c>
      <c r="AW30">
        <v>0</v>
      </c>
      <c r="AY30">
        <v>28</v>
      </c>
      <c r="BA30">
        <f t="shared" si="0"/>
        <v>1.0068359375</v>
      </c>
      <c r="BB30">
        <f t="shared" si="1"/>
        <v>1.5087890625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4.514404296875</v>
      </c>
      <c r="BH30">
        <f t="shared" si="6"/>
        <v>15.054443359375</v>
      </c>
      <c r="BI30">
        <f t="shared" si="9"/>
        <v>421.5576171875</v>
      </c>
      <c r="BJ30">
        <f t="shared" si="10"/>
        <v>422.56982421875</v>
      </c>
      <c r="BK30">
        <f t="shared" si="10"/>
        <v>424.873779296875</v>
      </c>
      <c r="BL30">
        <f t="shared" si="10"/>
        <v>425.3876953125</v>
      </c>
      <c r="BM30">
        <f t="shared" si="10"/>
        <v>429.897216796875</v>
      </c>
      <c r="BN30">
        <f t="shared" si="10"/>
        <v>432.898193359375</v>
      </c>
      <c r="BO30">
        <f t="shared" si="10"/>
        <v>436.616455078125</v>
      </c>
      <c r="BR30">
        <f t="shared" si="8"/>
        <v>431.48388671875</v>
      </c>
    </row>
    <row r="31" spans="1:70" x14ac:dyDescent="0.2">
      <c r="A31" t="s">
        <v>20</v>
      </c>
      <c r="B31" t="s">
        <v>125</v>
      </c>
      <c r="C31" t="s">
        <v>97</v>
      </c>
      <c r="D31">
        <v>-30</v>
      </c>
      <c r="E31">
        <v>2</v>
      </c>
      <c r="F31" t="s">
        <v>27</v>
      </c>
      <c r="G31">
        <v>1</v>
      </c>
      <c r="H31">
        <v>1</v>
      </c>
      <c r="I31">
        <v>1</v>
      </c>
      <c r="J31">
        <v>0</v>
      </c>
      <c r="K31" t="s">
        <v>24</v>
      </c>
      <c r="L31">
        <v>1.504611492156982</v>
      </c>
      <c r="M31">
        <v>1.504611492156982</v>
      </c>
      <c r="N31">
        <v>0</v>
      </c>
      <c r="O31">
        <v>3555.865234375</v>
      </c>
      <c r="P31">
        <v>3555.865234375</v>
      </c>
      <c r="Q31">
        <v>0</v>
      </c>
      <c r="S31">
        <v>3558.8662109375</v>
      </c>
      <c r="T31">
        <v>3558.8662109375</v>
      </c>
      <c r="U31">
        <v>0</v>
      </c>
      <c r="W31">
        <v>3551.355712890625</v>
      </c>
      <c r="X31">
        <v>3551.355712890625</v>
      </c>
      <c r="Y31">
        <v>0</v>
      </c>
      <c r="Z31">
        <v>3555.865234375</v>
      </c>
      <c r="AA31">
        <v>3555.865234375</v>
      </c>
      <c r="AB31">
        <v>0</v>
      </c>
      <c r="AC31">
        <v>3550.841796875</v>
      </c>
      <c r="AD31">
        <v>3550.841796875</v>
      </c>
      <c r="AE31">
        <v>0</v>
      </c>
      <c r="AF31">
        <v>3551.355712890625</v>
      </c>
      <c r="AG31">
        <v>3551.355712890625</v>
      </c>
      <c r="AH31">
        <v>0</v>
      </c>
      <c r="AI31">
        <v>3548.13916015625</v>
      </c>
      <c r="AJ31">
        <v>3548.13916015625</v>
      </c>
      <c r="AK31">
        <v>0</v>
      </c>
      <c r="AL31">
        <v>3550.841796875</v>
      </c>
      <c r="AM31">
        <v>3550.841796875</v>
      </c>
      <c r="AN31">
        <v>0</v>
      </c>
      <c r="AO31">
        <v>3547.1328125</v>
      </c>
      <c r="AP31">
        <v>3547.1328125</v>
      </c>
      <c r="AQ31">
        <v>0</v>
      </c>
      <c r="AR31">
        <v>3548.13916015625</v>
      </c>
      <c r="AS31">
        <v>3548.13916015625</v>
      </c>
      <c r="AT31">
        <v>0</v>
      </c>
      <c r="AU31">
        <v>3555.865234375</v>
      </c>
      <c r="AV31">
        <v>3555.865234375</v>
      </c>
      <c r="AW31">
        <v>0</v>
      </c>
      <c r="AY31">
        <v>29</v>
      </c>
      <c r="BA31">
        <f t="shared" si="0"/>
        <v>1.00634765625</v>
      </c>
      <c r="BB31">
        <f t="shared" si="1"/>
        <v>2.70263671875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-3558.8662109375</v>
      </c>
      <c r="BI31">
        <f t="shared" si="9"/>
        <v>436.612060546875</v>
      </c>
      <c r="BJ31">
        <f t="shared" si="10"/>
        <v>437.618896484375</v>
      </c>
      <c r="BK31">
        <f t="shared" si="10"/>
        <v>439.127685546875</v>
      </c>
      <c r="BL31">
        <f t="shared" si="10"/>
        <v>439.6416015625</v>
      </c>
      <c r="BM31">
        <f t="shared" si="10"/>
        <v>444.151123046875</v>
      </c>
      <c r="BN31">
        <f t="shared" si="10"/>
        <v>447.152099609375</v>
      </c>
      <c r="BO31">
        <f t="shared" si="10"/>
        <v>451.66650390625</v>
      </c>
      <c r="BR31">
        <f t="shared" si="8"/>
        <v>445.73779296875</v>
      </c>
    </row>
    <row r="33" spans="1:2" x14ac:dyDescent="0.2">
      <c r="A33" t="s">
        <v>30</v>
      </c>
    </row>
    <row r="34" spans="1:2" x14ac:dyDescent="0.2">
      <c r="A34" t="s">
        <v>31</v>
      </c>
      <c r="B34">
        <v>24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60.348901137208983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3630.04150390625</v>
      </c>
      <c r="C2">
        <v>3630.04150390625</v>
      </c>
      <c r="D2">
        <v>0</v>
      </c>
      <c r="F2">
        <v>3632.047607421875</v>
      </c>
      <c r="G2">
        <v>3632.047607421875</v>
      </c>
      <c r="H2">
        <v>0</v>
      </c>
      <c r="J2">
        <v>3634.0537109375</v>
      </c>
      <c r="K2">
        <v>3634.0537109375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24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60.348901137208983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146</v>
      </c>
      <c r="AB1" t="s">
        <v>147</v>
      </c>
      <c r="AC1" t="s">
        <v>148</v>
      </c>
      <c r="AD1" t="s">
        <v>149</v>
      </c>
      <c r="AE1" t="s">
        <v>150</v>
      </c>
      <c r="AF1" t="s">
        <v>151</v>
      </c>
      <c r="AG1" t="s">
        <v>152</v>
      </c>
      <c r="AH1" t="s">
        <v>153</v>
      </c>
      <c r="AI1" t="s">
        <v>154</v>
      </c>
      <c r="AJ1" t="s">
        <v>155</v>
      </c>
      <c r="AK1" t="s">
        <v>156</v>
      </c>
      <c r="AL1" t="s">
        <v>157</v>
      </c>
      <c r="AM1" t="s">
        <v>158</v>
      </c>
      <c r="AN1" t="s">
        <v>159</v>
      </c>
      <c r="AO1" t="s">
        <v>160</v>
      </c>
      <c r="AP1" t="s">
        <v>161</v>
      </c>
      <c r="AQ1" t="s">
        <v>162</v>
      </c>
      <c r="AR1" t="s">
        <v>163</v>
      </c>
      <c r="AS1" t="s">
        <v>164</v>
      </c>
      <c r="AT1" t="s">
        <v>165</v>
      </c>
      <c r="AU1" t="s">
        <v>166</v>
      </c>
      <c r="AV1" t="s">
        <v>167</v>
      </c>
      <c r="AW1" t="s">
        <v>168</v>
      </c>
      <c r="AX1" t="s">
        <v>169</v>
      </c>
      <c r="AY1" t="s">
        <v>14</v>
      </c>
      <c r="BA1" t="s">
        <v>424</v>
      </c>
      <c r="BB1" t="s">
        <v>425</v>
      </c>
      <c r="BC1" t="s">
        <v>426</v>
      </c>
      <c r="BD1" t="s">
        <v>427</v>
      </c>
      <c r="BE1" t="s">
        <v>428</v>
      </c>
      <c r="BF1" t="s">
        <v>429</v>
      </c>
      <c r="BI1" t="s">
        <v>430</v>
      </c>
      <c r="BJ1" t="s">
        <v>431</v>
      </c>
      <c r="BK1" t="s">
        <v>432</v>
      </c>
      <c r="BL1" s="1" t="s">
        <v>433</v>
      </c>
      <c r="BM1" t="s">
        <v>434</v>
      </c>
      <c r="BN1" t="s">
        <v>435</v>
      </c>
      <c r="BO1" t="s">
        <v>436</v>
      </c>
      <c r="BQ1" t="s">
        <v>437</v>
      </c>
      <c r="BR1" t="s">
        <v>438</v>
      </c>
    </row>
    <row r="2" spans="1:70" x14ac:dyDescent="0.2">
      <c r="A2" t="s">
        <v>20</v>
      </c>
      <c r="B2" t="s">
        <v>28</v>
      </c>
      <c r="C2" t="s">
        <v>29</v>
      </c>
      <c r="D2">
        <v>-150</v>
      </c>
      <c r="E2">
        <v>2</v>
      </c>
      <c r="F2" t="s">
        <v>23</v>
      </c>
      <c r="G2">
        <v>1</v>
      </c>
      <c r="H2">
        <v>1</v>
      </c>
      <c r="I2">
        <v>1</v>
      </c>
      <c r="J2">
        <v>0</v>
      </c>
      <c r="K2" t="s">
        <v>24</v>
      </c>
      <c r="L2">
        <v>1.7054287195205691</v>
      </c>
      <c r="M2">
        <v>1.7054287195205691</v>
      </c>
      <c r="N2">
        <v>0</v>
      </c>
      <c r="O2">
        <v>3644.283203125</v>
      </c>
      <c r="P2">
        <v>3644.283203125</v>
      </c>
      <c r="Q2">
        <v>0</v>
      </c>
      <c r="S2">
        <v>3647.285888671875</v>
      </c>
      <c r="T2">
        <v>3647.285888671875</v>
      </c>
      <c r="U2">
        <v>0</v>
      </c>
      <c r="W2">
        <v>3639.773681640625</v>
      </c>
      <c r="X2">
        <v>3639.773681640625</v>
      </c>
      <c r="Y2">
        <v>0</v>
      </c>
      <c r="Z2">
        <v>3644.283203125</v>
      </c>
      <c r="AA2">
        <v>3644.283203125</v>
      </c>
      <c r="AB2">
        <v>0</v>
      </c>
      <c r="AC2">
        <v>3639.259521484375</v>
      </c>
      <c r="AD2">
        <v>3639.259521484375</v>
      </c>
      <c r="AE2">
        <v>0</v>
      </c>
      <c r="AF2">
        <v>3639.773681640625</v>
      </c>
      <c r="AG2">
        <v>3639.773681640625</v>
      </c>
      <c r="AH2">
        <v>0</v>
      </c>
      <c r="AI2">
        <v>3637.154052734375</v>
      </c>
      <c r="AJ2">
        <v>3637.154052734375</v>
      </c>
      <c r="AK2">
        <v>0</v>
      </c>
      <c r="AL2">
        <v>3639.259521484375</v>
      </c>
      <c r="AM2">
        <v>3639.259521484375</v>
      </c>
      <c r="AN2">
        <v>0</v>
      </c>
      <c r="AO2">
        <v>3636.160888671875</v>
      </c>
      <c r="AP2">
        <v>3636.160888671875</v>
      </c>
      <c r="AQ2">
        <v>0</v>
      </c>
      <c r="AR2">
        <v>3637.170654296875</v>
      </c>
      <c r="AS2">
        <v>3637.170654296875</v>
      </c>
      <c r="AT2">
        <v>0</v>
      </c>
      <c r="AU2">
        <v>3644.283203125</v>
      </c>
      <c r="AV2">
        <v>3644.283203125</v>
      </c>
      <c r="AW2">
        <v>0</v>
      </c>
      <c r="AY2">
        <v>0</v>
      </c>
      <c r="BA2">
        <f>AR2-AO2</f>
        <v>1.009765625</v>
      </c>
      <c r="BB2">
        <f>AL2-AI2</f>
        <v>2.10546875</v>
      </c>
      <c r="BC2">
        <f>AF2-AD2</f>
        <v>0.51416015625</v>
      </c>
      <c r="BD2">
        <f>Z2-W2</f>
        <v>4.509521484375</v>
      </c>
      <c r="BE2">
        <f>S2-AU2</f>
        <v>3.002685546875</v>
      </c>
      <c r="BF2">
        <f>AO3-S2</f>
        <v>3.91748046875</v>
      </c>
      <c r="BH2">
        <f>SUM(BA2:BF2)</f>
        <v>15.05908203125</v>
      </c>
      <c r="BI2">
        <v>0</v>
      </c>
      <c r="BJ2">
        <f>BA2-AX2</f>
        <v>1.009765625</v>
      </c>
      <c r="BK2">
        <f>BJ2+BB2</f>
        <v>3.115234375</v>
      </c>
      <c r="BL2">
        <f>BK2+BC2</f>
        <v>3.62939453125</v>
      </c>
      <c r="BM2">
        <f>BL2+BD2</f>
        <v>8.138916015625</v>
      </c>
      <c r="BN2">
        <f>BM2+BE2</f>
        <v>11.1416015625</v>
      </c>
      <c r="BO2">
        <f>BN2+BF2</f>
        <v>15.05908203125</v>
      </c>
      <c r="BQ2">
        <f>Ctrl_block2!AO2-secondcountdown!B2</f>
        <v>6.119384765625</v>
      </c>
      <c r="BR2">
        <f>$BQ$2+BL2</f>
        <v>9.748779296875</v>
      </c>
    </row>
    <row r="3" spans="1:70" x14ac:dyDescent="0.2">
      <c r="A3" t="s">
        <v>20</v>
      </c>
      <c r="B3" t="s">
        <v>188</v>
      </c>
      <c r="C3" t="s">
        <v>97</v>
      </c>
      <c r="D3">
        <v>-150</v>
      </c>
      <c r="E3">
        <v>2</v>
      </c>
      <c r="F3" t="s">
        <v>27</v>
      </c>
      <c r="G3">
        <v>1</v>
      </c>
      <c r="H3">
        <v>1</v>
      </c>
      <c r="I3">
        <v>1</v>
      </c>
      <c r="J3">
        <v>0</v>
      </c>
      <c r="K3" t="s">
        <v>24</v>
      </c>
      <c r="L3">
        <v>2.6881682872772221</v>
      </c>
      <c r="M3">
        <v>2.6881682872772221</v>
      </c>
      <c r="N3">
        <v>0</v>
      </c>
      <c r="O3">
        <v>3660.232666015625</v>
      </c>
      <c r="P3">
        <v>3660.232666015625</v>
      </c>
      <c r="Q3">
        <v>0</v>
      </c>
      <c r="S3">
        <v>3663.2333984375</v>
      </c>
      <c r="T3">
        <v>3663.2333984375</v>
      </c>
      <c r="U3">
        <v>0</v>
      </c>
      <c r="W3">
        <v>3655.722900390625</v>
      </c>
      <c r="X3">
        <v>3655.722900390625</v>
      </c>
      <c r="Y3">
        <v>0</v>
      </c>
      <c r="Z3">
        <v>3660.232666015625</v>
      </c>
      <c r="AA3">
        <v>3660.232666015625</v>
      </c>
      <c r="AB3">
        <v>0</v>
      </c>
      <c r="AC3">
        <v>3655.208984375</v>
      </c>
      <c r="AD3">
        <v>3655.208984375</v>
      </c>
      <c r="AE3">
        <v>0</v>
      </c>
      <c r="AF3">
        <v>3655.722900390625</v>
      </c>
      <c r="AG3">
        <v>3655.722900390625</v>
      </c>
      <c r="AH3">
        <v>0</v>
      </c>
      <c r="AI3">
        <v>3652.2080078125</v>
      </c>
      <c r="AJ3">
        <v>3652.2080078125</v>
      </c>
      <c r="AK3">
        <v>0</v>
      </c>
      <c r="AL3">
        <v>3655.208984375</v>
      </c>
      <c r="AM3">
        <v>3655.208984375</v>
      </c>
      <c r="AN3">
        <v>0</v>
      </c>
      <c r="AO3">
        <v>3651.203369140625</v>
      </c>
      <c r="AP3">
        <v>3651.203369140625</v>
      </c>
      <c r="AQ3">
        <v>0</v>
      </c>
      <c r="AR3">
        <v>3652.2080078125</v>
      </c>
      <c r="AS3">
        <v>3652.2080078125</v>
      </c>
      <c r="AT3">
        <v>0</v>
      </c>
      <c r="AU3">
        <v>3660.232666015625</v>
      </c>
      <c r="AV3">
        <v>3660.232666015625</v>
      </c>
      <c r="AW3">
        <v>0</v>
      </c>
      <c r="AY3">
        <v>1</v>
      </c>
      <c r="BA3">
        <f t="shared" ref="BA3:BA31" si="0">AR3-AO3</f>
        <v>1.004638671875</v>
      </c>
      <c r="BB3">
        <f t="shared" ref="BB3:BB31" si="1">AL3-AI3</f>
        <v>3.0009765625</v>
      </c>
      <c r="BC3">
        <f t="shared" ref="BC3:BC31" si="2">AF3-AD3</f>
        <v>0.513916015625</v>
      </c>
      <c r="BD3">
        <f t="shared" ref="BD3:BD31" si="3">Z3-W3</f>
        <v>4.509765625</v>
      </c>
      <c r="BE3">
        <f t="shared" ref="BE3:BE31" si="4">S3-AU3</f>
        <v>3.000732421875</v>
      </c>
      <c r="BF3">
        <f t="shared" ref="BF3:BF31" si="5">AO4-S3</f>
        <v>3.005859375</v>
      </c>
      <c r="BH3">
        <f t="shared" ref="BH3:BH30" si="6">SUM(BA3:BF3)</f>
        <v>15.035888671875</v>
      </c>
      <c r="BI3">
        <f>SUM(BA2:BF2)</f>
        <v>15.05908203125</v>
      </c>
      <c r="BJ3">
        <f t="shared" ref="BJ3:BO18" si="7">BI3+BA2</f>
        <v>16.06884765625</v>
      </c>
      <c r="BK3">
        <f t="shared" si="7"/>
        <v>18.17431640625</v>
      </c>
      <c r="BL3">
        <f t="shared" si="7"/>
        <v>18.6884765625</v>
      </c>
      <c r="BM3">
        <f t="shared" si="7"/>
        <v>23.197998046875</v>
      </c>
      <c r="BN3">
        <f t="shared" si="7"/>
        <v>26.20068359375</v>
      </c>
      <c r="BO3">
        <f t="shared" si="7"/>
        <v>30.1181640625</v>
      </c>
      <c r="BR3">
        <f t="shared" ref="BR3:BR31" si="8">$BQ$2+BL3</f>
        <v>24.807861328125</v>
      </c>
    </row>
    <row r="4" spans="1:70" x14ac:dyDescent="0.2">
      <c r="A4" t="s">
        <v>20</v>
      </c>
      <c r="B4" t="s">
        <v>170</v>
      </c>
      <c r="C4" t="s">
        <v>103</v>
      </c>
      <c r="D4">
        <v>-120</v>
      </c>
      <c r="E4">
        <v>2</v>
      </c>
      <c r="F4" t="s">
        <v>23</v>
      </c>
      <c r="G4">
        <v>1</v>
      </c>
      <c r="H4">
        <v>0</v>
      </c>
      <c r="I4">
        <v>0</v>
      </c>
      <c r="J4">
        <v>0</v>
      </c>
      <c r="K4" t="s">
        <v>19</v>
      </c>
      <c r="L4">
        <v>1.060964941978455</v>
      </c>
      <c r="M4">
        <v>1.060964941978455</v>
      </c>
      <c r="N4">
        <v>0</v>
      </c>
      <c r="O4">
        <v>3674.57373046875</v>
      </c>
      <c r="P4">
        <v>3674.57373046875</v>
      </c>
      <c r="Q4">
        <v>0</v>
      </c>
      <c r="S4">
        <v>3677.57470703125</v>
      </c>
      <c r="T4">
        <v>3677.57470703125</v>
      </c>
      <c r="U4">
        <v>0</v>
      </c>
      <c r="W4">
        <v>3670.064208984375</v>
      </c>
      <c r="X4">
        <v>3670.064208984375</v>
      </c>
      <c r="Y4">
        <v>0</v>
      </c>
      <c r="Z4">
        <v>3674.57373046875</v>
      </c>
      <c r="AA4">
        <v>3674.57373046875</v>
      </c>
      <c r="AB4">
        <v>0</v>
      </c>
      <c r="AC4">
        <v>3669.55029296875</v>
      </c>
      <c r="AD4">
        <v>3669.55029296875</v>
      </c>
      <c r="AE4">
        <v>0</v>
      </c>
      <c r="AF4">
        <v>3670.064208984375</v>
      </c>
      <c r="AG4">
        <v>3670.064208984375</v>
      </c>
      <c r="AH4">
        <v>0</v>
      </c>
      <c r="AI4">
        <v>3667.24560546875</v>
      </c>
      <c r="AJ4">
        <v>3667.24560546875</v>
      </c>
      <c r="AK4">
        <v>0</v>
      </c>
      <c r="AL4">
        <v>3669.55029296875</v>
      </c>
      <c r="AM4">
        <v>3669.55029296875</v>
      </c>
      <c r="AN4">
        <v>0</v>
      </c>
      <c r="AO4">
        <v>3666.2392578125</v>
      </c>
      <c r="AP4">
        <v>3666.2392578125</v>
      </c>
      <c r="AQ4">
        <v>0</v>
      </c>
      <c r="AR4">
        <v>3667.24560546875</v>
      </c>
      <c r="AS4">
        <v>3667.24560546875</v>
      </c>
      <c r="AT4">
        <v>0</v>
      </c>
      <c r="AU4">
        <v>3674.57373046875</v>
      </c>
      <c r="AV4">
        <v>3674.57373046875</v>
      </c>
      <c r="AW4">
        <v>0</v>
      </c>
      <c r="AY4">
        <v>2</v>
      </c>
      <c r="BA4">
        <f t="shared" si="0"/>
        <v>1.00634765625</v>
      </c>
      <c r="BB4">
        <f t="shared" si="1"/>
        <v>2.3046875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3.721923828125</v>
      </c>
      <c r="BH4">
        <f t="shared" si="6"/>
        <v>15.057373046875</v>
      </c>
      <c r="BI4">
        <f>BH2+BH3</f>
        <v>30.094970703125</v>
      </c>
      <c r="BJ4">
        <f t="shared" si="7"/>
        <v>31.099609375</v>
      </c>
      <c r="BK4">
        <f t="shared" si="7"/>
        <v>34.1005859375</v>
      </c>
      <c r="BL4">
        <f t="shared" si="7"/>
        <v>34.614501953125</v>
      </c>
      <c r="BM4">
        <f t="shared" si="7"/>
        <v>39.124267578125</v>
      </c>
      <c r="BN4">
        <f t="shared" si="7"/>
        <v>42.125</v>
      </c>
      <c r="BO4">
        <f t="shared" si="7"/>
        <v>45.130859375</v>
      </c>
      <c r="BR4">
        <f t="shared" si="8"/>
        <v>40.73388671875</v>
      </c>
    </row>
    <row r="5" spans="1:70" x14ac:dyDescent="0.2">
      <c r="A5" t="s">
        <v>15</v>
      </c>
      <c r="B5" t="s">
        <v>172</v>
      </c>
      <c r="C5" t="s">
        <v>17</v>
      </c>
      <c r="D5">
        <v>60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0.47518989443778992</v>
      </c>
      <c r="M5">
        <v>0.47518989443778992</v>
      </c>
      <c r="N5">
        <v>0</v>
      </c>
      <c r="O5">
        <v>3688.616455078125</v>
      </c>
      <c r="P5">
        <v>3688.616455078125</v>
      </c>
      <c r="Q5">
        <v>0</v>
      </c>
      <c r="S5">
        <v>3691.617431640625</v>
      </c>
      <c r="T5">
        <v>3691.617431640625</v>
      </c>
      <c r="U5">
        <v>0</v>
      </c>
      <c r="W5">
        <v>3684.10693359375</v>
      </c>
      <c r="X5">
        <v>3684.10693359375</v>
      </c>
      <c r="Y5">
        <v>0</v>
      </c>
      <c r="Z5">
        <v>3688.616455078125</v>
      </c>
      <c r="AA5">
        <v>3688.616455078125</v>
      </c>
      <c r="AB5">
        <v>0</v>
      </c>
      <c r="AC5">
        <v>3683.593017578125</v>
      </c>
      <c r="AD5">
        <v>3683.593017578125</v>
      </c>
      <c r="AE5">
        <v>0</v>
      </c>
      <c r="AF5">
        <v>3684.10693359375</v>
      </c>
      <c r="AG5">
        <v>3684.10693359375</v>
      </c>
      <c r="AH5">
        <v>0</v>
      </c>
      <c r="AI5">
        <v>3682.283203125</v>
      </c>
      <c r="AJ5">
        <v>3682.283203125</v>
      </c>
      <c r="AK5">
        <v>0</v>
      </c>
      <c r="AL5">
        <v>3683.593017578125</v>
      </c>
      <c r="AM5">
        <v>3683.593017578125</v>
      </c>
      <c r="AN5">
        <v>0</v>
      </c>
      <c r="AO5">
        <v>3681.296630859375</v>
      </c>
      <c r="AP5">
        <v>3681.296630859375</v>
      </c>
      <c r="AQ5">
        <v>0</v>
      </c>
      <c r="AR5">
        <v>3682.2998046875</v>
      </c>
      <c r="AS5">
        <v>3682.2998046875</v>
      </c>
      <c r="AT5">
        <v>0</v>
      </c>
      <c r="AU5">
        <v>3688.616455078125</v>
      </c>
      <c r="AV5">
        <v>3688.616455078125</v>
      </c>
      <c r="AW5">
        <v>0</v>
      </c>
      <c r="AY5">
        <v>3</v>
      </c>
      <c r="BA5">
        <f t="shared" si="0"/>
        <v>1.003173828125</v>
      </c>
      <c r="BB5">
        <f t="shared" si="1"/>
        <v>1.309814453125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4.7138671875</v>
      </c>
      <c r="BH5">
        <f t="shared" si="6"/>
        <v>15.05126953125</v>
      </c>
      <c r="BI5">
        <f t="shared" ref="BI5:BI31" si="9">BI4+BH4</f>
        <v>45.15234375</v>
      </c>
      <c r="BJ5">
        <f t="shared" si="7"/>
        <v>46.15869140625</v>
      </c>
      <c r="BK5">
        <f t="shared" si="7"/>
        <v>48.46337890625</v>
      </c>
      <c r="BL5">
        <f t="shared" si="7"/>
        <v>48.977294921875</v>
      </c>
      <c r="BM5">
        <f t="shared" si="7"/>
        <v>53.48681640625</v>
      </c>
      <c r="BN5">
        <f t="shared" si="7"/>
        <v>56.48779296875</v>
      </c>
      <c r="BO5">
        <f t="shared" si="7"/>
        <v>60.209716796875</v>
      </c>
      <c r="BR5">
        <f t="shared" si="8"/>
        <v>55.0966796875</v>
      </c>
    </row>
    <row r="6" spans="1:70" x14ac:dyDescent="0.2">
      <c r="A6" t="s">
        <v>15</v>
      </c>
      <c r="B6" t="s">
        <v>189</v>
      </c>
      <c r="C6" t="s">
        <v>29</v>
      </c>
      <c r="D6">
        <v>120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19</v>
      </c>
      <c r="L6">
        <v>0.54102802276611328</v>
      </c>
      <c r="M6">
        <v>0.54102802276611328</v>
      </c>
      <c r="N6">
        <v>0</v>
      </c>
      <c r="O6">
        <v>3705.046630859375</v>
      </c>
      <c r="P6">
        <v>3705.046630859375</v>
      </c>
      <c r="Q6">
        <v>0</v>
      </c>
      <c r="S6">
        <v>3708.047607421875</v>
      </c>
      <c r="T6">
        <v>3708.047607421875</v>
      </c>
      <c r="U6">
        <v>0</v>
      </c>
      <c r="W6">
        <v>3700.537109375</v>
      </c>
      <c r="X6">
        <v>3700.537109375</v>
      </c>
      <c r="Y6">
        <v>0</v>
      </c>
      <c r="Z6">
        <v>3705.046630859375</v>
      </c>
      <c r="AA6">
        <v>3705.046630859375</v>
      </c>
      <c r="AB6">
        <v>0</v>
      </c>
      <c r="AC6">
        <v>3700.023193359375</v>
      </c>
      <c r="AD6">
        <v>3700.023193359375</v>
      </c>
      <c r="AE6">
        <v>0</v>
      </c>
      <c r="AF6">
        <v>3700.537109375</v>
      </c>
      <c r="AG6">
        <v>3700.537109375</v>
      </c>
      <c r="AH6">
        <v>0</v>
      </c>
      <c r="AI6">
        <v>3697.320556640625</v>
      </c>
      <c r="AJ6">
        <v>3697.320556640625</v>
      </c>
      <c r="AK6">
        <v>0</v>
      </c>
      <c r="AL6">
        <v>3700.023193359375</v>
      </c>
      <c r="AM6">
        <v>3700.023193359375</v>
      </c>
      <c r="AN6">
        <v>0</v>
      </c>
      <c r="AO6">
        <v>3696.331298828125</v>
      </c>
      <c r="AP6">
        <v>3696.331298828125</v>
      </c>
      <c r="AQ6">
        <v>0</v>
      </c>
      <c r="AR6">
        <v>3697.33740234375</v>
      </c>
      <c r="AS6">
        <v>3697.33740234375</v>
      </c>
      <c r="AT6">
        <v>0</v>
      </c>
      <c r="AU6">
        <v>3705.046630859375</v>
      </c>
      <c r="AV6">
        <v>3705.046630859375</v>
      </c>
      <c r="AW6">
        <v>0</v>
      </c>
      <c r="AY6">
        <v>4</v>
      </c>
      <c r="BA6">
        <f t="shared" si="0"/>
        <v>1.006103515625</v>
      </c>
      <c r="BB6">
        <f t="shared" si="1"/>
        <v>2.70263671875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3.31494140625</v>
      </c>
      <c r="BH6">
        <f t="shared" si="6"/>
        <v>15.048095703125</v>
      </c>
      <c r="BI6">
        <f t="shared" si="9"/>
        <v>60.20361328125</v>
      </c>
      <c r="BJ6">
        <f t="shared" si="7"/>
        <v>61.206787109375</v>
      </c>
      <c r="BK6">
        <f t="shared" si="7"/>
        <v>62.5166015625</v>
      </c>
      <c r="BL6">
        <f t="shared" si="7"/>
        <v>63.030517578125</v>
      </c>
      <c r="BM6">
        <f t="shared" si="7"/>
        <v>67.5400390625</v>
      </c>
      <c r="BN6">
        <f t="shared" si="7"/>
        <v>70.541015625</v>
      </c>
      <c r="BO6">
        <f t="shared" si="7"/>
        <v>75.2548828125</v>
      </c>
      <c r="BR6">
        <f t="shared" si="8"/>
        <v>69.14990234375</v>
      </c>
    </row>
    <row r="7" spans="1:70" x14ac:dyDescent="0.2">
      <c r="A7" t="s">
        <v>20</v>
      </c>
      <c r="B7" t="s">
        <v>180</v>
      </c>
      <c r="C7" t="s">
        <v>29</v>
      </c>
      <c r="D7">
        <v>-30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0.63879281282424927</v>
      </c>
      <c r="M7">
        <v>0.63879281282424927</v>
      </c>
      <c r="N7">
        <v>0</v>
      </c>
      <c r="O7">
        <v>3719.18896484375</v>
      </c>
      <c r="P7">
        <v>3719.18896484375</v>
      </c>
      <c r="Q7">
        <v>0</v>
      </c>
      <c r="S7">
        <v>3722.189697265625</v>
      </c>
      <c r="T7">
        <v>3722.189697265625</v>
      </c>
      <c r="U7">
        <v>0</v>
      </c>
      <c r="W7">
        <v>3714.67919921875</v>
      </c>
      <c r="X7">
        <v>3714.67919921875</v>
      </c>
      <c r="Y7">
        <v>0</v>
      </c>
      <c r="Z7">
        <v>3719.18896484375</v>
      </c>
      <c r="AA7">
        <v>3719.18896484375</v>
      </c>
      <c r="AB7">
        <v>0</v>
      </c>
      <c r="AC7">
        <v>3714.165283203125</v>
      </c>
      <c r="AD7">
        <v>3714.165283203125</v>
      </c>
      <c r="AE7">
        <v>0</v>
      </c>
      <c r="AF7">
        <v>3714.67919921875</v>
      </c>
      <c r="AG7">
        <v>3714.67919921875</v>
      </c>
      <c r="AH7">
        <v>0</v>
      </c>
      <c r="AI7">
        <v>3712.358154296875</v>
      </c>
      <c r="AJ7">
        <v>3712.358154296875</v>
      </c>
      <c r="AK7">
        <v>0</v>
      </c>
      <c r="AL7">
        <v>3714.165283203125</v>
      </c>
      <c r="AM7">
        <v>3714.165283203125</v>
      </c>
      <c r="AN7">
        <v>0</v>
      </c>
      <c r="AO7">
        <v>3711.362548828125</v>
      </c>
      <c r="AP7">
        <v>3711.362548828125</v>
      </c>
      <c r="AQ7">
        <v>0</v>
      </c>
      <c r="AR7">
        <v>3712.374755859375</v>
      </c>
      <c r="AS7">
        <v>3712.374755859375</v>
      </c>
      <c r="AT7">
        <v>0</v>
      </c>
      <c r="AU7">
        <v>3719.18896484375</v>
      </c>
      <c r="AV7">
        <v>3719.18896484375</v>
      </c>
      <c r="AW7">
        <v>0</v>
      </c>
      <c r="AY7">
        <v>5</v>
      </c>
      <c r="BA7">
        <f t="shared" si="0"/>
        <v>1.01220703125</v>
      </c>
      <c r="BB7">
        <f t="shared" si="1"/>
        <v>1.80712890625</v>
      </c>
      <c r="BC7">
        <f t="shared" si="2"/>
        <v>0.513916015625</v>
      </c>
      <c r="BD7">
        <f t="shared" si="3"/>
        <v>4.509765625</v>
      </c>
      <c r="BE7">
        <f t="shared" si="4"/>
        <v>3.000732421875</v>
      </c>
      <c r="BF7">
        <f t="shared" si="5"/>
        <v>4.21923828125</v>
      </c>
      <c r="BH7">
        <f t="shared" si="6"/>
        <v>15.06298828125</v>
      </c>
      <c r="BI7">
        <f t="shared" si="9"/>
        <v>75.251708984375</v>
      </c>
      <c r="BJ7">
        <f t="shared" si="7"/>
        <v>76.2578125</v>
      </c>
      <c r="BK7">
        <f t="shared" si="7"/>
        <v>78.96044921875</v>
      </c>
      <c r="BL7">
        <f t="shared" si="7"/>
        <v>79.474365234375</v>
      </c>
      <c r="BM7">
        <f t="shared" si="7"/>
        <v>83.98388671875</v>
      </c>
      <c r="BN7">
        <f t="shared" si="7"/>
        <v>86.98486328125</v>
      </c>
      <c r="BO7">
        <f t="shared" si="7"/>
        <v>90.2998046875</v>
      </c>
      <c r="BR7">
        <f t="shared" si="8"/>
        <v>85.59375</v>
      </c>
    </row>
    <row r="8" spans="1:70" x14ac:dyDescent="0.2">
      <c r="A8" t="s">
        <v>15</v>
      </c>
      <c r="B8" t="s">
        <v>25</v>
      </c>
      <c r="C8" t="s">
        <v>99</v>
      </c>
      <c r="D8">
        <v>90</v>
      </c>
      <c r="E8">
        <v>2</v>
      </c>
      <c r="F8" t="s">
        <v>23</v>
      </c>
      <c r="G8">
        <v>1</v>
      </c>
      <c r="H8">
        <v>0</v>
      </c>
      <c r="I8">
        <v>0</v>
      </c>
      <c r="J8">
        <v>0</v>
      </c>
      <c r="K8" t="s">
        <v>19</v>
      </c>
      <c r="L8">
        <v>1.00627076625824</v>
      </c>
      <c r="M8">
        <v>1.00627076625824</v>
      </c>
      <c r="N8">
        <v>0</v>
      </c>
      <c r="O8">
        <v>3734.42529296875</v>
      </c>
      <c r="P8">
        <v>3734.42529296875</v>
      </c>
      <c r="Q8">
        <v>0</v>
      </c>
      <c r="S8">
        <v>3737.42626953125</v>
      </c>
      <c r="T8">
        <v>3737.42626953125</v>
      </c>
      <c r="U8">
        <v>0</v>
      </c>
      <c r="W8">
        <v>3729.915771484375</v>
      </c>
      <c r="X8">
        <v>3729.915771484375</v>
      </c>
      <c r="Y8">
        <v>0</v>
      </c>
      <c r="Z8">
        <v>3734.42529296875</v>
      </c>
      <c r="AA8">
        <v>3734.42529296875</v>
      </c>
      <c r="AB8">
        <v>0</v>
      </c>
      <c r="AC8">
        <v>3729.40185546875</v>
      </c>
      <c r="AD8">
        <v>3729.40185546875</v>
      </c>
      <c r="AE8">
        <v>0</v>
      </c>
      <c r="AF8">
        <v>3729.915771484375</v>
      </c>
      <c r="AG8">
        <v>3729.915771484375</v>
      </c>
      <c r="AH8">
        <v>0</v>
      </c>
      <c r="AI8">
        <v>3727.395751953125</v>
      </c>
      <c r="AJ8">
        <v>3727.395751953125</v>
      </c>
      <c r="AK8">
        <v>0</v>
      </c>
      <c r="AL8">
        <v>3729.40185546875</v>
      </c>
      <c r="AM8">
        <v>3729.40185546875</v>
      </c>
      <c r="AN8">
        <v>0</v>
      </c>
      <c r="AO8">
        <v>3726.408935546875</v>
      </c>
      <c r="AP8">
        <v>3726.408935546875</v>
      </c>
      <c r="AQ8">
        <v>0</v>
      </c>
      <c r="AR8">
        <v>3727.412353515625</v>
      </c>
      <c r="AS8">
        <v>3727.412353515625</v>
      </c>
      <c r="AT8">
        <v>0</v>
      </c>
      <c r="AU8">
        <v>3734.42529296875</v>
      </c>
      <c r="AV8">
        <v>3734.42529296875</v>
      </c>
      <c r="AW8">
        <v>0</v>
      </c>
      <c r="AY8">
        <v>6</v>
      </c>
      <c r="BA8">
        <f t="shared" si="0"/>
        <v>1.00341796875</v>
      </c>
      <c r="BB8">
        <f t="shared" si="1"/>
        <v>2.006103515625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4.02587890625</v>
      </c>
      <c r="BH8">
        <f t="shared" si="6"/>
        <v>15.059814453125</v>
      </c>
      <c r="BI8">
        <f t="shared" si="9"/>
        <v>90.314697265625</v>
      </c>
      <c r="BJ8">
        <f t="shared" si="7"/>
        <v>91.326904296875</v>
      </c>
      <c r="BK8">
        <f t="shared" si="7"/>
        <v>93.134033203125</v>
      </c>
      <c r="BL8">
        <f t="shared" si="7"/>
        <v>93.64794921875</v>
      </c>
      <c r="BM8">
        <f t="shared" si="7"/>
        <v>98.15771484375</v>
      </c>
      <c r="BN8">
        <f t="shared" si="7"/>
        <v>101.158447265625</v>
      </c>
      <c r="BO8">
        <f t="shared" si="7"/>
        <v>105.377685546875</v>
      </c>
      <c r="BR8">
        <f t="shared" si="8"/>
        <v>99.767333984375</v>
      </c>
    </row>
    <row r="9" spans="1:70" x14ac:dyDescent="0.2">
      <c r="A9" t="s">
        <v>20</v>
      </c>
      <c r="B9" t="s">
        <v>181</v>
      </c>
      <c r="C9" t="s">
        <v>22</v>
      </c>
      <c r="D9">
        <v>-90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1.4067633152008061</v>
      </c>
      <c r="M9">
        <v>1.4067633152008061</v>
      </c>
      <c r="N9">
        <v>0</v>
      </c>
      <c r="O9">
        <v>3749.976806640625</v>
      </c>
      <c r="P9">
        <v>3749.976806640625</v>
      </c>
      <c r="Q9">
        <v>0</v>
      </c>
      <c r="S9">
        <v>3752.977783203125</v>
      </c>
      <c r="T9">
        <v>3752.977783203125</v>
      </c>
      <c r="U9">
        <v>0</v>
      </c>
      <c r="W9">
        <v>3745.46728515625</v>
      </c>
      <c r="X9">
        <v>3745.46728515625</v>
      </c>
      <c r="Y9">
        <v>0</v>
      </c>
      <c r="Z9">
        <v>3749.976806640625</v>
      </c>
      <c r="AA9">
        <v>3749.976806640625</v>
      </c>
      <c r="AB9">
        <v>0</v>
      </c>
      <c r="AC9">
        <v>3744.953369140625</v>
      </c>
      <c r="AD9">
        <v>3744.953369140625</v>
      </c>
      <c r="AE9">
        <v>0</v>
      </c>
      <c r="AF9">
        <v>3745.46728515625</v>
      </c>
      <c r="AG9">
        <v>3745.46728515625</v>
      </c>
      <c r="AH9">
        <v>0</v>
      </c>
      <c r="AI9">
        <v>3742.44970703125</v>
      </c>
      <c r="AJ9">
        <v>3742.44970703125</v>
      </c>
      <c r="AK9">
        <v>0</v>
      </c>
      <c r="AL9">
        <v>3744.953369140625</v>
      </c>
      <c r="AM9">
        <v>3744.953369140625</v>
      </c>
      <c r="AN9">
        <v>0</v>
      </c>
      <c r="AO9">
        <v>3741.4521484375</v>
      </c>
      <c r="AP9">
        <v>3741.4521484375</v>
      </c>
      <c r="AQ9">
        <v>0</v>
      </c>
      <c r="AR9">
        <v>3742.46630859375</v>
      </c>
      <c r="AS9">
        <v>3742.46630859375</v>
      </c>
      <c r="AT9">
        <v>0</v>
      </c>
      <c r="AU9">
        <v>3749.976806640625</v>
      </c>
      <c r="AV9">
        <v>3749.976806640625</v>
      </c>
      <c r="AW9">
        <v>0</v>
      </c>
      <c r="AY9">
        <v>7</v>
      </c>
      <c r="BA9">
        <f t="shared" si="0"/>
        <v>1.01416015625</v>
      </c>
      <c r="BB9">
        <f t="shared" si="1"/>
        <v>2.503662109375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3.518798828125</v>
      </c>
      <c r="BH9">
        <f t="shared" si="6"/>
        <v>15.06103515625</v>
      </c>
      <c r="BI9">
        <f t="shared" si="9"/>
        <v>105.37451171875</v>
      </c>
      <c r="BJ9">
        <f t="shared" si="7"/>
        <v>106.3779296875</v>
      </c>
      <c r="BK9">
        <f t="shared" si="7"/>
        <v>108.384033203125</v>
      </c>
      <c r="BL9">
        <f t="shared" si="7"/>
        <v>108.89794921875</v>
      </c>
      <c r="BM9">
        <f t="shared" si="7"/>
        <v>113.407470703125</v>
      </c>
      <c r="BN9">
        <f t="shared" si="7"/>
        <v>116.408447265625</v>
      </c>
      <c r="BO9">
        <f t="shared" si="7"/>
        <v>120.434326171875</v>
      </c>
      <c r="BR9">
        <f t="shared" si="8"/>
        <v>115.017333984375</v>
      </c>
    </row>
    <row r="10" spans="1:70" x14ac:dyDescent="0.2">
      <c r="A10" t="s">
        <v>20</v>
      </c>
      <c r="B10" t="s">
        <v>185</v>
      </c>
      <c r="C10" t="s">
        <v>22</v>
      </c>
      <c r="D10">
        <v>-150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0.68172389268875122</v>
      </c>
      <c r="M10">
        <v>0.68172389268875122</v>
      </c>
      <c r="N10">
        <v>0</v>
      </c>
      <c r="O10">
        <v>3765.22998046875</v>
      </c>
      <c r="P10">
        <v>3765.22998046875</v>
      </c>
      <c r="Q10">
        <v>0</v>
      </c>
      <c r="S10">
        <v>3768.230712890625</v>
      </c>
      <c r="T10">
        <v>3768.230712890625</v>
      </c>
      <c r="U10">
        <v>0</v>
      </c>
      <c r="W10">
        <v>3760.72021484375</v>
      </c>
      <c r="X10">
        <v>3760.72021484375</v>
      </c>
      <c r="Y10">
        <v>0</v>
      </c>
      <c r="Z10">
        <v>3765.22998046875</v>
      </c>
      <c r="AA10">
        <v>3765.22998046875</v>
      </c>
      <c r="AB10">
        <v>0</v>
      </c>
      <c r="AC10">
        <v>3760.206298828125</v>
      </c>
      <c r="AD10">
        <v>3760.206298828125</v>
      </c>
      <c r="AE10">
        <v>0</v>
      </c>
      <c r="AF10">
        <v>3760.72021484375</v>
      </c>
      <c r="AG10">
        <v>3760.72021484375</v>
      </c>
      <c r="AH10">
        <v>0</v>
      </c>
      <c r="AI10">
        <v>3757.505615234375</v>
      </c>
      <c r="AJ10">
        <v>3757.505615234375</v>
      </c>
      <c r="AK10">
        <v>0</v>
      </c>
      <c r="AL10">
        <v>3760.206298828125</v>
      </c>
      <c r="AM10">
        <v>3760.206298828125</v>
      </c>
      <c r="AN10">
        <v>0</v>
      </c>
      <c r="AO10">
        <v>3756.49658203125</v>
      </c>
      <c r="AP10">
        <v>3756.49658203125</v>
      </c>
      <c r="AQ10">
        <v>0</v>
      </c>
      <c r="AR10">
        <v>3757.505615234375</v>
      </c>
      <c r="AS10">
        <v>3757.505615234375</v>
      </c>
      <c r="AT10">
        <v>0</v>
      </c>
      <c r="AU10">
        <v>3765.22998046875</v>
      </c>
      <c r="AV10">
        <v>3765.22998046875</v>
      </c>
      <c r="AW10">
        <v>0</v>
      </c>
      <c r="AY10">
        <v>8</v>
      </c>
      <c r="BA10">
        <f t="shared" si="0"/>
        <v>1.009033203125</v>
      </c>
      <c r="BB10">
        <f t="shared" si="1"/>
        <v>2.70068359375</v>
      </c>
      <c r="BC10">
        <f t="shared" si="2"/>
        <v>0.513916015625</v>
      </c>
      <c r="BD10">
        <f t="shared" si="3"/>
        <v>4.509765625</v>
      </c>
      <c r="BE10">
        <f t="shared" si="4"/>
        <v>3.000732421875</v>
      </c>
      <c r="BF10">
        <f t="shared" si="5"/>
        <v>3.30859375</v>
      </c>
      <c r="BH10">
        <f t="shared" si="6"/>
        <v>15.042724609375</v>
      </c>
      <c r="BI10">
        <f t="shared" si="9"/>
        <v>120.435546875</v>
      </c>
      <c r="BJ10">
        <f t="shared" si="7"/>
        <v>121.44970703125</v>
      </c>
      <c r="BK10">
        <f t="shared" si="7"/>
        <v>123.953369140625</v>
      </c>
      <c r="BL10">
        <f t="shared" si="7"/>
        <v>124.46728515625</v>
      </c>
      <c r="BM10">
        <f t="shared" si="7"/>
        <v>128.976806640625</v>
      </c>
      <c r="BN10">
        <f t="shared" si="7"/>
        <v>131.977783203125</v>
      </c>
      <c r="BO10">
        <f t="shared" si="7"/>
        <v>135.49658203125</v>
      </c>
      <c r="BR10">
        <f t="shared" si="8"/>
        <v>130.586669921875</v>
      </c>
    </row>
    <row r="11" spans="1:70" x14ac:dyDescent="0.2">
      <c r="A11" t="s">
        <v>15</v>
      </c>
      <c r="B11" t="s">
        <v>111</v>
      </c>
      <c r="C11" t="s">
        <v>103</v>
      </c>
      <c r="D11">
        <v>60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0.85593181848526001</v>
      </c>
      <c r="M11">
        <v>0.85593181848526001</v>
      </c>
      <c r="N11">
        <v>0</v>
      </c>
      <c r="O11">
        <v>3778.758544921875</v>
      </c>
      <c r="P11">
        <v>3778.758544921875</v>
      </c>
      <c r="Q11">
        <v>0</v>
      </c>
      <c r="S11">
        <v>3781.759521484375</v>
      </c>
      <c r="T11">
        <v>3781.759521484375</v>
      </c>
      <c r="U11">
        <v>0</v>
      </c>
      <c r="W11">
        <v>3774.2490234375</v>
      </c>
      <c r="X11">
        <v>3774.2490234375</v>
      </c>
      <c r="Y11">
        <v>0</v>
      </c>
      <c r="Z11">
        <v>3778.758544921875</v>
      </c>
      <c r="AA11">
        <v>3778.758544921875</v>
      </c>
      <c r="AB11">
        <v>0</v>
      </c>
      <c r="AC11">
        <v>3773.735107421875</v>
      </c>
      <c r="AD11">
        <v>3773.735107421875</v>
      </c>
      <c r="AE11">
        <v>0</v>
      </c>
      <c r="AF11">
        <v>3774.2490234375</v>
      </c>
      <c r="AG11">
        <v>3774.2490234375</v>
      </c>
      <c r="AH11">
        <v>0</v>
      </c>
      <c r="AI11">
        <v>3772.52490234375</v>
      </c>
      <c r="AJ11">
        <v>3772.52490234375</v>
      </c>
      <c r="AK11">
        <v>0</v>
      </c>
      <c r="AL11">
        <v>3773.735107421875</v>
      </c>
      <c r="AM11">
        <v>3773.735107421875</v>
      </c>
      <c r="AN11">
        <v>0</v>
      </c>
      <c r="AO11">
        <v>3771.539306640625</v>
      </c>
      <c r="AP11">
        <v>3771.539306640625</v>
      </c>
      <c r="AQ11">
        <v>0</v>
      </c>
      <c r="AR11">
        <v>3772.541748046875</v>
      </c>
      <c r="AS11">
        <v>3772.541748046875</v>
      </c>
      <c r="AT11">
        <v>0</v>
      </c>
      <c r="AU11">
        <v>3778.758544921875</v>
      </c>
      <c r="AV11">
        <v>3778.758544921875</v>
      </c>
      <c r="AW11">
        <v>0</v>
      </c>
      <c r="AY11">
        <v>9</v>
      </c>
      <c r="BA11">
        <f t="shared" si="0"/>
        <v>1.00244140625</v>
      </c>
      <c r="BB11">
        <f t="shared" si="1"/>
        <v>1.210205078125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4.823974609375</v>
      </c>
      <c r="BH11">
        <f t="shared" si="6"/>
        <v>15.06103515625</v>
      </c>
      <c r="BI11">
        <f t="shared" si="9"/>
        <v>135.478271484375</v>
      </c>
      <c r="BJ11">
        <f t="shared" si="7"/>
        <v>136.4873046875</v>
      </c>
      <c r="BK11">
        <f t="shared" si="7"/>
        <v>139.18798828125</v>
      </c>
      <c r="BL11">
        <f t="shared" si="7"/>
        <v>139.701904296875</v>
      </c>
      <c r="BM11">
        <f t="shared" si="7"/>
        <v>144.211669921875</v>
      </c>
      <c r="BN11">
        <f t="shared" si="7"/>
        <v>147.21240234375</v>
      </c>
      <c r="BO11">
        <f t="shared" si="7"/>
        <v>150.52099609375</v>
      </c>
      <c r="BR11">
        <f t="shared" si="8"/>
        <v>145.8212890625</v>
      </c>
    </row>
    <row r="12" spans="1:70" x14ac:dyDescent="0.2">
      <c r="A12" t="s">
        <v>20</v>
      </c>
      <c r="B12" t="s">
        <v>184</v>
      </c>
      <c r="C12" t="s">
        <v>17</v>
      </c>
      <c r="D12">
        <v>-90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0.99643182754516602</v>
      </c>
      <c r="M12">
        <v>0.99643182754516602</v>
      </c>
      <c r="N12">
        <v>0</v>
      </c>
      <c r="O12">
        <v>3794.31005859375</v>
      </c>
      <c r="P12">
        <v>3794.31005859375</v>
      </c>
      <c r="Q12">
        <v>0</v>
      </c>
      <c r="S12">
        <v>3797.31103515625</v>
      </c>
      <c r="T12">
        <v>3797.31103515625</v>
      </c>
      <c r="U12">
        <v>0</v>
      </c>
      <c r="W12">
        <v>3789.800537109375</v>
      </c>
      <c r="X12">
        <v>3789.800537109375</v>
      </c>
      <c r="Y12">
        <v>0</v>
      </c>
      <c r="Z12">
        <v>3794.31005859375</v>
      </c>
      <c r="AA12">
        <v>3794.31005859375</v>
      </c>
      <c r="AB12">
        <v>0</v>
      </c>
      <c r="AC12">
        <v>3789.28662109375</v>
      </c>
      <c r="AD12">
        <v>3789.28662109375</v>
      </c>
      <c r="AE12">
        <v>0</v>
      </c>
      <c r="AF12">
        <v>3789.800537109375</v>
      </c>
      <c r="AG12">
        <v>3789.800537109375</v>
      </c>
      <c r="AH12">
        <v>0</v>
      </c>
      <c r="AI12">
        <v>3787.578857421875</v>
      </c>
      <c r="AJ12">
        <v>3787.578857421875</v>
      </c>
      <c r="AK12">
        <v>0</v>
      </c>
      <c r="AL12">
        <v>3789.28662109375</v>
      </c>
      <c r="AM12">
        <v>3789.28662109375</v>
      </c>
      <c r="AN12">
        <v>0</v>
      </c>
      <c r="AO12">
        <v>3786.58349609375</v>
      </c>
      <c r="AP12">
        <v>3786.58349609375</v>
      </c>
      <c r="AQ12">
        <v>0</v>
      </c>
      <c r="AR12">
        <v>3787.595458984375</v>
      </c>
      <c r="AS12">
        <v>3787.595458984375</v>
      </c>
      <c r="AT12">
        <v>0</v>
      </c>
      <c r="AU12">
        <v>3794.31005859375</v>
      </c>
      <c r="AV12">
        <v>3794.31005859375</v>
      </c>
      <c r="AW12">
        <v>0</v>
      </c>
      <c r="AY12">
        <v>10</v>
      </c>
      <c r="BA12">
        <f t="shared" si="0"/>
        <v>1.011962890625</v>
      </c>
      <c r="BB12">
        <f t="shared" si="1"/>
        <v>1.707763671875</v>
      </c>
      <c r="BC12">
        <f t="shared" si="2"/>
        <v>0.513916015625</v>
      </c>
      <c r="BD12">
        <f t="shared" si="3"/>
        <v>4.509521484375</v>
      </c>
      <c r="BE12">
        <f t="shared" si="4"/>
        <v>3.0009765625</v>
      </c>
      <c r="BF12">
        <f t="shared" si="5"/>
        <v>4.31494140625</v>
      </c>
      <c r="BH12">
        <f t="shared" si="6"/>
        <v>15.05908203125</v>
      </c>
      <c r="BI12">
        <f t="shared" si="9"/>
        <v>150.539306640625</v>
      </c>
      <c r="BJ12">
        <f t="shared" si="7"/>
        <v>151.541748046875</v>
      </c>
      <c r="BK12">
        <f t="shared" si="7"/>
        <v>152.751953125</v>
      </c>
      <c r="BL12">
        <f t="shared" si="7"/>
        <v>153.265869140625</v>
      </c>
      <c r="BM12">
        <f t="shared" si="7"/>
        <v>157.775390625</v>
      </c>
      <c r="BN12">
        <f t="shared" si="7"/>
        <v>160.7763671875</v>
      </c>
      <c r="BO12">
        <f t="shared" si="7"/>
        <v>165.600341796875</v>
      </c>
      <c r="BR12">
        <f t="shared" si="8"/>
        <v>159.38525390625</v>
      </c>
    </row>
    <row r="13" spans="1:70" x14ac:dyDescent="0.2">
      <c r="A13" t="s">
        <v>20</v>
      </c>
      <c r="B13" t="s">
        <v>177</v>
      </c>
      <c r="C13" t="s">
        <v>120</v>
      </c>
      <c r="D13">
        <v>-150</v>
      </c>
      <c r="E13">
        <v>2</v>
      </c>
      <c r="F13" t="s">
        <v>27</v>
      </c>
      <c r="G13">
        <v>1</v>
      </c>
      <c r="H13">
        <v>1</v>
      </c>
      <c r="I13">
        <v>1</v>
      </c>
      <c r="J13">
        <v>0</v>
      </c>
      <c r="K13" t="s">
        <v>24</v>
      </c>
      <c r="L13">
        <v>1.017095565795898</v>
      </c>
      <c r="M13">
        <v>1.017095565795898</v>
      </c>
      <c r="N13">
        <v>0</v>
      </c>
      <c r="O13">
        <v>3810.1435546875</v>
      </c>
      <c r="P13">
        <v>3810.1435546875</v>
      </c>
      <c r="Q13">
        <v>0</v>
      </c>
      <c r="S13">
        <v>3813.144287109375</v>
      </c>
      <c r="T13">
        <v>3813.144287109375</v>
      </c>
      <c r="U13">
        <v>0</v>
      </c>
      <c r="W13">
        <v>3805.6337890625</v>
      </c>
      <c r="X13">
        <v>3805.6337890625</v>
      </c>
      <c r="Y13">
        <v>0</v>
      </c>
      <c r="Z13">
        <v>3810.1435546875</v>
      </c>
      <c r="AA13">
        <v>3810.1435546875</v>
      </c>
      <c r="AB13">
        <v>0</v>
      </c>
      <c r="AC13">
        <v>3805.119873046875</v>
      </c>
      <c r="AD13">
        <v>3805.119873046875</v>
      </c>
      <c r="AE13">
        <v>0</v>
      </c>
      <c r="AF13">
        <v>3805.6337890625</v>
      </c>
      <c r="AG13">
        <v>3805.6337890625</v>
      </c>
      <c r="AH13">
        <v>0</v>
      </c>
      <c r="AI13">
        <v>3802.616455078125</v>
      </c>
      <c r="AJ13">
        <v>3802.616455078125</v>
      </c>
      <c r="AK13">
        <v>0</v>
      </c>
      <c r="AL13">
        <v>3805.119873046875</v>
      </c>
      <c r="AM13">
        <v>3805.119873046875</v>
      </c>
      <c r="AN13">
        <v>0</v>
      </c>
      <c r="AO13">
        <v>3801.6259765625</v>
      </c>
      <c r="AP13">
        <v>3801.6259765625</v>
      </c>
      <c r="AQ13">
        <v>0</v>
      </c>
      <c r="AR13">
        <v>3802.633056640625</v>
      </c>
      <c r="AS13">
        <v>3802.633056640625</v>
      </c>
      <c r="AT13">
        <v>0</v>
      </c>
      <c r="AU13">
        <v>3810.1435546875</v>
      </c>
      <c r="AV13">
        <v>3810.1435546875</v>
      </c>
      <c r="AW13">
        <v>0</v>
      </c>
      <c r="AY13">
        <v>11</v>
      </c>
      <c r="BA13">
        <f t="shared" si="0"/>
        <v>1.007080078125</v>
      </c>
      <c r="BB13">
        <f t="shared" si="1"/>
        <v>2.50341796875</v>
      </c>
      <c r="BC13">
        <f t="shared" si="2"/>
        <v>0.513916015625</v>
      </c>
      <c r="BD13">
        <f t="shared" si="3"/>
        <v>4.509765625</v>
      </c>
      <c r="BE13">
        <f t="shared" si="4"/>
        <v>3.000732421875</v>
      </c>
      <c r="BF13">
        <f t="shared" si="5"/>
        <v>3.51953125</v>
      </c>
      <c r="BH13">
        <f t="shared" si="6"/>
        <v>15.054443359375</v>
      </c>
      <c r="BI13">
        <f t="shared" si="9"/>
        <v>165.598388671875</v>
      </c>
      <c r="BJ13">
        <f t="shared" si="7"/>
        <v>166.6103515625</v>
      </c>
      <c r="BK13">
        <f t="shared" si="7"/>
        <v>168.318115234375</v>
      </c>
      <c r="BL13">
        <f t="shared" si="7"/>
        <v>168.83203125</v>
      </c>
      <c r="BM13">
        <f t="shared" si="7"/>
        <v>173.341552734375</v>
      </c>
      <c r="BN13">
        <f t="shared" si="7"/>
        <v>176.342529296875</v>
      </c>
      <c r="BO13">
        <f t="shared" si="7"/>
        <v>180.657470703125</v>
      </c>
      <c r="BR13">
        <f t="shared" si="8"/>
        <v>174.951416015625</v>
      </c>
    </row>
    <row r="14" spans="1:70" x14ac:dyDescent="0.2">
      <c r="A14" t="s">
        <v>20</v>
      </c>
      <c r="B14" t="s">
        <v>175</v>
      </c>
      <c r="C14" t="s">
        <v>17</v>
      </c>
      <c r="D14">
        <v>-150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0.86881339550018311</v>
      </c>
      <c r="M14">
        <v>0.86881339550018311</v>
      </c>
      <c r="N14">
        <v>0</v>
      </c>
      <c r="O14">
        <v>3824.600830078125</v>
      </c>
      <c r="P14">
        <v>3824.600830078125</v>
      </c>
      <c r="Q14">
        <v>0</v>
      </c>
      <c r="S14">
        <v>3827.6015625</v>
      </c>
      <c r="T14">
        <v>3827.6015625</v>
      </c>
      <c r="U14">
        <v>0</v>
      </c>
      <c r="W14">
        <v>3820.091064453125</v>
      </c>
      <c r="X14">
        <v>3820.091064453125</v>
      </c>
      <c r="Y14">
        <v>0</v>
      </c>
      <c r="Z14">
        <v>3824.600830078125</v>
      </c>
      <c r="AA14">
        <v>3824.600830078125</v>
      </c>
      <c r="AB14">
        <v>0</v>
      </c>
      <c r="AC14">
        <v>3819.5771484375</v>
      </c>
      <c r="AD14">
        <v>3819.5771484375</v>
      </c>
      <c r="AE14">
        <v>0</v>
      </c>
      <c r="AF14">
        <v>3820.091064453125</v>
      </c>
      <c r="AG14">
        <v>3820.091064453125</v>
      </c>
      <c r="AH14">
        <v>0</v>
      </c>
      <c r="AI14">
        <v>3817.67041015625</v>
      </c>
      <c r="AJ14">
        <v>3817.67041015625</v>
      </c>
      <c r="AK14">
        <v>0</v>
      </c>
      <c r="AL14">
        <v>3819.5771484375</v>
      </c>
      <c r="AM14">
        <v>3819.5771484375</v>
      </c>
      <c r="AN14">
        <v>0</v>
      </c>
      <c r="AO14">
        <v>3816.663818359375</v>
      </c>
      <c r="AP14">
        <v>3816.663818359375</v>
      </c>
      <c r="AQ14">
        <v>0</v>
      </c>
      <c r="AR14">
        <v>3817.67041015625</v>
      </c>
      <c r="AS14">
        <v>3817.67041015625</v>
      </c>
      <c r="AT14">
        <v>0</v>
      </c>
      <c r="AU14">
        <v>3824.600830078125</v>
      </c>
      <c r="AV14">
        <v>3824.600830078125</v>
      </c>
      <c r="AW14">
        <v>0</v>
      </c>
      <c r="AY14">
        <v>12</v>
      </c>
      <c r="BA14">
        <f t="shared" si="0"/>
        <v>1.006591796875</v>
      </c>
      <c r="BB14">
        <f t="shared" si="1"/>
        <v>1.90673828125</v>
      </c>
      <c r="BC14">
        <f t="shared" si="2"/>
        <v>0.513916015625</v>
      </c>
      <c r="BD14">
        <f t="shared" si="3"/>
        <v>4.509765625</v>
      </c>
      <c r="BE14">
        <f t="shared" si="4"/>
        <v>3.000732421875</v>
      </c>
      <c r="BF14">
        <f t="shared" si="5"/>
        <v>4.119873046875</v>
      </c>
      <c r="BH14">
        <f t="shared" si="6"/>
        <v>15.0576171875</v>
      </c>
      <c r="BI14">
        <f t="shared" si="9"/>
        <v>180.65283203125</v>
      </c>
      <c r="BJ14">
        <f t="shared" si="7"/>
        <v>181.659912109375</v>
      </c>
      <c r="BK14">
        <f t="shared" si="7"/>
        <v>184.163330078125</v>
      </c>
      <c r="BL14">
        <f t="shared" si="7"/>
        <v>184.67724609375</v>
      </c>
      <c r="BM14">
        <f t="shared" si="7"/>
        <v>189.18701171875</v>
      </c>
      <c r="BN14">
        <f t="shared" si="7"/>
        <v>192.187744140625</v>
      </c>
      <c r="BO14">
        <f t="shared" si="7"/>
        <v>195.707275390625</v>
      </c>
      <c r="BR14">
        <f t="shared" si="8"/>
        <v>190.796630859375</v>
      </c>
    </row>
    <row r="15" spans="1:70" x14ac:dyDescent="0.2">
      <c r="A15" t="s">
        <v>15</v>
      </c>
      <c r="B15" t="s">
        <v>107</v>
      </c>
      <c r="C15" t="s">
        <v>108</v>
      </c>
      <c r="D15">
        <v>60</v>
      </c>
      <c r="E15">
        <v>2</v>
      </c>
      <c r="F15" t="s">
        <v>27</v>
      </c>
      <c r="G15">
        <v>1</v>
      </c>
      <c r="H15">
        <v>1</v>
      </c>
      <c r="I15">
        <v>1</v>
      </c>
      <c r="J15">
        <v>0</v>
      </c>
      <c r="K15" t="s">
        <v>24</v>
      </c>
      <c r="L15">
        <v>1.165208578109741</v>
      </c>
      <c r="M15">
        <v>1.165208578109741</v>
      </c>
      <c r="N15">
        <v>0</v>
      </c>
      <c r="O15">
        <v>3839.240234375</v>
      </c>
      <c r="P15">
        <v>3839.240234375</v>
      </c>
      <c r="Q15">
        <v>0</v>
      </c>
      <c r="S15">
        <v>3842.2412109375</v>
      </c>
      <c r="T15">
        <v>3842.2412109375</v>
      </c>
      <c r="U15">
        <v>0</v>
      </c>
      <c r="W15">
        <v>3834.72705078125</v>
      </c>
      <c r="X15">
        <v>3834.72705078125</v>
      </c>
      <c r="Y15">
        <v>0</v>
      </c>
      <c r="Z15">
        <v>3839.240234375</v>
      </c>
      <c r="AA15">
        <v>3839.240234375</v>
      </c>
      <c r="AB15">
        <v>0</v>
      </c>
      <c r="AC15">
        <v>3834.216796875</v>
      </c>
      <c r="AD15">
        <v>3834.216796875</v>
      </c>
      <c r="AE15">
        <v>0</v>
      </c>
      <c r="AF15">
        <v>3834.72705078125</v>
      </c>
      <c r="AG15">
        <v>3834.72705078125</v>
      </c>
      <c r="AH15">
        <v>0</v>
      </c>
      <c r="AI15">
        <v>3832.7080078125</v>
      </c>
      <c r="AJ15">
        <v>3832.7080078125</v>
      </c>
      <c r="AK15">
        <v>0</v>
      </c>
      <c r="AL15">
        <v>3834.216796875</v>
      </c>
      <c r="AM15">
        <v>3834.216796875</v>
      </c>
      <c r="AN15">
        <v>0</v>
      </c>
      <c r="AO15">
        <v>3831.721435546875</v>
      </c>
      <c r="AP15">
        <v>3831.721435546875</v>
      </c>
      <c r="AQ15">
        <v>0</v>
      </c>
      <c r="AR15">
        <v>3832.724609375</v>
      </c>
      <c r="AS15">
        <v>3832.724609375</v>
      </c>
      <c r="AT15">
        <v>0</v>
      </c>
      <c r="AU15">
        <v>3839.240234375</v>
      </c>
      <c r="AV15">
        <v>3839.240234375</v>
      </c>
      <c r="AW15">
        <v>0</v>
      </c>
      <c r="AY15">
        <v>13</v>
      </c>
      <c r="BA15">
        <f t="shared" si="0"/>
        <v>1.003173828125</v>
      </c>
      <c r="BB15">
        <f t="shared" si="1"/>
        <v>1.5087890625</v>
      </c>
      <c r="BC15">
        <f t="shared" si="2"/>
        <v>0.51025390625</v>
      </c>
      <c r="BD15">
        <f t="shared" si="3"/>
        <v>4.51318359375</v>
      </c>
      <c r="BE15">
        <f t="shared" si="4"/>
        <v>3.0009765625</v>
      </c>
      <c r="BF15">
        <f t="shared" si="5"/>
        <v>4.525146484375</v>
      </c>
      <c r="BH15">
        <f t="shared" si="6"/>
        <v>15.0615234375</v>
      </c>
      <c r="BI15">
        <f t="shared" si="9"/>
        <v>195.71044921875</v>
      </c>
      <c r="BJ15">
        <f t="shared" si="7"/>
        <v>196.717041015625</v>
      </c>
      <c r="BK15">
        <f t="shared" si="7"/>
        <v>198.623779296875</v>
      </c>
      <c r="BL15">
        <f t="shared" si="7"/>
        <v>199.1376953125</v>
      </c>
      <c r="BM15">
        <f t="shared" si="7"/>
        <v>203.6474609375</v>
      </c>
      <c r="BN15">
        <f t="shared" si="7"/>
        <v>206.648193359375</v>
      </c>
      <c r="BO15">
        <f t="shared" si="7"/>
        <v>210.76806640625</v>
      </c>
      <c r="BR15">
        <f t="shared" si="8"/>
        <v>205.257080078125</v>
      </c>
    </row>
    <row r="16" spans="1:70" x14ac:dyDescent="0.2">
      <c r="A16" t="s">
        <v>20</v>
      </c>
      <c r="B16" t="s">
        <v>190</v>
      </c>
      <c r="C16" t="s">
        <v>22</v>
      </c>
      <c r="D16">
        <v>-30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0.90544182062149048</v>
      </c>
      <c r="M16">
        <v>0.90544182062149048</v>
      </c>
      <c r="N16">
        <v>0</v>
      </c>
      <c r="O16">
        <v>3855.68701171875</v>
      </c>
      <c r="P16">
        <v>3855.68701171875</v>
      </c>
      <c r="Q16">
        <v>0</v>
      </c>
      <c r="S16">
        <v>3858.68798828125</v>
      </c>
      <c r="T16">
        <v>3858.68798828125</v>
      </c>
      <c r="U16">
        <v>0</v>
      </c>
      <c r="W16">
        <v>3851.177490234375</v>
      </c>
      <c r="X16">
        <v>3851.177490234375</v>
      </c>
      <c r="Y16">
        <v>0</v>
      </c>
      <c r="Z16">
        <v>3855.68701171875</v>
      </c>
      <c r="AA16">
        <v>3855.68701171875</v>
      </c>
      <c r="AB16">
        <v>0</v>
      </c>
      <c r="AC16">
        <v>3850.66357421875</v>
      </c>
      <c r="AD16">
        <v>3850.66357421875</v>
      </c>
      <c r="AE16">
        <v>0</v>
      </c>
      <c r="AF16">
        <v>3851.177490234375</v>
      </c>
      <c r="AG16">
        <v>3851.177490234375</v>
      </c>
      <c r="AH16">
        <v>0</v>
      </c>
      <c r="AI16">
        <v>3847.76220703125</v>
      </c>
      <c r="AJ16">
        <v>3847.76220703125</v>
      </c>
      <c r="AK16">
        <v>0</v>
      </c>
      <c r="AL16">
        <v>3850.66357421875</v>
      </c>
      <c r="AM16">
        <v>3850.66357421875</v>
      </c>
      <c r="AN16">
        <v>0</v>
      </c>
      <c r="AO16">
        <v>3846.766357421875</v>
      </c>
      <c r="AP16">
        <v>3846.766357421875</v>
      </c>
      <c r="AQ16">
        <v>0</v>
      </c>
      <c r="AR16">
        <v>3847.77880859375</v>
      </c>
      <c r="AS16">
        <v>3847.77880859375</v>
      </c>
      <c r="AT16">
        <v>0</v>
      </c>
      <c r="AU16">
        <v>3855.68701171875</v>
      </c>
      <c r="AV16">
        <v>3855.68701171875</v>
      </c>
      <c r="AW16">
        <v>0</v>
      </c>
      <c r="AY16">
        <v>14</v>
      </c>
      <c r="BA16">
        <f t="shared" si="0"/>
        <v>1.012451171875</v>
      </c>
      <c r="BB16">
        <f t="shared" si="1"/>
        <v>2.9013671875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3.11083984375</v>
      </c>
      <c r="BH16">
        <f t="shared" si="6"/>
        <v>15.049072265625</v>
      </c>
      <c r="BI16">
        <f t="shared" si="9"/>
        <v>210.77197265625</v>
      </c>
      <c r="BJ16">
        <f t="shared" si="7"/>
        <v>211.775146484375</v>
      </c>
      <c r="BK16">
        <f t="shared" si="7"/>
        <v>213.283935546875</v>
      </c>
      <c r="BL16">
        <f t="shared" si="7"/>
        <v>213.794189453125</v>
      </c>
      <c r="BM16">
        <f t="shared" si="7"/>
        <v>218.307373046875</v>
      </c>
      <c r="BN16">
        <f t="shared" si="7"/>
        <v>221.308349609375</v>
      </c>
      <c r="BO16">
        <f t="shared" si="7"/>
        <v>225.83349609375</v>
      </c>
      <c r="BR16">
        <f t="shared" si="8"/>
        <v>219.91357421875</v>
      </c>
    </row>
    <row r="17" spans="1:70" x14ac:dyDescent="0.2">
      <c r="A17" t="s">
        <v>15</v>
      </c>
      <c r="B17" t="s">
        <v>179</v>
      </c>
      <c r="C17" t="s">
        <v>17</v>
      </c>
      <c r="D17">
        <v>120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0.97052299976348877</v>
      </c>
      <c r="M17">
        <v>0.97052299976348877</v>
      </c>
      <c r="N17">
        <v>0</v>
      </c>
      <c r="O17">
        <v>3868.81787109375</v>
      </c>
      <c r="P17">
        <v>3868.81787109375</v>
      </c>
      <c r="Q17">
        <v>0</v>
      </c>
      <c r="S17">
        <v>3871.81884765625</v>
      </c>
      <c r="T17">
        <v>3871.81884765625</v>
      </c>
      <c r="U17">
        <v>0</v>
      </c>
      <c r="W17">
        <v>3864.308349609375</v>
      </c>
      <c r="X17">
        <v>3864.308349609375</v>
      </c>
      <c r="Y17">
        <v>0</v>
      </c>
      <c r="Z17">
        <v>3868.81787109375</v>
      </c>
      <c r="AA17">
        <v>3868.81787109375</v>
      </c>
      <c r="AB17">
        <v>0</v>
      </c>
      <c r="AC17">
        <v>3863.79443359375</v>
      </c>
      <c r="AD17">
        <v>3863.79443359375</v>
      </c>
      <c r="AE17">
        <v>0</v>
      </c>
      <c r="AF17">
        <v>3864.308349609375</v>
      </c>
      <c r="AG17">
        <v>3864.308349609375</v>
      </c>
      <c r="AH17">
        <v>0</v>
      </c>
      <c r="AI17">
        <v>3862.782958984375</v>
      </c>
      <c r="AJ17">
        <v>3862.782958984375</v>
      </c>
      <c r="AK17">
        <v>0</v>
      </c>
      <c r="AL17">
        <v>3863.79443359375</v>
      </c>
      <c r="AM17">
        <v>3863.79443359375</v>
      </c>
      <c r="AN17">
        <v>0</v>
      </c>
      <c r="AO17">
        <v>3861.798828125</v>
      </c>
      <c r="AP17">
        <v>3861.798828125</v>
      </c>
      <c r="AQ17">
        <v>0</v>
      </c>
      <c r="AR17">
        <v>3862.799560546875</v>
      </c>
      <c r="AS17">
        <v>3862.799560546875</v>
      </c>
      <c r="AT17">
        <v>0</v>
      </c>
      <c r="AU17">
        <v>3868.81787109375</v>
      </c>
      <c r="AV17">
        <v>3868.81787109375</v>
      </c>
      <c r="AW17">
        <v>0</v>
      </c>
      <c r="AY17">
        <v>15</v>
      </c>
      <c r="BA17">
        <f t="shared" si="0"/>
        <v>1.000732421875</v>
      </c>
      <c r="BB17">
        <f t="shared" si="1"/>
        <v>1.011474609375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5.022216796875</v>
      </c>
      <c r="BH17">
        <f t="shared" si="6"/>
        <v>15.058837890625</v>
      </c>
      <c r="BI17">
        <f t="shared" si="9"/>
        <v>225.821044921875</v>
      </c>
      <c r="BJ17">
        <f t="shared" si="7"/>
        <v>226.83349609375</v>
      </c>
      <c r="BK17">
        <f t="shared" si="7"/>
        <v>229.73486328125</v>
      </c>
      <c r="BL17">
        <f t="shared" si="7"/>
        <v>230.248779296875</v>
      </c>
      <c r="BM17">
        <f t="shared" si="7"/>
        <v>234.75830078125</v>
      </c>
      <c r="BN17">
        <f t="shared" si="7"/>
        <v>237.75927734375</v>
      </c>
      <c r="BO17">
        <f t="shared" si="7"/>
        <v>240.8701171875</v>
      </c>
      <c r="BR17">
        <f t="shared" si="8"/>
        <v>236.3681640625</v>
      </c>
    </row>
    <row r="18" spans="1:70" x14ac:dyDescent="0.2">
      <c r="A18" t="s">
        <v>20</v>
      </c>
      <c r="B18" t="s">
        <v>174</v>
      </c>
      <c r="C18" t="s">
        <v>123</v>
      </c>
      <c r="D18">
        <v>-90</v>
      </c>
      <c r="E18">
        <v>2</v>
      </c>
      <c r="F18" t="s">
        <v>27</v>
      </c>
      <c r="G18">
        <v>1</v>
      </c>
      <c r="H18">
        <v>1</v>
      </c>
      <c r="I18">
        <v>1</v>
      </c>
      <c r="J18">
        <v>0</v>
      </c>
      <c r="K18" t="s">
        <v>24</v>
      </c>
      <c r="L18">
        <v>1.1435443162918091</v>
      </c>
      <c r="M18">
        <v>1.1435443162918091</v>
      </c>
      <c r="N18">
        <v>0</v>
      </c>
      <c r="O18">
        <v>3884.468994140625</v>
      </c>
      <c r="P18">
        <v>3884.468994140625</v>
      </c>
      <c r="Q18">
        <v>0</v>
      </c>
      <c r="S18">
        <v>3887.4697265625</v>
      </c>
      <c r="T18">
        <v>3887.4697265625</v>
      </c>
      <c r="U18">
        <v>0</v>
      </c>
      <c r="W18">
        <v>3879.959228515625</v>
      </c>
      <c r="X18">
        <v>3879.959228515625</v>
      </c>
      <c r="Y18">
        <v>0</v>
      </c>
      <c r="Z18">
        <v>3884.468994140625</v>
      </c>
      <c r="AA18">
        <v>3884.468994140625</v>
      </c>
      <c r="AB18">
        <v>0</v>
      </c>
      <c r="AC18">
        <v>3879.4453125</v>
      </c>
      <c r="AD18">
        <v>3879.4453125</v>
      </c>
      <c r="AE18">
        <v>0</v>
      </c>
      <c r="AF18">
        <v>3879.959228515625</v>
      </c>
      <c r="AG18">
        <v>3879.959228515625</v>
      </c>
      <c r="AH18">
        <v>0</v>
      </c>
      <c r="AI18">
        <v>3877.837158203125</v>
      </c>
      <c r="AJ18">
        <v>3877.837158203125</v>
      </c>
      <c r="AK18">
        <v>0</v>
      </c>
      <c r="AL18">
        <v>3879.4453125</v>
      </c>
      <c r="AM18">
        <v>3879.4453125</v>
      </c>
      <c r="AN18">
        <v>0</v>
      </c>
      <c r="AO18">
        <v>3876.841064453125</v>
      </c>
      <c r="AP18">
        <v>3876.841064453125</v>
      </c>
      <c r="AQ18">
        <v>0</v>
      </c>
      <c r="AR18">
        <v>3877.853759765625</v>
      </c>
      <c r="AS18">
        <v>3877.853759765625</v>
      </c>
      <c r="AT18">
        <v>0</v>
      </c>
      <c r="AU18">
        <v>3884.468994140625</v>
      </c>
      <c r="AV18">
        <v>3884.468994140625</v>
      </c>
      <c r="AW18">
        <v>0</v>
      </c>
      <c r="AY18">
        <v>16</v>
      </c>
      <c r="BA18">
        <f t="shared" si="0"/>
        <v>1.0126953125</v>
      </c>
      <c r="BB18">
        <f t="shared" si="1"/>
        <v>1.608154296875</v>
      </c>
      <c r="BC18">
        <f t="shared" si="2"/>
        <v>0.513916015625</v>
      </c>
      <c r="BD18">
        <f t="shared" si="3"/>
        <v>4.509765625</v>
      </c>
      <c r="BE18">
        <f t="shared" si="4"/>
        <v>3.000732421875</v>
      </c>
      <c r="BF18">
        <f t="shared" si="5"/>
        <v>4.420654296875</v>
      </c>
      <c r="BH18">
        <f t="shared" si="6"/>
        <v>15.06591796875</v>
      </c>
      <c r="BI18">
        <f t="shared" si="9"/>
        <v>240.8798828125</v>
      </c>
      <c r="BJ18">
        <f t="shared" si="7"/>
        <v>241.880615234375</v>
      </c>
      <c r="BK18">
        <f t="shared" si="7"/>
        <v>242.89208984375</v>
      </c>
      <c r="BL18">
        <f t="shared" si="7"/>
        <v>243.406005859375</v>
      </c>
      <c r="BM18">
        <f t="shared" si="7"/>
        <v>247.91552734375</v>
      </c>
      <c r="BN18">
        <f t="shared" si="7"/>
        <v>250.91650390625</v>
      </c>
      <c r="BO18">
        <f t="shared" si="7"/>
        <v>255.938720703125</v>
      </c>
      <c r="BR18">
        <f t="shared" si="8"/>
        <v>249.525390625</v>
      </c>
    </row>
    <row r="19" spans="1:70" x14ac:dyDescent="0.2">
      <c r="A19" t="s">
        <v>15</v>
      </c>
      <c r="B19" t="s">
        <v>178</v>
      </c>
      <c r="C19" t="s">
        <v>123</v>
      </c>
      <c r="D19">
        <v>60</v>
      </c>
      <c r="E19">
        <v>2</v>
      </c>
      <c r="F19" t="s">
        <v>27</v>
      </c>
      <c r="G19">
        <v>1</v>
      </c>
      <c r="H19">
        <v>1</v>
      </c>
      <c r="I19">
        <v>1</v>
      </c>
      <c r="J19">
        <v>0</v>
      </c>
      <c r="K19" t="s">
        <v>24</v>
      </c>
      <c r="L19">
        <v>1.0504622459411621</v>
      </c>
      <c r="M19">
        <v>1.0504622459411621</v>
      </c>
      <c r="N19">
        <v>0</v>
      </c>
      <c r="O19">
        <v>3899.2080078125</v>
      </c>
      <c r="P19">
        <v>3899.2080078125</v>
      </c>
      <c r="Q19">
        <v>0</v>
      </c>
      <c r="S19">
        <v>3902.208984375</v>
      </c>
      <c r="T19">
        <v>3902.208984375</v>
      </c>
      <c r="U19">
        <v>0</v>
      </c>
      <c r="W19">
        <v>3894.698486328125</v>
      </c>
      <c r="X19">
        <v>3894.698486328125</v>
      </c>
      <c r="Y19">
        <v>0</v>
      </c>
      <c r="Z19">
        <v>3899.2080078125</v>
      </c>
      <c r="AA19">
        <v>3899.2080078125</v>
      </c>
      <c r="AB19">
        <v>0</v>
      </c>
      <c r="AC19">
        <v>3894.184326171875</v>
      </c>
      <c r="AD19">
        <v>3894.184326171875</v>
      </c>
      <c r="AE19">
        <v>0</v>
      </c>
      <c r="AF19">
        <v>3894.698486328125</v>
      </c>
      <c r="AG19">
        <v>3894.698486328125</v>
      </c>
      <c r="AH19">
        <v>0</v>
      </c>
      <c r="AI19">
        <v>3892.874755859375</v>
      </c>
      <c r="AJ19">
        <v>3892.874755859375</v>
      </c>
      <c r="AK19">
        <v>0</v>
      </c>
      <c r="AL19">
        <v>3894.184326171875</v>
      </c>
      <c r="AM19">
        <v>3894.184326171875</v>
      </c>
      <c r="AN19">
        <v>0</v>
      </c>
      <c r="AO19">
        <v>3891.890380859375</v>
      </c>
      <c r="AP19">
        <v>3891.890380859375</v>
      </c>
      <c r="AQ19">
        <v>0</v>
      </c>
      <c r="AR19">
        <v>3892.891357421875</v>
      </c>
      <c r="AS19">
        <v>3892.891357421875</v>
      </c>
      <c r="AT19">
        <v>0</v>
      </c>
      <c r="AU19">
        <v>3899.2080078125</v>
      </c>
      <c r="AV19">
        <v>3899.2080078125</v>
      </c>
      <c r="AW19">
        <v>0</v>
      </c>
      <c r="AY19">
        <v>17</v>
      </c>
      <c r="BA19">
        <f t="shared" si="0"/>
        <v>1.0009765625</v>
      </c>
      <c r="BB19">
        <f t="shared" si="1"/>
        <v>1.3095703125</v>
      </c>
      <c r="BC19">
        <f t="shared" si="2"/>
        <v>0.51416015625</v>
      </c>
      <c r="BD19">
        <f>Z19-W19</f>
        <v>4.509521484375</v>
      </c>
      <c r="BE19">
        <f t="shared" si="4"/>
        <v>3.0009765625</v>
      </c>
      <c r="BF19">
        <f t="shared" si="5"/>
        <v>4.7236328125</v>
      </c>
      <c r="BH19">
        <f t="shared" si="6"/>
        <v>15.058837890625</v>
      </c>
      <c r="BI19">
        <f t="shared" si="9"/>
        <v>255.94580078125</v>
      </c>
      <c r="BJ19">
        <f t="shared" ref="BJ19:BO31" si="10">BI19+BA18</f>
        <v>256.95849609375</v>
      </c>
      <c r="BK19">
        <f t="shared" si="10"/>
        <v>258.566650390625</v>
      </c>
      <c r="BL19">
        <f t="shared" si="10"/>
        <v>259.08056640625</v>
      </c>
      <c r="BM19">
        <f t="shared" si="10"/>
        <v>263.59033203125</v>
      </c>
      <c r="BN19">
        <f t="shared" si="10"/>
        <v>266.591064453125</v>
      </c>
      <c r="BO19">
        <f t="shared" si="10"/>
        <v>271.01171875</v>
      </c>
      <c r="BR19">
        <f t="shared" si="8"/>
        <v>265.199951171875</v>
      </c>
    </row>
    <row r="20" spans="1:70" x14ac:dyDescent="0.2">
      <c r="A20" t="s">
        <v>20</v>
      </c>
      <c r="B20" t="s">
        <v>186</v>
      </c>
      <c r="C20" t="s">
        <v>103</v>
      </c>
      <c r="D20">
        <v>-150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1.4303983449935911</v>
      </c>
      <c r="M20">
        <v>1.4303983449935911</v>
      </c>
      <c r="N20">
        <v>0</v>
      </c>
      <c r="O20">
        <v>3914.659912109375</v>
      </c>
      <c r="P20">
        <v>3914.659912109375</v>
      </c>
      <c r="Q20">
        <v>0</v>
      </c>
      <c r="S20">
        <v>3917.660888671875</v>
      </c>
      <c r="T20">
        <v>3917.660888671875</v>
      </c>
      <c r="U20">
        <v>0</v>
      </c>
      <c r="W20">
        <v>3910.150390625</v>
      </c>
      <c r="X20">
        <v>3910.150390625</v>
      </c>
      <c r="Y20">
        <v>0</v>
      </c>
      <c r="Z20">
        <v>3914.659912109375</v>
      </c>
      <c r="AA20">
        <v>3914.659912109375</v>
      </c>
      <c r="AB20">
        <v>0</v>
      </c>
      <c r="AC20">
        <v>3909.636474609375</v>
      </c>
      <c r="AD20">
        <v>3909.636474609375</v>
      </c>
      <c r="AE20">
        <v>0</v>
      </c>
      <c r="AF20">
        <v>3910.150390625</v>
      </c>
      <c r="AG20">
        <v>3910.150390625</v>
      </c>
      <c r="AH20">
        <v>0</v>
      </c>
      <c r="AI20">
        <v>3907.9287109375</v>
      </c>
      <c r="AJ20">
        <v>3907.9287109375</v>
      </c>
      <c r="AK20">
        <v>0</v>
      </c>
      <c r="AL20">
        <v>3909.636474609375</v>
      </c>
      <c r="AM20">
        <v>3909.636474609375</v>
      </c>
      <c r="AN20">
        <v>0</v>
      </c>
      <c r="AO20">
        <v>3906.9326171875</v>
      </c>
      <c r="AP20">
        <v>3906.9326171875</v>
      </c>
      <c r="AQ20">
        <v>0</v>
      </c>
      <c r="AR20">
        <v>3907.9453125</v>
      </c>
      <c r="AS20">
        <v>3907.9453125</v>
      </c>
      <c r="AT20">
        <v>0</v>
      </c>
      <c r="AU20">
        <v>3914.659912109375</v>
      </c>
      <c r="AV20">
        <v>3914.659912109375</v>
      </c>
      <c r="AW20">
        <v>0</v>
      </c>
      <c r="AY20">
        <v>18</v>
      </c>
      <c r="BA20">
        <f t="shared" si="0"/>
        <v>1.0126953125</v>
      </c>
      <c r="BB20">
        <f t="shared" si="1"/>
        <v>1.707763671875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4.315185546875</v>
      </c>
      <c r="BH20">
        <f t="shared" si="6"/>
        <v>15.06005859375</v>
      </c>
      <c r="BI20">
        <f t="shared" si="9"/>
        <v>271.004638671875</v>
      </c>
      <c r="BJ20">
        <f t="shared" si="10"/>
        <v>272.005615234375</v>
      </c>
      <c r="BK20">
        <f t="shared" si="10"/>
        <v>273.315185546875</v>
      </c>
      <c r="BL20">
        <f t="shared" si="10"/>
        <v>273.829345703125</v>
      </c>
      <c r="BM20">
        <f t="shared" si="10"/>
        <v>278.3388671875</v>
      </c>
      <c r="BN20">
        <f t="shared" si="10"/>
        <v>281.33984375</v>
      </c>
      <c r="BO20">
        <f t="shared" si="10"/>
        <v>286.0634765625</v>
      </c>
      <c r="BR20">
        <f t="shared" si="8"/>
        <v>279.94873046875</v>
      </c>
    </row>
    <row r="21" spans="1:70" x14ac:dyDescent="0.2">
      <c r="A21" t="s">
        <v>20</v>
      </c>
      <c r="B21" t="s">
        <v>176</v>
      </c>
      <c r="C21" t="s">
        <v>99</v>
      </c>
      <c r="D21">
        <v>-30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0.95385479927062988</v>
      </c>
      <c r="M21">
        <v>0.95385479927062988</v>
      </c>
      <c r="N21">
        <v>0</v>
      </c>
      <c r="O21">
        <v>3929.8134765625</v>
      </c>
      <c r="P21">
        <v>3929.8134765625</v>
      </c>
      <c r="Q21">
        <v>0</v>
      </c>
      <c r="S21">
        <v>3932.814453125</v>
      </c>
      <c r="T21">
        <v>3932.814453125</v>
      </c>
      <c r="U21">
        <v>0</v>
      </c>
      <c r="W21">
        <v>3925.303955078125</v>
      </c>
      <c r="X21">
        <v>3925.303955078125</v>
      </c>
      <c r="Y21">
        <v>0</v>
      </c>
      <c r="Z21">
        <v>3929.8134765625</v>
      </c>
      <c r="AA21">
        <v>3929.8134765625</v>
      </c>
      <c r="AB21">
        <v>0</v>
      </c>
      <c r="AC21">
        <v>3924.7900390625</v>
      </c>
      <c r="AD21">
        <v>3924.7900390625</v>
      </c>
      <c r="AE21">
        <v>0</v>
      </c>
      <c r="AF21">
        <v>3925.303955078125</v>
      </c>
      <c r="AG21">
        <v>3925.303955078125</v>
      </c>
      <c r="AH21">
        <v>0</v>
      </c>
      <c r="AI21">
        <v>3922.98291015625</v>
      </c>
      <c r="AJ21">
        <v>3922.98291015625</v>
      </c>
      <c r="AK21">
        <v>0</v>
      </c>
      <c r="AL21">
        <v>3924.7900390625</v>
      </c>
      <c r="AM21">
        <v>3924.7900390625</v>
      </c>
      <c r="AN21">
        <v>0</v>
      </c>
      <c r="AO21">
        <v>3921.97607421875</v>
      </c>
      <c r="AP21">
        <v>3921.97607421875</v>
      </c>
      <c r="AQ21">
        <v>0</v>
      </c>
      <c r="AR21">
        <v>3922.98291015625</v>
      </c>
      <c r="AS21">
        <v>3922.98291015625</v>
      </c>
      <c r="AT21">
        <v>0</v>
      </c>
      <c r="AU21">
        <v>3929.8134765625</v>
      </c>
      <c r="AV21">
        <v>3929.8134765625</v>
      </c>
      <c r="AW21">
        <v>0</v>
      </c>
      <c r="AY21">
        <v>19</v>
      </c>
      <c r="BA21">
        <f t="shared" si="0"/>
        <v>1.0068359375</v>
      </c>
      <c r="BB21">
        <f t="shared" si="1"/>
        <v>1.80712890625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4.22216796875</v>
      </c>
      <c r="BH21">
        <f t="shared" si="6"/>
        <v>15.060546875</v>
      </c>
      <c r="BI21">
        <f t="shared" si="9"/>
        <v>286.064697265625</v>
      </c>
      <c r="BJ21">
        <f t="shared" si="10"/>
        <v>287.077392578125</v>
      </c>
      <c r="BK21">
        <f t="shared" si="10"/>
        <v>288.78515625</v>
      </c>
      <c r="BL21">
        <f t="shared" si="10"/>
        <v>289.299072265625</v>
      </c>
      <c r="BM21">
        <f t="shared" si="10"/>
        <v>293.80859375</v>
      </c>
      <c r="BN21">
        <f t="shared" si="10"/>
        <v>296.8095703125</v>
      </c>
      <c r="BO21">
        <f t="shared" si="10"/>
        <v>301.124755859375</v>
      </c>
      <c r="BR21">
        <f t="shared" si="8"/>
        <v>295.41845703125</v>
      </c>
    </row>
    <row r="22" spans="1:70" x14ac:dyDescent="0.2">
      <c r="A22" t="s">
        <v>15</v>
      </c>
      <c r="B22" t="s">
        <v>191</v>
      </c>
      <c r="C22" t="s">
        <v>22</v>
      </c>
      <c r="D22">
        <v>60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1.301526546478271</v>
      </c>
      <c r="M22">
        <v>1.301526546478271</v>
      </c>
      <c r="N22">
        <v>0</v>
      </c>
      <c r="O22">
        <v>3945.845947265625</v>
      </c>
      <c r="P22">
        <v>3945.845947265625</v>
      </c>
      <c r="Q22">
        <v>0</v>
      </c>
      <c r="S22">
        <v>3948.8466796875</v>
      </c>
      <c r="T22">
        <v>3948.8466796875</v>
      </c>
      <c r="U22">
        <v>0</v>
      </c>
      <c r="W22">
        <v>3941.336181640625</v>
      </c>
      <c r="X22">
        <v>3941.336181640625</v>
      </c>
      <c r="Y22">
        <v>0</v>
      </c>
      <c r="Z22">
        <v>3945.845947265625</v>
      </c>
      <c r="AA22">
        <v>3945.845947265625</v>
      </c>
      <c r="AB22">
        <v>0</v>
      </c>
      <c r="AC22">
        <v>3940.822265625</v>
      </c>
      <c r="AD22">
        <v>3940.822265625</v>
      </c>
      <c r="AE22">
        <v>0</v>
      </c>
      <c r="AF22">
        <v>3941.336181640625</v>
      </c>
      <c r="AG22">
        <v>3941.336181640625</v>
      </c>
      <c r="AH22">
        <v>0</v>
      </c>
      <c r="AI22">
        <v>3938.0205078125</v>
      </c>
      <c r="AJ22">
        <v>3938.0205078125</v>
      </c>
      <c r="AK22">
        <v>0</v>
      </c>
      <c r="AL22">
        <v>3940.822265625</v>
      </c>
      <c r="AM22">
        <v>3940.822265625</v>
      </c>
      <c r="AN22">
        <v>0</v>
      </c>
      <c r="AO22">
        <v>3937.03662109375</v>
      </c>
      <c r="AP22">
        <v>3937.03662109375</v>
      </c>
      <c r="AQ22">
        <v>0</v>
      </c>
      <c r="AR22">
        <v>3938.036865234375</v>
      </c>
      <c r="AS22">
        <v>3938.036865234375</v>
      </c>
      <c r="AT22">
        <v>0</v>
      </c>
      <c r="AU22">
        <v>3945.845947265625</v>
      </c>
      <c r="AV22">
        <v>3945.845947265625</v>
      </c>
      <c r="AW22">
        <v>0</v>
      </c>
      <c r="AY22">
        <v>20</v>
      </c>
      <c r="BA22">
        <f t="shared" si="0"/>
        <v>1.000244140625</v>
      </c>
      <c r="BB22">
        <f t="shared" si="1"/>
        <v>2.8017578125</v>
      </c>
      <c r="BC22">
        <f t="shared" si="2"/>
        <v>0.513916015625</v>
      </c>
      <c r="BD22">
        <f t="shared" si="3"/>
        <v>4.509765625</v>
      </c>
      <c r="BE22">
        <f t="shared" si="4"/>
        <v>3.000732421875</v>
      </c>
      <c r="BF22">
        <f t="shared" si="5"/>
        <v>3.20458984375</v>
      </c>
      <c r="BH22">
        <f t="shared" si="6"/>
        <v>15.031005859375</v>
      </c>
      <c r="BI22">
        <f t="shared" si="9"/>
        <v>301.125244140625</v>
      </c>
      <c r="BJ22">
        <f t="shared" si="10"/>
        <v>302.132080078125</v>
      </c>
      <c r="BK22">
        <f t="shared" si="10"/>
        <v>303.939208984375</v>
      </c>
      <c r="BL22">
        <f t="shared" si="10"/>
        <v>304.453125</v>
      </c>
      <c r="BM22">
        <f t="shared" si="10"/>
        <v>308.962646484375</v>
      </c>
      <c r="BN22">
        <f t="shared" si="10"/>
        <v>311.963623046875</v>
      </c>
      <c r="BO22">
        <f t="shared" si="10"/>
        <v>316.185791015625</v>
      </c>
      <c r="BR22">
        <f t="shared" si="8"/>
        <v>310.572509765625</v>
      </c>
    </row>
    <row r="23" spans="1:70" x14ac:dyDescent="0.2">
      <c r="A23" t="s">
        <v>15</v>
      </c>
      <c r="B23" t="s">
        <v>171</v>
      </c>
      <c r="C23" t="s">
        <v>17</v>
      </c>
      <c r="D23">
        <v>150</v>
      </c>
      <c r="E23">
        <v>2</v>
      </c>
      <c r="F23" t="s">
        <v>23</v>
      </c>
      <c r="G23">
        <v>1</v>
      </c>
      <c r="H23">
        <v>0</v>
      </c>
      <c r="I23">
        <v>0</v>
      </c>
      <c r="J23">
        <v>0</v>
      </c>
      <c r="K23" t="s">
        <v>19</v>
      </c>
      <c r="L23">
        <v>1.5782455205917361</v>
      </c>
      <c r="M23">
        <v>1.5782455205917361</v>
      </c>
      <c r="N23">
        <v>0</v>
      </c>
      <c r="O23">
        <v>3959.47412109375</v>
      </c>
      <c r="P23">
        <v>3959.47412109375</v>
      </c>
      <c r="Q23">
        <v>0</v>
      </c>
      <c r="S23">
        <v>3962.47509765625</v>
      </c>
      <c r="T23">
        <v>3962.47509765625</v>
      </c>
      <c r="U23">
        <v>0</v>
      </c>
      <c r="W23">
        <v>3954.964599609375</v>
      </c>
      <c r="X23">
        <v>3954.964599609375</v>
      </c>
      <c r="Y23">
        <v>0</v>
      </c>
      <c r="Z23">
        <v>3959.47412109375</v>
      </c>
      <c r="AA23">
        <v>3959.47412109375</v>
      </c>
      <c r="AB23">
        <v>0</v>
      </c>
      <c r="AC23">
        <v>3954.45068359375</v>
      </c>
      <c r="AD23">
        <v>3954.45068359375</v>
      </c>
      <c r="AE23">
        <v>0</v>
      </c>
      <c r="AF23">
        <v>3954.964599609375</v>
      </c>
      <c r="AG23">
        <v>3954.964599609375</v>
      </c>
      <c r="AH23">
        <v>0</v>
      </c>
      <c r="AI23">
        <v>3953.041259765625</v>
      </c>
      <c r="AJ23">
        <v>3953.041259765625</v>
      </c>
      <c r="AK23">
        <v>0</v>
      </c>
      <c r="AL23">
        <v>3954.45068359375</v>
      </c>
      <c r="AM23">
        <v>3954.45068359375</v>
      </c>
      <c r="AN23">
        <v>0</v>
      </c>
      <c r="AO23">
        <v>3952.05126953125</v>
      </c>
      <c r="AP23">
        <v>3952.05126953125</v>
      </c>
      <c r="AQ23">
        <v>0</v>
      </c>
      <c r="AR23">
        <v>3953.057861328125</v>
      </c>
      <c r="AS23">
        <v>3953.057861328125</v>
      </c>
      <c r="AT23">
        <v>0</v>
      </c>
      <c r="AU23">
        <v>3959.47412109375</v>
      </c>
      <c r="AV23">
        <v>3959.47412109375</v>
      </c>
      <c r="AW23">
        <v>0</v>
      </c>
      <c r="AY23">
        <v>21</v>
      </c>
      <c r="BA23">
        <f t="shared" si="0"/>
        <v>1.006591796875</v>
      </c>
      <c r="BB23">
        <f t="shared" si="1"/>
        <v>1.409423828125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4.61181640625</v>
      </c>
      <c r="BH23">
        <f t="shared" si="6"/>
        <v>15.05224609375</v>
      </c>
      <c r="BI23">
        <f t="shared" si="9"/>
        <v>316.15625</v>
      </c>
      <c r="BJ23">
        <f t="shared" si="10"/>
        <v>317.156494140625</v>
      </c>
      <c r="BK23">
        <f t="shared" si="10"/>
        <v>319.958251953125</v>
      </c>
      <c r="BL23">
        <f t="shared" si="10"/>
        <v>320.47216796875</v>
      </c>
      <c r="BM23">
        <f t="shared" si="10"/>
        <v>324.98193359375</v>
      </c>
      <c r="BN23">
        <f t="shared" si="10"/>
        <v>327.982666015625</v>
      </c>
      <c r="BO23">
        <f t="shared" si="10"/>
        <v>331.187255859375</v>
      </c>
      <c r="BR23">
        <f t="shared" si="8"/>
        <v>326.591552734375</v>
      </c>
    </row>
    <row r="24" spans="1:70" x14ac:dyDescent="0.2">
      <c r="A24" t="s">
        <v>15</v>
      </c>
      <c r="B24" t="s">
        <v>183</v>
      </c>
      <c r="C24" t="s">
        <v>22</v>
      </c>
      <c r="D24">
        <v>30</v>
      </c>
      <c r="E24">
        <v>2</v>
      </c>
      <c r="F24" t="s">
        <v>23</v>
      </c>
      <c r="G24">
        <v>1</v>
      </c>
      <c r="H24">
        <v>0</v>
      </c>
      <c r="I24">
        <v>0</v>
      </c>
      <c r="J24">
        <v>0</v>
      </c>
      <c r="K24" t="s">
        <v>19</v>
      </c>
      <c r="L24">
        <v>1.312602281570435</v>
      </c>
      <c r="M24">
        <v>1.312602281570435</v>
      </c>
      <c r="N24">
        <v>0</v>
      </c>
      <c r="O24">
        <v>3976.003662109375</v>
      </c>
      <c r="P24">
        <v>3976.003662109375</v>
      </c>
      <c r="Q24">
        <v>0</v>
      </c>
      <c r="S24">
        <v>3979.021240234375</v>
      </c>
      <c r="T24">
        <v>3979.021240234375</v>
      </c>
      <c r="U24">
        <v>0</v>
      </c>
      <c r="W24">
        <v>3971.494140625</v>
      </c>
      <c r="X24">
        <v>3971.494140625</v>
      </c>
      <c r="Y24">
        <v>0</v>
      </c>
      <c r="Z24">
        <v>3976.003662109375</v>
      </c>
      <c r="AA24">
        <v>3976.003662109375</v>
      </c>
      <c r="AB24">
        <v>0</v>
      </c>
      <c r="AC24">
        <v>3970.980224609375</v>
      </c>
      <c r="AD24">
        <v>3970.980224609375</v>
      </c>
      <c r="AE24">
        <v>0</v>
      </c>
      <c r="AF24">
        <v>3971.494140625</v>
      </c>
      <c r="AG24">
        <v>3971.494140625</v>
      </c>
      <c r="AH24">
        <v>0</v>
      </c>
      <c r="AI24">
        <v>3968.078857421875</v>
      </c>
      <c r="AJ24">
        <v>3968.078857421875</v>
      </c>
      <c r="AK24">
        <v>0</v>
      </c>
      <c r="AL24">
        <v>3970.980224609375</v>
      </c>
      <c r="AM24">
        <v>3970.980224609375</v>
      </c>
      <c r="AN24">
        <v>0</v>
      </c>
      <c r="AO24">
        <v>3967.0869140625</v>
      </c>
      <c r="AP24">
        <v>3967.0869140625</v>
      </c>
      <c r="AQ24">
        <v>0</v>
      </c>
      <c r="AR24">
        <v>3968.095458984375</v>
      </c>
      <c r="AS24">
        <v>3968.095458984375</v>
      </c>
      <c r="AT24">
        <v>0</v>
      </c>
      <c r="AU24">
        <v>3976.003662109375</v>
      </c>
      <c r="AV24">
        <v>3976.003662109375</v>
      </c>
      <c r="AW24">
        <v>0</v>
      </c>
      <c r="AY24">
        <v>22</v>
      </c>
      <c r="BA24">
        <f t="shared" si="0"/>
        <v>1.008544921875</v>
      </c>
      <c r="BB24">
        <f t="shared" si="1"/>
        <v>2.9013671875</v>
      </c>
      <c r="BC24">
        <f t="shared" si="2"/>
        <v>0.513916015625</v>
      </c>
      <c r="BD24">
        <f t="shared" si="3"/>
        <v>4.509521484375</v>
      </c>
      <c r="BE24">
        <f t="shared" si="4"/>
        <v>3.017578125</v>
      </c>
      <c r="BF24">
        <f t="shared" si="5"/>
        <v>3.103759765625</v>
      </c>
      <c r="BH24">
        <f t="shared" si="6"/>
        <v>15.0546875</v>
      </c>
      <c r="BI24">
        <f t="shared" si="9"/>
        <v>331.20849609375</v>
      </c>
      <c r="BJ24">
        <f t="shared" si="10"/>
        <v>332.215087890625</v>
      </c>
      <c r="BK24">
        <f t="shared" si="10"/>
        <v>333.62451171875</v>
      </c>
      <c r="BL24">
        <f t="shared" si="10"/>
        <v>334.138427734375</v>
      </c>
      <c r="BM24">
        <f t="shared" si="10"/>
        <v>338.64794921875</v>
      </c>
      <c r="BN24">
        <f t="shared" si="10"/>
        <v>341.64892578125</v>
      </c>
      <c r="BO24">
        <f t="shared" si="10"/>
        <v>346.2607421875</v>
      </c>
      <c r="BR24">
        <f t="shared" si="8"/>
        <v>340.2578125</v>
      </c>
    </row>
    <row r="25" spans="1:70" x14ac:dyDescent="0.2">
      <c r="A25" t="s">
        <v>15</v>
      </c>
      <c r="B25" t="s">
        <v>187</v>
      </c>
      <c r="C25" t="s">
        <v>29</v>
      </c>
      <c r="D25">
        <v>90</v>
      </c>
      <c r="E25">
        <v>2</v>
      </c>
      <c r="F25" t="s">
        <v>23</v>
      </c>
      <c r="G25">
        <v>1</v>
      </c>
      <c r="H25">
        <v>0</v>
      </c>
      <c r="I25">
        <v>0</v>
      </c>
      <c r="J25">
        <v>0</v>
      </c>
      <c r="K25" t="s">
        <v>19</v>
      </c>
      <c r="L25">
        <v>2.0873570442199711</v>
      </c>
      <c r="M25">
        <v>2.0873570442199711</v>
      </c>
      <c r="N25">
        <v>0</v>
      </c>
      <c r="O25">
        <v>3990.14599609375</v>
      </c>
      <c r="P25">
        <v>3990.14599609375</v>
      </c>
      <c r="Q25">
        <v>0</v>
      </c>
      <c r="S25">
        <v>3993.14697265625</v>
      </c>
      <c r="T25">
        <v>3993.14697265625</v>
      </c>
      <c r="U25">
        <v>0</v>
      </c>
      <c r="W25">
        <v>3985.636474609375</v>
      </c>
      <c r="X25">
        <v>3985.636474609375</v>
      </c>
      <c r="Y25">
        <v>0</v>
      </c>
      <c r="Z25">
        <v>3990.14599609375</v>
      </c>
      <c r="AA25">
        <v>3990.14599609375</v>
      </c>
      <c r="AB25">
        <v>0</v>
      </c>
      <c r="AC25">
        <v>3985.12255859375</v>
      </c>
      <c r="AD25">
        <v>3985.12255859375</v>
      </c>
      <c r="AE25">
        <v>0</v>
      </c>
      <c r="AF25">
        <v>3985.636474609375</v>
      </c>
      <c r="AG25">
        <v>3985.636474609375</v>
      </c>
      <c r="AH25">
        <v>0</v>
      </c>
      <c r="AI25">
        <v>3983.1162109375</v>
      </c>
      <c r="AJ25">
        <v>3983.1162109375</v>
      </c>
      <c r="AK25">
        <v>0</v>
      </c>
      <c r="AL25">
        <v>3985.12255859375</v>
      </c>
      <c r="AM25">
        <v>3985.12255859375</v>
      </c>
      <c r="AN25">
        <v>0</v>
      </c>
      <c r="AO25">
        <v>3982.125</v>
      </c>
      <c r="AP25">
        <v>3982.125</v>
      </c>
      <c r="AQ25">
        <v>0</v>
      </c>
      <c r="AR25">
        <v>3983.1328125</v>
      </c>
      <c r="AS25">
        <v>3983.1328125</v>
      </c>
      <c r="AT25">
        <v>0</v>
      </c>
      <c r="AU25">
        <v>3990.14599609375</v>
      </c>
      <c r="AV25">
        <v>3990.14599609375</v>
      </c>
      <c r="AW25">
        <v>0</v>
      </c>
      <c r="AY25">
        <v>23</v>
      </c>
      <c r="BA25">
        <f t="shared" si="0"/>
        <v>1.0078125</v>
      </c>
      <c r="BB25">
        <f t="shared" si="1"/>
        <v>2.00634765625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4.026123046875</v>
      </c>
      <c r="BH25">
        <f t="shared" si="6"/>
        <v>15.064697265625</v>
      </c>
      <c r="BI25">
        <f t="shared" si="9"/>
        <v>346.26318359375</v>
      </c>
      <c r="BJ25">
        <f t="shared" si="10"/>
        <v>347.271728515625</v>
      </c>
      <c r="BK25">
        <f t="shared" si="10"/>
        <v>350.173095703125</v>
      </c>
      <c r="BL25">
        <f t="shared" si="10"/>
        <v>350.68701171875</v>
      </c>
      <c r="BM25">
        <f t="shared" si="10"/>
        <v>355.196533203125</v>
      </c>
      <c r="BN25">
        <f t="shared" si="10"/>
        <v>358.214111328125</v>
      </c>
      <c r="BO25">
        <f t="shared" si="10"/>
        <v>361.31787109375</v>
      </c>
      <c r="BR25">
        <f t="shared" si="8"/>
        <v>356.806396484375</v>
      </c>
    </row>
    <row r="26" spans="1:70" x14ac:dyDescent="0.2">
      <c r="A26" t="s">
        <v>20</v>
      </c>
      <c r="B26" t="s">
        <v>28</v>
      </c>
      <c r="C26" t="s">
        <v>29</v>
      </c>
      <c r="D26">
        <v>-150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0.93760210275650024</v>
      </c>
      <c r="M26">
        <v>0.93760210275650024</v>
      </c>
      <c r="N26">
        <v>0</v>
      </c>
      <c r="O26">
        <v>4004.70263671875</v>
      </c>
      <c r="P26">
        <v>4004.70263671875</v>
      </c>
      <c r="Q26">
        <v>0</v>
      </c>
      <c r="S26">
        <v>4007.70361328125</v>
      </c>
      <c r="T26">
        <v>4007.70361328125</v>
      </c>
      <c r="U26">
        <v>0</v>
      </c>
      <c r="W26">
        <v>4000.193115234375</v>
      </c>
      <c r="X26">
        <v>4000.193115234375</v>
      </c>
      <c r="Y26">
        <v>0</v>
      </c>
      <c r="Z26">
        <v>4004.70263671875</v>
      </c>
      <c r="AA26">
        <v>4004.70263671875</v>
      </c>
      <c r="AB26">
        <v>0</v>
      </c>
      <c r="AC26">
        <v>3999.67919921875</v>
      </c>
      <c r="AD26">
        <v>3999.67919921875</v>
      </c>
      <c r="AE26">
        <v>0</v>
      </c>
      <c r="AF26">
        <v>4000.193115234375</v>
      </c>
      <c r="AG26">
        <v>4000.193115234375</v>
      </c>
      <c r="AH26">
        <v>0</v>
      </c>
      <c r="AI26">
        <v>3998.17041015625</v>
      </c>
      <c r="AJ26">
        <v>3998.17041015625</v>
      </c>
      <c r="AK26">
        <v>0</v>
      </c>
      <c r="AL26">
        <v>3999.67919921875</v>
      </c>
      <c r="AM26">
        <v>3999.67919921875</v>
      </c>
      <c r="AN26">
        <v>0</v>
      </c>
      <c r="AO26">
        <v>3997.173095703125</v>
      </c>
      <c r="AP26">
        <v>3997.173095703125</v>
      </c>
      <c r="AQ26">
        <v>0</v>
      </c>
      <c r="AR26">
        <v>3998.18701171875</v>
      </c>
      <c r="AS26">
        <v>3998.18701171875</v>
      </c>
      <c r="AT26">
        <v>0</v>
      </c>
      <c r="AU26">
        <v>4004.70263671875</v>
      </c>
      <c r="AV26">
        <v>4004.70263671875</v>
      </c>
      <c r="AW26">
        <v>0</v>
      </c>
      <c r="AY26">
        <v>24</v>
      </c>
      <c r="BA26">
        <f t="shared" si="0"/>
        <v>1.013916015625</v>
      </c>
      <c r="BB26">
        <f t="shared" si="1"/>
        <v>1.5087890625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4.51416015625</v>
      </c>
      <c r="BH26">
        <f t="shared" si="6"/>
        <v>15.061279296875</v>
      </c>
      <c r="BI26">
        <f t="shared" si="9"/>
        <v>361.327880859375</v>
      </c>
      <c r="BJ26">
        <f t="shared" si="10"/>
        <v>362.335693359375</v>
      </c>
      <c r="BK26">
        <f t="shared" si="10"/>
        <v>364.342041015625</v>
      </c>
      <c r="BL26">
        <f t="shared" si="10"/>
        <v>364.85595703125</v>
      </c>
      <c r="BM26">
        <f t="shared" si="10"/>
        <v>369.365478515625</v>
      </c>
      <c r="BN26">
        <f t="shared" si="10"/>
        <v>372.366455078125</v>
      </c>
      <c r="BO26">
        <f t="shared" si="10"/>
        <v>376.392578125</v>
      </c>
      <c r="BR26">
        <f t="shared" si="8"/>
        <v>370.975341796875</v>
      </c>
    </row>
    <row r="27" spans="1:70" x14ac:dyDescent="0.2">
      <c r="A27" t="s">
        <v>20</v>
      </c>
      <c r="B27" t="s">
        <v>182</v>
      </c>
      <c r="C27" t="s">
        <v>120</v>
      </c>
      <c r="D27">
        <v>-30</v>
      </c>
      <c r="E27">
        <v>2</v>
      </c>
      <c r="F27" t="s">
        <v>27</v>
      </c>
      <c r="G27">
        <v>1</v>
      </c>
      <c r="H27">
        <v>1</v>
      </c>
      <c r="I27">
        <v>1</v>
      </c>
      <c r="J27">
        <v>0</v>
      </c>
      <c r="K27" t="s">
        <v>24</v>
      </c>
      <c r="L27">
        <v>1.1638307571411131</v>
      </c>
      <c r="M27">
        <v>1.1638307571411131</v>
      </c>
      <c r="N27">
        <v>0</v>
      </c>
      <c r="O27">
        <v>4021.1494140625</v>
      </c>
      <c r="P27">
        <v>4021.1494140625</v>
      </c>
      <c r="Q27">
        <v>0</v>
      </c>
      <c r="S27">
        <v>4024.150390625</v>
      </c>
      <c r="T27">
        <v>4024.150390625</v>
      </c>
      <c r="U27">
        <v>0</v>
      </c>
      <c r="W27">
        <v>4016.639892578125</v>
      </c>
      <c r="X27">
        <v>4016.639892578125</v>
      </c>
      <c r="Y27">
        <v>0</v>
      </c>
      <c r="Z27">
        <v>4021.1494140625</v>
      </c>
      <c r="AA27">
        <v>4021.1494140625</v>
      </c>
      <c r="AB27">
        <v>0</v>
      </c>
      <c r="AC27">
        <v>4016.1259765625</v>
      </c>
      <c r="AD27">
        <v>4016.1259765625</v>
      </c>
      <c r="AE27">
        <v>0</v>
      </c>
      <c r="AF27">
        <v>4016.639892578125</v>
      </c>
      <c r="AG27">
        <v>4016.639892578125</v>
      </c>
      <c r="AH27">
        <v>0</v>
      </c>
      <c r="AI27">
        <v>4013.224609375</v>
      </c>
      <c r="AJ27">
        <v>4013.224609375</v>
      </c>
      <c r="AK27">
        <v>0</v>
      </c>
      <c r="AL27">
        <v>4016.1259765625</v>
      </c>
      <c r="AM27">
        <v>4016.1259765625</v>
      </c>
      <c r="AN27">
        <v>0</v>
      </c>
      <c r="AO27">
        <v>4012.2177734375</v>
      </c>
      <c r="AP27">
        <v>4012.2177734375</v>
      </c>
      <c r="AQ27">
        <v>0</v>
      </c>
      <c r="AR27">
        <v>4013.224609375</v>
      </c>
      <c r="AS27">
        <v>4013.224609375</v>
      </c>
      <c r="AT27">
        <v>0</v>
      </c>
      <c r="AU27">
        <v>4021.1494140625</v>
      </c>
      <c r="AV27">
        <v>4021.1494140625</v>
      </c>
      <c r="AW27">
        <v>0</v>
      </c>
      <c r="AY27">
        <v>25</v>
      </c>
      <c r="BA27">
        <f t="shared" si="0"/>
        <v>1.0068359375</v>
      </c>
      <c r="BB27">
        <f t="shared" si="1"/>
        <v>2.9013671875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3.10888671875</v>
      </c>
      <c r="BH27">
        <f t="shared" si="6"/>
        <v>15.04150390625</v>
      </c>
      <c r="BI27">
        <f t="shared" si="9"/>
        <v>376.38916015625</v>
      </c>
      <c r="BJ27">
        <f t="shared" si="10"/>
        <v>377.403076171875</v>
      </c>
      <c r="BK27">
        <f t="shared" si="10"/>
        <v>378.911865234375</v>
      </c>
      <c r="BL27">
        <f t="shared" si="10"/>
        <v>379.42578125</v>
      </c>
      <c r="BM27">
        <f t="shared" si="10"/>
        <v>383.935302734375</v>
      </c>
      <c r="BN27">
        <f t="shared" si="10"/>
        <v>386.936279296875</v>
      </c>
      <c r="BO27">
        <f t="shared" si="10"/>
        <v>391.450439453125</v>
      </c>
      <c r="BR27">
        <f t="shared" si="8"/>
        <v>385.545166015625</v>
      </c>
    </row>
    <row r="28" spans="1:70" x14ac:dyDescent="0.2">
      <c r="A28" t="s">
        <v>15</v>
      </c>
      <c r="B28" t="s">
        <v>25</v>
      </c>
      <c r="C28" t="s">
        <v>99</v>
      </c>
      <c r="D28">
        <v>90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1.080947279930115</v>
      </c>
      <c r="M28">
        <v>1.080947279930115</v>
      </c>
      <c r="N28">
        <v>0</v>
      </c>
      <c r="O28">
        <v>4034.479248046875</v>
      </c>
      <c r="P28">
        <v>4034.479248046875</v>
      </c>
      <c r="Q28">
        <v>0</v>
      </c>
      <c r="S28">
        <v>4037.480224609375</v>
      </c>
      <c r="T28">
        <v>4037.480224609375</v>
      </c>
      <c r="U28">
        <v>0</v>
      </c>
      <c r="W28">
        <v>4029.9697265625</v>
      </c>
      <c r="X28">
        <v>4029.9697265625</v>
      </c>
      <c r="Y28">
        <v>0</v>
      </c>
      <c r="Z28">
        <v>4034.479248046875</v>
      </c>
      <c r="AA28">
        <v>4034.479248046875</v>
      </c>
      <c r="AB28">
        <v>0</v>
      </c>
      <c r="AC28">
        <v>4029.455810546875</v>
      </c>
      <c r="AD28">
        <v>4029.455810546875</v>
      </c>
      <c r="AE28">
        <v>0</v>
      </c>
      <c r="AF28">
        <v>4029.9697265625</v>
      </c>
      <c r="AG28">
        <v>4029.9697265625</v>
      </c>
      <c r="AH28">
        <v>0</v>
      </c>
      <c r="AI28">
        <v>4028.245361328125</v>
      </c>
      <c r="AJ28">
        <v>4028.245361328125</v>
      </c>
      <c r="AK28">
        <v>0</v>
      </c>
      <c r="AL28">
        <v>4029.455810546875</v>
      </c>
      <c r="AM28">
        <v>4029.455810546875</v>
      </c>
      <c r="AN28">
        <v>0</v>
      </c>
      <c r="AO28">
        <v>4027.25927734375</v>
      </c>
      <c r="AP28">
        <v>4027.25927734375</v>
      </c>
      <c r="AQ28">
        <v>0</v>
      </c>
      <c r="AR28">
        <v>4028.261962890625</v>
      </c>
      <c r="AS28">
        <v>4028.261962890625</v>
      </c>
      <c r="AT28">
        <v>0</v>
      </c>
      <c r="AU28">
        <v>4034.479248046875</v>
      </c>
      <c r="AV28">
        <v>4034.479248046875</v>
      </c>
      <c r="AW28">
        <v>0</v>
      </c>
      <c r="AY28">
        <v>26</v>
      </c>
      <c r="BA28">
        <f t="shared" si="0"/>
        <v>1.002685546875</v>
      </c>
      <c r="BB28">
        <f t="shared" si="1"/>
        <v>1.21044921875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4.8115234375</v>
      </c>
      <c r="BH28">
        <f t="shared" si="6"/>
        <v>15.049072265625</v>
      </c>
      <c r="BI28">
        <f t="shared" si="9"/>
        <v>391.4306640625</v>
      </c>
      <c r="BJ28">
        <f t="shared" si="10"/>
        <v>392.4375</v>
      </c>
      <c r="BK28">
        <f t="shared" si="10"/>
        <v>395.3388671875</v>
      </c>
      <c r="BL28">
        <f t="shared" si="10"/>
        <v>395.852783203125</v>
      </c>
      <c r="BM28">
        <f t="shared" si="10"/>
        <v>400.3623046875</v>
      </c>
      <c r="BN28">
        <f t="shared" si="10"/>
        <v>403.36328125</v>
      </c>
      <c r="BO28">
        <f t="shared" si="10"/>
        <v>406.47216796875</v>
      </c>
      <c r="BR28">
        <f t="shared" si="8"/>
        <v>401.97216796875</v>
      </c>
    </row>
    <row r="29" spans="1:70" x14ac:dyDescent="0.2">
      <c r="A29" t="s">
        <v>15</v>
      </c>
      <c r="B29" t="s">
        <v>125</v>
      </c>
      <c r="C29" t="s">
        <v>29</v>
      </c>
      <c r="D29">
        <v>150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0.97508490085601807</v>
      </c>
      <c r="M29">
        <v>0.97508490085601807</v>
      </c>
      <c r="N29">
        <v>0</v>
      </c>
      <c r="O29">
        <v>4050.01416015625</v>
      </c>
      <c r="P29">
        <v>4050.01416015625</v>
      </c>
      <c r="Q29">
        <v>0</v>
      </c>
      <c r="S29">
        <v>4053.01513671875</v>
      </c>
      <c r="T29">
        <v>4053.01513671875</v>
      </c>
      <c r="U29">
        <v>0</v>
      </c>
      <c r="W29">
        <v>4045.504638671875</v>
      </c>
      <c r="X29">
        <v>4045.504638671875</v>
      </c>
      <c r="Y29">
        <v>0</v>
      </c>
      <c r="Z29">
        <v>4050.01416015625</v>
      </c>
      <c r="AA29">
        <v>4050.01416015625</v>
      </c>
      <c r="AB29">
        <v>0</v>
      </c>
      <c r="AC29">
        <v>4044.99072265625</v>
      </c>
      <c r="AD29">
        <v>4044.99072265625</v>
      </c>
      <c r="AE29">
        <v>0</v>
      </c>
      <c r="AF29">
        <v>4045.504638671875</v>
      </c>
      <c r="AG29">
        <v>4045.504638671875</v>
      </c>
      <c r="AH29">
        <v>0</v>
      </c>
      <c r="AI29">
        <v>4043.282958984375</v>
      </c>
      <c r="AJ29">
        <v>4043.282958984375</v>
      </c>
      <c r="AK29">
        <v>0</v>
      </c>
      <c r="AL29">
        <v>4044.99072265625</v>
      </c>
      <c r="AM29">
        <v>4044.99072265625</v>
      </c>
      <c r="AN29">
        <v>0</v>
      </c>
      <c r="AO29">
        <v>4042.291748046875</v>
      </c>
      <c r="AP29">
        <v>4042.291748046875</v>
      </c>
      <c r="AQ29">
        <v>0</v>
      </c>
      <c r="AR29">
        <v>4043.299560546875</v>
      </c>
      <c r="AS29">
        <v>4043.299560546875</v>
      </c>
      <c r="AT29">
        <v>0</v>
      </c>
      <c r="AU29">
        <v>4050.01416015625</v>
      </c>
      <c r="AV29">
        <v>4050.01416015625</v>
      </c>
      <c r="AW29">
        <v>0</v>
      </c>
      <c r="AY29">
        <v>27</v>
      </c>
      <c r="BA29">
        <f t="shared" si="0"/>
        <v>1.0078125</v>
      </c>
      <c r="BB29">
        <f t="shared" si="1"/>
        <v>1.707763671875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4.3134765625</v>
      </c>
      <c r="BH29">
        <f t="shared" si="6"/>
        <v>15.053466796875</v>
      </c>
      <c r="BI29">
        <f t="shared" si="9"/>
        <v>406.479736328125</v>
      </c>
      <c r="BJ29">
        <f t="shared" si="10"/>
        <v>407.482421875</v>
      </c>
      <c r="BK29">
        <f t="shared" si="10"/>
        <v>408.69287109375</v>
      </c>
      <c r="BL29">
        <f t="shared" si="10"/>
        <v>409.206787109375</v>
      </c>
      <c r="BM29">
        <f t="shared" si="10"/>
        <v>413.71630859375</v>
      </c>
      <c r="BN29">
        <f t="shared" si="10"/>
        <v>416.71728515625</v>
      </c>
      <c r="BO29">
        <f t="shared" si="10"/>
        <v>421.52880859375</v>
      </c>
      <c r="BR29">
        <f t="shared" si="8"/>
        <v>415.326171875</v>
      </c>
    </row>
    <row r="30" spans="1:70" x14ac:dyDescent="0.2">
      <c r="A30" t="s">
        <v>15</v>
      </c>
      <c r="B30" t="s">
        <v>173</v>
      </c>
      <c r="C30" t="s">
        <v>29</v>
      </c>
      <c r="D30">
        <v>60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19</v>
      </c>
      <c r="L30">
        <v>0.59327888488769531</v>
      </c>
      <c r="M30">
        <v>0.59327888488769531</v>
      </c>
      <c r="N30">
        <v>0</v>
      </c>
      <c r="O30">
        <v>4065.947021484375</v>
      </c>
      <c r="P30">
        <v>4065.947021484375</v>
      </c>
      <c r="Q30">
        <v>0</v>
      </c>
      <c r="S30">
        <v>4068.947998046875</v>
      </c>
      <c r="T30">
        <v>4068.947998046875</v>
      </c>
      <c r="U30">
        <v>0</v>
      </c>
      <c r="W30">
        <v>4061.4375</v>
      </c>
      <c r="X30">
        <v>4061.4375</v>
      </c>
      <c r="Y30">
        <v>0</v>
      </c>
      <c r="Z30">
        <v>4065.947021484375</v>
      </c>
      <c r="AA30">
        <v>4065.947021484375</v>
      </c>
      <c r="AB30">
        <v>0</v>
      </c>
      <c r="AC30">
        <v>4060.92333984375</v>
      </c>
      <c r="AD30">
        <v>4060.92333984375</v>
      </c>
      <c r="AE30">
        <v>0</v>
      </c>
      <c r="AF30">
        <v>4061.4375</v>
      </c>
      <c r="AG30">
        <v>4061.4375</v>
      </c>
      <c r="AH30">
        <v>0</v>
      </c>
      <c r="AI30">
        <v>4058.320556640625</v>
      </c>
      <c r="AJ30">
        <v>4058.320556640625</v>
      </c>
      <c r="AK30">
        <v>0</v>
      </c>
      <c r="AL30">
        <v>4060.92333984375</v>
      </c>
      <c r="AM30">
        <v>4060.92333984375</v>
      </c>
      <c r="AN30">
        <v>0</v>
      </c>
      <c r="AO30">
        <v>4057.32861328125</v>
      </c>
      <c r="AP30">
        <v>4057.32861328125</v>
      </c>
      <c r="AQ30">
        <v>0</v>
      </c>
      <c r="AR30">
        <v>4058.337158203125</v>
      </c>
      <c r="AS30">
        <v>4058.337158203125</v>
      </c>
      <c r="AT30">
        <v>0</v>
      </c>
      <c r="AU30">
        <v>4065.947021484375</v>
      </c>
      <c r="AV30">
        <v>4065.947021484375</v>
      </c>
      <c r="AW30">
        <v>0</v>
      </c>
      <c r="AY30">
        <v>28</v>
      </c>
      <c r="BA30">
        <f t="shared" si="0"/>
        <v>1.008544921875</v>
      </c>
      <c r="BB30">
        <f t="shared" si="1"/>
        <v>2.602783203125</v>
      </c>
      <c r="BC30">
        <f t="shared" si="2"/>
        <v>0.51416015625</v>
      </c>
      <c r="BD30">
        <f t="shared" si="3"/>
        <v>4.509521484375</v>
      </c>
      <c r="BE30">
        <f t="shared" si="4"/>
        <v>3.0009765625</v>
      </c>
      <c r="BF30">
        <f t="shared" si="5"/>
        <v>3.41650390625</v>
      </c>
      <c r="BH30">
        <f t="shared" si="6"/>
        <v>15.052490234375</v>
      </c>
      <c r="BI30">
        <f t="shared" si="9"/>
        <v>421.533203125</v>
      </c>
      <c r="BJ30">
        <f t="shared" si="10"/>
        <v>422.541015625</v>
      </c>
      <c r="BK30">
        <f t="shared" si="10"/>
        <v>424.248779296875</v>
      </c>
      <c r="BL30">
        <f t="shared" si="10"/>
        <v>424.7626953125</v>
      </c>
      <c r="BM30">
        <f t="shared" si="10"/>
        <v>429.272216796875</v>
      </c>
      <c r="BN30">
        <f t="shared" si="10"/>
        <v>432.273193359375</v>
      </c>
      <c r="BO30">
        <f t="shared" si="10"/>
        <v>436.586669921875</v>
      </c>
      <c r="BR30">
        <f t="shared" si="8"/>
        <v>430.882080078125</v>
      </c>
    </row>
    <row r="31" spans="1:70" x14ac:dyDescent="0.2">
      <c r="A31" t="s">
        <v>15</v>
      </c>
      <c r="B31" t="s">
        <v>126</v>
      </c>
      <c r="C31" t="s">
        <v>123</v>
      </c>
      <c r="D31">
        <v>150</v>
      </c>
      <c r="E31">
        <v>2</v>
      </c>
      <c r="F31" t="s">
        <v>27</v>
      </c>
      <c r="G31">
        <v>1</v>
      </c>
      <c r="H31">
        <v>1</v>
      </c>
      <c r="I31">
        <v>1</v>
      </c>
      <c r="J31">
        <v>0</v>
      </c>
      <c r="K31" t="s">
        <v>24</v>
      </c>
      <c r="L31">
        <v>1.670885443687439</v>
      </c>
      <c r="M31">
        <v>1.670885443687439</v>
      </c>
      <c r="N31">
        <v>0</v>
      </c>
      <c r="O31">
        <v>4079.492431640625</v>
      </c>
      <c r="P31">
        <v>4079.492431640625</v>
      </c>
      <c r="Q31">
        <v>0</v>
      </c>
      <c r="S31">
        <v>4082.4931640625</v>
      </c>
      <c r="T31">
        <v>4082.4931640625</v>
      </c>
      <c r="U31">
        <v>0</v>
      </c>
      <c r="W31">
        <v>4074.982666015625</v>
      </c>
      <c r="X31">
        <v>4074.982666015625</v>
      </c>
      <c r="Y31">
        <v>0</v>
      </c>
      <c r="Z31">
        <v>4079.492431640625</v>
      </c>
      <c r="AA31">
        <v>4079.492431640625</v>
      </c>
      <c r="AB31">
        <v>0</v>
      </c>
      <c r="AC31">
        <v>4074.46875</v>
      </c>
      <c r="AD31">
        <v>4074.46875</v>
      </c>
      <c r="AE31">
        <v>0</v>
      </c>
      <c r="AF31">
        <v>4074.982666015625</v>
      </c>
      <c r="AG31">
        <v>4074.982666015625</v>
      </c>
      <c r="AH31">
        <v>0</v>
      </c>
      <c r="AI31">
        <v>4073.35791015625</v>
      </c>
      <c r="AJ31">
        <v>4073.35791015625</v>
      </c>
      <c r="AK31">
        <v>0</v>
      </c>
      <c r="AL31">
        <v>4074.46875</v>
      </c>
      <c r="AM31">
        <v>4074.46875</v>
      </c>
      <c r="AN31">
        <v>0</v>
      </c>
      <c r="AO31">
        <v>4072.364501953125</v>
      </c>
      <c r="AP31">
        <v>4072.364501953125</v>
      </c>
      <c r="AQ31">
        <v>0</v>
      </c>
      <c r="AR31">
        <v>4073.37451171875</v>
      </c>
      <c r="AS31">
        <v>4073.37451171875</v>
      </c>
      <c r="AT31">
        <v>0</v>
      </c>
      <c r="AU31">
        <v>4079.492431640625</v>
      </c>
      <c r="AV31">
        <v>4079.492431640625</v>
      </c>
      <c r="AW31">
        <v>0</v>
      </c>
      <c r="AY31">
        <v>29</v>
      </c>
      <c r="BA31">
        <f t="shared" si="0"/>
        <v>1.010009765625</v>
      </c>
      <c r="BB31">
        <f t="shared" si="1"/>
        <v>1.11083984375</v>
      </c>
      <c r="BC31">
        <f t="shared" si="2"/>
        <v>0.513916015625</v>
      </c>
      <c r="BD31">
        <f t="shared" si="3"/>
        <v>4.509765625</v>
      </c>
      <c r="BE31">
        <f t="shared" si="4"/>
        <v>3.000732421875</v>
      </c>
      <c r="BF31">
        <f t="shared" si="5"/>
        <v>-4082.4931640625</v>
      </c>
      <c r="BI31">
        <f t="shared" si="9"/>
        <v>436.585693359375</v>
      </c>
      <c r="BJ31">
        <f t="shared" si="10"/>
        <v>437.59423828125</v>
      </c>
      <c r="BK31">
        <f t="shared" si="10"/>
        <v>440.197021484375</v>
      </c>
      <c r="BL31">
        <f t="shared" si="10"/>
        <v>440.711181640625</v>
      </c>
      <c r="BM31">
        <f t="shared" si="10"/>
        <v>445.220703125</v>
      </c>
      <c r="BN31">
        <f t="shared" si="10"/>
        <v>448.2216796875</v>
      </c>
      <c r="BO31">
        <f t="shared" si="10"/>
        <v>451.63818359375</v>
      </c>
      <c r="BR31">
        <f t="shared" si="8"/>
        <v>446.83056640625</v>
      </c>
    </row>
    <row r="33" spans="1:2" x14ac:dyDescent="0.2">
      <c r="A33" t="s">
        <v>30</v>
      </c>
    </row>
    <row r="34" spans="1:2" x14ac:dyDescent="0.2">
      <c r="A34" t="s">
        <v>31</v>
      </c>
      <c r="B34">
        <v>24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60.348901137208983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3"/>
  <sheetViews>
    <sheetView topLeftCell="B1"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192</v>
      </c>
      <c r="I1" t="s">
        <v>193</v>
      </c>
      <c r="J1" t="s">
        <v>194</v>
      </c>
      <c r="K1" t="s">
        <v>195</v>
      </c>
      <c r="L1" t="s">
        <v>196</v>
      </c>
      <c r="M1" t="s">
        <v>197</v>
      </c>
      <c r="N1" t="s">
        <v>198</v>
      </c>
      <c r="O1" t="s">
        <v>14</v>
      </c>
    </row>
    <row r="2" spans="1:15" x14ac:dyDescent="0.2">
      <c r="A2" t="s">
        <v>199</v>
      </c>
      <c r="B2" t="s">
        <v>200</v>
      </c>
      <c r="C2" t="s">
        <v>17</v>
      </c>
      <c r="D2">
        <v>120</v>
      </c>
      <c r="E2">
        <v>2</v>
      </c>
      <c r="F2" t="s">
        <v>23</v>
      </c>
      <c r="G2">
        <v>1</v>
      </c>
      <c r="H2">
        <v>1</v>
      </c>
      <c r="I2">
        <v>1</v>
      </c>
      <c r="J2">
        <v>0</v>
      </c>
      <c r="K2" t="s">
        <v>24</v>
      </c>
      <c r="L2">
        <v>1.0841143131256099</v>
      </c>
      <c r="M2">
        <v>1.0841143131256099</v>
      </c>
      <c r="N2">
        <v>0</v>
      </c>
      <c r="O2">
        <v>2</v>
      </c>
    </row>
    <row r="3" spans="1:15" x14ac:dyDescent="0.2">
      <c r="A3" t="s">
        <v>199</v>
      </c>
      <c r="B3" t="s">
        <v>201</v>
      </c>
      <c r="C3" t="s">
        <v>22</v>
      </c>
      <c r="D3">
        <v>60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1.3571957349777219</v>
      </c>
      <c r="M3">
        <v>1.3571957349777219</v>
      </c>
      <c r="N3">
        <v>0</v>
      </c>
      <c r="O3">
        <v>0</v>
      </c>
    </row>
    <row r="4" spans="1:15" x14ac:dyDescent="0.2">
      <c r="A4" t="s">
        <v>202</v>
      </c>
      <c r="B4" t="s">
        <v>203</v>
      </c>
      <c r="C4" t="s">
        <v>29</v>
      </c>
      <c r="D4">
        <v>-120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0.81147730350494385</v>
      </c>
      <c r="M4">
        <v>0.81147730350494385</v>
      </c>
      <c r="N4">
        <v>0</v>
      </c>
      <c r="O4">
        <v>1</v>
      </c>
    </row>
    <row r="5" spans="1:15" x14ac:dyDescent="0.2">
      <c r="A5" t="s">
        <v>199</v>
      </c>
      <c r="B5" t="s">
        <v>204</v>
      </c>
      <c r="C5" t="s">
        <v>97</v>
      </c>
      <c r="D5">
        <v>-150</v>
      </c>
      <c r="E5">
        <v>2</v>
      </c>
      <c r="F5" t="s">
        <v>27</v>
      </c>
      <c r="G5">
        <v>1</v>
      </c>
      <c r="H5">
        <v>1</v>
      </c>
      <c r="I5">
        <v>1</v>
      </c>
      <c r="J5">
        <v>0</v>
      </c>
      <c r="K5" t="s">
        <v>24</v>
      </c>
      <c r="L5">
        <v>1.2176839113235469</v>
      </c>
      <c r="M5">
        <v>1.2176839113235469</v>
      </c>
      <c r="N5">
        <v>0</v>
      </c>
      <c r="O5">
        <v>3</v>
      </c>
    </row>
    <row r="7" spans="1:15" x14ac:dyDescent="0.2">
      <c r="A7" t="s">
        <v>30</v>
      </c>
    </row>
    <row r="8" spans="1:15" x14ac:dyDescent="0.2">
      <c r="A8" t="s">
        <v>31</v>
      </c>
      <c r="B8">
        <v>24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60.348901137208983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"/>
  <sheetViews>
    <sheetView workbookViewId="0"/>
  </sheetViews>
  <sheetFormatPr baseColWidth="10" defaultColWidth="8.83203125" defaultRowHeight="15" x14ac:dyDescent="0.2"/>
  <sheetData>
    <row r="1" spans="1:6" x14ac:dyDescent="0.2">
      <c r="A1" t="s">
        <v>6</v>
      </c>
      <c r="B1" t="s">
        <v>14</v>
      </c>
    </row>
    <row r="2" spans="1:6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</row>
    <row r="4" spans="1:6" x14ac:dyDescent="0.2">
      <c r="A4" t="s">
        <v>30</v>
      </c>
    </row>
    <row r="5" spans="1:6" x14ac:dyDescent="0.2">
      <c r="A5" t="s">
        <v>31</v>
      </c>
      <c r="B5">
        <v>24</v>
      </c>
    </row>
    <row r="6" spans="1:6" x14ac:dyDescent="0.2">
      <c r="A6" t="s">
        <v>32</v>
      </c>
      <c r="B6">
        <v>1</v>
      </c>
    </row>
    <row r="7" spans="1:6" x14ac:dyDescent="0.2">
      <c r="A7" t="s">
        <v>33</v>
      </c>
      <c r="B7" t="s">
        <v>34</v>
      </c>
    </row>
    <row r="8" spans="1:6" x14ac:dyDescent="0.2">
      <c r="A8" t="s">
        <v>35</v>
      </c>
      <c r="B8" t="s">
        <v>36</v>
      </c>
    </row>
    <row r="9" spans="1:6" x14ac:dyDescent="0.2">
      <c r="A9" t="s">
        <v>37</v>
      </c>
      <c r="B9" t="s">
        <v>38</v>
      </c>
    </row>
    <row r="10" spans="1:6" x14ac:dyDescent="0.2">
      <c r="A10" t="s">
        <v>39</v>
      </c>
      <c r="B10">
        <v>60.348901137208983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Y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5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205</v>
      </c>
      <c r="I1" t="s">
        <v>206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213</v>
      </c>
      <c r="Q1" t="s">
        <v>214</v>
      </c>
      <c r="R1" t="s">
        <v>215</v>
      </c>
      <c r="S1" t="s">
        <v>216</v>
      </c>
      <c r="T1" t="s">
        <v>217</v>
      </c>
      <c r="U1" t="s">
        <v>218</v>
      </c>
      <c r="V1" t="s">
        <v>219</v>
      </c>
      <c r="W1" t="s">
        <v>220</v>
      </c>
      <c r="X1" t="s">
        <v>221</v>
      </c>
      <c r="Y1" t="s">
        <v>222</v>
      </c>
      <c r="Z1" t="s">
        <v>223</v>
      </c>
      <c r="AA1" t="s">
        <v>224</v>
      </c>
      <c r="AB1" t="s">
        <v>225</v>
      </c>
      <c r="AC1" t="s">
        <v>226</v>
      </c>
      <c r="AD1" t="s">
        <v>227</v>
      </c>
      <c r="AE1" t="s">
        <v>228</v>
      </c>
      <c r="AF1" t="s">
        <v>229</v>
      </c>
      <c r="AG1" t="s">
        <v>230</v>
      </c>
      <c r="AH1" t="s">
        <v>231</v>
      </c>
      <c r="AI1" t="s">
        <v>232</v>
      </c>
      <c r="AJ1" t="s">
        <v>233</v>
      </c>
      <c r="AK1" t="s">
        <v>234</v>
      </c>
      <c r="AL1" t="s">
        <v>235</v>
      </c>
      <c r="AM1" t="s">
        <v>236</v>
      </c>
      <c r="AN1" t="s">
        <v>237</v>
      </c>
      <c r="AO1" t="s">
        <v>238</v>
      </c>
      <c r="AP1" t="s">
        <v>239</v>
      </c>
      <c r="AQ1" t="s">
        <v>240</v>
      </c>
      <c r="AR1" t="s">
        <v>241</v>
      </c>
      <c r="AS1" t="s">
        <v>242</v>
      </c>
      <c r="AT1" t="s">
        <v>243</v>
      </c>
      <c r="AU1" t="s">
        <v>244</v>
      </c>
      <c r="AV1" t="s">
        <v>245</v>
      </c>
      <c r="AW1" t="s">
        <v>246</v>
      </c>
      <c r="AX1" t="s">
        <v>247</v>
      </c>
      <c r="AY1" t="s">
        <v>14</v>
      </c>
    </row>
    <row r="2" spans="1:51" x14ac:dyDescent="0.2">
      <c r="A2" t="s">
        <v>199</v>
      </c>
      <c r="B2" t="s">
        <v>256</v>
      </c>
      <c r="C2" t="s">
        <v>99</v>
      </c>
      <c r="D2">
        <v>90</v>
      </c>
      <c r="E2">
        <v>2</v>
      </c>
      <c r="F2" t="s">
        <v>23</v>
      </c>
      <c r="G2">
        <v>1</v>
      </c>
      <c r="H2">
        <v>1</v>
      </c>
      <c r="I2">
        <v>1</v>
      </c>
      <c r="J2">
        <v>0</v>
      </c>
      <c r="K2" t="s">
        <v>24</v>
      </c>
      <c r="L2">
        <v>2.0054488182067871</v>
      </c>
      <c r="M2">
        <v>2.0054488182067871</v>
      </c>
      <c r="N2">
        <v>0</v>
      </c>
      <c r="O2">
        <v>4414.3466796875</v>
      </c>
      <c r="P2">
        <v>4414.3466796875</v>
      </c>
      <c r="Q2">
        <v>0</v>
      </c>
      <c r="S2">
        <v>4417.34716796875</v>
      </c>
      <c r="T2">
        <v>4417.34716796875</v>
      </c>
      <c r="U2">
        <v>0</v>
      </c>
      <c r="W2">
        <v>4409.32275390625</v>
      </c>
      <c r="X2">
        <v>4409.32275390625</v>
      </c>
      <c r="Y2">
        <v>0</v>
      </c>
      <c r="Z2">
        <v>4409.8369140625</v>
      </c>
      <c r="AA2">
        <v>4409.8369140625</v>
      </c>
      <c r="AB2">
        <v>0</v>
      </c>
      <c r="AC2">
        <v>4408.2119140625</v>
      </c>
      <c r="AD2">
        <v>4408.2119140625</v>
      </c>
      <c r="AE2">
        <v>0</v>
      </c>
      <c r="AF2">
        <v>4409.32275390625</v>
      </c>
      <c r="AG2">
        <v>4409.32275390625</v>
      </c>
      <c r="AH2">
        <v>0</v>
      </c>
      <c r="AI2">
        <v>4409.8369140625</v>
      </c>
      <c r="AJ2">
        <v>4409.8369140625</v>
      </c>
      <c r="AK2">
        <v>0</v>
      </c>
      <c r="AL2">
        <v>4414.3466796875</v>
      </c>
      <c r="AM2">
        <v>4414.3466796875</v>
      </c>
      <c r="AN2">
        <v>0</v>
      </c>
      <c r="AO2">
        <v>4407.2275390625</v>
      </c>
      <c r="AP2">
        <v>4407.2275390625</v>
      </c>
      <c r="AQ2">
        <v>0</v>
      </c>
      <c r="AR2">
        <v>4408.228515625</v>
      </c>
      <c r="AS2">
        <v>4408.228515625</v>
      </c>
      <c r="AT2">
        <v>0</v>
      </c>
      <c r="AU2">
        <v>4414.3466796875</v>
      </c>
      <c r="AV2">
        <v>4414.3466796875</v>
      </c>
      <c r="AW2">
        <v>0</v>
      </c>
      <c r="AY2">
        <v>0</v>
      </c>
    </row>
    <row r="3" spans="1:51" x14ac:dyDescent="0.2">
      <c r="A3" t="s">
        <v>199</v>
      </c>
      <c r="B3" t="s">
        <v>257</v>
      </c>
      <c r="C3" t="s">
        <v>103</v>
      </c>
      <c r="D3">
        <v>60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0.82796847820281982</v>
      </c>
      <c r="M3">
        <v>0.82796847820281982</v>
      </c>
      <c r="N3">
        <v>0</v>
      </c>
      <c r="O3">
        <v>4429.78173828125</v>
      </c>
      <c r="P3">
        <v>4429.78173828125</v>
      </c>
      <c r="Q3">
        <v>0</v>
      </c>
      <c r="S3">
        <v>4432.78271484375</v>
      </c>
      <c r="T3">
        <v>4432.78271484375</v>
      </c>
      <c r="U3">
        <v>0</v>
      </c>
      <c r="W3">
        <v>4424.75830078125</v>
      </c>
      <c r="X3">
        <v>4424.75830078125</v>
      </c>
      <c r="Y3">
        <v>0</v>
      </c>
      <c r="Z3">
        <v>4425.2724609375</v>
      </c>
      <c r="AA3">
        <v>4425.2724609375</v>
      </c>
      <c r="AB3">
        <v>0</v>
      </c>
      <c r="AC3">
        <v>4423.24951171875</v>
      </c>
      <c r="AD3">
        <v>4423.24951171875</v>
      </c>
      <c r="AE3">
        <v>0</v>
      </c>
      <c r="AF3">
        <v>4424.75830078125</v>
      </c>
      <c r="AG3">
        <v>4424.75830078125</v>
      </c>
      <c r="AH3">
        <v>0</v>
      </c>
      <c r="AI3">
        <v>4425.2724609375</v>
      </c>
      <c r="AJ3">
        <v>4425.2724609375</v>
      </c>
      <c r="AK3">
        <v>0</v>
      </c>
      <c r="AL3">
        <v>4429.78173828125</v>
      </c>
      <c r="AM3">
        <v>4429.78173828125</v>
      </c>
      <c r="AN3">
        <v>0</v>
      </c>
      <c r="AO3">
        <v>4422.255859375</v>
      </c>
      <c r="AP3">
        <v>4422.255859375</v>
      </c>
      <c r="AQ3">
        <v>0</v>
      </c>
      <c r="AR3">
        <v>4423.26611328125</v>
      </c>
      <c r="AS3">
        <v>4423.26611328125</v>
      </c>
      <c r="AT3">
        <v>0</v>
      </c>
      <c r="AU3">
        <v>4429.78173828125</v>
      </c>
      <c r="AV3">
        <v>4429.78173828125</v>
      </c>
      <c r="AW3">
        <v>0</v>
      </c>
      <c r="AY3">
        <v>1</v>
      </c>
    </row>
    <row r="4" spans="1:51" x14ac:dyDescent="0.2">
      <c r="A4" t="s">
        <v>202</v>
      </c>
      <c r="B4" t="s">
        <v>204</v>
      </c>
      <c r="C4" t="s">
        <v>29</v>
      </c>
      <c r="D4">
        <v>120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1.6146502494812009</v>
      </c>
      <c r="M4">
        <v>1.6146502494812009</v>
      </c>
      <c r="N4">
        <v>0</v>
      </c>
      <c r="O4">
        <v>4446.12939453125</v>
      </c>
      <c r="P4">
        <v>4446.12939453125</v>
      </c>
      <c r="Q4">
        <v>0</v>
      </c>
      <c r="S4">
        <v>4449.1298828125</v>
      </c>
      <c r="T4">
        <v>4449.1298828125</v>
      </c>
      <c r="U4">
        <v>0</v>
      </c>
      <c r="W4">
        <v>4441.10546875</v>
      </c>
      <c r="X4">
        <v>4441.10546875</v>
      </c>
      <c r="Y4">
        <v>0</v>
      </c>
      <c r="Z4">
        <v>4441.61962890625</v>
      </c>
      <c r="AA4">
        <v>4441.61962890625</v>
      </c>
      <c r="AB4">
        <v>0</v>
      </c>
      <c r="AC4">
        <v>4438.3037109375</v>
      </c>
      <c r="AD4">
        <v>4438.3037109375</v>
      </c>
      <c r="AE4">
        <v>0</v>
      </c>
      <c r="AF4">
        <v>4441.10546875</v>
      </c>
      <c r="AG4">
        <v>4441.10546875</v>
      </c>
      <c r="AH4">
        <v>0</v>
      </c>
      <c r="AI4">
        <v>4441.61962890625</v>
      </c>
      <c r="AJ4">
        <v>4441.61962890625</v>
      </c>
      <c r="AK4">
        <v>0</v>
      </c>
      <c r="AL4">
        <v>4446.12939453125</v>
      </c>
      <c r="AM4">
        <v>4446.12939453125</v>
      </c>
      <c r="AN4">
        <v>0</v>
      </c>
      <c r="AO4">
        <v>4437.2958984375</v>
      </c>
      <c r="AP4">
        <v>4437.2958984375</v>
      </c>
      <c r="AQ4">
        <v>0</v>
      </c>
      <c r="AR4">
        <v>4438.3037109375</v>
      </c>
      <c r="AS4">
        <v>4438.3037109375</v>
      </c>
      <c r="AT4">
        <v>0</v>
      </c>
      <c r="AU4">
        <v>4446.12939453125</v>
      </c>
      <c r="AV4">
        <v>4446.12939453125</v>
      </c>
      <c r="AW4">
        <v>0</v>
      </c>
      <c r="AY4">
        <v>2</v>
      </c>
    </row>
    <row r="5" spans="1:51" x14ac:dyDescent="0.2">
      <c r="A5" t="s">
        <v>202</v>
      </c>
      <c r="B5" t="s">
        <v>262</v>
      </c>
      <c r="C5" t="s">
        <v>120</v>
      </c>
      <c r="D5">
        <v>120</v>
      </c>
      <c r="E5">
        <v>2</v>
      </c>
      <c r="F5" t="s">
        <v>27</v>
      </c>
      <c r="G5">
        <v>1</v>
      </c>
      <c r="H5">
        <v>1</v>
      </c>
      <c r="I5">
        <v>1</v>
      </c>
      <c r="J5">
        <v>0</v>
      </c>
      <c r="K5" t="s">
        <v>24</v>
      </c>
      <c r="L5">
        <v>2.7006173133850102</v>
      </c>
      <c r="M5">
        <v>2.7006173133850102</v>
      </c>
      <c r="N5">
        <v>0</v>
      </c>
      <c r="O5">
        <v>4460.751953125</v>
      </c>
      <c r="P5">
        <v>4460.751953125</v>
      </c>
      <c r="Q5">
        <v>0</v>
      </c>
      <c r="S5">
        <v>4463.7529296875</v>
      </c>
      <c r="T5">
        <v>4463.7529296875</v>
      </c>
      <c r="U5">
        <v>0</v>
      </c>
      <c r="W5">
        <v>4455.728515625</v>
      </c>
      <c r="X5">
        <v>4455.728515625</v>
      </c>
      <c r="Y5">
        <v>0</v>
      </c>
      <c r="Z5">
        <v>4456.24267578125</v>
      </c>
      <c r="AA5">
        <v>4456.24267578125</v>
      </c>
      <c r="AB5">
        <v>0</v>
      </c>
      <c r="AC5">
        <v>4453.32470703125</v>
      </c>
      <c r="AD5">
        <v>4453.32470703125</v>
      </c>
      <c r="AE5">
        <v>0</v>
      </c>
      <c r="AF5">
        <v>4455.728515625</v>
      </c>
      <c r="AG5">
        <v>4455.728515625</v>
      </c>
      <c r="AH5">
        <v>0</v>
      </c>
      <c r="AI5">
        <v>4456.24267578125</v>
      </c>
      <c r="AJ5">
        <v>4456.24267578125</v>
      </c>
      <c r="AK5">
        <v>0</v>
      </c>
      <c r="AL5">
        <v>4460.751953125</v>
      </c>
      <c r="AM5">
        <v>4460.751953125</v>
      </c>
      <c r="AN5">
        <v>0</v>
      </c>
      <c r="AO5">
        <v>4452.33349609375</v>
      </c>
      <c r="AP5">
        <v>4452.33349609375</v>
      </c>
      <c r="AQ5">
        <v>0</v>
      </c>
      <c r="AR5">
        <v>4453.34130859375</v>
      </c>
      <c r="AS5">
        <v>4453.34130859375</v>
      </c>
      <c r="AT5">
        <v>0</v>
      </c>
      <c r="AU5">
        <v>4460.751953125</v>
      </c>
      <c r="AV5">
        <v>4460.751953125</v>
      </c>
      <c r="AW5">
        <v>0</v>
      </c>
      <c r="AY5">
        <v>3</v>
      </c>
    </row>
    <row r="6" spans="1:51" x14ac:dyDescent="0.2">
      <c r="A6" t="s">
        <v>199</v>
      </c>
      <c r="B6" t="s">
        <v>250</v>
      </c>
      <c r="C6" t="s">
        <v>99</v>
      </c>
      <c r="D6">
        <v>-90</v>
      </c>
      <c r="E6">
        <v>1</v>
      </c>
      <c r="F6" t="s">
        <v>18</v>
      </c>
      <c r="G6">
        <v>1</v>
      </c>
      <c r="H6">
        <v>0</v>
      </c>
      <c r="I6">
        <v>0</v>
      </c>
      <c r="J6">
        <v>0</v>
      </c>
      <c r="K6" t="s">
        <v>24</v>
      </c>
      <c r="L6">
        <v>1.8042957782745359</v>
      </c>
      <c r="M6">
        <v>1.8042957782745359</v>
      </c>
      <c r="N6">
        <v>0</v>
      </c>
      <c r="O6">
        <v>4474.6953125</v>
      </c>
      <c r="P6">
        <v>4474.6953125</v>
      </c>
      <c r="Q6">
        <v>0</v>
      </c>
      <c r="S6">
        <v>4477.6962890625</v>
      </c>
      <c r="T6">
        <v>4477.6962890625</v>
      </c>
      <c r="U6">
        <v>0</v>
      </c>
      <c r="W6">
        <v>4469.671875</v>
      </c>
      <c r="X6">
        <v>4469.671875</v>
      </c>
      <c r="Y6">
        <v>0</v>
      </c>
      <c r="Z6">
        <v>4470.18603515625</v>
      </c>
      <c r="AA6">
        <v>4470.18603515625</v>
      </c>
      <c r="AB6">
        <v>0</v>
      </c>
      <c r="AC6">
        <v>4468.3623046875</v>
      </c>
      <c r="AD6">
        <v>4468.3623046875</v>
      </c>
      <c r="AE6">
        <v>0</v>
      </c>
      <c r="AF6">
        <v>4469.671875</v>
      </c>
      <c r="AG6">
        <v>4469.671875</v>
      </c>
      <c r="AH6">
        <v>0</v>
      </c>
      <c r="AI6">
        <v>4470.18603515625</v>
      </c>
      <c r="AJ6">
        <v>4470.18603515625</v>
      </c>
      <c r="AK6">
        <v>0</v>
      </c>
      <c r="AL6">
        <v>4474.6953125</v>
      </c>
      <c r="AM6">
        <v>4474.6953125</v>
      </c>
      <c r="AN6">
        <v>0</v>
      </c>
      <c r="AO6">
        <v>4467.37451171875</v>
      </c>
      <c r="AP6">
        <v>4467.37451171875</v>
      </c>
      <c r="AQ6">
        <v>0</v>
      </c>
      <c r="AR6">
        <v>4468.37890625</v>
      </c>
      <c r="AS6">
        <v>4468.37890625</v>
      </c>
      <c r="AT6">
        <v>0</v>
      </c>
      <c r="AU6">
        <v>4474.6953125</v>
      </c>
      <c r="AV6">
        <v>4474.6953125</v>
      </c>
      <c r="AW6">
        <v>0</v>
      </c>
      <c r="AY6">
        <v>4</v>
      </c>
    </row>
    <row r="7" spans="1:51" x14ac:dyDescent="0.2">
      <c r="A7" t="s">
        <v>202</v>
      </c>
      <c r="B7" t="s">
        <v>248</v>
      </c>
      <c r="C7" t="s">
        <v>17</v>
      </c>
      <c r="D7">
        <v>-30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0.50738990306854248</v>
      </c>
      <c r="M7">
        <v>0.50738990306854248</v>
      </c>
      <c r="N7">
        <v>0</v>
      </c>
      <c r="O7">
        <v>4490.34619140625</v>
      </c>
      <c r="P7">
        <v>4490.34619140625</v>
      </c>
      <c r="Q7">
        <v>0</v>
      </c>
      <c r="S7">
        <v>4493.34716796875</v>
      </c>
      <c r="T7">
        <v>4493.34716796875</v>
      </c>
      <c r="U7">
        <v>0</v>
      </c>
      <c r="W7">
        <v>4485.32275390625</v>
      </c>
      <c r="X7">
        <v>4485.32275390625</v>
      </c>
      <c r="Y7">
        <v>0</v>
      </c>
      <c r="Z7">
        <v>4485.8369140625</v>
      </c>
      <c r="AA7">
        <v>4485.8369140625</v>
      </c>
      <c r="AB7">
        <v>0</v>
      </c>
      <c r="AC7">
        <v>4483.416015625</v>
      </c>
      <c r="AD7">
        <v>4483.416015625</v>
      </c>
      <c r="AE7">
        <v>0</v>
      </c>
      <c r="AF7">
        <v>4485.32275390625</v>
      </c>
      <c r="AG7">
        <v>4485.32275390625</v>
      </c>
      <c r="AH7">
        <v>0</v>
      </c>
      <c r="AI7">
        <v>4485.8369140625</v>
      </c>
      <c r="AJ7">
        <v>4485.8369140625</v>
      </c>
      <c r="AK7">
        <v>0</v>
      </c>
      <c r="AL7">
        <v>4490.34619140625</v>
      </c>
      <c r="AM7">
        <v>4490.34619140625</v>
      </c>
      <c r="AN7">
        <v>0</v>
      </c>
      <c r="AO7">
        <v>4482.41064453125</v>
      </c>
      <c r="AP7">
        <v>4482.41064453125</v>
      </c>
      <c r="AQ7">
        <v>0</v>
      </c>
      <c r="AR7">
        <v>4483.416015625</v>
      </c>
      <c r="AS7">
        <v>4483.416015625</v>
      </c>
      <c r="AT7">
        <v>0</v>
      </c>
      <c r="AU7">
        <v>4490.34619140625</v>
      </c>
      <c r="AV7">
        <v>4490.34619140625</v>
      </c>
      <c r="AW7">
        <v>0</v>
      </c>
      <c r="AY7">
        <v>5</v>
      </c>
    </row>
    <row r="8" spans="1:51" x14ac:dyDescent="0.2">
      <c r="A8" t="s">
        <v>199</v>
      </c>
      <c r="B8" t="s">
        <v>257</v>
      </c>
      <c r="C8" t="s">
        <v>103</v>
      </c>
      <c r="D8">
        <v>60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1.5232559442520139</v>
      </c>
      <c r="M8">
        <v>1.5232559442520139</v>
      </c>
      <c r="N8">
        <v>0</v>
      </c>
      <c r="O8">
        <v>4505.599609375</v>
      </c>
      <c r="P8">
        <v>4505.599609375</v>
      </c>
      <c r="Q8">
        <v>0</v>
      </c>
      <c r="S8">
        <v>4508.6005859375</v>
      </c>
      <c r="T8">
        <v>4508.6005859375</v>
      </c>
      <c r="U8">
        <v>0</v>
      </c>
      <c r="W8">
        <v>4500.57568359375</v>
      </c>
      <c r="X8">
        <v>4500.57568359375</v>
      </c>
      <c r="Y8">
        <v>0</v>
      </c>
      <c r="Z8">
        <v>4501.08984375</v>
      </c>
      <c r="AA8">
        <v>4501.08984375</v>
      </c>
      <c r="AB8">
        <v>0</v>
      </c>
      <c r="AC8">
        <v>4498.47021484375</v>
      </c>
      <c r="AD8">
        <v>4498.47021484375</v>
      </c>
      <c r="AE8">
        <v>0</v>
      </c>
      <c r="AF8">
        <v>4500.57568359375</v>
      </c>
      <c r="AG8">
        <v>4500.57568359375</v>
      </c>
      <c r="AH8">
        <v>0</v>
      </c>
      <c r="AI8">
        <v>4501.08984375</v>
      </c>
      <c r="AJ8">
        <v>4501.08984375</v>
      </c>
      <c r="AK8">
        <v>0</v>
      </c>
      <c r="AL8">
        <v>4505.599609375</v>
      </c>
      <c r="AM8">
        <v>4505.599609375</v>
      </c>
      <c r="AN8">
        <v>0</v>
      </c>
      <c r="AO8">
        <v>4497.46435546875</v>
      </c>
      <c r="AP8">
        <v>4497.46435546875</v>
      </c>
      <c r="AQ8">
        <v>0</v>
      </c>
      <c r="AR8">
        <v>4498.47021484375</v>
      </c>
      <c r="AS8">
        <v>4498.47021484375</v>
      </c>
      <c r="AT8">
        <v>0</v>
      </c>
      <c r="AU8">
        <v>4505.599609375</v>
      </c>
      <c r="AV8">
        <v>4505.599609375</v>
      </c>
      <c r="AW8">
        <v>0</v>
      </c>
      <c r="AY8">
        <v>6</v>
      </c>
    </row>
    <row r="9" spans="1:51" x14ac:dyDescent="0.2">
      <c r="A9" t="s">
        <v>202</v>
      </c>
      <c r="B9" t="s">
        <v>264</v>
      </c>
      <c r="C9" t="s">
        <v>29</v>
      </c>
      <c r="D9">
        <v>-150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1.0507969856262209</v>
      </c>
      <c r="M9">
        <v>1.0507969856262209</v>
      </c>
      <c r="N9">
        <v>0</v>
      </c>
      <c r="O9">
        <v>4520.63671875</v>
      </c>
      <c r="P9">
        <v>4520.63671875</v>
      </c>
      <c r="Q9">
        <v>0</v>
      </c>
      <c r="S9">
        <v>4523.6376953125</v>
      </c>
      <c r="T9">
        <v>4523.6376953125</v>
      </c>
      <c r="U9">
        <v>0</v>
      </c>
      <c r="W9">
        <v>4515.61328125</v>
      </c>
      <c r="X9">
        <v>4515.61328125</v>
      </c>
      <c r="Y9">
        <v>0</v>
      </c>
      <c r="Z9">
        <v>4516.12744140625</v>
      </c>
      <c r="AA9">
        <v>4516.12744140625</v>
      </c>
      <c r="AB9">
        <v>0</v>
      </c>
      <c r="AC9">
        <v>4513.5078125</v>
      </c>
      <c r="AD9">
        <v>4513.5078125</v>
      </c>
      <c r="AE9">
        <v>0</v>
      </c>
      <c r="AF9">
        <v>4515.61328125</v>
      </c>
      <c r="AG9">
        <v>4515.61328125</v>
      </c>
      <c r="AH9">
        <v>0</v>
      </c>
      <c r="AI9">
        <v>4516.12744140625</v>
      </c>
      <c r="AJ9">
        <v>4516.12744140625</v>
      </c>
      <c r="AK9">
        <v>0</v>
      </c>
      <c r="AL9">
        <v>4520.63671875</v>
      </c>
      <c r="AM9">
        <v>4520.63671875</v>
      </c>
      <c r="AN9">
        <v>0</v>
      </c>
      <c r="AO9">
        <v>4512.51904296875</v>
      </c>
      <c r="AP9">
        <v>4512.51904296875</v>
      </c>
      <c r="AQ9">
        <v>0</v>
      </c>
      <c r="AR9">
        <v>4513.5244140625</v>
      </c>
      <c r="AS9">
        <v>4513.5244140625</v>
      </c>
      <c r="AT9">
        <v>0</v>
      </c>
      <c r="AU9">
        <v>4520.63671875</v>
      </c>
      <c r="AV9">
        <v>4520.63671875</v>
      </c>
      <c r="AW9">
        <v>0</v>
      </c>
      <c r="AY9">
        <v>7</v>
      </c>
    </row>
    <row r="10" spans="1:51" x14ac:dyDescent="0.2">
      <c r="A10" t="s">
        <v>202</v>
      </c>
      <c r="B10" t="s">
        <v>267</v>
      </c>
      <c r="C10" t="s">
        <v>99</v>
      </c>
      <c r="D10">
        <v>120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0.81099468469619751</v>
      </c>
      <c r="M10">
        <v>0.81099468469619751</v>
      </c>
      <c r="N10">
        <v>0</v>
      </c>
      <c r="O10">
        <v>4534.87890625</v>
      </c>
      <c r="P10">
        <v>4534.87890625</v>
      </c>
      <c r="Q10">
        <v>0</v>
      </c>
      <c r="S10">
        <v>4537.87939453125</v>
      </c>
      <c r="T10">
        <v>4537.87939453125</v>
      </c>
      <c r="U10">
        <v>0</v>
      </c>
      <c r="W10">
        <v>4529.85498046875</v>
      </c>
      <c r="X10">
        <v>4529.85498046875</v>
      </c>
      <c r="Y10">
        <v>0</v>
      </c>
      <c r="Z10">
        <v>4530.369140625</v>
      </c>
      <c r="AA10">
        <v>4530.369140625</v>
      </c>
      <c r="AB10">
        <v>0</v>
      </c>
      <c r="AC10">
        <v>4528.54541015625</v>
      </c>
      <c r="AD10">
        <v>4528.54541015625</v>
      </c>
      <c r="AE10">
        <v>0</v>
      </c>
      <c r="AF10">
        <v>4529.85498046875</v>
      </c>
      <c r="AG10">
        <v>4529.85498046875</v>
      </c>
      <c r="AH10">
        <v>0</v>
      </c>
      <c r="AI10">
        <v>4530.369140625</v>
      </c>
      <c r="AJ10">
        <v>4530.369140625</v>
      </c>
      <c r="AK10">
        <v>0</v>
      </c>
      <c r="AL10">
        <v>4534.87890625</v>
      </c>
      <c r="AM10">
        <v>4534.87890625</v>
      </c>
      <c r="AN10">
        <v>0</v>
      </c>
      <c r="AO10">
        <v>4527.55224609375</v>
      </c>
      <c r="AP10">
        <v>4527.55224609375</v>
      </c>
      <c r="AQ10">
        <v>0</v>
      </c>
      <c r="AR10">
        <v>4528.56201171875</v>
      </c>
      <c r="AS10">
        <v>4528.56201171875</v>
      </c>
      <c r="AT10">
        <v>0</v>
      </c>
      <c r="AU10">
        <v>4534.87890625</v>
      </c>
      <c r="AV10">
        <v>4534.87890625</v>
      </c>
      <c r="AW10">
        <v>0</v>
      </c>
      <c r="AY10">
        <v>8</v>
      </c>
    </row>
    <row r="11" spans="1:51" x14ac:dyDescent="0.2">
      <c r="A11" t="s">
        <v>202</v>
      </c>
      <c r="B11" t="s">
        <v>252</v>
      </c>
      <c r="C11" t="s">
        <v>17</v>
      </c>
      <c r="D11">
        <v>-150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0.90651118755340576</v>
      </c>
      <c r="M11">
        <v>0.90651118755340576</v>
      </c>
      <c r="N11">
        <v>0</v>
      </c>
      <c r="O11">
        <v>4550.115234375</v>
      </c>
      <c r="P11">
        <v>4550.115234375</v>
      </c>
      <c r="Q11">
        <v>0</v>
      </c>
      <c r="S11">
        <v>4553.1162109375</v>
      </c>
      <c r="T11">
        <v>4553.1162109375</v>
      </c>
      <c r="U11">
        <v>0</v>
      </c>
      <c r="W11">
        <v>4545.091796875</v>
      </c>
      <c r="X11">
        <v>4545.091796875</v>
      </c>
      <c r="Y11">
        <v>0</v>
      </c>
      <c r="Z11">
        <v>4545.60546875</v>
      </c>
      <c r="AA11">
        <v>4545.60546875</v>
      </c>
      <c r="AB11">
        <v>0</v>
      </c>
      <c r="AC11">
        <v>4543.5830078125</v>
      </c>
      <c r="AD11">
        <v>4543.5830078125</v>
      </c>
      <c r="AE11">
        <v>0</v>
      </c>
      <c r="AF11">
        <v>4545.091796875</v>
      </c>
      <c r="AG11">
        <v>4545.091796875</v>
      </c>
      <c r="AH11">
        <v>0</v>
      </c>
      <c r="AI11">
        <v>4545.60546875</v>
      </c>
      <c r="AJ11">
        <v>4545.60546875</v>
      </c>
      <c r="AK11">
        <v>0</v>
      </c>
      <c r="AL11">
        <v>4550.115234375</v>
      </c>
      <c r="AM11">
        <v>4550.115234375</v>
      </c>
      <c r="AN11">
        <v>0</v>
      </c>
      <c r="AO11">
        <v>4542.59033203125</v>
      </c>
      <c r="AP11">
        <v>4542.59033203125</v>
      </c>
      <c r="AQ11">
        <v>0</v>
      </c>
      <c r="AR11">
        <v>4543.599609375</v>
      </c>
      <c r="AS11">
        <v>4543.599609375</v>
      </c>
      <c r="AT11">
        <v>0</v>
      </c>
      <c r="AU11">
        <v>4550.115234375</v>
      </c>
      <c r="AV11">
        <v>4550.115234375</v>
      </c>
      <c r="AW11">
        <v>0</v>
      </c>
      <c r="AY11">
        <v>9</v>
      </c>
    </row>
    <row r="12" spans="1:51" x14ac:dyDescent="0.2">
      <c r="A12" t="s">
        <v>202</v>
      </c>
      <c r="B12" t="s">
        <v>249</v>
      </c>
      <c r="C12" t="s">
        <v>108</v>
      </c>
      <c r="D12">
        <v>60</v>
      </c>
      <c r="E12">
        <v>2</v>
      </c>
      <c r="F12" t="s">
        <v>27</v>
      </c>
      <c r="G12">
        <v>1</v>
      </c>
      <c r="H12">
        <v>1</v>
      </c>
      <c r="I12">
        <v>1</v>
      </c>
      <c r="J12">
        <v>0</v>
      </c>
      <c r="K12" t="s">
        <v>24</v>
      </c>
      <c r="L12">
        <v>1.1163346767425539</v>
      </c>
      <c r="M12">
        <v>1.1163346767425539</v>
      </c>
      <c r="N12">
        <v>0</v>
      </c>
      <c r="O12">
        <v>4566.54541015625</v>
      </c>
      <c r="P12">
        <v>4566.54541015625</v>
      </c>
      <c r="Q12">
        <v>0</v>
      </c>
      <c r="S12">
        <v>4569.54638671875</v>
      </c>
      <c r="T12">
        <v>4569.54638671875</v>
      </c>
      <c r="U12">
        <v>0</v>
      </c>
      <c r="W12">
        <v>4561.52197265625</v>
      </c>
      <c r="X12">
        <v>4561.52197265625</v>
      </c>
      <c r="Y12">
        <v>0</v>
      </c>
      <c r="Z12">
        <v>4562.03564453125</v>
      </c>
      <c r="AA12">
        <v>4562.03564453125</v>
      </c>
      <c r="AB12">
        <v>0</v>
      </c>
      <c r="AC12">
        <v>4558.62060546875</v>
      </c>
      <c r="AD12">
        <v>4558.62060546875</v>
      </c>
      <c r="AE12">
        <v>0</v>
      </c>
      <c r="AF12">
        <v>4561.52197265625</v>
      </c>
      <c r="AG12">
        <v>4561.52197265625</v>
      </c>
      <c r="AH12">
        <v>0</v>
      </c>
      <c r="AI12">
        <v>4562.03564453125</v>
      </c>
      <c r="AJ12">
        <v>4562.03564453125</v>
      </c>
      <c r="AK12">
        <v>0</v>
      </c>
      <c r="AL12">
        <v>4566.54541015625</v>
      </c>
      <c r="AM12">
        <v>4566.54541015625</v>
      </c>
      <c r="AN12">
        <v>0</v>
      </c>
      <c r="AO12">
        <v>4557.62646484375</v>
      </c>
      <c r="AP12">
        <v>4557.62646484375</v>
      </c>
      <c r="AQ12">
        <v>0</v>
      </c>
      <c r="AR12">
        <v>4558.63671875</v>
      </c>
      <c r="AS12">
        <v>4558.63671875</v>
      </c>
      <c r="AT12">
        <v>0</v>
      </c>
      <c r="AU12">
        <v>4566.54541015625</v>
      </c>
      <c r="AV12">
        <v>4566.54541015625</v>
      </c>
      <c r="AW12">
        <v>0</v>
      </c>
      <c r="AY12">
        <v>10</v>
      </c>
    </row>
    <row r="13" spans="1:51" x14ac:dyDescent="0.2">
      <c r="A13" t="s">
        <v>202</v>
      </c>
      <c r="B13" t="s">
        <v>250</v>
      </c>
      <c r="C13" t="s">
        <v>99</v>
      </c>
      <c r="D13">
        <v>-90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1.027631521224976</v>
      </c>
      <c r="M13">
        <v>1.027631521224976</v>
      </c>
      <c r="N13">
        <v>0</v>
      </c>
      <c r="O13">
        <v>4580.47216796875</v>
      </c>
      <c r="P13">
        <v>4580.47216796875</v>
      </c>
      <c r="Q13">
        <v>0</v>
      </c>
      <c r="S13">
        <v>4583.47314453125</v>
      </c>
      <c r="T13">
        <v>4583.47314453125</v>
      </c>
      <c r="U13">
        <v>0</v>
      </c>
      <c r="W13">
        <v>4575.4482421875</v>
      </c>
      <c r="X13">
        <v>4575.4482421875</v>
      </c>
      <c r="Y13">
        <v>0</v>
      </c>
      <c r="Z13">
        <v>4575.96240234375</v>
      </c>
      <c r="AA13">
        <v>4575.96240234375</v>
      </c>
      <c r="AB13">
        <v>0</v>
      </c>
      <c r="AC13">
        <v>4573.64111328125</v>
      </c>
      <c r="AD13">
        <v>4573.64111328125</v>
      </c>
      <c r="AE13">
        <v>0</v>
      </c>
      <c r="AF13">
        <v>4575.4482421875</v>
      </c>
      <c r="AG13">
        <v>4575.4482421875</v>
      </c>
      <c r="AH13">
        <v>0</v>
      </c>
      <c r="AI13">
        <v>4575.96240234375</v>
      </c>
      <c r="AJ13">
        <v>4575.96240234375</v>
      </c>
      <c r="AK13">
        <v>0</v>
      </c>
      <c r="AL13">
        <v>4580.47216796875</v>
      </c>
      <c r="AM13">
        <v>4580.47216796875</v>
      </c>
      <c r="AN13">
        <v>0</v>
      </c>
      <c r="AO13">
        <v>4572.646484375</v>
      </c>
      <c r="AP13">
        <v>4572.646484375</v>
      </c>
      <c r="AQ13">
        <v>0</v>
      </c>
      <c r="AR13">
        <v>4573.65771484375</v>
      </c>
      <c r="AS13">
        <v>4573.65771484375</v>
      </c>
      <c r="AT13">
        <v>0</v>
      </c>
      <c r="AU13">
        <v>4580.47216796875</v>
      </c>
      <c r="AV13">
        <v>4580.47216796875</v>
      </c>
      <c r="AW13">
        <v>0</v>
      </c>
      <c r="AY13">
        <v>11</v>
      </c>
    </row>
    <row r="14" spans="1:51" x14ac:dyDescent="0.2">
      <c r="A14" t="s">
        <v>202</v>
      </c>
      <c r="B14" t="s">
        <v>263</v>
      </c>
      <c r="C14" t="s">
        <v>29</v>
      </c>
      <c r="D14">
        <v>60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0.78824472427368164</v>
      </c>
      <c r="M14">
        <v>0.78824472427368164</v>
      </c>
      <c r="N14">
        <v>0</v>
      </c>
      <c r="O14">
        <v>4596.30517578125</v>
      </c>
      <c r="P14">
        <v>4596.30517578125</v>
      </c>
      <c r="Q14">
        <v>0</v>
      </c>
      <c r="S14">
        <v>4599.30615234375</v>
      </c>
      <c r="T14">
        <v>4599.30615234375</v>
      </c>
      <c r="U14">
        <v>0</v>
      </c>
      <c r="W14">
        <v>4591.28173828125</v>
      </c>
      <c r="X14">
        <v>4591.28173828125</v>
      </c>
      <c r="Y14">
        <v>0</v>
      </c>
      <c r="Z14">
        <v>4591.7958984375</v>
      </c>
      <c r="AA14">
        <v>4591.7958984375</v>
      </c>
      <c r="AB14">
        <v>0</v>
      </c>
      <c r="AC14">
        <v>4588.6787109375</v>
      </c>
      <c r="AD14">
        <v>4588.6787109375</v>
      </c>
      <c r="AE14">
        <v>0</v>
      </c>
      <c r="AF14">
        <v>4591.28173828125</v>
      </c>
      <c r="AG14">
        <v>4591.28173828125</v>
      </c>
      <c r="AH14">
        <v>0</v>
      </c>
      <c r="AI14">
        <v>4591.7958984375</v>
      </c>
      <c r="AJ14">
        <v>4591.7958984375</v>
      </c>
      <c r="AK14">
        <v>0</v>
      </c>
      <c r="AL14">
        <v>4596.30517578125</v>
      </c>
      <c r="AM14">
        <v>4596.30517578125</v>
      </c>
      <c r="AN14">
        <v>0</v>
      </c>
      <c r="AO14">
        <v>4587.68603515625</v>
      </c>
      <c r="AP14">
        <v>4587.68603515625</v>
      </c>
      <c r="AQ14">
        <v>0</v>
      </c>
      <c r="AR14">
        <v>4588.6953125</v>
      </c>
      <c r="AS14">
        <v>4588.6953125</v>
      </c>
      <c r="AT14">
        <v>0</v>
      </c>
      <c r="AU14">
        <v>4596.30517578125</v>
      </c>
      <c r="AV14">
        <v>4596.30517578125</v>
      </c>
      <c r="AW14">
        <v>0</v>
      </c>
      <c r="AY14">
        <v>12</v>
      </c>
    </row>
    <row r="15" spans="1:51" x14ac:dyDescent="0.2">
      <c r="A15" t="s">
        <v>199</v>
      </c>
      <c r="B15" t="s">
        <v>259</v>
      </c>
      <c r="C15" t="s">
        <v>97</v>
      </c>
      <c r="D15">
        <v>-150</v>
      </c>
      <c r="E15">
        <v>2</v>
      </c>
      <c r="F15" t="s">
        <v>27</v>
      </c>
      <c r="G15">
        <v>1</v>
      </c>
      <c r="H15">
        <v>1</v>
      </c>
      <c r="I15">
        <v>1</v>
      </c>
      <c r="J15">
        <v>0</v>
      </c>
      <c r="K15" t="s">
        <v>24</v>
      </c>
      <c r="L15">
        <v>1.5683660507202151</v>
      </c>
      <c r="M15">
        <v>1.5683660507202151</v>
      </c>
      <c r="N15">
        <v>0</v>
      </c>
      <c r="O15">
        <v>4609.75146484375</v>
      </c>
      <c r="P15">
        <v>4609.75146484375</v>
      </c>
      <c r="Q15">
        <v>0</v>
      </c>
      <c r="S15">
        <v>4612.751953125</v>
      </c>
      <c r="T15">
        <v>4612.751953125</v>
      </c>
      <c r="U15">
        <v>0</v>
      </c>
      <c r="W15">
        <v>4604.7275390625</v>
      </c>
      <c r="X15">
        <v>4604.7275390625</v>
      </c>
      <c r="Y15">
        <v>0</v>
      </c>
      <c r="Z15">
        <v>4605.24169921875</v>
      </c>
      <c r="AA15">
        <v>4605.24169921875</v>
      </c>
      <c r="AB15">
        <v>0</v>
      </c>
      <c r="AC15">
        <v>4603.71630859375</v>
      </c>
      <c r="AD15">
        <v>4603.71630859375</v>
      </c>
      <c r="AE15">
        <v>0</v>
      </c>
      <c r="AF15">
        <v>4604.7275390625</v>
      </c>
      <c r="AG15">
        <v>4604.7275390625</v>
      </c>
      <c r="AH15">
        <v>0</v>
      </c>
      <c r="AI15">
        <v>4605.24169921875</v>
      </c>
      <c r="AJ15">
        <v>4605.24169921875</v>
      </c>
      <c r="AK15">
        <v>0</v>
      </c>
      <c r="AL15">
        <v>4609.75146484375</v>
      </c>
      <c r="AM15">
        <v>4609.75146484375</v>
      </c>
      <c r="AN15">
        <v>0</v>
      </c>
      <c r="AO15">
        <v>4602.728515625</v>
      </c>
      <c r="AP15">
        <v>4602.728515625</v>
      </c>
      <c r="AQ15">
        <v>0</v>
      </c>
      <c r="AR15">
        <v>4603.73291015625</v>
      </c>
      <c r="AS15">
        <v>4603.73291015625</v>
      </c>
      <c r="AT15">
        <v>0</v>
      </c>
      <c r="AU15">
        <v>4609.75146484375</v>
      </c>
      <c r="AV15">
        <v>4609.75146484375</v>
      </c>
      <c r="AW15">
        <v>0</v>
      </c>
      <c r="AY15">
        <v>13</v>
      </c>
    </row>
    <row r="16" spans="1:51" x14ac:dyDescent="0.2">
      <c r="A16" t="s">
        <v>202</v>
      </c>
      <c r="B16" t="s">
        <v>260</v>
      </c>
      <c r="C16" t="s">
        <v>29</v>
      </c>
      <c r="D16">
        <v>-30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0.52112948894500732</v>
      </c>
      <c r="M16">
        <v>0.52112948894500732</v>
      </c>
      <c r="N16">
        <v>0</v>
      </c>
      <c r="O16">
        <v>4625.982421875</v>
      </c>
      <c r="P16">
        <v>4625.982421875</v>
      </c>
      <c r="Q16">
        <v>0</v>
      </c>
      <c r="S16">
        <v>4628.9833984375</v>
      </c>
      <c r="T16">
        <v>4628.9833984375</v>
      </c>
      <c r="U16">
        <v>0</v>
      </c>
      <c r="W16">
        <v>4620.958984375</v>
      </c>
      <c r="X16">
        <v>4620.958984375</v>
      </c>
      <c r="Y16">
        <v>0</v>
      </c>
      <c r="Z16">
        <v>4621.47265625</v>
      </c>
      <c r="AA16">
        <v>4621.47265625</v>
      </c>
      <c r="AB16">
        <v>0</v>
      </c>
      <c r="AC16">
        <v>4618.75390625</v>
      </c>
      <c r="AD16">
        <v>4618.75390625</v>
      </c>
      <c r="AE16">
        <v>0</v>
      </c>
      <c r="AF16">
        <v>4620.958984375</v>
      </c>
      <c r="AG16">
        <v>4620.958984375</v>
      </c>
      <c r="AH16">
        <v>0</v>
      </c>
      <c r="AI16">
        <v>4621.47265625</v>
      </c>
      <c r="AJ16">
        <v>4621.47265625</v>
      </c>
      <c r="AK16">
        <v>0</v>
      </c>
      <c r="AL16">
        <v>4625.982421875</v>
      </c>
      <c r="AM16">
        <v>4625.982421875</v>
      </c>
      <c r="AN16">
        <v>0</v>
      </c>
      <c r="AO16">
        <v>4617.76513671875</v>
      </c>
      <c r="AP16">
        <v>4617.76513671875</v>
      </c>
      <c r="AQ16">
        <v>0</v>
      </c>
      <c r="AR16">
        <v>4618.7705078125</v>
      </c>
      <c r="AS16">
        <v>4618.7705078125</v>
      </c>
      <c r="AT16">
        <v>0</v>
      </c>
      <c r="AU16">
        <v>4625.982421875</v>
      </c>
      <c r="AV16">
        <v>4625.982421875</v>
      </c>
      <c r="AW16">
        <v>0</v>
      </c>
      <c r="AY16">
        <v>14</v>
      </c>
    </row>
    <row r="17" spans="1:51" x14ac:dyDescent="0.2">
      <c r="A17" t="s">
        <v>199</v>
      </c>
      <c r="B17" t="s">
        <v>201</v>
      </c>
      <c r="C17" t="s">
        <v>22</v>
      </c>
      <c r="D17">
        <v>120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1.4003069400787349</v>
      </c>
      <c r="M17">
        <v>1.4003069400787349</v>
      </c>
      <c r="N17">
        <v>0</v>
      </c>
      <c r="O17">
        <v>4640.14111328125</v>
      </c>
      <c r="P17">
        <v>4640.14111328125</v>
      </c>
      <c r="Q17">
        <v>0</v>
      </c>
      <c r="S17">
        <v>4643.14208984375</v>
      </c>
      <c r="T17">
        <v>4643.14208984375</v>
      </c>
      <c r="U17">
        <v>0</v>
      </c>
      <c r="W17">
        <v>4635.11767578125</v>
      </c>
      <c r="X17">
        <v>4635.11767578125</v>
      </c>
      <c r="Y17">
        <v>0</v>
      </c>
      <c r="Z17">
        <v>4635.6318359375</v>
      </c>
      <c r="AA17">
        <v>4635.6318359375</v>
      </c>
      <c r="AB17">
        <v>0</v>
      </c>
      <c r="AC17">
        <v>4633.80810546875</v>
      </c>
      <c r="AD17">
        <v>4633.80810546875</v>
      </c>
      <c r="AE17">
        <v>0</v>
      </c>
      <c r="AF17">
        <v>4635.11767578125</v>
      </c>
      <c r="AG17">
        <v>4635.11767578125</v>
      </c>
      <c r="AH17">
        <v>0</v>
      </c>
      <c r="AI17">
        <v>4635.6318359375</v>
      </c>
      <c r="AJ17">
        <v>4635.6318359375</v>
      </c>
      <c r="AK17">
        <v>0</v>
      </c>
      <c r="AL17">
        <v>4640.14111328125</v>
      </c>
      <c r="AM17">
        <v>4640.14111328125</v>
      </c>
      <c r="AN17">
        <v>0</v>
      </c>
      <c r="AO17">
        <v>4632.80126953125</v>
      </c>
      <c r="AP17">
        <v>4632.80126953125</v>
      </c>
      <c r="AQ17">
        <v>0</v>
      </c>
      <c r="AR17">
        <v>4633.80810546875</v>
      </c>
      <c r="AS17">
        <v>4633.80810546875</v>
      </c>
      <c r="AT17">
        <v>0</v>
      </c>
      <c r="AU17">
        <v>4640.14111328125</v>
      </c>
      <c r="AV17">
        <v>4640.14111328125</v>
      </c>
      <c r="AW17">
        <v>0</v>
      </c>
      <c r="AY17">
        <v>15</v>
      </c>
    </row>
    <row r="18" spans="1:51" x14ac:dyDescent="0.2">
      <c r="A18" t="s">
        <v>199</v>
      </c>
      <c r="B18" t="s">
        <v>258</v>
      </c>
      <c r="C18" t="s">
        <v>101</v>
      </c>
      <c r="D18">
        <v>-150</v>
      </c>
      <c r="E18">
        <v>2</v>
      </c>
      <c r="F18" t="s">
        <v>27</v>
      </c>
      <c r="G18">
        <v>1</v>
      </c>
      <c r="H18">
        <v>1</v>
      </c>
      <c r="I18">
        <v>1</v>
      </c>
      <c r="J18">
        <v>0</v>
      </c>
      <c r="K18" t="s">
        <v>24</v>
      </c>
      <c r="L18">
        <v>1.9268325567245479</v>
      </c>
      <c r="M18">
        <v>1.9268325567245479</v>
      </c>
      <c r="N18">
        <v>0</v>
      </c>
      <c r="O18">
        <v>4655.57666015625</v>
      </c>
      <c r="P18">
        <v>4655.57666015625</v>
      </c>
      <c r="Q18">
        <v>0</v>
      </c>
      <c r="S18">
        <v>4658.57763671875</v>
      </c>
      <c r="T18">
        <v>4658.57763671875</v>
      </c>
      <c r="U18">
        <v>0</v>
      </c>
      <c r="W18">
        <v>4650.55322265625</v>
      </c>
      <c r="X18">
        <v>4650.55322265625</v>
      </c>
      <c r="Y18">
        <v>0</v>
      </c>
      <c r="Z18">
        <v>4651.06689453125</v>
      </c>
      <c r="AA18">
        <v>4651.06689453125</v>
      </c>
      <c r="AB18">
        <v>0</v>
      </c>
      <c r="AC18">
        <v>4648.84521484375</v>
      </c>
      <c r="AD18">
        <v>4648.84521484375</v>
      </c>
      <c r="AE18">
        <v>0</v>
      </c>
      <c r="AF18">
        <v>4650.55322265625</v>
      </c>
      <c r="AG18">
        <v>4650.55322265625</v>
      </c>
      <c r="AH18">
        <v>0</v>
      </c>
      <c r="AI18">
        <v>4651.06689453125</v>
      </c>
      <c r="AJ18">
        <v>4651.06689453125</v>
      </c>
      <c r="AK18">
        <v>0</v>
      </c>
      <c r="AL18">
        <v>4655.57666015625</v>
      </c>
      <c r="AM18">
        <v>4655.57666015625</v>
      </c>
      <c r="AN18">
        <v>0</v>
      </c>
      <c r="AO18">
        <v>4647.8525390625</v>
      </c>
      <c r="AP18">
        <v>4647.8525390625</v>
      </c>
      <c r="AQ18">
        <v>0</v>
      </c>
      <c r="AR18">
        <v>4648.86181640625</v>
      </c>
      <c r="AS18">
        <v>4648.86181640625</v>
      </c>
      <c r="AT18">
        <v>0</v>
      </c>
      <c r="AU18">
        <v>4655.57666015625</v>
      </c>
      <c r="AV18">
        <v>4655.57666015625</v>
      </c>
      <c r="AW18">
        <v>0</v>
      </c>
      <c r="AY18">
        <v>16</v>
      </c>
    </row>
    <row r="19" spans="1:51" x14ac:dyDescent="0.2">
      <c r="A19" t="s">
        <v>202</v>
      </c>
      <c r="B19" t="s">
        <v>268</v>
      </c>
      <c r="C19" t="s">
        <v>17</v>
      </c>
      <c r="D19">
        <v>60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0.47804459929466248</v>
      </c>
      <c r="M19">
        <v>0.47804459929466248</v>
      </c>
      <c r="N19">
        <v>0</v>
      </c>
      <c r="O19">
        <v>4671.82470703125</v>
      </c>
      <c r="P19">
        <v>4671.82470703125</v>
      </c>
      <c r="Q19">
        <v>0</v>
      </c>
      <c r="S19">
        <v>4674.8251953125</v>
      </c>
      <c r="T19">
        <v>4674.8251953125</v>
      </c>
      <c r="U19">
        <v>0</v>
      </c>
      <c r="W19">
        <v>4666.80078125</v>
      </c>
      <c r="X19">
        <v>4666.80078125</v>
      </c>
      <c r="Y19">
        <v>0</v>
      </c>
      <c r="Z19">
        <v>4667.31494140625</v>
      </c>
      <c r="AA19">
        <v>4667.31494140625</v>
      </c>
      <c r="AB19">
        <v>0</v>
      </c>
      <c r="AC19">
        <v>4663.8994140625</v>
      </c>
      <c r="AD19">
        <v>4663.8994140625</v>
      </c>
      <c r="AE19">
        <v>0</v>
      </c>
      <c r="AF19">
        <v>4666.80078125</v>
      </c>
      <c r="AG19">
        <v>4666.80078125</v>
      </c>
      <c r="AH19">
        <v>0</v>
      </c>
      <c r="AI19">
        <v>4667.31494140625</v>
      </c>
      <c r="AJ19">
        <v>4667.31494140625</v>
      </c>
      <c r="AK19">
        <v>0</v>
      </c>
      <c r="AL19">
        <v>4671.82470703125</v>
      </c>
      <c r="AM19">
        <v>4671.82470703125</v>
      </c>
      <c r="AN19">
        <v>0</v>
      </c>
      <c r="AO19">
        <v>4662.8935546875</v>
      </c>
      <c r="AP19">
        <v>4662.8935546875</v>
      </c>
      <c r="AQ19">
        <v>0</v>
      </c>
      <c r="AR19">
        <v>4663.8994140625</v>
      </c>
      <c r="AS19">
        <v>4663.8994140625</v>
      </c>
      <c r="AT19">
        <v>0</v>
      </c>
      <c r="AU19">
        <v>4671.82470703125</v>
      </c>
      <c r="AV19">
        <v>4671.82470703125</v>
      </c>
      <c r="AW19">
        <v>0</v>
      </c>
      <c r="AY19">
        <v>17</v>
      </c>
    </row>
    <row r="20" spans="1:51" x14ac:dyDescent="0.2">
      <c r="A20" t="s">
        <v>199</v>
      </c>
      <c r="B20" t="s">
        <v>204</v>
      </c>
      <c r="C20" t="s">
        <v>97</v>
      </c>
      <c r="D20">
        <v>-30</v>
      </c>
      <c r="E20">
        <v>2</v>
      </c>
      <c r="F20" t="s">
        <v>27</v>
      </c>
      <c r="G20">
        <v>1</v>
      </c>
      <c r="H20">
        <v>1</v>
      </c>
      <c r="I20">
        <v>1</v>
      </c>
      <c r="J20">
        <v>0</v>
      </c>
      <c r="K20" t="s">
        <v>24</v>
      </c>
      <c r="L20">
        <v>1.311648964881897</v>
      </c>
      <c r="M20">
        <v>1.311648964881897</v>
      </c>
      <c r="N20">
        <v>0</v>
      </c>
      <c r="O20">
        <v>4685.36962890625</v>
      </c>
      <c r="P20">
        <v>4685.36962890625</v>
      </c>
      <c r="Q20">
        <v>0</v>
      </c>
      <c r="S20">
        <v>4688.37060546875</v>
      </c>
      <c r="T20">
        <v>4688.37060546875</v>
      </c>
      <c r="U20">
        <v>0</v>
      </c>
      <c r="W20">
        <v>4680.34619140625</v>
      </c>
      <c r="X20">
        <v>4680.34619140625</v>
      </c>
      <c r="Y20">
        <v>0</v>
      </c>
      <c r="Z20">
        <v>4680.8603515625</v>
      </c>
      <c r="AA20">
        <v>4680.8603515625</v>
      </c>
      <c r="AB20">
        <v>0</v>
      </c>
      <c r="AC20">
        <v>4678.93701171875</v>
      </c>
      <c r="AD20">
        <v>4678.93701171875</v>
      </c>
      <c r="AE20">
        <v>0</v>
      </c>
      <c r="AF20">
        <v>4680.34619140625</v>
      </c>
      <c r="AG20">
        <v>4680.34619140625</v>
      </c>
      <c r="AH20">
        <v>0</v>
      </c>
      <c r="AI20">
        <v>4680.8603515625</v>
      </c>
      <c r="AJ20">
        <v>4680.8603515625</v>
      </c>
      <c r="AK20">
        <v>0</v>
      </c>
      <c r="AL20">
        <v>4685.36962890625</v>
      </c>
      <c r="AM20">
        <v>4685.36962890625</v>
      </c>
      <c r="AN20">
        <v>0</v>
      </c>
      <c r="AO20">
        <v>4677.93017578125</v>
      </c>
      <c r="AP20">
        <v>4677.93017578125</v>
      </c>
      <c r="AQ20">
        <v>0</v>
      </c>
      <c r="AR20">
        <v>4678.93701171875</v>
      </c>
      <c r="AS20">
        <v>4678.93701171875</v>
      </c>
      <c r="AT20">
        <v>0</v>
      </c>
      <c r="AU20">
        <v>4685.36962890625</v>
      </c>
      <c r="AV20">
        <v>4685.36962890625</v>
      </c>
      <c r="AW20">
        <v>0</v>
      </c>
      <c r="AY20">
        <v>18</v>
      </c>
    </row>
    <row r="21" spans="1:51" x14ac:dyDescent="0.2">
      <c r="A21" t="s">
        <v>202</v>
      </c>
      <c r="B21" t="s">
        <v>249</v>
      </c>
      <c r="C21" t="s">
        <v>108</v>
      </c>
      <c r="D21">
        <v>60</v>
      </c>
      <c r="E21">
        <v>2</v>
      </c>
      <c r="F21" t="s">
        <v>27</v>
      </c>
      <c r="G21">
        <v>1</v>
      </c>
      <c r="H21">
        <v>0</v>
      </c>
      <c r="I21">
        <v>0</v>
      </c>
      <c r="J21">
        <v>0</v>
      </c>
      <c r="K21" t="s">
        <v>19</v>
      </c>
      <c r="L21">
        <v>1.1126749515533449</v>
      </c>
      <c r="M21">
        <v>1.1126749515533449</v>
      </c>
      <c r="N21">
        <v>0</v>
      </c>
      <c r="O21">
        <v>4701.02099609375</v>
      </c>
      <c r="P21">
        <v>4701.02099609375</v>
      </c>
      <c r="Q21">
        <v>0</v>
      </c>
      <c r="S21">
        <v>4704.021484375</v>
      </c>
      <c r="T21">
        <v>4704.021484375</v>
      </c>
      <c r="U21">
        <v>0</v>
      </c>
      <c r="W21">
        <v>4695.9970703125</v>
      </c>
      <c r="X21">
        <v>4695.9970703125</v>
      </c>
      <c r="Y21">
        <v>0</v>
      </c>
      <c r="Z21">
        <v>4696.51123046875</v>
      </c>
      <c r="AA21">
        <v>4696.51123046875</v>
      </c>
      <c r="AB21">
        <v>0</v>
      </c>
      <c r="AC21">
        <v>4693.9912109375</v>
      </c>
      <c r="AD21">
        <v>4693.9912109375</v>
      </c>
      <c r="AE21">
        <v>0</v>
      </c>
      <c r="AF21">
        <v>4695.9970703125</v>
      </c>
      <c r="AG21">
        <v>4695.9970703125</v>
      </c>
      <c r="AH21">
        <v>0</v>
      </c>
      <c r="AI21">
        <v>4696.51123046875</v>
      </c>
      <c r="AJ21">
        <v>4696.51123046875</v>
      </c>
      <c r="AK21">
        <v>0</v>
      </c>
      <c r="AL21">
        <v>4701.02099609375</v>
      </c>
      <c r="AM21">
        <v>4701.02099609375</v>
      </c>
      <c r="AN21">
        <v>0</v>
      </c>
      <c r="AO21">
        <v>4692.98388671875</v>
      </c>
      <c r="AP21">
        <v>4692.98388671875</v>
      </c>
      <c r="AQ21">
        <v>0</v>
      </c>
      <c r="AR21">
        <v>4693.9912109375</v>
      </c>
      <c r="AS21">
        <v>4693.9912109375</v>
      </c>
      <c r="AT21">
        <v>0</v>
      </c>
      <c r="AU21">
        <v>4701.02099609375</v>
      </c>
      <c r="AV21">
        <v>4701.02099609375</v>
      </c>
      <c r="AW21">
        <v>0</v>
      </c>
      <c r="AY21">
        <v>19</v>
      </c>
    </row>
    <row r="22" spans="1:51" x14ac:dyDescent="0.2">
      <c r="A22" t="s">
        <v>199</v>
      </c>
      <c r="B22" t="s">
        <v>265</v>
      </c>
      <c r="C22" t="s">
        <v>103</v>
      </c>
      <c r="D22">
        <v>-90</v>
      </c>
      <c r="E22">
        <v>1</v>
      </c>
      <c r="F22" t="s">
        <v>18</v>
      </c>
      <c r="G22">
        <v>1</v>
      </c>
      <c r="H22">
        <v>0</v>
      </c>
      <c r="I22">
        <v>0</v>
      </c>
      <c r="J22">
        <v>0</v>
      </c>
      <c r="K22" t="s">
        <v>24</v>
      </c>
      <c r="L22">
        <v>1.9114154577255249</v>
      </c>
      <c r="M22">
        <v>1.9114154577255249</v>
      </c>
      <c r="N22">
        <v>0</v>
      </c>
      <c r="O22">
        <v>4716.85400390625</v>
      </c>
      <c r="P22">
        <v>4716.85400390625</v>
      </c>
      <c r="Q22">
        <v>0</v>
      </c>
      <c r="S22">
        <v>4719.85498046875</v>
      </c>
      <c r="T22">
        <v>4719.85498046875</v>
      </c>
      <c r="U22">
        <v>0</v>
      </c>
      <c r="W22">
        <v>4711.83056640625</v>
      </c>
      <c r="X22">
        <v>4711.83056640625</v>
      </c>
      <c r="Y22">
        <v>0</v>
      </c>
      <c r="Z22">
        <v>4712.3447265625</v>
      </c>
      <c r="AA22">
        <v>4712.3447265625</v>
      </c>
      <c r="AB22">
        <v>0</v>
      </c>
      <c r="AC22">
        <v>4709.02880859375</v>
      </c>
      <c r="AD22">
        <v>4709.02880859375</v>
      </c>
      <c r="AE22">
        <v>0</v>
      </c>
      <c r="AF22">
        <v>4711.83056640625</v>
      </c>
      <c r="AG22">
        <v>4711.83056640625</v>
      </c>
      <c r="AH22">
        <v>0</v>
      </c>
      <c r="AI22">
        <v>4712.3447265625</v>
      </c>
      <c r="AJ22">
        <v>4712.3447265625</v>
      </c>
      <c r="AK22">
        <v>0</v>
      </c>
      <c r="AL22">
        <v>4716.85400390625</v>
      </c>
      <c r="AM22">
        <v>4716.85400390625</v>
      </c>
      <c r="AN22">
        <v>0</v>
      </c>
      <c r="AO22">
        <v>4708.041015625</v>
      </c>
      <c r="AP22">
        <v>4708.041015625</v>
      </c>
      <c r="AQ22">
        <v>0</v>
      </c>
      <c r="AR22">
        <v>4709.04541015625</v>
      </c>
      <c r="AS22">
        <v>4709.04541015625</v>
      </c>
      <c r="AT22">
        <v>0</v>
      </c>
      <c r="AU22">
        <v>4716.85400390625</v>
      </c>
      <c r="AV22">
        <v>4716.85400390625</v>
      </c>
      <c r="AW22">
        <v>0</v>
      </c>
      <c r="AY22">
        <v>20</v>
      </c>
    </row>
    <row r="23" spans="1:51" x14ac:dyDescent="0.2">
      <c r="A23" t="s">
        <v>199</v>
      </c>
      <c r="B23" t="s">
        <v>248</v>
      </c>
      <c r="C23" t="s">
        <v>123</v>
      </c>
      <c r="D23">
        <v>150</v>
      </c>
      <c r="E23">
        <v>2</v>
      </c>
      <c r="F23" t="s">
        <v>27</v>
      </c>
      <c r="G23">
        <v>1</v>
      </c>
      <c r="H23">
        <v>0</v>
      </c>
      <c r="I23">
        <v>0</v>
      </c>
      <c r="J23">
        <v>0</v>
      </c>
      <c r="O23">
        <v>4731.57275390625</v>
      </c>
      <c r="P23">
        <v>4731.57275390625</v>
      </c>
      <c r="Q23">
        <v>0</v>
      </c>
      <c r="S23">
        <v>4734.57763671875</v>
      </c>
      <c r="T23">
        <v>4734.57763671875</v>
      </c>
      <c r="U23">
        <v>0</v>
      </c>
      <c r="W23">
        <v>4726.55322265625</v>
      </c>
      <c r="X23">
        <v>4726.55322265625</v>
      </c>
      <c r="Y23">
        <v>0</v>
      </c>
      <c r="Z23">
        <v>4727.06689453125</v>
      </c>
      <c r="AA23">
        <v>4727.06689453125</v>
      </c>
      <c r="AB23">
        <v>0</v>
      </c>
      <c r="AC23">
        <v>4724.0498046875</v>
      </c>
      <c r="AD23">
        <v>4724.0498046875</v>
      </c>
      <c r="AE23">
        <v>0</v>
      </c>
      <c r="AF23">
        <v>4726.55322265625</v>
      </c>
      <c r="AG23">
        <v>4726.55322265625</v>
      </c>
      <c r="AH23">
        <v>0</v>
      </c>
      <c r="AI23">
        <v>4727.06689453125</v>
      </c>
      <c r="AJ23">
        <v>4727.06689453125</v>
      </c>
      <c r="AK23">
        <v>0</v>
      </c>
      <c r="AL23">
        <v>4731.57275390625</v>
      </c>
      <c r="AM23">
        <v>4731.57275390625</v>
      </c>
      <c r="AN23">
        <v>0</v>
      </c>
      <c r="AO23">
        <v>4723.056640625</v>
      </c>
      <c r="AP23">
        <v>4723.056640625</v>
      </c>
      <c r="AQ23">
        <v>0</v>
      </c>
      <c r="AR23">
        <v>4724.06640625</v>
      </c>
      <c r="AS23">
        <v>4724.06640625</v>
      </c>
      <c r="AT23">
        <v>0</v>
      </c>
      <c r="AU23">
        <v>4731.57275390625</v>
      </c>
      <c r="AV23">
        <v>4731.57275390625</v>
      </c>
      <c r="AW23">
        <v>0</v>
      </c>
      <c r="AY23">
        <v>21</v>
      </c>
    </row>
    <row r="24" spans="1:51" x14ac:dyDescent="0.2">
      <c r="A24" t="s">
        <v>202</v>
      </c>
      <c r="B24" t="s">
        <v>251</v>
      </c>
      <c r="C24" t="s">
        <v>17</v>
      </c>
      <c r="D24">
        <v>30</v>
      </c>
      <c r="E24">
        <v>2</v>
      </c>
      <c r="F24" t="s">
        <v>23</v>
      </c>
      <c r="G24">
        <v>1</v>
      </c>
      <c r="H24">
        <v>0</v>
      </c>
      <c r="I24">
        <v>0</v>
      </c>
      <c r="J24">
        <v>0</v>
      </c>
      <c r="O24">
        <v>4746.31591796875</v>
      </c>
      <c r="P24">
        <v>4746.31591796875</v>
      </c>
      <c r="Q24">
        <v>0</v>
      </c>
      <c r="S24">
        <v>4749.31640625</v>
      </c>
      <c r="T24">
        <v>4749.31640625</v>
      </c>
      <c r="U24">
        <v>0</v>
      </c>
      <c r="W24">
        <v>4741.2919921875</v>
      </c>
      <c r="X24">
        <v>4741.2919921875</v>
      </c>
      <c r="Y24">
        <v>0</v>
      </c>
      <c r="Z24">
        <v>4741.80615234375</v>
      </c>
      <c r="AA24">
        <v>4741.80615234375</v>
      </c>
      <c r="AB24">
        <v>0</v>
      </c>
      <c r="AC24">
        <v>4739.0869140625</v>
      </c>
      <c r="AD24">
        <v>4739.0869140625</v>
      </c>
      <c r="AE24">
        <v>0</v>
      </c>
      <c r="AF24">
        <v>4741.2919921875</v>
      </c>
      <c r="AG24">
        <v>4741.2919921875</v>
      </c>
      <c r="AH24">
        <v>0</v>
      </c>
      <c r="AI24">
        <v>4741.80615234375</v>
      </c>
      <c r="AJ24">
        <v>4741.80615234375</v>
      </c>
      <c r="AK24">
        <v>0</v>
      </c>
      <c r="AL24">
        <v>4746.31591796875</v>
      </c>
      <c r="AM24">
        <v>4746.31591796875</v>
      </c>
      <c r="AN24">
        <v>0</v>
      </c>
      <c r="AO24">
        <v>4738.0986328125</v>
      </c>
      <c r="AP24">
        <v>4738.0986328125</v>
      </c>
      <c r="AQ24">
        <v>0</v>
      </c>
      <c r="AR24">
        <v>4739.103515625</v>
      </c>
      <c r="AS24">
        <v>4739.103515625</v>
      </c>
      <c r="AT24">
        <v>0</v>
      </c>
      <c r="AU24">
        <v>4746.31591796875</v>
      </c>
      <c r="AV24">
        <v>4746.31591796875</v>
      </c>
      <c r="AW24">
        <v>0</v>
      </c>
      <c r="AY24">
        <v>22</v>
      </c>
    </row>
    <row r="25" spans="1:51" x14ac:dyDescent="0.2">
      <c r="A25" t="s">
        <v>202</v>
      </c>
      <c r="B25" t="s">
        <v>254</v>
      </c>
      <c r="C25" t="s">
        <v>99</v>
      </c>
      <c r="D25">
        <v>-150</v>
      </c>
      <c r="E25">
        <v>1</v>
      </c>
      <c r="F25" t="s">
        <v>18</v>
      </c>
      <c r="G25">
        <v>1</v>
      </c>
      <c r="H25">
        <v>0</v>
      </c>
      <c r="I25">
        <v>0</v>
      </c>
      <c r="J25">
        <v>0</v>
      </c>
      <c r="O25">
        <v>4760.85595703125</v>
      </c>
      <c r="P25">
        <v>4760.85595703125</v>
      </c>
      <c r="Q25">
        <v>0</v>
      </c>
      <c r="S25">
        <v>4763.85693359375</v>
      </c>
      <c r="T25">
        <v>4763.85693359375</v>
      </c>
      <c r="U25">
        <v>0</v>
      </c>
      <c r="W25">
        <v>4755.83251953125</v>
      </c>
      <c r="X25">
        <v>4755.83251953125</v>
      </c>
      <c r="Y25">
        <v>0</v>
      </c>
      <c r="Z25">
        <v>4756.34619140625</v>
      </c>
      <c r="AA25">
        <v>4756.34619140625</v>
      </c>
      <c r="AB25">
        <v>0</v>
      </c>
      <c r="AC25">
        <v>4754.12451171875</v>
      </c>
      <c r="AD25">
        <v>4754.12451171875</v>
      </c>
      <c r="AE25">
        <v>0</v>
      </c>
      <c r="AF25">
        <v>4755.83251953125</v>
      </c>
      <c r="AG25">
        <v>4755.83251953125</v>
      </c>
      <c r="AH25">
        <v>0</v>
      </c>
      <c r="AI25">
        <v>4756.34619140625</v>
      </c>
      <c r="AJ25">
        <v>4756.34619140625</v>
      </c>
      <c r="AK25">
        <v>0</v>
      </c>
      <c r="AL25">
        <v>4760.85595703125</v>
      </c>
      <c r="AM25">
        <v>4760.85595703125</v>
      </c>
      <c r="AN25">
        <v>0</v>
      </c>
      <c r="AO25">
        <v>4753.1337890625</v>
      </c>
      <c r="AP25">
        <v>4753.1337890625</v>
      </c>
      <c r="AQ25">
        <v>0</v>
      </c>
      <c r="AR25">
        <v>4754.14111328125</v>
      </c>
      <c r="AS25">
        <v>4754.14111328125</v>
      </c>
      <c r="AT25">
        <v>0</v>
      </c>
      <c r="AU25">
        <v>4760.85595703125</v>
      </c>
      <c r="AV25">
        <v>4760.85595703125</v>
      </c>
      <c r="AW25">
        <v>0</v>
      </c>
      <c r="AY25">
        <v>23</v>
      </c>
    </row>
    <row r="26" spans="1:51" x14ac:dyDescent="0.2">
      <c r="A26" t="s">
        <v>202</v>
      </c>
      <c r="B26" t="s">
        <v>253</v>
      </c>
      <c r="C26" t="s">
        <v>17</v>
      </c>
      <c r="D26">
        <v>-90</v>
      </c>
      <c r="E26">
        <v>1</v>
      </c>
      <c r="F26" t="s">
        <v>18</v>
      </c>
      <c r="G26">
        <v>1</v>
      </c>
      <c r="H26">
        <v>0</v>
      </c>
      <c r="I26">
        <v>0</v>
      </c>
      <c r="J26">
        <v>0</v>
      </c>
      <c r="O26">
        <v>4775.7939453125</v>
      </c>
      <c r="P26">
        <v>4775.7939453125</v>
      </c>
      <c r="Q26">
        <v>0</v>
      </c>
      <c r="S26">
        <v>4778.794921875</v>
      </c>
      <c r="T26">
        <v>4778.794921875</v>
      </c>
      <c r="U26">
        <v>0</v>
      </c>
      <c r="W26">
        <v>4770.7705078125</v>
      </c>
      <c r="X26">
        <v>4770.7705078125</v>
      </c>
      <c r="Y26">
        <v>0</v>
      </c>
      <c r="Z26">
        <v>4771.2841796875</v>
      </c>
      <c r="AA26">
        <v>4771.2841796875</v>
      </c>
      <c r="AB26">
        <v>0</v>
      </c>
      <c r="AC26">
        <v>4769.162109375</v>
      </c>
      <c r="AD26">
        <v>4769.162109375</v>
      </c>
      <c r="AE26">
        <v>0</v>
      </c>
      <c r="AF26">
        <v>4770.7705078125</v>
      </c>
      <c r="AG26">
        <v>4770.7705078125</v>
      </c>
      <c r="AH26">
        <v>0</v>
      </c>
      <c r="AI26">
        <v>4771.2841796875</v>
      </c>
      <c r="AJ26">
        <v>4771.2841796875</v>
      </c>
      <c r="AK26">
        <v>0</v>
      </c>
      <c r="AL26">
        <v>4775.7939453125</v>
      </c>
      <c r="AM26">
        <v>4775.7939453125</v>
      </c>
      <c r="AN26">
        <v>0</v>
      </c>
      <c r="AO26">
        <v>4768.1689453125</v>
      </c>
      <c r="AP26">
        <v>4768.1689453125</v>
      </c>
      <c r="AQ26">
        <v>0</v>
      </c>
      <c r="AR26">
        <v>4769.1787109375</v>
      </c>
      <c r="AS26">
        <v>4769.1787109375</v>
      </c>
      <c r="AT26">
        <v>0</v>
      </c>
      <c r="AU26">
        <v>4775.7939453125</v>
      </c>
      <c r="AV26">
        <v>4775.7939453125</v>
      </c>
      <c r="AW26">
        <v>0</v>
      </c>
      <c r="AY26">
        <v>24</v>
      </c>
    </row>
    <row r="27" spans="1:51" x14ac:dyDescent="0.2">
      <c r="A27" t="s">
        <v>202</v>
      </c>
      <c r="B27" t="s">
        <v>255</v>
      </c>
      <c r="C27" t="s">
        <v>108</v>
      </c>
      <c r="D27">
        <v>-90</v>
      </c>
      <c r="E27">
        <v>2</v>
      </c>
      <c r="F27" t="s">
        <v>27</v>
      </c>
      <c r="G27">
        <v>1</v>
      </c>
      <c r="H27">
        <v>0</v>
      </c>
      <c r="I27">
        <v>0</v>
      </c>
      <c r="J27">
        <v>0</v>
      </c>
      <c r="O27">
        <v>4791.92578125</v>
      </c>
      <c r="P27">
        <v>4791.92578125</v>
      </c>
      <c r="Q27">
        <v>0</v>
      </c>
      <c r="S27">
        <v>4794.9267578125</v>
      </c>
      <c r="T27">
        <v>4794.9267578125</v>
      </c>
      <c r="U27">
        <v>0</v>
      </c>
      <c r="W27">
        <v>4786.90185546875</v>
      </c>
      <c r="X27">
        <v>4786.90185546875</v>
      </c>
      <c r="Y27">
        <v>0</v>
      </c>
      <c r="Z27">
        <v>4787.416015625</v>
      </c>
      <c r="AA27">
        <v>4787.416015625</v>
      </c>
      <c r="AB27">
        <v>0</v>
      </c>
      <c r="AC27">
        <v>4784.19970703125</v>
      </c>
      <c r="AD27">
        <v>4784.19970703125</v>
      </c>
      <c r="AE27">
        <v>0</v>
      </c>
      <c r="AF27">
        <v>4786.90185546875</v>
      </c>
      <c r="AG27">
        <v>4786.90185546875</v>
      </c>
      <c r="AH27">
        <v>0</v>
      </c>
      <c r="AI27">
        <v>4787.416015625</v>
      </c>
      <c r="AJ27">
        <v>4787.416015625</v>
      </c>
      <c r="AK27">
        <v>0</v>
      </c>
      <c r="AL27">
        <v>4791.92578125</v>
      </c>
      <c r="AM27">
        <v>4791.92578125</v>
      </c>
      <c r="AN27">
        <v>0</v>
      </c>
      <c r="AO27">
        <v>4783.20703125</v>
      </c>
      <c r="AP27">
        <v>4783.20703125</v>
      </c>
      <c r="AQ27">
        <v>0</v>
      </c>
      <c r="AR27">
        <v>4784.21630859375</v>
      </c>
      <c r="AS27">
        <v>4784.21630859375</v>
      </c>
      <c r="AT27">
        <v>0</v>
      </c>
      <c r="AU27">
        <v>4791.92578125</v>
      </c>
      <c r="AV27">
        <v>4791.92578125</v>
      </c>
      <c r="AW27">
        <v>0</v>
      </c>
      <c r="AY27">
        <v>25</v>
      </c>
    </row>
    <row r="28" spans="1:51" x14ac:dyDescent="0.2">
      <c r="A28" t="s">
        <v>202</v>
      </c>
      <c r="B28" t="s">
        <v>256</v>
      </c>
      <c r="C28" t="s">
        <v>99</v>
      </c>
      <c r="D28">
        <v>90</v>
      </c>
      <c r="E28">
        <v>1</v>
      </c>
      <c r="F28" t="s">
        <v>18</v>
      </c>
      <c r="G28">
        <v>1</v>
      </c>
      <c r="H28">
        <v>0</v>
      </c>
      <c r="I28">
        <v>0</v>
      </c>
      <c r="J28">
        <v>0</v>
      </c>
      <c r="O28">
        <v>4807.1455078125</v>
      </c>
      <c r="P28">
        <v>4807.1455078125</v>
      </c>
      <c r="Q28">
        <v>0</v>
      </c>
      <c r="S28">
        <v>4810.146484375</v>
      </c>
      <c r="T28">
        <v>4810.146484375</v>
      </c>
      <c r="U28">
        <v>0</v>
      </c>
      <c r="W28">
        <v>4802.1220703125</v>
      </c>
      <c r="X28">
        <v>4802.1220703125</v>
      </c>
      <c r="Y28">
        <v>0</v>
      </c>
      <c r="Z28">
        <v>4802.6357421875</v>
      </c>
      <c r="AA28">
        <v>4802.6357421875</v>
      </c>
      <c r="AB28">
        <v>0</v>
      </c>
      <c r="AC28">
        <v>4799.220703125</v>
      </c>
      <c r="AD28">
        <v>4799.220703125</v>
      </c>
      <c r="AE28">
        <v>0</v>
      </c>
      <c r="AF28">
        <v>4802.1220703125</v>
      </c>
      <c r="AG28">
        <v>4802.1220703125</v>
      </c>
      <c r="AH28">
        <v>0</v>
      </c>
      <c r="AI28">
        <v>4802.6357421875</v>
      </c>
      <c r="AJ28">
        <v>4802.6357421875</v>
      </c>
      <c r="AK28">
        <v>0</v>
      </c>
      <c r="AL28">
        <v>4807.1455078125</v>
      </c>
      <c r="AM28">
        <v>4807.1455078125</v>
      </c>
      <c r="AN28">
        <v>0</v>
      </c>
      <c r="AO28">
        <v>4798.22607421875</v>
      </c>
      <c r="AP28">
        <v>4798.22607421875</v>
      </c>
      <c r="AQ28">
        <v>0</v>
      </c>
      <c r="AR28">
        <v>4799.2373046875</v>
      </c>
      <c r="AS28">
        <v>4799.2373046875</v>
      </c>
      <c r="AT28">
        <v>0</v>
      </c>
      <c r="AU28">
        <v>4807.1455078125</v>
      </c>
      <c r="AV28">
        <v>4807.1455078125</v>
      </c>
      <c r="AW28">
        <v>0</v>
      </c>
      <c r="AY28">
        <v>26</v>
      </c>
    </row>
    <row r="29" spans="1:51" x14ac:dyDescent="0.2">
      <c r="A29" t="s">
        <v>202</v>
      </c>
      <c r="B29" t="s">
        <v>261</v>
      </c>
      <c r="C29" t="s">
        <v>120</v>
      </c>
      <c r="D29">
        <v>-30</v>
      </c>
      <c r="E29">
        <v>2</v>
      </c>
      <c r="F29" t="s">
        <v>27</v>
      </c>
      <c r="G29">
        <v>1</v>
      </c>
      <c r="H29">
        <v>0</v>
      </c>
      <c r="I29">
        <v>0</v>
      </c>
      <c r="J29">
        <v>0</v>
      </c>
      <c r="O29">
        <v>4820.4755859375</v>
      </c>
      <c r="P29">
        <v>4820.4755859375</v>
      </c>
      <c r="Q29">
        <v>0</v>
      </c>
      <c r="S29">
        <v>4823.47607421875</v>
      </c>
      <c r="T29">
        <v>4823.47607421875</v>
      </c>
      <c r="U29">
        <v>0</v>
      </c>
      <c r="W29">
        <v>4815.45166015625</v>
      </c>
      <c r="X29">
        <v>4815.45166015625</v>
      </c>
      <c r="Y29">
        <v>0</v>
      </c>
      <c r="Z29">
        <v>4815.9658203125</v>
      </c>
      <c r="AA29">
        <v>4815.9658203125</v>
      </c>
      <c r="AB29">
        <v>0</v>
      </c>
      <c r="AC29">
        <v>4814.24169921875</v>
      </c>
      <c r="AD29">
        <v>4814.24169921875</v>
      </c>
      <c r="AE29">
        <v>0</v>
      </c>
      <c r="AF29">
        <v>4815.45166015625</v>
      </c>
      <c r="AG29">
        <v>4815.45166015625</v>
      </c>
      <c r="AH29">
        <v>0</v>
      </c>
      <c r="AI29">
        <v>4815.9658203125</v>
      </c>
      <c r="AJ29">
        <v>4815.9658203125</v>
      </c>
      <c r="AK29">
        <v>0</v>
      </c>
      <c r="AL29">
        <v>4820.4755859375</v>
      </c>
      <c r="AM29">
        <v>4820.4755859375</v>
      </c>
      <c r="AN29">
        <v>0</v>
      </c>
      <c r="AO29">
        <v>4813.248046875</v>
      </c>
      <c r="AP29">
        <v>4813.248046875</v>
      </c>
      <c r="AQ29">
        <v>0</v>
      </c>
      <c r="AR29">
        <v>4814.25830078125</v>
      </c>
      <c r="AS29">
        <v>4814.25830078125</v>
      </c>
      <c r="AT29">
        <v>0</v>
      </c>
      <c r="AU29">
        <v>4820.4755859375</v>
      </c>
      <c r="AV29">
        <v>4820.4755859375</v>
      </c>
      <c r="AW29">
        <v>0</v>
      </c>
      <c r="AY29">
        <v>27</v>
      </c>
    </row>
    <row r="30" spans="1:51" x14ac:dyDescent="0.2">
      <c r="A30" t="s">
        <v>199</v>
      </c>
      <c r="B30" t="s">
        <v>266</v>
      </c>
      <c r="C30" t="s">
        <v>123</v>
      </c>
      <c r="D30">
        <v>120</v>
      </c>
      <c r="E30">
        <v>2</v>
      </c>
      <c r="F30" t="s">
        <v>27</v>
      </c>
      <c r="G30">
        <v>1</v>
      </c>
      <c r="H30">
        <v>0</v>
      </c>
      <c r="I30">
        <v>0</v>
      </c>
      <c r="J30">
        <v>0</v>
      </c>
      <c r="O30">
        <v>4837.2041015625</v>
      </c>
      <c r="P30">
        <v>4837.2041015625</v>
      </c>
      <c r="Q30">
        <v>0</v>
      </c>
      <c r="S30">
        <v>4840.205078125</v>
      </c>
      <c r="T30">
        <v>4840.205078125</v>
      </c>
      <c r="U30">
        <v>0</v>
      </c>
      <c r="W30">
        <v>4832.1806640625</v>
      </c>
      <c r="X30">
        <v>4832.1806640625</v>
      </c>
      <c r="Y30">
        <v>0</v>
      </c>
      <c r="Z30">
        <v>4832.6943359375</v>
      </c>
      <c r="AA30">
        <v>4832.6943359375</v>
      </c>
      <c r="AB30">
        <v>0</v>
      </c>
      <c r="AC30">
        <v>4829.27880859375</v>
      </c>
      <c r="AD30">
        <v>4829.27880859375</v>
      </c>
      <c r="AE30">
        <v>0</v>
      </c>
      <c r="AF30">
        <v>4832.1806640625</v>
      </c>
      <c r="AG30">
        <v>4832.1806640625</v>
      </c>
      <c r="AH30">
        <v>0</v>
      </c>
      <c r="AI30">
        <v>4832.6943359375</v>
      </c>
      <c r="AJ30">
        <v>4832.6943359375</v>
      </c>
      <c r="AK30">
        <v>0</v>
      </c>
      <c r="AL30">
        <v>4837.2041015625</v>
      </c>
      <c r="AM30">
        <v>4837.2041015625</v>
      </c>
      <c r="AN30">
        <v>0</v>
      </c>
      <c r="AO30">
        <v>4828.2900390625</v>
      </c>
      <c r="AP30">
        <v>4828.2900390625</v>
      </c>
      <c r="AQ30">
        <v>0</v>
      </c>
      <c r="AR30">
        <v>4829.29541015625</v>
      </c>
      <c r="AS30">
        <v>4829.29541015625</v>
      </c>
      <c r="AT30">
        <v>0</v>
      </c>
      <c r="AU30">
        <v>4837.2041015625</v>
      </c>
      <c r="AV30">
        <v>4837.2041015625</v>
      </c>
      <c r="AW30">
        <v>0</v>
      </c>
      <c r="AY30">
        <v>28</v>
      </c>
    </row>
    <row r="31" spans="1:51" x14ac:dyDescent="0.2">
      <c r="A31" t="s">
        <v>202</v>
      </c>
      <c r="B31" t="s">
        <v>262</v>
      </c>
      <c r="C31" t="s">
        <v>103</v>
      </c>
      <c r="D31">
        <v>60</v>
      </c>
      <c r="E31">
        <v>2</v>
      </c>
      <c r="F31" t="s">
        <v>23</v>
      </c>
      <c r="G31">
        <v>1</v>
      </c>
      <c r="H31">
        <v>0</v>
      </c>
      <c r="I31">
        <v>0</v>
      </c>
      <c r="J31">
        <v>0</v>
      </c>
      <c r="O31">
        <v>4851.54541015625</v>
      </c>
      <c r="P31">
        <v>4851.54541015625</v>
      </c>
      <c r="Q31">
        <v>0</v>
      </c>
      <c r="S31">
        <v>4854.5458984375</v>
      </c>
      <c r="T31">
        <v>4854.5458984375</v>
      </c>
      <c r="U31">
        <v>0</v>
      </c>
      <c r="W31">
        <v>4846.521484375</v>
      </c>
      <c r="X31">
        <v>4846.521484375</v>
      </c>
      <c r="Y31">
        <v>0</v>
      </c>
      <c r="Z31">
        <v>4847.03564453125</v>
      </c>
      <c r="AA31">
        <v>4847.03564453125</v>
      </c>
      <c r="AB31">
        <v>0</v>
      </c>
      <c r="AC31">
        <v>4844.31640625</v>
      </c>
      <c r="AD31">
        <v>4844.31640625</v>
      </c>
      <c r="AE31">
        <v>0</v>
      </c>
      <c r="AF31">
        <v>4846.521484375</v>
      </c>
      <c r="AG31">
        <v>4846.521484375</v>
      </c>
      <c r="AH31">
        <v>0</v>
      </c>
      <c r="AI31">
        <v>4847.03564453125</v>
      </c>
      <c r="AJ31">
        <v>4847.03564453125</v>
      </c>
      <c r="AK31">
        <v>0</v>
      </c>
      <c r="AL31">
        <v>4851.54541015625</v>
      </c>
      <c r="AM31">
        <v>4851.54541015625</v>
      </c>
      <c r="AN31">
        <v>0</v>
      </c>
      <c r="AO31">
        <v>4843.30908203125</v>
      </c>
      <c r="AP31">
        <v>4843.30908203125</v>
      </c>
      <c r="AQ31">
        <v>0</v>
      </c>
      <c r="AR31">
        <v>4844.31640625</v>
      </c>
      <c r="AS31">
        <v>4844.31640625</v>
      </c>
      <c r="AT31">
        <v>0</v>
      </c>
      <c r="AU31">
        <v>4851.54541015625</v>
      </c>
      <c r="AV31">
        <v>4851.54541015625</v>
      </c>
      <c r="AW31">
        <v>0</v>
      </c>
      <c r="AY31">
        <v>29</v>
      </c>
    </row>
    <row r="33" spans="1:2" x14ac:dyDescent="0.2">
      <c r="A33" t="s">
        <v>30</v>
      </c>
    </row>
    <row r="34" spans="1:2" x14ac:dyDescent="0.2">
      <c r="A34" t="s">
        <v>31</v>
      </c>
      <c r="B34">
        <v>24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60.348901137208983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ctrl_training_inner</vt:lpstr>
      <vt:lpstr>ctrl_training_outer</vt:lpstr>
      <vt:lpstr>firstcountdown</vt:lpstr>
      <vt:lpstr>Ctrl_block1</vt:lpstr>
      <vt:lpstr>secondcountdown</vt:lpstr>
      <vt:lpstr>Ctrl_block2</vt:lpstr>
      <vt:lpstr>allo_inner_loop</vt:lpstr>
      <vt:lpstr>allo_outer_loop</vt:lpstr>
      <vt:lpstr>allo_block1</vt:lpstr>
      <vt:lpstr>thirdcountdown</vt:lpstr>
      <vt:lpstr>allo_block</vt:lpstr>
      <vt:lpstr>forthcountdown</vt:lpstr>
      <vt:lpstr>allo_block2</vt:lpstr>
      <vt:lpstr>fifthcountdown</vt:lpstr>
      <vt:lpstr>Ego_block1</vt:lpstr>
      <vt:lpstr>sixthcountdown</vt:lpstr>
      <vt:lpstr>Ego_block2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PsychoPy2020.2.10</dc:creator>
  <cp:lastModifiedBy>Microsoft Office User</cp:lastModifiedBy>
  <dcterms:created xsi:type="dcterms:W3CDTF">2022-07-15T16:19:11Z</dcterms:created>
  <dcterms:modified xsi:type="dcterms:W3CDTF">2023-09-28T10:00:14Z</dcterms:modified>
</cp:coreProperties>
</file>