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<sst xmlns="http://schemas.openxmlformats.org/spreadsheetml/2006/main" count="1" uniqueCount="1">
  <si>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AVA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</si>
</sst>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BDH("AVA US Equity Equity", "GHG_SCOPE_1", "FY 2018")</f>
        <v>0</v>
      </c>
      <c r="C1">
        <f>BDH("AVA US Equity Equity", "GHG_SCOPE_2_LOCATION_BASED", "FY 2018")</f>
        <v>0</v>
      </c>
      <c r="D1">
        <f>BDH("AVA US Equity Equity", "GHG_SCOPE_3", "FY 2018")</f>
        <v>0</v>
      </c>
      <c r="E1">
        <f>BDH("AVA US Equity Equity", "SCOPE_3_PURCH_GOODS_SRVCS", "FY 2018")</f>
        <v>0</v>
      </c>
      <c r="F1">
        <f>BDH("AVA US Equity Equity", "SCOPE_3_CAPITAL_GOODS", "FY 2018")</f>
        <v>0</v>
      </c>
      <c r="G1">
        <f>BDH("AVA US Equity Equity", "SCOPE_3_FUEL_ENRG_RELATD_ACT", "FY 2018")</f>
        <v>0</v>
      </c>
      <c r="H1">
        <f>BDH("AVA US Equity Equity", "SCOPE_3_UPSTREAM_TRANS_DIST", "FY 2018")</f>
        <v>0</v>
      </c>
      <c r="I1">
        <f>BDH("AVA US Equity Equity", "SCOPE_3_WASTE_GENRTD_IN_OP", "FY 2018")</f>
        <v>0</v>
      </c>
      <c r="J1">
        <f>BDH("AVA US Equity Equity", "SCOPE_3_BUSINESS_TRVL_EMISSIONS", "FY 2018")</f>
        <v>0</v>
      </c>
      <c r="K1">
        <f>BDH("AVA US Equity Equity", "SCOPE_3_EMPLOYEE_COMMUTING", "FY 2018")</f>
        <v>0</v>
      </c>
      <c r="L1">
        <f>BDH("AVA US Equity Equity", "SCOPE_3_UPSTREAM_LEASED_ASSETS", "FY 2018")</f>
        <v>0</v>
      </c>
      <c r="M1">
        <f>BDH("AVA US Equity Equity", "SCOPE_3_DWNSTRM_TRANS_DIST", "FY 2018")</f>
        <v>0</v>
      </c>
      <c r="N1">
        <f>BDH("AVA US Equity Equity", "SCOPE_3_PRCSS_OF_SOLD_PRODS", "FY 2018")</f>
        <v>0</v>
      </c>
      <c r="O1">
        <f>BDH("AVA US Equity Equity", "SCOPE_3_USE_SOLD_PRODUCTS", "FY 2018")</f>
        <v>0</v>
      </c>
      <c r="P1">
        <f>BDH("AVA US Equity Equity", "SCOPE_3_EOL_TRTMNT_PRODS", "FY 2018")</f>
        <v>0</v>
      </c>
      <c r="Q1">
        <f>BDH("AVA US Equity Equity", "SCOPE_3_DWNSTRM_LEASE_ASSTS", "FY 2018")</f>
        <v>0</v>
      </c>
      <c r="R1">
        <f>BDH("AVA US Equity Equity", "SCOPE_3_FRANCHISES", "FY 2018")</f>
        <v>0</v>
      </c>
      <c r="S1">
        <f>BDH("AVA US Equity Equity", "SCOPE_3_INVESTMENTS", "FY 2018")</f>
        <v>0</v>
      </c>
      <c r="T1">
        <f>BDH("AVA US Equity Equity", "SCOPE_3_EMISSIONS_OTHER", "FY 2018")</f>
        <v>0</v>
      </c>
      <c r="U1">
        <f>BDH("AVA US Equity Equity", "ENTERPRISE_VALUE", "FY 2018")</f>
        <v>0</v>
      </c>
      <c r="V1">
        <f>BDH("AVA US Equity Equity", "IS_COMP_SALES", "FY 2018")</f>
        <v>0</v>
      </c>
      <c r="W1">
        <f>BDH("AVA US Equity Equity", "HISTORICAL_MARKET_CAP", "FY 2018")</f>
        <v>0</v>
      </c>
      <c r="X1">
        <f>BDP("AVA US Equity Equity", "NAME")</f>
        <v>0</v>
      </c>
      <c r="Y1">
        <f>BDH("AVA US Equity Equity", "IS_AVG_NUM_SH_FOR_EPS", "FY 2018")</f>
        <v>0</v>
      </c>
      <c r="Z1">
        <f>BDH("AVA US Equity Equity", "PX_LAST", "FY 2018")</f>
        <v>0</v>
      </c>
      <c r="AA1">
        <f>BDH("AVA US Equity Equity", "SHORT_AND_LONG_TERM_DEBT", "FY 2018")</f>
        <v>0</v>
      </c>
      <c r="AB1">
        <f>BDH("AVA US Equity Equity", "CASH_AND_MARKETABLE_SECURITIES", "FY 2018")</f>
        <v>0</v>
      </c>
      <c r="AC1">
        <f>BDH("AVA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