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HP\Documents\Kerja Bismillah\DKEM\ISMA\Proyeksi\2022\1. ISMA Januari 2022\After KKM\"/>
    </mc:Choice>
  </mc:AlternateContent>
  <xr:revisionPtr revIDLastSave="0" documentId="13_ncr:1_{CE17F90A-C843-4344-8645-96524988978C}" xr6:coauthVersionLast="47" xr6:coauthVersionMax="47" xr10:uidLastSave="{00000000-0000-0000-0000-000000000000}"/>
  <bookViews>
    <workbookView xWindow="-108" yWindow="-108" windowWidth="23256" windowHeight="12576" firstSheet="3" activeTab="3" xr2:uid="{00000000-000D-0000-FFFF-FFFF00000000}"/>
  </bookViews>
  <sheets>
    <sheet name="aprl jul" sheetId="30" state="hidden" r:id="rId1"/>
    <sheet name="apr jun jul" sheetId="29" state="hidden" r:id="rId2"/>
    <sheet name="jun jul" sheetId="28" state="hidden" r:id="rId3"/>
    <sheet name="20012021_RDGH1" sheetId="34" r:id="rId4"/>
    <sheet name="17012022_Sanding" sheetId="35" state="hidden" r:id="rId5"/>
    <sheet name="11012021_Desember" sheetId="27" state="hidden" r:id="rId6"/>
    <sheet name="qtq" sheetId="33" state="hidden" r:id="rId7"/>
    <sheet name="11102021_Juli" sheetId="31" state="hidden" r:id="rId8"/>
  </sheets>
  <externalReferences>
    <externalReference r:id="rId9"/>
    <externalReference r:id="rId10"/>
    <externalReference r:id="rId11"/>
    <externalReference r:id="rId12"/>
  </externalReferences>
  <definedNames>
    <definedName name="_xlnm.Print_Area" localSheetId="5">'11012021_Desember'!$A$102:$AB$125</definedName>
    <definedName name="_xlnm.Print_Area" localSheetId="3">'20012021_RDGH1'!$A$102:$AB$125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0" i="33" l="1"/>
  <c r="E130" i="33"/>
  <c r="D130" i="33"/>
  <c r="C130" i="33"/>
  <c r="F129" i="33"/>
  <c r="E129" i="33"/>
  <c r="D129" i="33"/>
  <c r="C129" i="33"/>
  <c r="F128" i="33"/>
  <c r="E128" i="33"/>
  <c r="D128" i="33"/>
  <c r="C128" i="33"/>
  <c r="F123" i="33"/>
  <c r="E123" i="33"/>
  <c r="D123" i="33"/>
  <c r="C123" i="33"/>
  <c r="F122" i="33"/>
  <c r="E122" i="33"/>
  <c r="D122" i="33"/>
  <c r="C122" i="33"/>
  <c r="F121" i="33"/>
  <c r="E121" i="33"/>
  <c r="D121" i="33"/>
  <c r="C121" i="33"/>
  <c r="F116" i="33"/>
  <c r="E116" i="33"/>
  <c r="D116" i="33"/>
  <c r="C116" i="33"/>
  <c r="F115" i="33"/>
  <c r="E115" i="33"/>
  <c r="D115" i="33"/>
  <c r="C115" i="33"/>
  <c r="F114" i="33"/>
  <c r="E114" i="33"/>
  <c r="D114" i="33"/>
  <c r="C114" i="33"/>
  <c r="F109" i="33"/>
  <c r="E109" i="33"/>
  <c r="D109" i="33"/>
  <c r="C109" i="33"/>
  <c r="F108" i="33"/>
  <c r="E108" i="33"/>
  <c r="D108" i="33"/>
  <c r="C108" i="33"/>
  <c r="F107" i="33"/>
  <c r="E107" i="33"/>
  <c r="D107" i="33"/>
  <c r="C107" i="33"/>
  <c r="F102" i="33"/>
  <c r="E102" i="33"/>
  <c r="D102" i="33"/>
  <c r="C102" i="33"/>
  <c r="F101" i="33"/>
  <c r="E101" i="33"/>
  <c r="D101" i="33"/>
  <c r="C101" i="33"/>
  <c r="F100" i="33"/>
  <c r="E100" i="33"/>
  <c r="D100" i="33"/>
  <c r="C100" i="33"/>
  <c r="F95" i="33"/>
  <c r="E95" i="33"/>
  <c r="D95" i="33"/>
  <c r="C95" i="33"/>
  <c r="F94" i="33"/>
  <c r="E94" i="33"/>
  <c r="D94" i="33"/>
  <c r="C94" i="33"/>
  <c r="F93" i="33"/>
  <c r="E93" i="33"/>
  <c r="D93" i="33"/>
  <c r="C93" i="33"/>
  <c r="F88" i="33"/>
  <c r="E88" i="33"/>
  <c r="D88" i="33"/>
  <c r="C88" i="33"/>
  <c r="F87" i="33"/>
  <c r="E87" i="33"/>
  <c r="D87" i="33"/>
  <c r="C87" i="33"/>
  <c r="F86" i="33"/>
  <c r="E86" i="33"/>
  <c r="D86" i="33"/>
  <c r="C86" i="33"/>
  <c r="F81" i="33"/>
  <c r="E81" i="33"/>
  <c r="D81" i="33"/>
  <c r="C81" i="33"/>
  <c r="F80" i="33"/>
  <c r="E80" i="33"/>
  <c r="D80" i="33"/>
  <c r="C80" i="33"/>
  <c r="F79" i="33"/>
  <c r="E79" i="33"/>
  <c r="D79" i="33"/>
  <c r="C79" i="33"/>
  <c r="F74" i="33"/>
  <c r="E74" i="33"/>
  <c r="D74" i="33"/>
  <c r="C74" i="33"/>
  <c r="F73" i="33"/>
  <c r="E73" i="33"/>
  <c r="D73" i="33"/>
  <c r="C73" i="33"/>
  <c r="F72" i="33"/>
  <c r="E72" i="33"/>
  <c r="D72" i="33"/>
  <c r="C72" i="33"/>
  <c r="F67" i="33"/>
  <c r="E67" i="33"/>
  <c r="D67" i="33"/>
  <c r="C67" i="33"/>
  <c r="F66" i="33"/>
  <c r="E66" i="33"/>
  <c r="D66" i="33"/>
  <c r="C66" i="33"/>
  <c r="F65" i="33"/>
  <c r="E65" i="33"/>
  <c r="D65" i="33"/>
  <c r="C65" i="33"/>
  <c r="C60" i="33"/>
  <c r="F59" i="33"/>
  <c r="E59" i="33"/>
  <c r="D59" i="33"/>
  <c r="C59" i="33"/>
  <c r="F58" i="33"/>
  <c r="E58" i="33"/>
  <c r="D58" i="33"/>
  <c r="C58" i="33"/>
  <c r="F53" i="33"/>
  <c r="E53" i="33"/>
  <c r="D53" i="33"/>
  <c r="C53" i="33"/>
  <c r="F52" i="33"/>
  <c r="E52" i="33"/>
  <c r="D52" i="33"/>
  <c r="C52" i="33"/>
  <c r="F51" i="33"/>
  <c r="E51" i="33"/>
  <c r="D51" i="33"/>
  <c r="C51" i="33"/>
  <c r="F46" i="33"/>
  <c r="E46" i="33"/>
  <c r="D46" i="33"/>
  <c r="C46" i="33"/>
  <c r="F45" i="33"/>
  <c r="E45" i="33"/>
  <c r="D45" i="33"/>
  <c r="C45" i="33"/>
  <c r="F44" i="33"/>
  <c r="E44" i="33"/>
  <c r="D44" i="33"/>
  <c r="C44" i="33"/>
  <c r="F39" i="33"/>
  <c r="E39" i="33"/>
  <c r="D39" i="33"/>
  <c r="C39" i="33"/>
  <c r="F38" i="33"/>
  <c r="E38" i="33"/>
  <c r="D38" i="33"/>
  <c r="C38" i="33"/>
  <c r="F37" i="33"/>
  <c r="E37" i="33"/>
  <c r="D37" i="33"/>
  <c r="C37" i="33"/>
  <c r="F32" i="33"/>
  <c r="E32" i="33"/>
  <c r="D32" i="33"/>
  <c r="C32" i="33"/>
  <c r="F31" i="33"/>
  <c r="E31" i="33"/>
  <c r="D31" i="33"/>
  <c r="C31" i="33"/>
  <c r="F30" i="33"/>
  <c r="E30" i="33"/>
  <c r="D30" i="33"/>
  <c r="C30" i="33"/>
  <c r="F25" i="33"/>
  <c r="E25" i="33"/>
  <c r="D25" i="33"/>
  <c r="C25" i="33"/>
  <c r="F24" i="33"/>
  <c r="E24" i="33"/>
  <c r="D24" i="33"/>
  <c r="C24" i="33"/>
  <c r="F23" i="33"/>
  <c r="E23" i="33"/>
  <c r="D23" i="33"/>
  <c r="C23" i="33"/>
  <c r="F18" i="33"/>
  <c r="E18" i="33"/>
  <c r="D18" i="33"/>
  <c r="C18" i="33"/>
  <c r="F17" i="33"/>
  <c r="E17" i="33"/>
  <c r="D17" i="33"/>
  <c r="C17" i="33"/>
  <c r="F16" i="33"/>
  <c r="E16" i="33"/>
  <c r="D16" i="33"/>
  <c r="C16" i="33"/>
  <c r="F8" i="33"/>
  <c r="E8" i="33"/>
  <c r="D8" i="33"/>
  <c r="C8" i="33"/>
  <c r="F7" i="33"/>
  <c r="E7" i="33"/>
  <c r="D7" i="33"/>
  <c r="C7" i="33"/>
  <c r="F6" i="33"/>
  <c r="E6" i="33"/>
  <c r="D6" i="33"/>
  <c r="C6" i="33"/>
  <c r="AM24" i="35"/>
  <c r="AM23" i="35"/>
  <c r="AM22" i="35"/>
  <c r="AM21" i="35"/>
  <c r="AM20" i="35"/>
  <c r="AM19" i="35"/>
  <c r="AM18" i="35"/>
  <c r="AM17" i="35"/>
  <c r="AM16" i="35"/>
  <c r="AM15" i="35"/>
  <c r="AM14" i="35"/>
  <c r="AM13" i="35"/>
  <c r="AM12" i="35"/>
  <c r="AM11" i="35"/>
  <c r="AM10" i="35"/>
  <c r="AM9" i="35"/>
  <c r="AM8" i="35"/>
  <c r="AM7" i="35"/>
  <c r="AK24" i="35"/>
  <c r="AK23" i="35"/>
  <c r="AK22" i="35"/>
  <c r="AK21" i="35"/>
  <c r="AK20" i="35"/>
  <c r="AK19" i="35"/>
  <c r="AK18" i="35"/>
  <c r="AK17" i="35"/>
  <c r="AK16" i="35"/>
  <c r="AK15" i="35"/>
  <c r="AK14" i="35"/>
  <c r="AK13" i="35"/>
  <c r="AK12" i="35"/>
  <c r="AK11" i="35"/>
  <c r="AK10" i="35"/>
  <c r="AK9" i="35"/>
  <c r="AK8" i="35"/>
  <c r="AK7" i="35"/>
  <c r="AI24" i="35"/>
  <c r="AI23" i="35"/>
  <c r="AI22" i="35"/>
  <c r="AI21" i="35"/>
  <c r="AI20" i="35"/>
  <c r="AI19" i="35"/>
  <c r="AI18" i="35"/>
  <c r="AI17" i="35"/>
  <c r="AI16" i="35"/>
  <c r="AI15" i="35"/>
  <c r="AI14" i="35"/>
  <c r="AI13" i="35"/>
  <c r="AI12" i="35"/>
  <c r="AI11" i="35"/>
  <c r="AI10" i="35"/>
  <c r="AI9" i="35"/>
  <c r="AI8" i="35"/>
  <c r="AI7" i="35"/>
  <c r="AG24" i="35"/>
  <c r="AG23" i="35"/>
  <c r="AG22" i="35"/>
  <c r="AG21" i="35"/>
  <c r="AG20" i="35"/>
  <c r="AG19" i="35"/>
  <c r="AG18" i="35"/>
  <c r="AG17" i="35"/>
  <c r="AG16" i="35"/>
  <c r="AG15" i="35"/>
  <c r="AG14" i="35"/>
  <c r="AG13" i="35"/>
  <c r="AG12" i="35"/>
  <c r="AG11" i="35"/>
  <c r="AG10" i="35"/>
  <c r="AG9" i="35"/>
  <c r="AG8" i="35"/>
  <c r="AG7" i="35"/>
  <c r="AE24" i="35"/>
  <c r="AE23" i="35"/>
  <c r="AE22" i="35"/>
  <c r="AE21" i="35"/>
  <c r="AE20" i="35"/>
  <c r="AE19" i="35"/>
  <c r="AE18" i="35"/>
  <c r="AE17" i="35"/>
  <c r="AE16" i="35"/>
  <c r="AE15" i="35"/>
  <c r="AE14" i="35"/>
  <c r="AE13" i="35"/>
  <c r="AE12" i="35"/>
  <c r="AE11" i="35"/>
  <c r="AE10" i="35"/>
  <c r="AE9" i="35"/>
  <c r="AE8" i="35"/>
  <c r="AE7" i="35"/>
  <c r="AC24" i="35"/>
  <c r="AC23" i="35"/>
  <c r="AC22" i="35"/>
  <c r="AC21" i="35"/>
  <c r="AC20" i="35"/>
  <c r="AC19" i="35"/>
  <c r="AC18" i="35"/>
  <c r="AC17" i="35"/>
  <c r="AC16" i="35"/>
  <c r="AC15" i="35"/>
  <c r="AC14" i="35"/>
  <c r="AC13" i="35"/>
  <c r="AC12" i="35"/>
  <c r="AC11" i="35"/>
  <c r="AC10" i="35"/>
  <c r="AC9" i="35"/>
  <c r="AC8" i="35"/>
  <c r="AC7" i="35"/>
  <c r="AA24" i="35"/>
  <c r="AA23" i="35"/>
  <c r="AA22" i="35"/>
  <c r="AA21" i="35"/>
  <c r="AA20" i="35"/>
  <c r="AA19" i="35"/>
  <c r="AA18" i="35"/>
  <c r="AA17" i="35"/>
  <c r="AA16" i="35"/>
  <c r="AA15" i="35"/>
  <c r="AA14" i="35"/>
  <c r="AA13" i="35"/>
  <c r="AA12" i="35"/>
  <c r="AA11" i="35"/>
  <c r="AA10" i="35"/>
  <c r="AA9" i="35"/>
  <c r="AA8" i="35"/>
  <c r="AA7" i="35"/>
  <c r="Y24" i="35"/>
  <c r="Y23" i="35"/>
  <c r="Y22" i="35"/>
  <c r="Y21" i="35"/>
  <c r="Y20" i="35"/>
  <c r="Y19" i="35"/>
  <c r="Y18" i="35"/>
  <c r="Y17" i="35"/>
  <c r="Y16" i="35"/>
  <c r="Y15" i="35"/>
  <c r="Y14" i="35"/>
  <c r="Y13" i="35"/>
  <c r="Y12" i="35"/>
  <c r="Y11" i="35"/>
  <c r="Y10" i="35"/>
  <c r="Y9" i="35"/>
  <c r="Y8" i="35"/>
  <c r="Y7" i="35"/>
  <c r="W24" i="35"/>
  <c r="W23" i="35"/>
  <c r="W22" i="35"/>
  <c r="W21" i="35"/>
  <c r="W20" i="35"/>
  <c r="W19" i="35"/>
  <c r="W18" i="35"/>
  <c r="W17" i="35"/>
  <c r="W16" i="35"/>
  <c r="W15" i="35"/>
  <c r="W14" i="35"/>
  <c r="W13" i="35"/>
  <c r="W12" i="35"/>
  <c r="W11" i="35"/>
  <c r="W10" i="35"/>
  <c r="W9" i="35"/>
  <c r="W8" i="35"/>
  <c r="W7" i="35"/>
  <c r="U24" i="35"/>
  <c r="U23" i="35"/>
  <c r="U22" i="35"/>
  <c r="U21" i="35"/>
  <c r="U20" i="35"/>
  <c r="U19" i="35"/>
  <c r="U18" i="35"/>
  <c r="U17" i="35"/>
  <c r="U16" i="35"/>
  <c r="U15" i="35"/>
  <c r="U14" i="35"/>
  <c r="U13" i="35"/>
  <c r="U12" i="35"/>
  <c r="U11" i="35"/>
  <c r="U10" i="35"/>
  <c r="U9" i="35"/>
  <c r="U8" i="35"/>
  <c r="U7" i="35"/>
  <c r="U6" i="35"/>
  <c r="AM6" i="35"/>
  <c r="AK6" i="35"/>
  <c r="AI6" i="35"/>
  <c r="AG6" i="35"/>
  <c r="AE6" i="35"/>
  <c r="AC6" i="35"/>
  <c r="AA6" i="35"/>
  <c r="Y6" i="35"/>
  <c r="W6" i="35"/>
  <c r="S6" i="35"/>
  <c r="AL24" i="35"/>
  <c r="AL23" i="35"/>
  <c r="AL22" i="35"/>
  <c r="AL21" i="35"/>
  <c r="AL20" i="35"/>
  <c r="AL19" i="35"/>
  <c r="AL18" i="35"/>
  <c r="AL17" i="35"/>
  <c r="AL16" i="35"/>
  <c r="AL15" i="35"/>
  <c r="AL14" i="35"/>
  <c r="AL13" i="35"/>
  <c r="AL12" i="35"/>
  <c r="AL11" i="35"/>
  <c r="AL10" i="35"/>
  <c r="AL9" i="35"/>
  <c r="AL8" i="35"/>
  <c r="AL7" i="35"/>
  <c r="AJ24" i="35"/>
  <c r="AJ23" i="35"/>
  <c r="AJ22" i="35"/>
  <c r="AJ21" i="35"/>
  <c r="AJ20" i="35"/>
  <c r="AJ19" i="35"/>
  <c r="AJ18" i="35"/>
  <c r="AJ17" i="35"/>
  <c r="AJ16" i="35"/>
  <c r="AJ15" i="35"/>
  <c r="AJ14" i="35"/>
  <c r="AJ13" i="35"/>
  <c r="AJ12" i="35"/>
  <c r="AJ11" i="35"/>
  <c r="AJ10" i="35"/>
  <c r="AJ9" i="35"/>
  <c r="AJ8" i="35"/>
  <c r="AJ7" i="35"/>
  <c r="AH24" i="35"/>
  <c r="AH23" i="35"/>
  <c r="AH22" i="35"/>
  <c r="AH21" i="35"/>
  <c r="AH20" i="35"/>
  <c r="AH19" i="35"/>
  <c r="AH18" i="35"/>
  <c r="AH17" i="35"/>
  <c r="AH16" i="35"/>
  <c r="AH15" i="35"/>
  <c r="AH14" i="35"/>
  <c r="AH13" i="35"/>
  <c r="AH12" i="35"/>
  <c r="AH11" i="35"/>
  <c r="AH10" i="35"/>
  <c r="AH9" i="35"/>
  <c r="AH8" i="35"/>
  <c r="AH7" i="35"/>
  <c r="AF24" i="35"/>
  <c r="AF23" i="35"/>
  <c r="AF22" i="35"/>
  <c r="AF21" i="35"/>
  <c r="AF20" i="35"/>
  <c r="AF19" i="35"/>
  <c r="AF18" i="35"/>
  <c r="AF17" i="35"/>
  <c r="AF16" i="35"/>
  <c r="AF15" i="35"/>
  <c r="AF14" i="35"/>
  <c r="AF13" i="35"/>
  <c r="AF12" i="35"/>
  <c r="AF11" i="35"/>
  <c r="AF10" i="35"/>
  <c r="AF9" i="35"/>
  <c r="AF8" i="35"/>
  <c r="AF7" i="35"/>
  <c r="AD24" i="35"/>
  <c r="AD23" i="35"/>
  <c r="AD22" i="35"/>
  <c r="AD21" i="35"/>
  <c r="AD20" i="35"/>
  <c r="AD19" i="35"/>
  <c r="AD18" i="35"/>
  <c r="AD17" i="35"/>
  <c r="AD16" i="35"/>
  <c r="AD15" i="35"/>
  <c r="AD14" i="35"/>
  <c r="AD13" i="35"/>
  <c r="AD12" i="35"/>
  <c r="AD11" i="35"/>
  <c r="AD10" i="35"/>
  <c r="AD9" i="35"/>
  <c r="AD8" i="35"/>
  <c r="AD7" i="35"/>
  <c r="AB24" i="35"/>
  <c r="AB23" i="35"/>
  <c r="AB22" i="35"/>
  <c r="AB21" i="35"/>
  <c r="AB20" i="35"/>
  <c r="AB19" i="35"/>
  <c r="AB18" i="35"/>
  <c r="AB17" i="35"/>
  <c r="AB16" i="35"/>
  <c r="AB15" i="35"/>
  <c r="AB14" i="35"/>
  <c r="AB13" i="35"/>
  <c r="AB12" i="35"/>
  <c r="AB11" i="35"/>
  <c r="AB10" i="35"/>
  <c r="AB9" i="35"/>
  <c r="AB8" i="35"/>
  <c r="AB7" i="35"/>
  <c r="Z24" i="35"/>
  <c r="Z23" i="35"/>
  <c r="Z22" i="35"/>
  <c r="Z21" i="35"/>
  <c r="Z20" i="35"/>
  <c r="Z19" i="35"/>
  <c r="Z18" i="35"/>
  <c r="Z17" i="35"/>
  <c r="Z16" i="35"/>
  <c r="Z15" i="35"/>
  <c r="Z14" i="35"/>
  <c r="Z13" i="35"/>
  <c r="Z12" i="35"/>
  <c r="Z11" i="35"/>
  <c r="Z10" i="35"/>
  <c r="Z9" i="35"/>
  <c r="Z8" i="35"/>
  <c r="Z7" i="35"/>
  <c r="X24" i="35"/>
  <c r="X23" i="35"/>
  <c r="X22" i="35"/>
  <c r="X21" i="35"/>
  <c r="X20" i="35"/>
  <c r="X19" i="35"/>
  <c r="X18" i="35"/>
  <c r="X17" i="35"/>
  <c r="X16" i="35"/>
  <c r="X15" i="35"/>
  <c r="X14" i="35"/>
  <c r="X13" i="35"/>
  <c r="X12" i="35"/>
  <c r="X11" i="35"/>
  <c r="X10" i="35"/>
  <c r="X9" i="35"/>
  <c r="X8" i="35"/>
  <c r="X7" i="35"/>
  <c r="V24" i="35"/>
  <c r="V23" i="35"/>
  <c r="V22" i="35"/>
  <c r="V21" i="35"/>
  <c r="V20" i="35"/>
  <c r="V19" i="35"/>
  <c r="V18" i="35"/>
  <c r="V17" i="35"/>
  <c r="V16" i="35"/>
  <c r="V15" i="35"/>
  <c r="V14" i="35"/>
  <c r="V13" i="35"/>
  <c r="V12" i="35"/>
  <c r="V11" i="35"/>
  <c r="V10" i="35"/>
  <c r="V9" i="35"/>
  <c r="V8" i="35"/>
  <c r="V7" i="35"/>
  <c r="T24" i="35"/>
  <c r="T23" i="35"/>
  <c r="T22" i="35"/>
  <c r="T21" i="35"/>
  <c r="T20" i="35"/>
  <c r="T19" i="35"/>
  <c r="T18" i="35"/>
  <c r="T17" i="35"/>
  <c r="T16" i="35"/>
  <c r="T15" i="35"/>
  <c r="T14" i="35"/>
  <c r="T13" i="35"/>
  <c r="T12" i="35"/>
  <c r="T11" i="35"/>
  <c r="T10" i="35"/>
  <c r="T9" i="35"/>
  <c r="T8" i="35"/>
  <c r="T7" i="35"/>
  <c r="AL6" i="35"/>
  <c r="AJ6" i="35"/>
  <c r="AH6" i="35"/>
  <c r="AF6" i="35"/>
  <c r="AD6" i="35"/>
  <c r="AB6" i="35"/>
  <c r="Z6" i="35"/>
  <c r="X6" i="35"/>
  <c r="V6" i="35"/>
  <c r="T6" i="35"/>
  <c r="R6" i="35"/>
  <c r="S24" i="35"/>
  <c r="S23" i="35"/>
  <c r="S22" i="35"/>
  <c r="S21" i="35"/>
  <c r="S20" i="35"/>
  <c r="S19" i="35"/>
  <c r="S18" i="35"/>
  <c r="S17" i="35"/>
  <c r="S16" i="35"/>
  <c r="S15" i="35"/>
  <c r="S14" i="35"/>
  <c r="S13" i="35"/>
  <c r="S12" i="35"/>
  <c r="S11" i="35"/>
  <c r="S10" i="35"/>
  <c r="S9" i="35"/>
  <c r="S8" i="35"/>
  <c r="S7" i="35"/>
  <c r="R24" i="35"/>
  <c r="R23" i="35"/>
  <c r="R22" i="35"/>
  <c r="R21" i="35"/>
  <c r="R20" i="35"/>
  <c r="R19" i="35"/>
  <c r="R18" i="35"/>
  <c r="R17" i="35"/>
  <c r="R16" i="35"/>
  <c r="R15" i="35"/>
  <c r="R14" i="35"/>
  <c r="R13" i="35"/>
  <c r="R12" i="35"/>
  <c r="R11" i="35"/>
  <c r="R10" i="35"/>
  <c r="R9" i="35"/>
  <c r="R8" i="35"/>
  <c r="R7" i="35"/>
  <c r="Q24" i="35"/>
  <c r="Q23" i="35"/>
  <c r="Q22" i="35"/>
  <c r="Q21" i="35"/>
  <c r="Q20" i="35"/>
  <c r="Q19" i="35"/>
  <c r="Q18" i="35"/>
  <c r="Q17" i="35"/>
  <c r="Q16" i="35"/>
  <c r="Q15" i="35"/>
  <c r="Q14" i="35"/>
  <c r="Q13" i="35"/>
  <c r="Q12" i="35"/>
  <c r="Q11" i="35"/>
  <c r="Q10" i="35"/>
  <c r="Q9" i="35"/>
  <c r="Q8" i="35"/>
  <c r="Q7" i="35"/>
  <c r="Q6" i="35"/>
  <c r="P24" i="35"/>
  <c r="P23" i="35"/>
  <c r="P22" i="35"/>
  <c r="P21" i="35"/>
  <c r="P20" i="35"/>
  <c r="P19" i="35"/>
  <c r="P18" i="35"/>
  <c r="P17" i="35"/>
  <c r="P16" i="35"/>
  <c r="P15" i="35"/>
  <c r="P14" i="35"/>
  <c r="P13" i="35"/>
  <c r="P12" i="35"/>
  <c r="P11" i="35"/>
  <c r="P10" i="35"/>
  <c r="P9" i="35"/>
  <c r="P8" i="35"/>
  <c r="P7" i="35"/>
  <c r="P6" i="35"/>
  <c r="AV100" i="34" l="1"/>
  <c r="AU100" i="34"/>
  <c r="AT100" i="34"/>
  <c r="AS100" i="34"/>
  <c r="AR100" i="34"/>
  <c r="AQ100" i="34"/>
  <c r="AP100" i="34"/>
  <c r="AO100" i="34"/>
  <c r="AN100" i="34"/>
  <c r="AM100" i="34"/>
  <c r="AL100" i="34"/>
  <c r="AK100" i="34"/>
  <c r="AJ100" i="34"/>
  <c r="AI100" i="34"/>
  <c r="AH100" i="34"/>
  <c r="AG100" i="34"/>
  <c r="AF100" i="34"/>
  <c r="AE100" i="34"/>
  <c r="AD100" i="34"/>
  <c r="AC100" i="34"/>
  <c r="AV99" i="34"/>
  <c r="AU99" i="34"/>
  <c r="AT99" i="34"/>
  <c r="AS99" i="34"/>
  <c r="AR99" i="34"/>
  <c r="AQ99" i="34"/>
  <c r="AP99" i="34"/>
  <c r="AO99" i="34"/>
  <c r="AN99" i="34"/>
  <c r="AM99" i="34"/>
  <c r="AL99" i="34"/>
  <c r="AK99" i="34"/>
  <c r="AJ99" i="34"/>
  <c r="AI99" i="34"/>
  <c r="AH99" i="34"/>
  <c r="AG99" i="34"/>
  <c r="AF99" i="34"/>
  <c r="AE99" i="34"/>
  <c r="AD99" i="34"/>
  <c r="AC99" i="34"/>
  <c r="AV98" i="34"/>
  <c r="AU98" i="34"/>
  <c r="AT98" i="34"/>
  <c r="AS98" i="34"/>
  <c r="AR98" i="34"/>
  <c r="AQ98" i="34"/>
  <c r="AP98" i="34"/>
  <c r="AO98" i="34"/>
  <c r="AN98" i="34"/>
  <c r="AM98" i="34"/>
  <c r="AL98" i="34"/>
  <c r="AK98" i="34"/>
  <c r="AJ98" i="34"/>
  <c r="AI98" i="34"/>
  <c r="AH98" i="34"/>
  <c r="AG98" i="34"/>
  <c r="AF98" i="34"/>
  <c r="AE98" i="34"/>
  <c r="AD98" i="34"/>
  <c r="AC98" i="34"/>
  <c r="AV97" i="34"/>
  <c r="AU97" i="34"/>
  <c r="AT97" i="34"/>
  <c r="AS97" i="34"/>
  <c r="AR97" i="34"/>
  <c r="AQ97" i="34"/>
  <c r="AP97" i="34"/>
  <c r="AO97" i="34"/>
  <c r="AN97" i="34"/>
  <c r="AM97" i="34"/>
  <c r="AL97" i="34"/>
  <c r="AK97" i="34"/>
  <c r="AJ97" i="34"/>
  <c r="AI97" i="34"/>
  <c r="AH97" i="34"/>
  <c r="AG97" i="34"/>
  <c r="AF97" i="34"/>
  <c r="AE97" i="34"/>
  <c r="AD97" i="34"/>
  <c r="AC97" i="34"/>
  <c r="AV96" i="34"/>
  <c r="AU96" i="34"/>
  <c r="AT96" i="34"/>
  <c r="AS96" i="34"/>
  <c r="AR96" i="34"/>
  <c r="AQ96" i="34"/>
  <c r="AP96" i="34"/>
  <c r="AO96" i="34"/>
  <c r="AN96" i="34"/>
  <c r="AM96" i="34"/>
  <c r="AL96" i="34"/>
  <c r="AK96" i="34"/>
  <c r="AJ96" i="34"/>
  <c r="AI96" i="34"/>
  <c r="AH96" i="34"/>
  <c r="AG96" i="34"/>
  <c r="AF96" i="34"/>
  <c r="AE96" i="34"/>
  <c r="AD96" i="34"/>
  <c r="AC96" i="34"/>
  <c r="AV95" i="34"/>
  <c r="AU95" i="34"/>
  <c r="AT95" i="34"/>
  <c r="AS95" i="34"/>
  <c r="AR95" i="34"/>
  <c r="AQ95" i="34"/>
  <c r="AP95" i="34"/>
  <c r="AO95" i="34"/>
  <c r="AN95" i="34"/>
  <c r="AM95" i="34"/>
  <c r="AL95" i="34"/>
  <c r="AK95" i="34"/>
  <c r="AJ95" i="34"/>
  <c r="AI95" i="34"/>
  <c r="AH95" i="34"/>
  <c r="AG95" i="34"/>
  <c r="AF95" i="34"/>
  <c r="AE95" i="34"/>
  <c r="AD95" i="34"/>
  <c r="AC95" i="34"/>
  <c r="AV94" i="34"/>
  <c r="AU94" i="34"/>
  <c r="AT94" i="34"/>
  <c r="AS94" i="34"/>
  <c r="AR94" i="34"/>
  <c r="AQ94" i="34"/>
  <c r="AP94" i="34"/>
  <c r="AO94" i="34"/>
  <c r="AN94" i="34"/>
  <c r="AM94" i="34"/>
  <c r="AL94" i="34"/>
  <c r="AK94" i="34"/>
  <c r="AJ94" i="34"/>
  <c r="AI94" i="34"/>
  <c r="AH94" i="34"/>
  <c r="AG94" i="34"/>
  <c r="AF94" i="34"/>
  <c r="AE94" i="34"/>
  <c r="AD94" i="34"/>
  <c r="AC94" i="34"/>
  <c r="AV93" i="34"/>
  <c r="AU93" i="34"/>
  <c r="AT93" i="34"/>
  <c r="AS93" i="34"/>
  <c r="AR93" i="34"/>
  <c r="AQ93" i="34"/>
  <c r="AP93" i="34"/>
  <c r="AO93" i="34"/>
  <c r="AN93" i="34"/>
  <c r="AM93" i="34"/>
  <c r="AL93" i="34"/>
  <c r="AK93" i="34"/>
  <c r="AJ93" i="34"/>
  <c r="AI93" i="34"/>
  <c r="AH93" i="34"/>
  <c r="AG93" i="34"/>
  <c r="AF93" i="34"/>
  <c r="AE93" i="34"/>
  <c r="AD93" i="34"/>
  <c r="AC93" i="34"/>
  <c r="AV92" i="34"/>
  <c r="AU92" i="34"/>
  <c r="AT92" i="34"/>
  <c r="AS92" i="34"/>
  <c r="AR92" i="34"/>
  <c r="AQ92" i="34"/>
  <c r="AP92" i="34"/>
  <c r="AO92" i="34"/>
  <c r="AN92" i="34"/>
  <c r="AM92" i="34"/>
  <c r="AL92" i="34"/>
  <c r="AK92" i="34"/>
  <c r="AJ92" i="34"/>
  <c r="AI92" i="34"/>
  <c r="AH92" i="34"/>
  <c r="AG92" i="34"/>
  <c r="AF92" i="34"/>
  <c r="AE92" i="34"/>
  <c r="AD92" i="34"/>
  <c r="AC92" i="34"/>
  <c r="AV91" i="34"/>
  <c r="AU91" i="34"/>
  <c r="AT91" i="34"/>
  <c r="AS91" i="34"/>
  <c r="AR91" i="34"/>
  <c r="AQ91" i="34"/>
  <c r="AP91" i="34"/>
  <c r="AO91" i="34"/>
  <c r="AN91" i="34"/>
  <c r="AM91" i="34"/>
  <c r="AL91" i="34"/>
  <c r="AK91" i="34"/>
  <c r="AJ91" i="34"/>
  <c r="AI91" i="34"/>
  <c r="AH91" i="34"/>
  <c r="AG91" i="34"/>
  <c r="AF91" i="34"/>
  <c r="AE91" i="34"/>
  <c r="AD91" i="34"/>
  <c r="AC91" i="34"/>
  <c r="AV90" i="34"/>
  <c r="AU90" i="34"/>
  <c r="AT90" i="34"/>
  <c r="AS90" i="34"/>
  <c r="AR90" i="34"/>
  <c r="AQ90" i="34"/>
  <c r="AP90" i="34"/>
  <c r="AO90" i="34"/>
  <c r="AN90" i="34"/>
  <c r="AM90" i="34"/>
  <c r="AL90" i="34"/>
  <c r="AK90" i="34"/>
  <c r="AJ90" i="34"/>
  <c r="AI90" i="34"/>
  <c r="AH90" i="34"/>
  <c r="AG90" i="34"/>
  <c r="AF90" i="34"/>
  <c r="AE90" i="34"/>
  <c r="AD90" i="34"/>
  <c r="AC90" i="34"/>
  <c r="AV89" i="34"/>
  <c r="AU89" i="34"/>
  <c r="AT89" i="34"/>
  <c r="AS89" i="34"/>
  <c r="AR89" i="34"/>
  <c r="AQ89" i="34"/>
  <c r="AP89" i="34"/>
  <c r="AO89" i="34"/>
  <c r="AN89" i="34"/>
  <c r="AM89" i="34"/>
  <c r="AL89" i="34"/>
  <c r="AK89" i="34"/>
  <c r="AJ89" i="34"/>
  <c r="AI89" i="34"/>
  <c r="AH89" i="34"/>
  <c r="AG89" i="34"/>
  <c r="AF89" i="34"/>
  <c r="AE89" i="34"/>
  <c r="AD89" i="34"/>
  <c r="AC89" i="34"/>
  <c r="AV88" i="34"/>
  <c r="AU88" i="34"/>
  <c r="AT88" i="34"/>
  <c r="AS88" i="34"/>
  <c r="AR88" i="34"/>
  <c r="AQ88" i="34"/>
  <c r="AP88" i="34"/>
  <c r="AO88" i="34"/>
  <c r="AN88" i="34"/>
  <c r="AM88" i="34"/>
  <c r="AL88" i="34"/>
  <c r="AK88" i="34"/>
  <c r="AJ88" i="34"/>
  <c r="AI88" i="34"/>
  <c r="AH88" i="34"/>
  <c r="AG88" i="34"/>
  <c r="AF88" i="34"/>
  <c r="AE88" i="34"/>
  <c r="AD88" i="34"/>
  <c r="AC88" i="34"/>
  <c r="AV87" i="34"/>
  <c r="AU87" i="34"/>
  <c r="AT87" i="34"/>
  <c r="AS87" i="34"/>
  <c r="AR87" i="34"/>
  <c r="AQ87" i="34"/>
  <c r="AP87" i="34"/>
  <c r="AO87" i="34"/>
  <c r="AN87" i="34"/>
  <c r="AM87" i="34"/>
  <c r="AL87" i="34"/>
  <c r="AK87" i="34"/>
  <c r="AJ87" i="34"/>
  <c r="AI87" i="34"/>
  <c r="AH87" i="34"/>
  <c r="AG87" i="34"/>
  <c r="AF87" i="34"/>
  <c r="AE87" i="34"/>
  <c r="AD87" i="34"/>
  <c r="AC87" i="34"/>
  <c r="AV86" i="34"/>
  <c r="AU86" i="34"/>
  <c r="AT86" i="34"/>
  <c r="AS86" i="34"/>
  <c r="AR86" i="34"/>
  <c r="AQ86" i="34"/>
  <c r="AP86" i="34"/>
  <c r="AO86" i="34"/>
  <c r="AN86" i="34"/>
  <c r="AM86" i="34"/>
  <c r="AL86" i="34"/>
  <c r="AK86" i="34"/>
  <c r="AJ86" i="34"/>
  <c r="AI86" i="34"/>
  <c r="AH86" i="34"/>
  <c r="AG86" i="34"/>
  <c r="AF86" i="34"/>
  <c r="AE86" i="34"/>
  <c r="AD86" i="34"/>
  <c r="AC86" i="34"/>
  <c r="AV85" i="34"/>
  <c r="AU85" i="34"/>
  <c r="AT85" i="34"/>
  <c r="AS85" i="34"/>
  <c r="AR85" i="34"/>
  <c r="AQ85" i="34"/>
  <c r="AP85" i="34"/>
  <c r="AO85" i="34"/>
  <c r="AN85" i="34"/>
  <c r="AM85" i="34"/>
  <c r="AL85" i="34"/>
  <c r="AK85" i="34"/>
  <c r="AJ85" i="34"/>
  <c r="AI85" i="34"/>
  <c r="AH85" i="34"/>
  <c r="AG85" i="34"/>
  <c r="AF85" i="34"/>
  <c r="AE85" i="34"/>
  <c r="AD85" i="34"/>
  <c r="AC85" i="34"/>
  <c r="AV84" i="34"/>
  <c r="AU84" i="34"/>
  <c r="AT84" i="34"/>
  <c r="AS84" i="34"/>
  <c r="AR84" i="34"/>
  <c r="AQ84" i="34"/>
  <c r="AP84" i="34"/>
  <c r="AO84" i="34"/>
  <c r="AN84" i="34"/>
  <c r="AM84" i="34"/>
  <c r="AL84" i="34"/>
  <c r="AK84" i="34"/>
  <c r="AJ84" i="34"/>
  <c r="AI84" i="34"/>
  <c r="AH84" i="34"/>
  <c r="AG84" i="34"/>
  <c r="AF84" i="34"/>
  <c r="AE84" i="34"/>
  <c r="AD84" i="34"/>
  <c r="AC84" i="34"/>
  <c r="AV83" i="34"/>
  <c r="AU83" i="34"/>
  <c r="AT83" i="34"/>
  <c r="AS83" i="34"/>
  <c r="AR83" i="34"/>
  <c r="AQ83" i="34"/>
  <c r="AP83" i="34"/>
  <c r="AO83" i="34"/>
  <c r="AN83" i="34"/>
  <c r="AM83" i="34"/>
  <c r="AL83" i="34"/>
  <c r="AK83" i="34"/>
  <c r="AJ83" i="34"/>
  <c r="AI83" i="34"/>
  <c r="AH83" i="34"/>
  <c r="AG83" i="34"/>
  <c r="AF83" i="34"/>
  <c r="AE83" i="34"/>
  <c r="AD83" i="34"/>
  <c r="AC83" i="34"/>
  <c r="AV82" i="34"/>
  <c r="AU82" i="34"/>
  <c r="AT82" i="34"/>
  <c r="AS82" i="34"/>
  <c r="AR82" i="34"/>
  <c r="AQ82" i="34"/>
  <c r="AP82" i="34"/>
  <c r="AO82" i="34"/>
  <c r="AN82" i="34"/>
  <c r="AM82" i="34"/>
  <c r="AL82" i="34"/>
  <c r="AK82" i="34"/>
  <c r="AJ82" i="34"/>
  <c r="AI82" i="34"/>
  <c r="AH82" i="34"/>
  <c r="AG82" i="34"/>
  <c r="AF82" i="34"/>
  <c r="AE82" i="34"/>
  <c r="AD82" i="34"/>
  <c r="AC82" i="34"/>
  <c r="AQ75" i="34"/>
  <c r="AP75" i="34"/>
  <c r="AO75" i="34"/>
  <c r="AN75" i="34"/>
  <c r="AM75" i="34"/>
  <c r="AL75" i="34"/>
  <c r="AK75" i="34"/>
  <c r="AJ75" i="34"/>
  <c r="AI75" i="34"/>
  <c r="AH75" i="34"/>
  <c r="AQ74" i="34"/>
  <c r="AP74" i="34"/>
  <c r="AO74" i="34"/>
  <c r="AN74" i="34"/>
  <c r="AM74" i="34"/>
  <c r="AL74" i="34"/>
  <c r="AK74" i="34"/>
  <c r="AJ74" i="34"/>
  <c r="AI74" i="34"/>
  <c r="AH74" i="34"/>
  <c r="AQ73" i="34"/>
  <c r="AP73" i="34"/>
  <c r="AO73" i="34"/>
  <c r="AN73" i="34"/>
  <c r="AM73" i="34"/>
  <c r="AL73" i="34"/>
  <c r="AK73" i="34"/>
  <c r="AJ73" i="34"/>
  <c r="AI73" i="34"/>
  <c r="AH73" i="34"/>
  <c r="AQ72" i="34"/>
  <c r="AP72" i="34"/>
  <c r="AO72" i="34"/>
  <c r="AN72" i="34"/>
  <c r="AM72" i="34"/>
  <c r="AL72" i="34"/>
  <c r="AK72" i="34"/>
  <c r="AJ72" i="34"/>
  <c r="AI72" i="34"/>
  <c r="AH72" i="34"/>
  <c r="AQ71" i="34"/>
  <c r="AP71" i="34"/>
  <c r="AO71" i="34"/>
  <c r="AN71" i="34"/>
  <c r="AM71" i="34"/>
  <c r="AL71" i="34"/>
  <c r="AK71" i="34"/>
  <c r="AJ71" i="34"/>
  <c r="AI71" i="34"/>
  <c r="AH71" i="34"/>
  <c r="AQ70" i="34"/>
  <c r="AP70" i="34"/>
  <c r="AO70" i="34"/>
  <c r="AN70" i="34"/>
  <c r="AM70" i="34"/>
  <c r="AL70" i="34"/>
  <c r="AK70" i="34"/>
  <c r="AJ70" i="34"/>
  <c r="AI70" i="34"/>
  <c r="AH70" i="34"/>
  <c r="AQ69" i="34"/>
  <c r="AP69" i="34"/>
  <c r="AO69" i="34"/>
  <c r="AN69" i="34"/>
  <c r="AM69" i="34"/>
  <c r="AL69" i="34"/>
  <c r="AK69" i="34"/>
  <c r="AJ69" i="34"/>
  <c r="AI69" i="34"/>
  <c r="AH69" i="34"/>
  <c r="AQ68" i="34"/>
  <c r="AP68" i="34"/>
  <c r="AO68" i="34"/>
  <c r="AN68" i="34"/>
  <c r="AM68" i="34"/>
  <c r="AL68" i="34"/>
  <c r="AK68" i="34"/>
  <c r="AJ68" i="34"/>
  <c r="AI68" i="34"/>
  <c r="AH68" i="34"/>
  <c r="AQ67" i="34"/>
  <c r="AP67" i="34"/>
  <c r="AO67" i="34"/>
  <c r="AN67" i="34"/>
  <c r="AM67" i="34"/>
  <c r="AL67" i="34"/>
  <c r="AK67" i="34"/>
  <c r="AJ67" i="34"/>
  <c r="AI67" i="34"/>
  <c r="AH67" i="34"/>
  <c r="AQ66" i="34"/>
  <c r="AP66" i="34"/>
  <c r="AO66" i="34"/>
  <c r="AN66" i="34"/>
  <c r="AM66" i="34"/>
  <c r="AL66" i="34"/>
  <c r="AK66" i="34"/>
  <c r="AJ66" i="34"/>
  <c r="AI66" i="34"/>
  <c r="AH66" i="34"/>
  <c r="AQ65" i="34"/>
  <c r="AP65" i="34"/>
  <c r="AO65" i="34"/>
  <c r="AN65" i="34"/>
  <c r="AM65" i="34"/>
  <c r="AL65" i="34"/>
  <c r="AK65" i="34"/>
  <c r="AJ65" i="34"/>
  <c r="AI65" i="34"/>
  <c r="AH65" i="34"/>
  <c r="AQ64" i="34"/>
  <c r="AP64" i="34"/>
  <c r="AO64" i="34"/>
  <c r="AN64" i="34"/>
  <c r="AM64" i="34"/>
  <c r="AL64" i="34"/>
  <c r="AK64" i="34"/>
  <c r="AJ64" i="34"/>
  <c r="AI64" i="34"/>
  <c r="AH64" i="34"/>
  <c r="AQ63" i="34"/>
  <c r="AP63" i="34"/>
  <c r="AO63" i="34"/>
  <c r="AN63" i="34"/>
  <c r="AM63" i="34"/>
  <c r="AL63" i="34"/>
  <c r="AK63" i="34"/>
  <c r="AJ63" i="34"/>
  <c r="AI63" i="34"/>
  <c r="AH63" i="34"/>
  <c r="AQ62" i="34"/>
  <c r="AP62" i="34"/>
  <c r="AO62" i="34"/>
  <c r="AN62" i="34"/>
  <c r="AM62" i="34"/>
  <c r="AL62" i="34"/>
  <c r="AK62" i="34"/>
  <c r="AJ62" i="34"/>
  <c r="AI62" i="34"/>
  <c r="AH62" i="34"/>
  <c r="AQ61" i="34"/>
  <c r="AP61" i="34"/>
  <c r="AO61" i="34"/>
  <c r="AN61" i="34"/>
  <c r="AM61" i="34"/>
  <c r="AL61" i="34"/>
  <c r="AK61" i="34"/>
  <c r="AJ61" i="34"/>
  <c r="AI61" i="34"/>
  <c r="AH61" i="34"/>
  <c r="AQ60" i="34"/>
  <c r="AP60" i="34"/>
  <c r="AO60" i="34"/>
  <c r="AN60" i="34"/>
  <c r="AM60" i="34"/>
  <c r="AL60" i="34"/>
  <c r="AK60" i="34"/>
  <c r="AJ60" i="34"/>
  <c r="AI60" i="34"/>
  <c r="AH60" i="34"/>
  <c r="AQ59" i="34"/>
  <c r="AP59" i="34"/>
  <c r="AO59" i="34"/>
  <c r="AN59" i="34"/>
  <c r="AM59" i="34"/>
  <c r="AL59" i="34"/>
  <c r="AK59" i="34"/>
  <c r="AJ59" i="34"/>
  <c r="AI59" i="34"/>
  <c r="AH59" i="34"/>
  <c r="AQ58" i="34"/>
  <c r="AP58" i="34"/>
  <c r="AO58" i="34"/>
  <c r="AN58" i="34"/>
  <c r="AM58" i="34"/>
  <c r="AL58" i="34"/>
  <c r="AK58" i="34"/>
  <c r="AJ58" i="34"/>
  <c r="AI58" i="34"/>
  <c r="AH58" i="34"/>
  <c r="AQ57" i="34"/>
  <c r="AP57" i="34"/>
  <c r="AO57" i="34"/>
  <c r="AN57" i="34"/>
  <c r="AM57" i="34"/>
  <c r="AL57" i="34"/>
  <c r="AK57" i="34"/>
  <c r="AJ57" i="34"/>
  <c r="AI57" i="34"/>
  <c r="AH57" i="34"/>
  <c r="AV50" i="34"/>
  <c r="AU50" i="34"/>
  <c r="AT50" i="34"/>
  <c r="AS50" i="34"/>
  <c r="AR50" i="34"/>
  <c r="AQ50" i="34"/>
  <c r="AP50" i="34"/>
  <c r="AO50" i="34"/>
  <c r="AN50" i="34"/>
  <c r="AM50" i="34"/>
  <c r="AL50" i="34"/>
  <c r="AK50" i="34"/>
  <c r="AJ50" i="34"/>
  <c r="AI50" i="34"/>
  <c r="AH50" i="34"/>
  <c r="AG50" i="34"/>
  <c r="AF50" i="34"/>
  <c r="AE50" i="34"/>
  <c r="AD50" i="34"/>
  <c r="AC50" i="34"/>
  <c r="AV49" i="34"/>
  <c r="AU49" i="34"/>
  <c r="AT49" i="34"/>
  <c r="AS49" i="34"/>
  <c r="AR49" i="34"/>
  <c r="AQ49" i="34"/>
  <c r="AP49" i="34"/>
  <c r="AO49" i="34"/>
  <c r="AN49" i="34"/>
  <c r="AM49" i="34"/>
  <c r="AL49" i="34"/>
  <c r="AK49" i="34"/>
  <c r="AJ49" i="34"/>
  <c r="AI49" i="34"/>
  <c r="AH49" i="34"/>
  <c r="AG49" i="34"/>
  <c r="AF49" i="34"/>
  <c r="AE49" i="34"/>
  <c r="AD49" i="34"/>
  <c r="AC49" i="34"/>
  <c r="AV48" i="34"/>
  <c r="AU48" i="34"/>
  <c r="AT48" i="34"/>
  <c r="AS48" i="34"/>
  <c r="AR48" i="34"/>
  <c r="AQ48" i="34"/>
  <c r="AP48" i="34"/>
  <c r="AO48" i="34"/>
  <c r="AN48" i="34"/>
  <c r="AM48" i="34"/>
  <c r="AL48" i="34"/>
  <c r="AK48" i="34"/>
  <c r="AJ48" i="34"/>
  <c r="AI48" i="34"/>
  <c r="AH48" i="34"/>
  <c r="AG48" i="34"/>
  <c r="AF48" i="34"/>
  <c r="AE48" i="34"/>
  <c r="AD48" i="34"/>
  <c r="AC48" i="34"/>
  <c r="AV47" i="34"/>
  <c r="AU47" i="34"/>
  <c r="AT47" i="34"/>
  <c r="AS47" i="34"/>
  <c r="AR47" i="34"/>
  <c r="AQ47" i="34"/>
  <c r="AP47" i="34"/>
  <c r="AO47" i="34"/>
  <c r="AN47" i="34"/>
  <c r="AM47" i="34"/>
  <c r="AL47" i="34"/>
  <c r="AK47" i="34"/>
  <c r="AJ47" i="34"/>
  <c r="AI47" i="34"/>
  <c r="AH47" i="34"/>
  <c r="AG47" i="34"/>
  <c r="AF47" i="34"/>
  <c r="AE47" i="34"/>
  <c r="AD47" i="34"/>
  <c r="AC47" i="34"/>
  <c r="AV46" i="34"/>
  <c r="AU46" i="34"/>
  <c r="AT46" i="34"/>
  <c r="AS46" i="34"/>
  <c r="AR46" i="34"/>
  <c r="AQ46" i="34"/>
  <c r="AP46" i="34"/>
  <c r="AO46" i="34"/>
  <c r="AN46" i="34"/>
  <c r="AM46" i="34"/>
  <c r="AL46" i="34"/>
  <c r="AK46" i="34"/>
  <c r="AJ46" i="34"/>
  <c r="AI46" i="34"/>
  <c r="AH46" i="34"/>
  <c r="AG46" i="34"/>
  <c r="AF46" i="34"/>
  <c r="AE46" i="34"/>
  <c r="AD46" i="34"/>
  <c r="AC46" i="34"/>
  <c r="AV45" i="34"/>
  <c r="AU45" i="34"/>
  <c r="AT45" i="34"/>
  <c r="AS45" i="34"/>
  <c r="AR45" i="34"/>
  <c r="AQ45" i="34"/>
  <c r="AP45" i="34"/>
  <c r="AO45" i="34"/>
  <c r="AN45" i="34"/>
  <c r="AM45" i="34"/>
  <c r="AL45" i="34"/>
  <c r="AK45" i="34"/>
  <c r="AJ45" i="34"/>
  <c r="AI45" i="34"/>
  <c r="AH45" i="34"/>
  <c r="AG45" i="34"/>
  <c r="AF45" i="34"/>
  <c r="AE45" i="34"/>
  <c r="AD45" i="34"/>
  <c r="AC45" i="34"/>
  <c r="AV44" i="34"/>
  <c r="AU44" i="34"/>
  <c r="AT44" i="34"/>
  <c r="AS44" i="34"/>
  <c r="AR44" i="34"/>
  <c r="AQ44" i="34"/>
  <c r="AP44" i="34"/>
  <c r="AO44" i="34"/>
  <c r="AN44" i="34"/>
  <c r="AM44" i="34"/>
  <c r="AL44" i="34"/>
  <c r="AK44" i="34"/>
  <c r="AJ44" i="34"/>
  <c r="AI44" i="34"/>
  <c r="AH44" i="34"/>
  <c r="AG44" i="34"/>
  <c r="AF44" i="34"/>
  <c r="AE44" i="34"/>
  <c r="AD44" i="34"/>
  <c r="AC44" i="34"/>
  <c r="AV43" i="34"/>
  <c r="AU43" i="34"/>
  <c r="AT43" i="34"/>
  <c r="AS43" i="34"/>
  <c r="AR43" i="34"/>
  <c r="AQ43" i="34"/>
  <c r="AP43" i="34"/>
  <c r="AO43" i="34"/>
  <c r="AN43" i="34"/>
  <c r="AM43" i="34"/>
  <c r="AL43" i="34"/>
  <c r="AK43" i="34"/>
  <c r="AJ43" i="34"/>
  <c r="AI43" i="34"/>
  <c r="AH43" i="34"/>
  <c r="AG43" i="34"/>
  <c r="AF43" i="34"/>
  <c r="AE43" i="34"/>
  <c r="AD43" i="34"/>
  <c r="AC43" i="34"/>
  <c r="AV42" i="34"/>
  <c r="AU42" i="34"/>
  <c r="AT42" i="34"/>
  <c r="AS42" i="34"/>
  <c r="AR42" i="34"/>
  <c r="AQ42" i="34"/>
  <c r="AP42" i="34"/>
  <c r="AO42" i="34"/>
  <c r="AN42" i="34"/>
  <c r="AM42" i="34"/>
  <c r="AL42" i="34"/>
  <c r="AK42" i="34"/>
  <c r="AJ42" i="34"/>
  <c r="AI42" i="34"/>
  <c r="AH42" i="34"/>
  <c r="AG42" i="34"/>
  <c r="AF42" i="34"/>
  <c r="AE42" i="34"/>
  <c r="AD42" i="34"/>
  <c r="AC42" i="34"/>
  <c r="AV41" i="34"/>
  <c r="AU41" i="34"/>
  <c r="AT41" i="34"/>
  <c r="AS41" i="34"/>
  <c r="AR41" i="34"/>
  <c r="AQ41" i="34"/>
  <c r="AP41" i="34"/>
  <c r="AO41" i="34"/>
  <c r="AN41" i="34"/>
  <c r="AM41" i="34"/>
  <c r="AL41" i="34"/>
  <c r="AK41" i="34"/>
  <c r="AJ41" i="34"/>
  <c r="AI41" i="34"/>
  <c r="AH41" i="34"/>
  <c r="AG41" i="34"/>
  <c r="AF41" i="34"/>
  <c r="AE41" i="34"/>
  <c r="AD41" i="34"/>
  <c r="AC41" i="34"/>
  <c r="AV40" i="34"/>
  <c r="AU40" i="34"/>
  <c r="AT40" i="34"/>
  <c r="AS40" i="34"/>
  <c r="AR40" i="34"/>
  <c r="AQ40" i="34"/>
  <c r="AP40" i="34"/>
  <c r="AO40" i="34"/>
  <c r="AN40" i="34"/>
  <c r="AM40" i="34"/>
  <c r="AL40" i="34"/>
  <c r="AK40" i="34"/>
  <c r="AJ40" i="34"/>
  <c r="AI40" i="34"/>
  <c r="AH40" i="34"/>
  <c r="AG40" i="34"/>
  <c r="AF40" i="34"/>
  <c r="AE40" i="34"/>
  <c r="AD40" i="34"/>
  <c r="AC40" i="34"/>
  <c r="AQ33" i="34"/>
  <c r="AP33" i="34"/>
  <c r="AO33" i="34"/>
  <c r="AN33" i="34"/>
  <c r="AM33" i="34"/>
  <c r="AL33" i="34"/>
  <c r="AK33" i="34"/>
  <c r="AJ33" i="34"/>
  <c r="AI33" i="34"/>
  <c r="AH33" i="34"/>
  <c r="AQ32" i="34"/>
  <c r="AP32" i="34"/>
  <c r="AO32" i="34"/>
  <c r="AN32" i="34"/>
  <c r="AM32" i="34"/>
  <c r="AL32" i="34"/>
  <c r="AK32" i="34"/>
  <c r="AJ32" i="34"/>
  <c r="AI32" i="34"/>
  <c r="AH32" i="34"/>
  <c r="AQ31" i="34"/>
  <c r="AP31" i="34"/>
  <c r="AO31" i="34"/>
  <c r="AN31" i="34"/>
  <c r="AM31" i="34"/>
  <c r="AL31" i="34"/>
  <c r="AK31" i="34"/>
  <c r="AJ31" i="34"/>
  <c r="AI31" i="34"/>
  <c r="AH31" i="34"/>
  <c r="AQ30" i="34"/>
  <c r="AP30" i="34"/>
  <c r="AO30" i="34"/>
  <c r="AN30" i="34"/>
  <c r="AM30" i="34"/>
  <c r="AL30" i="34"/>
  <c r="AK30" i="34"/>
  <c r="AJ30" i="34"/>
  <c r="AI30" i="34"/>
  <c r="AH30" i="34"/>
  <c r="AQ29" i="34"/>
  <c r="AP29" i="34"/>
  <c r="AO29" i="34"/>
  <c r="AN29" i="34"/>
  <c r="AM29" i="34"/>
  <c r="AL29" i="34"/>
  <c r="AK29" i="34"/>
  <c r="AJ29" i="34"/>
  <c r="AI29" i="34"/>
  <c r="AH29" i="34"/>
  <c r="AQ28" i="34"/>
  <c r="AP28" i="34"/>
  <c r="AO28" i="34"/>
  <c r="AN28" i="34"/>
  <c r="AM28" i="34"/>
  <c r="AL28" i="34"/>
  <c r="AK28" i="34"/>
  <c r="AJ28" i="34"/>
  <c r="AI28" i="34"/>
  <c r="AH28" i="34"/>
  <c r="AQ27" i="34"/>
  <c r="AP27" i="34"/>
  <c r="AO27" i="34"/>
  <c r="AN27" i="34"/>
  <c r="AM27" i="34"/>
  <c r="AL27" i="34"/>
  <c r="AK27" i="34"/>
  <c r="AJ27" i="34"/>
  <c r="AI27" i="34"/>
  <c r="AH27" i="34"/>
  <c r="AQ26" i="34"/>
  <c r="AP26" i="34"/>
  <c r="AO26" i="34"/>
  <c r="AN26" i="34"/>
  <c r="AM26" i="34"/>
  <c r="AL26" i="34"/>
  <c r="AK26" i="34"/>
  <c r="AJ26" i="34"/>
  <c r="AI26" i="34"/>
  <c r="AH26" i="34"/>
  <c r="AQ25" i="34"/>
  <c r="AP25" i="34"/>
  <c r="AO25" i="34"/>
  <c r="AN25" i="34"/>
  <c r="AM25" i="34"/>
  <c r="AL25" i="34"/>
  <c r="AK25" i="34"/>
  <c r="AJ25" i="34"/>
  <c r="AI25" i="34"/>
  <c r="AH25" i="34"/>
  <c r="AQ24" i="34"/>
  <c r="AP24" i="34"/>
  <c r="AO24" i="34"/>
  <c r="AN24" i="34"/>
  <c r="AM24" i="34"/>
  <c r="AL24" i="34"/>
  <c r="AK24" i="34"/>
  <c r="AJ24" i="34"/>
  <c r="AI24" i="34"/>
  <c r="AH24" i="34"/>
  <c r="AQ23" i="34"/>
  <c r="AP23" i="34"/>
  <c r="AO23" i="34"/>
  <c r="AN23" i="34"/>
  <c r="AM23" i="34"/>
  <c r="AL23" i="34"/>
  <c r="AK23" i="34"/>
  <c r="AJ23" i="34"/>
  <c r="AI23" i="34"/>
  <c r="AH23" i="34"/>
  <c r="AR100" i="27" l="1"/>
  <c r="AS100" i="27"/>
  <c r="AT100" i="27"/>
  <c r="AU100" i="27"/>
  <c r="AV100" i="27"/>
  <c r="AR99" i="27"/>
  <c r="AS99" i="27"/>
  <c r="AT99" i="27"/>
  <c r="AU99" i="27"/>
  <c r="AV99" i="27"/>
  <c r="AR98" i="27"/>
  <c r="AS98" i="27"/>
  <c r="AT98" i="27"/>
  <c r="AU98" i="27"/>
  <c r="AV98" i="27"/>
  <c r="AR97" i="27"/>
  <c r="AS97" i="27"/>
  <c r="AT97" i="27"/>
  <c r="AU97" i="27"/>
  <c r="AV97" i="27"/>
  <c r="AR96" i="27"/>
  <c r="AS96" i="27"/>
  <c r="AT96" i="27"/>
  <c r="AU96" i="27"/>
  <c r="AV96" i="27"/>
  <c r="AR95" i="27"/>
  <c r="AS95" i="27"/>
  <c r="AT95" i="27"/>
  <c r="AU95" i="27"/>
  <c r="AV95" i="27"/>
  <c r="AR94" i="27"/>
  <c r="AS94" i="27"/>
  <c r="AT94" i="27"/>
  <c r="AU94" i="27"/>
  <c r="AV94" i="27"/>
  <c r="AR93" i="27"/>
  <c r="AS93" i="27"/>
  <c r="AT93" i="27"/>
  <c r="AU93" i="27"/>
  <c r="AV93" i="27"/>
  <c r="AR92" i="27"/>
  <c r="AS92" i="27"/>
  <c r="AT92" i="27"/>
  <c r="AU92" i="27"/>
  <c r="AV92" i="27"/>
  <c r="AR91" i="27"/>
  <c r="AS91" i="27"/>
  <c r="AT91" i="27"/>
  <c r="AU91" i="27"/>
  <c r="AV91" i="27"/>
  <c r="AR90" i="27"/>
  <c r="AS90" i="27"/>
  <c r="AT90" i="27"/>
  <c r="AU90" i="27"/>
  <c r="AV90" i="27"/>
  <c r="AR89" i="27"/>
  <c r="AS89" i="27"/>
  <c r="AT89" i="27"/>
  <c r="AU89" i="27"/>
  <c r="AV89" i="27"/>
  <c r="AR88" i="27"/>
  <c r="AS88" i="27"/>
  <c r="AT88" i="27"/>
  <c r="AU88" i="27"/>
  <c r="AV88" i="27"/>
  <c r="AR87" i="27"/>
  <c r="AS87" i="27"/>
  <c r="AT87" i="27"/>
  <c r="AU87" i="27"/>
  <c r="AV87" i="27"/>
  <c r="AR86" i="27"/>
  <c r="AS86" i="27"/>
  <c r="AT86" i="27"/>
  <c r="AU86" i="27"/>
  <c r="AV86" i="27"/>
  <c r="AR85" i="27"/>
  <c r="AS85" i="27"/>
  <c r="AT85" i="27"/>
  <c r="AU85" i="27"/>
  <c r="AV85" i="27"/>
  <c r="AR84" i="27"/>
  <c r="AS84" i="27"/>
  <c r="AT84" i="27"/>
  <c r="AU84" i="27"/>
  <c r="AV84" i="27"/>
  <c r="AR83" i="27"/>
  <c r="AS83" i="27"/>
  <c r="AT83" i="27"/>
  <c r="AU83" i="27"/>
  <c r="AV83" i="27"/>
  <c r="AR82" i="27"/>
  <c r="AS82" i="27"/>
  <c r="AT82" i="27"/>
  <c r="AU82" i="27"/>
  <c r="AV82" i="27"/>
  <c r="AR50" i="27"/>
  <c r="AS50" i="27"/>
  <c r="AT50" i="27"/>
  <c r="AU50" i="27"/>
  <c r="AV50" i="27"/>
  <c r="AR49" i="27"/>
  <c r="AS49" i="27"/>
  <c r="AT49" i="27"/>
  <c r="AU49" i="27"/>
  <c r="AV49" i="27"/>
  <c r="AR48" i="27"/>
  <c r="AS48" i="27"/>
  <c r="AT48" i="27"/>
  <c r="AU48" i="27"/>
  <c r="AV48" i="27"/>
  <c r="AR47" i="27"/>
  <c r="AS47" i="27"/>
  <c r="AT47" i="27"/>
  <c r="AU47" i="27"/>
  <c r="AV47" i="27"/>
  <c r="AR46" i="27"/>
  <c r="AS46" i="27"/>
  <c r="AT46" i="27"/>
  <c r="AU46" i="27"/>
  <c r="AV46" i="27"/>
  <c r="AR45" i="27"/>
  <c r="AS45" i="27"/>
  <c r="AT45" i="27"/>
  <c r="AU45" i="27"/>
  <c r="AV45" i="27"/>
  <c r="AR44" i="27"/>
  <c r="AS44" i="27"/>
  <c r="AT44" i="27"/>
  <c r="AU44" i="27"/>
  <c r="AV44" i="27"/>
  <c r="AR43" i="27"/>
  <c r="AS43" i="27"/>
  <c r="AT43" i="27"/>
  <c r="AU43" i="27"/>
  <c r="AV43" i="27"/>
  <c r="AR42" i="27"/>
  <c r="AS42" i="27"/>
  <c r="AT42" i="27"/>
  <c r="AU42" i="27"/>
  <c r="AV42" i="27"/>
  <c r="AR41" i="27"/>
  <c r="AS41" i="27"/>
  <c r="AT41" i="27"/>
  <c r="AU41" i="27"/>
  <c r="AV41" i="27"/>
  <c r="AR40" i="27"/>
  <c r="AS40" i="27"/>
  <c r="AT40" i="27"/>
  <c r="AU40" i="27"/>
  <c r="AV40" i="27"/>
  <c r="AH59" i="27" l="1"/>
  <c r="AI59" i="27"/>
  <c r="AJ59" i="27"/>
  <c r="AK59" i="27"/>
  <c r="AL59" i="27"/>
  <c r="AM59" i="27"/>
  <c r="AN59" i="27"/>
  <c r="AO59" i="27"/>
  <c r="AP59" i="27"/>
  <c r="AQ59" i="27"/>
  <c r="AH60" i="27"/>
  <c r="AI60" i="27"/>
  <c r="AJ60" i="27"/>
  <c r="AK60" i="27"/>
  <c r="AL60" i="27"/>
  <c r="AM60" i="27"/>
  <c r="AN60" i="27"/>
  <c r="AO60" i="27"/>
  <c r="AP60" i="27"/>
  <c r="AQ60" i="27"/>
  <c r="AH61" i="27"/>
  <c r="AI61" i="27"/>
  <c r="AJ61" i="27"/>
  <c r="AK61" i="27"/>
  <c r="AL61" i="27"/>
  <c r="AM61" i="27"/>
  <c r="AN61" i="27"/>
  <c r="AO61" i="27"/>
  <c r="AP61" i="27"/>
  <c r="AQ61" i="27"/>
  <c r="AH62" i="27"/>
  <c r="AI62" i="27"/>
  <c r="AJ62" i="27"/>
  <c r="AK62" i="27"/>
  <c r="AL62" i="27"/>
  <c r="AM62" i="27"/>
  <c r="AN62" i="27"/>
  <c r="AO62" i="27"/>
  <c r="AP62" i="27"/>
  <c r="AQ62" i="27"/>
  <c r="AH63" i="27"/>
  <c r="AI63" i="27"/>
  <c r="AJ63" i="27"/>
  <c r="AK63" i="27"/>
  <c r="AL63" i="27"/>
  <c r="AM63" i="27"/>
  <c r="AN63" i="27"/>
  <c r="AO63" i="27"/>
  <c r="AP63" i="27"/>
  <c r="AQ63" i="27"/>
  <c r="AH64" i="27"/>
  <c r="AI64" i="27"/>
  <c r="AJ64" i="27"/>
  <c r="AK64" i="27"/>
  <c r="AL64" i="27"/>
  <c r="AM64" i="27"/>
  <c r="AN64" i="27"/>
  <c r="AO64" i="27"/>
  <c r="AP64" i="27"/>
  <c r="AQ64" i="27"/>
  <c r="AH65" i="27"/>
  <c r="AI65" i="27"/>
  <c r="AJ65" i="27"/>
  <c r="AK65" i="27"/>
  <c r="AL65" i="27"/>
  <c r="AM65" i="27"/>
  <c r="AN65" i="27"/>
  <c r="AO65" i="27"/>
  <c r="AP65" i="27"/>
  <c r="AQ65" i="27"/>
  <c r="AH66" i="27"/>
  <c r="AI66" i="27"/>
  <c r="AJ66" i="27"/>
  <c r="AK66" i="27"/>
  <c r="AL66" i="27"/>
  <c r="AM66" i="27"/>
  <c r="AN66" i="27"/>
  <c r="AO66" i="27"/>
  <c r="AP66" i="27"/>
  <c r="AQ66" i="27"/>
  <c r="AH67" i="27"/>
  <c r="AI67" i="27"/>
  <c r="AJ67" i="27"/>
  <c r="AK67" i="27"/>
  <c r="AL67" i="27"/>
  <c r="AM67" i="27"/>
  <c r="AN67" i="27"/>
  <c r="AO67" i="27"/>
  <c r="AP67" i="27"/>
  <c r="AQ67" i="27"/>
  <c r="AH68" i="27"/>
  <c r="AI68" i="27"/>
  <c r="AJ68" i="27"/>
  <c r="AK68" i="27"/>
  <c r="AL68" i="27"/>
  <c r="AM68" i="27"/>
  <c r="AN68" i="27"/>
  <c r="AO68" i="27"/>
  <c r="AP68" i="27"/>
  <c r="AQ68" i="27"/>
  <c r="AH69" i="27"/>
  <c r="AI69" i="27"/>
  <c r="AJ69" i="27"/>
  <c r="AK69" i="27"/>
  <c r="AL69" i="27"/>
  <c r="AM69" i="27"/>
  <c r="AN69" i="27"/>
  <c r="AO69" i="27"/>
  <c r="AP69" i="27"/>
  <c r="AQ69" i="27"/>
  <c r="AH70" i="27"/>
  <c r="AI70" i="27"/>
  <c r="AJ70" i="27"/>
  <c r="AK70" i="27"/>
  <c r="AL70" i="27"/>
  <c r="AM70" i="27"/>
  <c r="AN70" i="27"/>
  <c r="AO70" i="27"/>
  <c r="AP70" i="27"/>
  <c r="AQ70" i="27"/>
  <c r="AH71" i="27"/>
  <c r="AI71" i="27"/>
  <c r="AJ71" i="27"/>
  <c r="AK71" i="27"/>
  <c r="AL71" i="27"/>
  <c r="AM71" i="27"/>
  <c r="AN71" i="27"/>
  <c r="AO71" i="27"/>
  <c r="AP71" i="27"/>
  <c r="AQ71" i="27"/>
  <c r="AH72" i="27"/>
  <c r="AI72" i="27"/>
  <c r="AJ72" i="27"/>
  <c r="AK72" i="27"/>
  <c r="AL72" i="27"/>
  <c r="AM72" i="27"/>
  <c r="AN72" i="27"/>
  <c r="AO72" i="27"/>
  <c r="AP72" i="27"/>
  <c r="AQ72" i="27"/>
  <c r="AH73" i="27"/>
  <c r="AI73" i="27"/>
  <c r="AJ73" i="27"/>
  <c r="AK73" i="27"/>
  <c r="AL73" i="27"/>
  <c r="AM73" i="27"/>
  <c r="AN73" i="27"/>
  <c r="AO73" i="27"/>
  <c r="AP73" i="27"/>
  <c r="AQ73" i="27"/>
  <c r="AH74" i="27"/>
  <c r="AI74" i="27"/>
  <c r="AJ74" i="27"/>
  <c r="AK74" i="27"/>
  <c r="AL74" i="27"/>
  <c r="AM74" i="27"/>
  <c r="AN74" i="27"/>
  <c r="AO74" i="27"/>
  <c r="AP74" i="27"/>
  <c r="AQ74" i="27"/>
  <c r="AH75" i="27"/>
  <c r="AI75" i="27"/>
  <c r="AJ75" i="27"/>
  <c r="AK75" i="27"/>
  <c r="AL75" i="27"/>
  <c r="AM75" i="27"/>
  <c r="AN75" i="27"/>
  <c r="AO75" i="27"/>
  <c r="AP75" i="27"/>
  <c r="AQ75" i="27"/>
  <c r="AI58" i="27"/>
  <c r="AJ58" i="27"/>
  <c r="AK58" i="27"/>
  <c r="AL58" i="27"/>
  <c r="AM58" i="27"/>
  <c r="AN58" i="27"/>
  <c r="AO58" i="27"/>
  <c r="AP58" i="27"/>
  <c r="AQ58" i="27"/>
  <c r="AH58" i="27"/>
  <c r="AI57" i="27"/>
  <c r="AJ57" i="27"/>
  <c r="AK57" i="27"/>
  <c r="AL57" i="27"/>
  <c r="AM57" i="27"/>
  <c r="AN57" i="27"/>
  <c r="AO57" i="27"/>
  <c r="AP57" i="27"/>
  <c r="AQ57" i="27"/>
  <c r="AH57" i="27"/>
  <c r="AH25" i="27"/>
  <c r="AI25" i="27"/>
  <c r="AJ25" i="27"/>
  <c r="AK25" i="27"/>
  <c r="AL25" i="27"/>
  <c r="AM25" i="27"/>
  <c r="AN25" i="27"/>
  <c r="AO25" i="27"/>
  <c r="AP25" i="27"/>
  <c r="AQ25" i="27"/>
  <c r="AH26" i="27"/>
  <c r="AI26" i="27"/>
  <c r="AJ26" i="27"/>
  <c r="AK26" i="27"/>
  <c r="AL26" i="27"/>
  <c r="AM26" i="27"/>
  <c r="AN26" i="27"/>
  <c r="AO26" i="27"/>
  <c r="AP26" i="27"/>
  <c r="AQ26" i="27"/>
  <c r="AH27" i="27"/>
  <c r="AI27" i="27"/>
  <c r="AJ27" i="27"/>
  <c r="AK27" i="27"/>
  <c r="AL27" i="27"/>
  <c r="AM27" i="27"/>
  <c r="AN27" i="27"/>
  <c r="AO27" i="27"/>
  <c r="AP27" i="27"/>
  <c r="AQ27" i="27"/>
  <c r="AH28" i="27"/>
  <c r="AI28" i="27"/>
  <c r="AJ28" i="27"/>
  <c r="AK28" i="27"/>
  <c r="AL28" i="27"/>
  <c r="AM28" i="27"/>
  <c r="AN28" i="27"/>
  <c r="AO28" i="27"/>
  <c r="AP28" i="27"/>
  <c r="AQ28" i="27"/>
  <c r="AH29" i="27"/>
  <c r="AI29" i="27"/>
  <c r="AJ29" i="27"/>
  <c r="AK29" i="27"/>
  <c r="AL29" i="27"/>
  <c r="AM29" i="27"/>
  <c r="AN29" i="27"/>
  <c r="AO29" i="27"/>
  <c r="AP29" i="27"/>
  <c r="AQ29" i="27"/>
  <c r="AH30" i="27"/>
  <c r="AI30" i="27"/>
  <c r="AJ30" i="27"/>
  <c r="AK30" i="27"/>
  <c r="AL30" i="27"/>
  <c r="AM30" i="27"/>
  <c r="AN30" i="27"/>
  <c r="AO30" i="27"/>
  <c r="AP30" i="27"/>
  <c r="AQ30" i="27"/>
  <c r="AH31" i="27"/>
  <c r="AI31" i="27"/>
  <c r="AJ31" i="27"/>
  <c r="AK31" i="27"/>
  <c r="AL31" i="27"/>
  <c r="AM31" i="27"/>
  <c r="AN31" i="27"/>
  <c r="AO31" i="27"/>
  <c r="AP31" i="27"/>
  <c r="AQ31" i="27"/>
  <c r="AH32" i="27"/>
  <c r="AI32" i="27"/>
  <c r="AJ32" i="27"/>
  <c r="AK32" i="27"/>
  <c r="AL32" i="27"/>
  <c r="AM32" i="27"/>
  <c r="AN32" i="27"/>
  <c r="AO32" i="27"/>
  <c r="AP32" i="27"/>
  <c r="AQ32" i="27"/>
  <c r="AH33" i="27"/>
  <c r="AI33" i="27"/>
  <c r="AJ33" i="27"/>
  <c r="AK33" i="27"/>
  <c r="AL33" i="27"/>
  <c r="AM33" i="27"/>
  <c r="AN33" i="27"/>
  <c r="AO33" i="27"/>
  <c r="AP33" i="27"/>
  <c r="AQ33" i="27"/>
  <c r="AI24" i="27"/>
  <c r="AJ24" i="27"/>
  <c r="AK24" i="27"/>
  <c r="AL24" i="27"/>
  <c r="AM24" i="27"/>
  <c r="AN24" i="27"/>
  <c r="AO24" i="27"/>
  <c r="AP24" i="27"/>
  <c r="AQ24" i="27"/>
  <c r="AH24" i="27"/>
  <c r="AI23" i="27"/>
  <c r="AJ23" i="27"/>
  <c r="AK23" i="27"/>
  <c r="AL23" i="27"/>
  <c r="AM23" i="27"/>
  <c r="AN23" i="27"/>
  <c r="AO23" i="27"/>
  <c r="AP23" i="27"/>
  <c r="AQ23" i="27"/>
  <c r="AH23" i="27"/>
  <c r="M69" i="31" l="1"/>
  <c r="N69" i="31"/>
  <c r="O69" i="31"/>
  <c r="P69" i="31"/>
  <c r="Q69" i="31"/>
  <c r="R69" i="31"/>
  <c r="S69" i="31"/>
  <c r="T69" i="31"/>
  <c r="U69" i="31"/>
  <c r="V69" i="31"/>
  <c r="W69" i="31"/>
  <c r="X69" i="31"/>
  <c r="Y69" i="31"/>
  <c r="Z69" i="31"/>
  <c r="AA69" i="31"/>
  <c r="M70" i="31"/>
  <c r="N70" i="31"/>
  <c r="O70" i="31"/>
  <c r="P70" i="31"/>
  <c r="Q70" i="31"/>
  <c r="R70" i="31"/>
  <c r="S70" i="31"/>
  <c r="T70" i="31"/>
  <c r="U70" i="31"/>
  <c r="V70" i="31"/>
  <c r="W70" i="31"/>
  <c r="X70" i="31"/>
  <c r="Y70" i="31"/>
  <c r="Z70" i="31"/>
  <c r="AA70" i="31"/>
  <c r="M71" i="31"/>
  <c r="N71" i="31"/>
  <c r="O71" i="31"/>
  <c r="P71" i="31"/>
  <c r="Q71" i="31"/>
  <c r="R71" i="31"/>
  <c r="S71" i="31"/>
  <c r="T71" i="31"/>
  <c r="U71" i="31"/>
  <c r="V71" i="31"/>
  <c r="W71" i="31"/>
  <c r="X71" i="31"/>
  <c r="Y71" i="31"/>
  <c r="Z71" i="31"/>
  <c r="AA71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M73" i="31"/>
  <c r="N73" i="31"/>
  <c r="O73" i="31"/>
  <c r="P73" i="31"/>
  <c r="Q73" i="31"/>
  <c r="R73" i="31"/>
  <c r="S73" i="31"/>
  <c r="T73" i="31"/>
  <c r="U73" i="31"/>
  <c r="V73" i="31"/>
  <c r="W73" i="31"/>
  <c r="X73" i="31"/>
  <c r="Y73" i="31"/>
  <c r="Z73" i="31"/>
  <c r="AA73" i="31"/>
  <c r="M74" i="31"/>
  <c r="N74" i="31"/>
  <c r="O74" i="31"/>
  <c r="P74" i="31"/>
  <c r="Q74" i="31"/>
  <c r="R74" i="31"/>
  <c r="S74" i="31"/>
  <c r="T74" i="31"/>
  <c r="U74" i="31"/>
  <c r="V74" i="31"/>
  <c r="W74" i="31"/>
  <c r="X74" i="31"/>
  <c r="Y74" i="31"/>
  <c r="Z74" i="31"/>
  <c r="AA74" i="31"/>
  <c r="M75" i="31"/>
  <c r="N75" i="31"/>
  <c r="O75" i="31"/>
  <c r="P75" i="31"/>
  <c r="Q75" i="31"/>
  <c r="R75" i="31"/>
  <c r="S75" i="31"/>
  <c r="T75" i="31"/>
  <c r="U75" i="31"/>
  <c r="V75" i="31"/>
  <c r="W75" i="31"/>
  <c r="X75" i="31"/>
  <c r="Y75" i="31"/>
  <c r="Z75" i="31"/>
  <c r="AA75" i="31"/>
  <c r="M76" i="31"/>
  <c r="N76" i="31"/>
  <c r="O76" i="31"/>
  <c r="P76" i="31"/>
  <c r="Q76" i="31"/>
  <c r="R76" i="31"/>
  <c r="S76" i="31"/>
  <c r="T76" i="31"/>
  <c r="U76" i="31"/>
  <c r="V76" i="31"/>
  <c r="W76" i="31"/>
  <c r="X76" i="31"/>
  <c r="Y76" i="31"/>
  <c r="Z76" i="31"/>
  <c r="AA76" i="31"/>
  <c r="M77" i="31"/>
  <c r="N77" i="31"/>
  <c r="O77" i="31"/>
  <c r="P77" i="31"/>
  <c r="Q77" i="31"/>
  <c r="R77" i="31"/>
  <c r="S77" i="31"/>
  <c r="T77" i="31"/>
  <c r="U77" i="31"/>
  <c r="V77" i="31"/>
  <c r="W77" i="31"/>
  <c r="X77" i="31"/>
  <c r="Y77" i="31"/>
  <c r="Z77" i="31"/>
  <c r="AA77" i="31"/>
  <c r="M78" i="31"/>
  <c r="N78" i="31"/>
  <c r="O78" i="31"/>
  <c r="P78" i="31"/>
  <c r="Q78" i="31"/>
  <c r="R78" i="31"/>
  <c r="S78" i="31"/>
  <c r="T78" i="31"/>
  <c r="U78" i="31"/>
  <c r="V78" i="31"/>
  <c r="W78" i="31"/>
  <c r="X78" i="31"/>
  <c r="Y78" i="31"/>
  <c r="Z78" i="31"/>
  <c r="AA78" i="31"/>
  <c r="M79" i="31"/>
  <c r="N79" i="31"/>
  <c r="O79" i="31"/>
  <c r="P79" i="31"/>
  <c r="Q79" i="31"/>
  <c r="R79" i="31"/>
  <c r="S79" i="31"/>
  <c r="T79" i="31"/>
  <c r="U79" i="31"/>
  <c r="V79" i="31"/>
  <c r="W79" i="31"/>
  <c r="X79" i="31"/>
  <c r="Y79" i="31"/>
  <c r="Z79" i="31"/>
  <c r="AA79" i="31"/>
  <c r="M80" i="31"/>
  <c r="N80" i="31"/>
  <c r="O80" i="31"/>
  <c r="P80" i="31"/>
  <c r="Q80" i="31"/>
  <c r="R80" i="31"/>
  <c r="S80" i="31"/>
  <c r="T80" i="31"/>
  <c r="U80" i="31"/>
  <c r="V80" i="31"/>
  <c r="W80" i="31"/>
  <c r="X80" i="31"/>
  <c r="Y80" i="31"/>
  <c r="Z80" i="31"/>
  <c r="AA80" i="31"/>
  <c r="M81" i="31"/>
  <c r="N81" i="31"/>
  <c r="O81" i="31"/>
  <c r="P81" i="31"/>
  <c r="Q81" i="31"/>
  <c r="R81" i="31"/>
  <c r="S81" i="31"/>
  <c r="T81" i="31"/>
  <c r="U81" i="31"/>
  <c r="V81" i="31"/>
  <c r="W81" i="31"/>
  <c r="X81" i="31"/>
  <c r="Y81" i="31"/>
  <c r="Z81" i="31"/>
  <c r="AA81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M83" i="31"/>
  <c r="N83" i="31"/>
  <c r="O83" i="31"/>
  <c r="P83" i="31"/>
  <c r="Q83" i="31"/>
  <c r="R83" i="31"/>
  <c r="S83" i="31"/>
  <c r="T83" i="31"/>
  <c r="U83" i="31"/>
  <c r="V83" i="31"/>
  <c r="W83" i="31"/>
  <c r="X83" i="31"/>
  <c r="Y83" i="31"/>
  <c r="Z83" i="31"/>
  <c r="AA83" i="31"/>
  <c r="M84" i="31"/>
  <c r="N84" i="31"/>
  <c r="O84" i="31"/>
  <c r="P84" i="31"/>
  <c r="Q84" i="31"/>
  <c r="R84" i="31"/>
  <c r="S84" i="31"/>
  <c r="T84" i="31"/>
  <c r="U84" i="31"/>
  <c r="V84" i="31"/>
  <c r="W84" i="31"/>
  <c r="X84" i="31"/>
  <c r="Y84" i="31"/>
  <c r="Z84" i="31"/>
  <c r="AA84" i="31"/>
  <c r="M85" i="31"/>
  <c r="N85" i="31"/>
  <c r="O85" i="31"/>
  <c r="P85" i="31"/>
  <c r="Q85" i="31"/>
  <c r="R85" i="31"/>
  <c r="S85" i="31"/>
  <c r="T85" i="31"/>
  <c r="U85" i="31"/>
  <c r="V85" i="31"/>
  <c r="W85" i="31"/>
  <c r="X85" i="31"/>
  <c r="Y85" i="31"/>
  <c r="Z85" i="31"/>
  <c r="AA85" i="31"/>
  <c r="N68" i="31"/>
  <c r="O68" i="31"/>
  <c r="P68" i="31"/>
  <c r="Q68" i="31"/>
  <c r="R68" i="31"/>
  <c r="S68" i="31"/>
  <c r="T68" i="31"/>
  <c r="U68" i="31"/>
  <c r="V68" i="31"/>
  <c r="W68" i="31"/>
  <c r="X68" i="31"/>
  <c r="Y68" i="31"/>
  <c r="Z68" i="31"/>
  <c r="AA68" i="31"/>
  <c r="M68" i="31"/>
  <c r="N67" i="31"/>
  <c r="O67" i="31"/>
  <c r="P67" i="31"/>
  <c r="Q67" i="31"/>
  <c r="R67" i="31"/>
  <c r="S67" i="31"/>
  <c r="T67" i="31"/>
  <c r="U67" i="31"/>
  <c r="V67" i="31"/>
  <c r="W67" i="31"/>
  <c r="X67" i="31"/>
  <c r="Y67" i="31"/>
  <c r="Z67" i="31"/>
  <c r="AA67" i="31"/>
  <c r="M67" i="31"/>
  <c r="M23" i="31"/>
  <c r="N23" i="31"/>
  <c r="O23" i="31"/>
  <c r="P23" i="31"/>
  <c r="Q23" i="31"/>
  <c r="R23" i="31"/>
  <c r="S23" i="31"/>
  <c r="T23" i="31"/>
  <c r="U23" i="31"/>
  <c r="V23" i="31"/>
  <c r="W23" i="31"/>
  <c r="X23" i="31"/>
  <c r="Y23" i="31"/>
  <c r="Z23" i="31"/>
  <c r="AA23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M25" i="31"/>
  <c r="N25" i="31"/>
  <c r="O25" i="31"/>
  <c r="P25" i="31"/>
  <c r="Q25" i="31"/>
  <c r="R25" i="31"/>
  <c r="S25" i="31"/>
  <c r="T25" i="31"/>
  <c r="U25" i="31"/>
  <c r="V25" i="31"/>
  <c r="W25" i="31"/>
  <c r="X25" i="31"/>
  <c r="Y25" i="31"/>
  <c r="Z25" i="31"/>
  <c r="AA25" i="31"/>
  <c r="M26" i="31"/>
  <c r="N26" i="31"/>
  <c r="O26" i="31"/>
  <c r="P26" i="31"/>
  <c r="Q26" i="31"/>
  <c r="R26" i="31"/>
  <c r="S26" i="31"/>
  <c r="T26" i="31"/>
  <c r="U26" i="31"/>
  <c r="V26" i="31"/>
  <c r="W26" i="31"/>
  <c r="X26" i="31"/>
  <c r="Y26" i="31"/>
  <c r="Z26" i="31"/>
  <c r="AA26" i="31"/>
  <c r="M27" i="31"/>
  <c r="N27" i="31"/>
  <c r="O27" i="31"/>
  <c r="P27" i="31"/>
  <c r="Q27" i="31"/>
  <c r="R27" i="31"/>
  <c r="S27" i="31"/>
  <c r="T27" i="31"/>
  <c r="U27" i="31"/>
  <c r="V27" i="31"/>
  <c r="W27" i="31"/>
  <c r="X27" i="31"/>
  <c r="Y27" i="31"/>
  <c r="Z27" i="31"/>
  <c r="AA27" i="31"/>
  <c r="M28" i="31"/>
  <c r="N28" i="31"/>
  <c r="O28" i="31"/>
  <c r="P28" i="31"/>
  <c r="Q28" i="31"/>
  <c r="R28" i="31"/>
  <c r="S28" i="31"/>
  <c r="T28" i="31"/>
  <c r="U28" i="31"/>
  <c r="V28" i="31"/>
  <c r="W28" i="31"/>
  <c r="X28" i="31"/>
  <c r="Y28" i="31"/>
  <c r="Z28" i="31"/>
  <c r="AA28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M30" i="31"/>
  <c r="N30" i="31"/>
  <c r="O30" i="31"/>
  <c r="P30" i="31"/>
  <c r="Q30" i="31"/>
  <c r="R30" i="31"/>
  <c r="S30" i="31"/>
  <c r="T30" i="31"/>
  <c r="U30" i="31"/>
  <c r="V30" i="31"/>
  <c r="W30" i="31"/>
  <c r="X30" i="31"/>
  <c r="Y30" i="31"/>
  <c r="Z30" i="31"/>
  <c r="AA30" i="31"/>
  <c r="M31" i="31"/>
  <c r="N31" i="31"/>
  <c r="O31" i="31"/>
  <c r="P31" i="31"/>
  <c r="Q31" i="31"/>
  <c r="R31" i="31"/>
  <c r="S31" i="31"/>
  <c r="T31" i="31"/>
  <c r="U31" i="31"/>
  <c r="V31" i="31"/>
  <c r="W31" i="31"/>
  <c r="X31" i="31"/>
  <c r="Y31" i="31"/>
  <c r="Z31" i="31"/>
  <c r="AA31" i="31"/>
  <c r="M32" i="31"/>
  <c r="N32" i="31"/>
  <c r="O32" i="31"/>
  <c r="P32" i="31"/>
  <c r="Q32" i="31"/>
  <c r="R32" i="31"/>
  <c r="S32" i="31"/>
  <c r="T32" i="31"/>
  <c r="U32" i="31"/>
  <c r="V32" i="31"/>
  <c r="W32" i="31"/>
  <c r="X32" i="31"/>
  <c r="Y32" i="31"/>
  <c r="Z32" i="31"/>
  <c r="AA32" i="31"/>
  <c r="M33" i="31"/>
  <c r="N33" i="31"/>
  <c r="O33" i="31"/>
  <c r="P33" i="31"/>
  <c r="Q33" i="31"/>
  <c r="R33" i="31"/>
  <c r="S33" i="31"/>
  <c r="T33" i="31"/>
  <c r="U33" i="31"/>
  <c r="V33" i="31"/>
  <c r="W33" i="31"/>
  <c r="X33" i="31"/>
  <c r="Y33" i="31"/>
  <c r="Z33" i="31"/>
  <c r="AA33" i="31"/>
  <c r="AV59" i="31" l="1"/>
  <c r="AU59" i="31"/>
  <c r="AT59" i="31"/>
  <c r="AS59" i="31"/>
  <c r="AR59" i="31"/>
  <c r="AQ59" i="31"/>
  <c r="AP59" i="31"/>
  <c r="AO59" i="31"/>
  <c r="AN59" i="31"/>
  <c r="AM59" i="31"/>
  <c r="AL59" i="31"/>
  <c r="AK59" i="31"/>
  <c r="AJ59" i="31"/>
  <c r="AI59" i="31"/>
  <c r="AH59" i="31"/>
  <c r="AG59" i="31"/>
  <c r="AF59" i="31"/>
  <c r="AE59" i="31"/>
  <c r="AD59" i="31"/>
  <c r="AC59" i="31"/>
  <c r="AV58" i="31"/>
  <c r="AU58" i="31"/>
  <c r="AT58" i="31"/>
  <c r="AS58" i="31"/>
  <c r="AR58" i="31"/>
  <c r="AQ58" i="31"/>
  <c r="AP58" i="31"/>
  <c r="AO58" i="31"/>
  <c r="AN58" i="31"/>
  <c r="AM58" i="31"/>
  <c r="AL58" i="31"/>
  <c r="AK58" i="31"/>
  <c r="AJ58" i="31"/>
  <c r="AI58" i="31"/>
  <c r="AH58" i="31"/>
  <c r="AG58" i="31"/>
  <c r="AF58" i="31"/>
  <c r="AE58" i="31"/>
  <c r="AD58" i="31"/>
  <c r="AC58" i="31"/>
  <c r="AV57" i="31"/>
  <c r="AU57" i="31"/>
  <c r="AT57" i="31"/>
  <c r="AS57" i="31"/>
  <c r="AR57" i="31"/>
  <c r="AQ57" i="31"/>
  <c r="AP57" i="31"/>
  <c r="AO57" i="31"/>
  <c r="AN57" i="31"/>
  <c r="AM57" i="31"/>
  <c r="AL57" i="31"/>
  <c r="AK57" i="31"/>
  <c r="AJ57" i="31"/>
  <c r="AI57" i="31"/>
  <c r="AH57" i="31"/>
  <c r="AG57" i="31"/>
  <c r="AF57" i="31"/>
  <c r="AE57" i="31"/>
  <c r="AD57" i="31"/>
  <c r="AC57" i="31"/>
  <c r="AV56" i="31"/>
  <c r="AU56" i="31"/>
  <c r="AT56" i="31"/>
  <c r="AS56" i="31"/>
  <c r="AR56" i="31"/>
  <c r="AQ56" i="31"/>
  <c r="AP56" i="31"/>
  <c r="AO56" i="31"/>
  <c r="AN56" i="31"/>
  <c r="AM56" i="31"/>
  <c r="AL56" i="31"/>
  <c r="AK56" i="31"/>
  <c r="AJ56" i="31"/>
  <c r="AI56" i="31"/>
  <c r="AH56" i="31"/>
  <c r="AG56" i="31"/>
  <c r="AF56" i="31"/>
  <c r="AE56" i="31"/>
  <c r="AD56" i="31"/>
  <c r="AC56" i="31"/>
  <c r="AV55" i="31"/>
  <c r="AU55" i="31"/>
  <c r="AT55" i="31"/>
  <c r="AS55" i="31"/>
  <c r="AR55" i="31"/>
  <c r="AQ55" i="31"/>
  <c r="AP55" i="31"/>
  <c r="AO55" i="31"/>
  <c r="AN55" i="31"/>
  <c r="AM55" i="31"/>
  <c r="AL55" i="31"/>
  <c r="AK55" i="31"/>
  <c r="AJ55" i="31"/>
  <c r="AI55" i="31"/>
  <c r="AH55" i="31"/>
  <c r="AG55" i="31"/>
  <c r="AF55" i="31"/>
  <c r="AE55" i="31"/>
  <c r="AD55" i="31"/>
  <c r="AC55" i="31"/>
  <c r="AV54" i="31"/>
  <c r="AU54" i="31"/>
  <c r="AT54" i="31"/>
  <c r="AS54" i="31"/>
  <c r="AR54" i="31"/>
  <c r="AQ54" i="31"/>
  <c r="AP54" i="31"/>
  <c r="AO54" i="31"/>
  <c r="AN54" i="31"/>
  <c r="AM54" i="31"/>
  <c r="AL54" i="31"/>
  <c r="AK54" i="31"/>
  <c r="AJ54" i="31"/>
  <c r="AI54" i="31"/>
  <c r="AH54" i="31"/>
  <c r="AG54" i="31"/>
  <c r="AF54" i="31"/>
  <c r="AE54" i="31"/>
  <c r="AD54" i="31"/>
  <c r="AC54" i="31"/>
  <c r="AV53" i="31"/>
  <c r="AU53" i="31"/>
  <c r="AT53" i="31"/>
  <c r="AS53" i="31"/>
  <c r="AR53" i="31"/>
  <c r="AQ53" i="31"/>
  <c r="AP53" i="31"/>
  <c r="AO53" i="31"/>
  <c r="AN53" i="31"/>
  <c r="AM53" i="31"/>
  <c r="AL53" i="31"/>
  <c r="AK53" i="31"/>
  <c r="AJ53" i="31"/>
  <c r="AI53" i="31"/>
  <c r="AH53" i="31"/>
  <c r="AG53" i="31"/>
  <c r="AF53" i="31"/>
  <c r="AE53" i="31"/>
  <c r="AD53" i="31"/>
  <c r="AC53" i="31"/>
  <c r="AV52" i="31"/>
  <c r="AU52" i="31"/>
  <c r="AT52" i="31"/>
  <c r="AS52" i="31"/>
  <c r="AR52" i="31"/>
  <c r="AQ52" i="31"/>
  <c r="AP52" i="31"/>
  <c r="AO52" i="31"/>
  <c r="AN52" i="31"/>
  <c r="AM52" i="31"/>
  <c r="AL52" i="31"/>
  <c r="AK52" i="31"/>
  <c r="AJ52" i="31"/>
  <c r="AI52" i="31"/>
  <c r="AH52" i="31"/>
  <c r="AG52" i="31"/>
  <c r="AF52" i="31"/>
  <c r="AE52" i="31"/>
  <c r="AD52" i="31"/>
  <c r="AC52" i="31"/>
  <c r="AV51" i="31"/>
  <c r="AU51" i="31"/>
  <c r="AT51" i="31"/>
  <c r="AS51" i="31"/>
  <c r="AR51" i="31"/>
  <c r="AQ51" i="31"/>
  <c r="AP51" i="31"/>
  <c r="AO51" i="31"/>
  <c r="AN51" i="31"/>
  <c r="AM51" i="31"/>
  <c r="AL51" i="31"/>
  <c r="AK51" i="31"/>
  <c r="AJ51" i="31"/>
  <c r="AI51" i="31"/>
  <c r="AH51" i="31"/>
  <c r="AG51" i="31"/>
  <c r="AF51" i="31"/>
  <c r="AE51" i="31"/>
  <c r="AD51" i="31"/>
  <c r="AC51" i="31"/>
  <c r="AV50" i="31"/>
  <c r="AU50" i="31"/>
  <c r="AT50" i="31"/>
  <c r="AS50" i="31"/>
  <c r="AR50" i="31"/>
  <c r="AQ50" i="31"/>
  <c r="AP50" i="31"/>
  <c r="AO50" i="31"/>
  <c r="AN50" i="31"/>
  <c r="AM50" i="31"/>
  <c r="AL50" i="31"/>
  <c r="AK50" i="31"/>
  <c r="AJ50" i="31"/>
  <c r="AI50" i="31"/>
  <c r="AH50" i="31"/>
  <c r="AG50" i="31"/>
  <c r="AF50" i="31"/>
  <c r="AE50" i="31"/>
  <c r="AD50" i="31"/>
  <c r="AC50" i="31"/>
  <c r="AV49" i="31"/>
  <c r="AU49" i="31"/>
  <c r="AT49" i="31"/>
  <c r="AS49" i="31"/>
  <c r="AR49" i="31"/>
  <c r="AQ49" i="31"/>
  <c r="AP49" i="31"/>
  <c r="AO49" i="31"/>
  <c r="AN49" i="31"/>
  <c r="AM49" i="31"/>
  <c r="AL49" i="31"/>
  <c r="AK49" i="31"/>
  <c r="AJ49" i="31"/>
  <c r="AI49" i="31"/>
  <c r="AH49" i="31"/>
  <c r="AG49" i="31"/>
  <c r="AF49" i="31"/>
  <c r="AE49" i="31"/>
  <c r="AD49" i="31"/>
  <c r="AC49" i="31"/>
  <c r="AV48" i="31"/>
  <c r="AU48" i="31"/>
  <c r="AT48" i="31"/>
  <c r="AS48" i="31"/>
  <c r="AR48" i="31"/>
  <c r="AQ48" i="31"/>
  <c r="AP48" i="31"/>
  <c r="AO48" i="31"/>
  <c r="AN48" i="31"/>
  <c r="AM48" i="31"/>
  <c r="AL48" i="31"/>
  <c r="AK48" i="31"/>
  <c r="AJ48" i="31"/>
  <c r="AI48" i="31"/>
  <c r="AH48" i="31"/>
  <c r="AG48" i="31"/>
  <c r="AF48" i="31"/>
  <c r="AE48" i="31"/>
  <c r="AD48" i="31"/>
  <c r="AC48" i="31"/>
  <c r="AV47" i="31"/>
  <c r="AU47" i="31"/>
  <c r="AT47" i="31"/>
  <c r="AS47" i="31"/>
  <c r="AR47" i="31"/>
  <c r="AQ47" i="31"/>
  <c r="AP47" i="31"/>
  <c r="AO47" i="31"/>
  <c r="AN47" i="31"/>
  <c r="AM47" i="31"/>
  <c r="AL47" i="31"/>
  <c r="AK47" i="31"/>
  <c r="AJ47" i="31"/>
  <c r="AI47" i="31"/>
  <c r="AH47" i="31"/>
  <c r="AG47" i="31"/>
  <c r="AF47" i="31"/>
  <c r="AE47" i="31"/>
  <c r="AD47" i="31"/>
  <c r="AC47" i="31"/>
  <c r="AV46" i="31"/>
  <c r="AU46" i="31"/>
  <c r="AT46" i="31"/>
  <c r="AS46" i="31"/>
  <c r="AR46" i="31"/>
  <c r="AQ46" i="31"/>
  <c r="AP46" i="31"/>
  <c r="AO46" i="31"/>
  <c r="AN46" i="31"/>
  <c r="AM46" i="31"/>
  <c r="AL46" i="31"/>
  <c r="AK46" i="31"/>
  <c r="AJ46" i="31"/>
  <c r="AI46" i="31"/>
  <c r="AH46" i="31"/>
  <c r="AG46" i="31"/>
  <c r="AF46" i="31"/>
  <c r="AE46" i="31"/>
  <c r="AD46" i="31"/>
  <c r="AC46" i="31"/>
  <c r="AV45" i="31"/>
  <c r="AU45" i="31"/>
  <c r="AT45" i="31"/>
  <c r="AS45" i="31"/>
  <c r="AR45" i="31"/>
  <c r="AQ45" i="31"/>
  <c r="AP45" i="31"/>
  <c r="AO45" i="31"/>
  <c r="AN45" i="31"/>
  <c r="AM45" i="31"/>
  <c r="AL45" i="31"/>
  <c r="AK45" i="31"/>
  <c r="AJ45" i="31"/>
  <c r="AI45" i="31"/>
  <c r="AH45" i="31"/>
  <c r="AG45" i="31"/>
  <c r="AF45" i="31"/>
  <c r="AE45" i="31"/>
  <c r="AD45" i="31"/>
  <c r="AC45" i="31"/>
  <c r="AV44" i="31"/>
  <c r="AU44" i="31"/>
  <c r="AT44" i="31"/>
  <c r="AS44" i="31"/>
  <c r="AR44" i="31"/>
  <c r="AQ44" i="31"/>
  <c r="AP44" i="31"/>
  <c r="AO44" i="31"/>
  <c r="AN44" i="31"/>
  <c r="AM44" i="31"/>
  <c r="AL44" i="31"/>
  <c r="AK44" i="31"/>
  <c r="AJ44" i="31"/>
  <c r="AI44" i="31"/>
  <c r="AH44" i="31"/>
  <c r="AG44" i="31"/>
  <c r="AF44" i="31"/>
  <c r="AE44" i="31"/>
  <c r="AD44" i="31"/>
  <c r="AC44" i="31"/>
  <c r="AV43" i="31"/>
  <c r="AU43" i="31"/>
  <c r="AT43" i="31"/>
  <c r="AS43" i="31"/>
  <c r="AR43" i="31"/>
  <c r="AQ43" i="31"/>
  <c r="AP43" i="31"/>
  <c r="AO43" i="31"/>
  <c r="AN43" i="31"/>
  <c r="AM43" i="31"/>
  <c r="AL43" i="31"/>
  <c r="AK43" i="31"/>
  <c r="AJ43" i="31"/>
  <c r="AI43" i="31"/>
  <c r="AH43" i="31"/>
  <c r="AG43" i="31"/>
  <c r="AF43" i="31"/>
  <c r="AE43" i="31"/>
  <c r="AD43" i="31"/>
  <c r="AC43" i="31"/>
  <c r="AV42" i="31"/>
  <c r="AU42" i="31"/>
  <c r="AT42" i="31"/>
  <c r="AS42" i="31"/>
  <c r="AR42" i="31"/>
  <c r="AQ42" i="31"/>
  <c r="AP42" i="31"/>
  <c r="AO42" i="31"/>
  <c r="AN42" i="31"/>
  <c r="AM42" i="31"/>
  <c r="AL42" i="31"/>
  <c r="AK42" i="31"/>
  <c r="AJ42" i="31"/>
  <c r="AI42" i="31"/>
  <c r="AH42" i="31"/>
  <c r="AG42" i="31"/>
  <c r="AF42" i="31"/>
  <c r="AE42" i="31"/>
  <c r="AD42" i="31"/>
  <c r="AC42" i="31"/>
  <c r="AV41" i="31"/>
  <c r="AU41" i="31"/>
  <c r="AT41" i="31"/>
  <c r="AS41" i="31"/>
  <c r="AR41" i="31"/>
  <c r="AQ41" i="31"/>
  <c r="AP41" i="31"/>
  <c r="AO41" i="31"/>
  <c r="AN41" i="31"/>
  <c r="AM41" i="31"/>
  <c r="AL41" i="31"/>
  <c r="AK41" i="31"/>
  <c r="AJ41" i="31"/>
  <c r="AI41" i="31"/>
  <c r="AH41" i="31"/>
  <c r="AG41" i="31"/>
  <c r="AF41" i="31"/>
  <c r="AE41" i="31"/>
  <c r="AD41" i="31"/>
  <c r="AC41" i="31"/>
  <c r="AV33" i="31"/>
  <c r="AU33" i="31"/>
  <c r="AT33" i="31"/>
  <c r="AS33" i="31"/>
  <c r="AR33" i="31"/>
  <c r="AQ33" i="31"/>
  <c r="AP33" i="31"/>
  <c r="AO33" i="31"/>
  <c r="AN33" i="31"/>
  <c r="AM33" i="31"/>
  <c r="AL33" i="31"/>
  <c r="AK33" i="31"/>
  <c r="AJ33" i="31"/>
  <c r="AI33" i="31"/>
  <c r="AH33" i="31"/>
  <c r="AG33" i="31"/>
  <c r="AF33" i="31"/>
  <c r="AE33" i="31"/>
  <c r="AD33" i="31"/>
  <c r="AC33" i="31"/>
  <c r="AV32" i="31"/>
  <c r="AU32" i="31"/>
  <c r="AT32" i="31"/>
  <c r="AS32" i="31"/>
  <c r="AR32" i="31"/>
  <c r="AQ32" i="31"/>
  <c r="AP32" i="31"/>
  <c r="AO32" i="31"/>
  <c r="AN32" i="31"/>
  <c r="AM32" i="31"/>
  <c r="AL32" i="31"/>
  <c r="AK32" i="31"/>
  <c r="AJ32" i="31"/>
  <c r="AI32" i="31"/>
  <c r="AH32" i="31"/>
  <c r="AG32" i="31"/>
  <c r="AF32" i="31"/>
  <c r="AE32" i="31"/>
  <c r="AD32" i="31"/>
  <c r="AC32" i="31"/>
  <c r="AV31" i="31"/>
  <c r="AU31" i="31"/>
  <c r="AT31" i="31"/>
  <c r="AS31" i="31"/>
  <c r="AR31" i="31"/>
  <c r="AQ31" i="31"/>
  <c r="AP31" i="31"/>
  <c r="AO31" i="31"/>
  <c r="AN31" i="31"/>
  <c r="AM31" i="31"/>
  <c r="AL31" i="31"/>
  <c r="AK31" i="31"/>
  <c r="AJ31" i="31"/>
  <c r="AI31" i="31"/>
  <c r="AH31" i="31"/>
  <c r="AG31" i="31"/>
  <c r="AF31" i="31"/>
  <c r="AE31" i="31"/>
  <c r="AD31" i="31"/>
  <c r="AC31" i="31"/>
  <c r="AV30" i="31"/>
  <c r="AU30" i="31"/>
  <c r="AT30" i="31"/>
  <c r="AS30" i="31"/>
  <c r="AR30" i="31"/>
  <c r="AQ30" i="31"/>
  <c r="AP30" i="31"/>
  <c r="AO30" i="31"/>
  <c r="AN30" i="31"/>
  <c r="AM30" i="31"/>
  <c r="AL30" i="31"/>
  <c r="AK30" i="31"/>
  <c r="AJ30" i="31"/>
  <c r="AI30" i="31"/>
  <c r="AH30" i="31"/>
  <c r="AG30" i="31"/>
  <c r="AF30" i="31"/>
  <c r="AE30" i="31"/>
  <c r="AD30" i="31"/>
  <c r="AC30" i="31"/>
  <c r="AV29" i="31"/>
  <c r="AU29" i="31"/>
  <c r="AT29" i="31"/>
  <c r="AS29" i="31"/>
  <c r="AR29" i="31"/>
  <c r="AQ29" i="31"/>
  <c r="AP29" i="31"/>
  <c r="AO29" i="31"/>
  <c r="AN29" i="31"/>
  <c r="AM29" i="31"/>
  <c r="AL29" i="31"/>
  <c r="AK29" i="31"/>
  <c r="AJ29" i="31"/>
  <c r="AI29" i="31"/>
  <c r="AH29" i="31"/>
  <c r="AG29" i="31"/>
  <c r="AF29" i="31"/>
  <c r="AE29" i="31"/>
  <c r="AD29" i="31"/>
  <c r="AC29" i="31"/>
  <c r="AV28" i="31"/>
  <c r="AU28" i="31"/>
  <c r="AT28" i="31"/>
  <c r="AS28" i="31"/>
  <c r="AR28" i="31"/>
  <c r="AQ28" i="31"/>
  <c r="AP28" i="31"/>
  <c r="AO28" i="31"/>
  <c r="AN28" i="31"/>
  <c r="AM28" i="31"/>
  <c r="AL28" i="31"/>
  <c r="AK28" i="31"/>
  <c r="AJ28" i="31"/>
  <c r="AI28" i="31"/>
  <c r="AH28" i="31"/>
  <c r="AG28" i="31"/>
  <c r="AF28" i="31"/>
  <c r="AE28" i="31"/>
  <c r="AD28" i="31"/>
  <c r="AC28" i="31"/>
  <c r="AV27" i="31"/>
  <c r="AU27" i="31"/>
  <c r="AT27" i="31"/>
  <c r="AS27" i="31"/>
  <c r="AR27" i="31"/>
  <c r="AQ27" i="31"/>
  <c r="AP27" i="31"/>
  <c r="AO27" i="31"/>
  <c r="AN27" i="31"/>
  <c r="AM27" i="31"/>
  <c r="AL27" i="31"/>
  <c r="AK27" i="31"/>
  <c r="AJ27" i="31"/>
  <c r="AI27" i="31"/>
  <c r="AH27" i="31"/>
  <c r="AG27" i="31"/>
  <c r="AF27" i="31"/>
  <c r="AE27" i="31"/>
  <c r="AD27" i="31"/>
  <c r="AC27" i="31"/>
  <c r="AV26" i="31"/>
  <c r="AU26" i="31"/>
  <c r="AT26" i="31"/>
  <c r="AS26" i="31"/>
  <c r="AR26" i="31"/>
  <c r="AQ26" i="31"/>
  <c r="AP26" i="31"/>
  <c r="AO26" i="31"/>
  <c r="AN26" i="31"/>
  <c r="AM26" i="31"/>
  <c r="AL26" i="31"/>
  <c r="AK26" i="31"/>
  <c r="AJ26" i="31"/>
  <c r="AI26" i="31"/>
  <c r="AH26" i="31"/>
  <c r="AG26" i="31"/>
  <c r="AF26" i="31"/>
  <c r="AE26" i="31"/>
  <c r="AD26" i="31"/>
  <c r="AC26" i="31"/>
  <c r="AV25" i="31"/>
  <c r="AU25" i="31"/>
  <c r="AT25" i="31"/>
  <c r="AS25" i="31"/>
  <c r="AR25" i="31"/>
  <c r="AQ25" i="31"/>
  <c r="AP25" i="31"/>
  <c r="AO25" i="31"/>
  <c r="AN25" i="31"/>
  <c r="AM25" i="31"/>
  <c r="AL25" i="31"/>
  <c r="AK25" i="31"/>
  <c r="AJ25" i="31"/>
  <c r="AI25" i="31"/>
  <c r="AH25" i="31"/>
  <c r="AG25" i="31"/>
  <c r="AF25" i="31"/>
  <c r="AE25" i="31"/>
  <c r="AD25" i="31"/>
  <c r="AC25" i="31"/>
  <c r="AV24" i="31"/>
  <c r="AU24" i="31"/>
  <c r="AT24" i="31"/>
  <c r="AS24" i="31"/>
  <c r="AR24" i="31"/>
  <c r="AQ24" i="31"/>
  <c r="AP24" i="31"/>
  <c r="AO24" i="31"/>
  <c r="AN24" i="31"/>
  <c r="AM24" i="31"/>
  <c r="AL24" i="31"/>
  <c r="AK24" i="31"/>
  <c r="AJ24" i="31"/>
  <c r="AI24" i="31"/>
  <c r="AH24" i="31"/>
  <c r="AG24" i="31"/>
  <c r="AF24" i="31"/>
  <c r="AE24" i="31"/>
  <c r="AD24" i="31"/>
  <c r="AC24" i="31"/>
  <c r="AV23" i="31"/>
  <c r="AU23" i="31"/>
  <c r="AT23" i="31"/>
  <c r="AS23" i="31"/>
  <c r="AR23" i="31"/>
  <c r="AQ23" i="31"/>
  <c r="AP23" i="31"/>
  <c r="AO23" i="31"/>
  <c r="AN23" i="31"/>
  <c r="AM23" i="31"/>
  <c r="AL23" i="31"/>
  <c r="AK23" i="31"/>
  <c r="AJ23" i="31"/>
  <c r="AI23" i="31"/>
  <c r="AH23" i="31"/>
  <c r="AG23" i="31"/>
  <c r="AF23" i="31"/>
  <c r="AE23" i="31"/>
  <c r="AD23" i="31"/>
  <c r="AC23" i="31"/>
  <c r="AP83" i="27" l="1"/>
  <c r="AP82" i="27"/>
  <c r="AQ83" i="27"/>
  <c r="AQ82" i="27"/>
  <c r="AP43" i="27"/>
  <c r="AP42" i="27"/>
  <c r="AP41" i="27"/>
  <c r="AP40" i="27"/>
  <c r="AQ40" i="27"/>
  <c r="F50" i="29"/>
  <c r="I11" i="29" l="1"/>
  <c r="I45" i="30" l="1"/>
  <c r="H45" i="30"/>
  <c r="G45" i="30"/>
  <c r="F45" i="30"/>
  <c r="E45" i="30"/>
  <c r="I44" i="30"/>
  <c r="H44" i="30"/>
  <c r="G44" i="30"/>
  <c r="E44" i="30"/>
  <c r="I39" i="30"/>
  <c r="H39" i="30"/>
  <c r="G39" i="30"/>
  <c r="F39" i="30"/>
  <c r="E39" i="30"/>
  <c r="I38" i="30"/>
  <c r="H38" i="30"/>
  <c r="G38" i="30"/>
  <c r="F38" i="30"/>
  <c r="E38" i="30"/>
  <c r="I33" i="30"/>
  <c r="H33" i="30"/>
  <c r="G33" i="30"/>
  <c r="F33" i="30"/>
  <c r="E33" i="30"/>
  <c r="I32" i="30"/>
  <c r="H32" i="30"/>
  <c r="G32" i="30"/>
  <c r="F32" i="30"/>
  <c r="E32" i="30"/>
  <c r="I27" i="30"/>
  <c r="H27" i="30"/>
  <c r="G27" i="30"/>
  <c r="F27" i="30"/>
  <c r="E27" i="30"/>
  <c r="I26" i="30"/>
  <c r="H26" i="30"/>
  <c r="G26" i="30"/>
  <c r="F26" i="30"/>
  <c r="E26" i="30"/>
  <c r="I21" i="30"/>
  <c r="H21" i="30"/>
  <c r="G21" i="30"/>
  <c r="F21" i="30"/>
  <c r="E21" i="30"/>
  <c r="I20" i="30"/>
  <c r="H20" i="30"/>
  <c r="G20" i="30"/>
  <c r="F20" i="30"/>
  <c r="E20" i="30"/>
  <c r="I15" i="30"/>
  <c r="H15" i="30"/>
  <c r="G15" i="30"/>
  <c r="F15" i="30"/>
  <c r="E15" i="30"/>
  <c r="I14" i="30"/>
  <c r="H14" i="30"/>
  <c r="G14" i="30"/>
  <c r="F14" i="30"/>
  <c r="E14" i="30"/>
  <c r="I9" i="30"/>
  <c r="H9" i="30"/>
  <c r="G9" i="30"/>
  <c r="F9" i="30"/>
  <c r="E9" i="30"/>
  <c r="I8" i="30"/>
  <c r="H8" i="30"/>
  <c r="G8" i="30"/>
  <c r="F8" i="30"/>
  <c r="E8" i="30"/>
  <c r="G50" i="29"/>
  <c r="H50" i="29"/>
  <c r="I50" i="29"/>
  <c r="E50" i="29"/>
  <c r="F43" i="29"/>
  <c r="G43" i="29"/>
  <c r="H43" i="29"/>
  <c r="I43" i="29"/>
  <c r="E43" i="29"/>
  <c r="F36" i="29"/>
  <c r="G36" i="29"/>
  <c r="H36" i="29"/>
  <c r="I36" i="29"/>
  <c r="E36" i="29"/>
  <c r="F29" i="29"/>
  <c r="G29" i="29"/>
  <c r="H29" i="29"/>
  <c r="I29" i="29"/>
  <c r="E29" i="29"/>
  <c r="F22" i="29"/>
  <c r="G22" i="29"/>
  <c r="H22" i="29"/>
  <c r="I22" i="29"/>
  <c r="E22" i="29"/>
  <c r="F15" i="29"/>
  <c r="G15" i="29"/>
  <c r="H15" i="29"/>
  <c r="I15" i="29"/>
  <c r="E15" i="29"/>
  <c r="F8" i="29"/>
  <c r="G8" i="29"/>
  <c r="H8" i="29"/>
  <c r="I8" i="29"/>
  <c r="E8" i="29"/>
  <c r="I52" i="29"/>
  <c r="H52" i="29"/>
  <c r="G52" i="29"/>
  <c r="F52" i="29"/>
  <c r="E52" i="29"/>
  <c r="I51" i="29"/>
  <c r="I45" i="29"/>
  <c r="H45" i="29"/>
  <c r="G45" i="29"/>
  <c r="F45" i="29"/>
  <c r="E45" i="29"/>
  <c r="I44" i="29"/>
  <c r="I38" i="29"/>
  <c r="H38" i="29"/>
  <c r="G38" i="29"/>
  <c r="F38" i="29"/>
  <c r="E38" i="29"/>
  <c r="I37" i="29"/>
  <c r="I31" i="29"/>
  <c r="H31" i="29"/>
  <c r="G31" i="29"/>
  <c r="F31" i="29"/>
  <c r="E31" i="29"/>
  <c r="I30" i="29"/>
  <c r="I24" i="29"/>
  <c r="H24" i="29"/>
  <c r="G24" i="29"/>
  <c r="F24" i="29"/>
  <c r="E24" i="29"/>
  <c r="I23" i="29"/>
  <c r="I17" i="29"/>
  <c r="H17" i="29"/>
  <c r="G17" i="29"/>
  <c r="F17" i="29"/>
  <c r="E17" i="29"/>
  <c r="I16" i="29"/>
  <c r="I10" i="29"/>
  <c r="H10" i="29"/>
  <c r="G10" i="29"/>
  <c r="F10" i="29"/>
  <c r="E10" i="29"/>
  <c r="I9" i="29"/>
  <c r="F45" i="28"/>
  <c r="G45" i="28"/>
  <c r="H45" i="28"/>
  <c r="I45" i="28"/>
  <c r="E45" i="28"/>
  <c r="F39" i="28"/>
  <c r="G39" i="28"/>
  <c r="H39" i="28"/>
  <c r="I39" i="28"/>
  <c r="E39" i="28"/>
  <c r="F33" i="28"/>
  <c r="G33" i="28"/>
  <c r="H33" i="28"/>
  <c r="I33" i="28"/>
  <c r="E33" i="28"/>
  <c r="F27" i="28"/>
  <c r="G27" i="28"/>
  <c r="H27" i="28"/>
  <c r="I27" i="28"/>
  <c r="E27" i="28"/>
  <c r="F21" i="28"/>
  <c r="G21" i="28"/>
  <c r="H21" i="28"/>
  <c r="I21" i="28"/>
  <c r="E21" i="28"/>
  <c r="F15" i="28"/>
  <c r="G15" i="28"/>
  <c r="H15" i="28"/>
  <c r="I15" i="28"/>
  <c r="E15" i="28"/>
  <c r="F9" i="28"/>
  <c r="G9" i="28"/>
  <c r="H9" i="28"/>
  <c r="I9" i="28"/>
  <c r="E9" i="28"/>
  <c r="I44" i="28"/>
  <c r="I38" i="28"/>
  <c r="I32" i="28"/>
  <c r="I26" i="28"/>
  <c r="I20" i="28"/>
  <c r="I14" i="28"/>
  <c r="I8" i="28"/>
  <c r="AG46" i="27" l="1"/>
  <c r="AL89" i="27" l="1"/>
  <c r="AQ100" i="27" l="1"/>
  <c r="AP100" i="27"/>
  <c r="AO100" i="27"/>
  <c r="AN100" i="27"/>
  <c r="AM100" i="27"/>
  <c r="AL100" i="27"/>
  <c r="AK100" i="27"/>
  <c r="AJ100" i="27"/>
  <c r="AI100" i="27"/>
  <c r="AH100" i="27"/>
  <c r="AG100" i="27"/>
  <c r="AF100" i="27"/>
  <c r="AE100" i="27"/>
  <c r="AD100" i="27"/>
  <c r="AC100" i="27"/>
  <c r="AQ99" i="27"/>
  <c r="AP99" i="27"/>
  <c r="AO99" i="27"/>
  <c r="AN99" i="27"/>
  <c r="AM99" i="27"/>
  <c r="AL99" i="27"/>
  <c r="AK99" i="27"/>
  <c r="AJ99" i="27"/>
  <c r="AI99" i="27"/>
  <c r="AH99" i="27"/>
  <c r="AG99" i="27"/>
  <c r="AF99" i="27"/>
  <c r="AE99" i="27"/>
  <c r="AD99" i="27"/>
  <c r="AC99" i="27"/>
  <c r="AQ98" i="27"/>
  <c r="AP98" i="27"/>
  <c r="AO98" i="27"/>
  <c r="AN98" i="27"/>
  <c r="AM98" i="27"/>
  <c r="AL98" i="27"/>
  <c r="AK98" i="27"/>
  <c r="AJ98" i="27"/>
  <c r="AI98" i="27"/>
  <c r="AH98" i="27"/>
  <c r="AG98" i="27"/>
  <c r="AF98" i="27"/>
  <c r="AE98" i="27"/>
  <c r="AD98" i="27"/>
  <c r="AC98" i="27"/>
  <c r="AQ97" i="27"/>
  <c r="AP97" i="27"/>
  <c r="AO97" i="27"/>
  <c r="AN97" i="27"/>
  <c r="AM97" i="27"/>
  <c r="AL97" i="27"/>
  <c r="AK97" i="27"/>
  <c r="AJ97" i="27"/>
  <c r="AI97" i="27"/>
  <c r="AH97" i="27"/>
  <c r="AG97" i="27"/>
  <c r="AF97" i="27"/>
  <c r="AE97" i="27"/>
  <c r="AD97" i="27"/>
  <c r="AC97" i="27"/>
  <c r="AQ96" i="27"/>
  <c r="AP96" i="27"/>
  <c r="AO96" i="27"/>
  <c r="AN96" i="27"/>
  <c r="AM96" i="27"/>
  <c r="AL96" i="27"/>
  <c r="AK96" i="27"/>
  <c r="AJ96" i="27"/>
  <c r="AI96" i="27"/>
  <c r="AH96" i="27"/>
  <c r="AG96" i="27"/>
  <c r="AF96" i="27"/>
  <c r="AE96" i="27"/>
  <c r="AD96" i="27"/>
  <c r="AC96" i="27"/>
  <c r="AQ95" i="27"/>
  <c r="AP95" i="27"/>
  <c r="AO95" i="27"/>
  <c r="AN95" i="27"/>
  <c r="AM95" i="27"/>
  <c r="AL95" i="27"/>
  <c r="AK95" i="27"/>
  <c r="AJ95" i="27"/>
  <c r="AI95" i="27"/>
  <c r="AH95" i="27"/>
  <c r="AG95" i="27"/>
  <c r="AF95" i="27"/>
  <c r="AE95" i="27"/>
  <c r="AD95" i="27"/>
  <c r="AC95" i="27"/>
  <c r="AQ94" i="27"/>
  <c r="AP94" i="27"/>
  <c r="AO94" i="27"/>
  <c r="AN94" i="27"/>
  <c r="AM94" i="27"/>
  <c r="AL94" i="27"/>
  <c r="AK94" i="27"/>
  <c r="AJ94" i="27"/>
  <c r="AI94" i="27"/>
  <c r="AH94" i="27"/>
  <c r="AG94" i="27"/>
  <c r="AF94" i="27"/>
  <c r="AE94" i="27"/>
  <c r="AD94" i="27"/>
  <c r="AC94" i="27"/>
  <c r="AQ93" i="27"/>
  <c r="AP93" i="27"/>
  <c r="AO93" i="27"/>
  <c r="AN93" i="27"/>
  <c r="AM93" i="27"/>
  <c r="AL93" i="27"/>
  <c r="AK93" i="27"/>
  <c r="AJ93" i="27"/>
  <c r="AI93" i="27"/>
  <c r="AH93" i="27"/>
  <c r="AG93" i="27"/>
  <c r="AF93" i="27"/>
  <c r="AE93" i="27"/>
  <c r="AD93" i="27"/>
  <c r="AC93" i="27"/>
  <c r="AQ92" i="27"/>
  <c r="AP92" i="27"/>
  <c r="AO92" i="27"/>
  <c r="AN92" i="27"/>
  <c r="AM92" i="27"/>
  <c r="AL92" i="27"/>
  <c r="AK92" i="27"/>
  <c r="AJ92" i="27"/>
  <c r="AI92" i="27"/>
  <c r="AH92" i="27"/>
  <c r="AG92" i="27"/>
  <c r="AF92" i="27"/>
  <c r="AE92" i="27"/>
  <c r="AD92" i="27"/>
  <c r="AC92" i="27"/>
  <c r="AQ91" i="27"/>
  <c r="AP91" i="27"/>
  <c r="AO91" i="27"/>
  <c r="AN91" i="27"/>
  <c r="AM91" i="27"/>
  <c r="AL91" i="27"/>
  <c r="AK91" i="27"/>
  <c r="AJ91" i="27"/>
  <c r="AI91" i="27"/>
  <c r="AH91" i="27"/>
  <c r="AG91" i="27"/>
  <c r="AF91" i="27"/>
  <c r="AE91" i="27"/>
  <c r="AD91" i="27"/>
  <c r="AC91" i="27"/>
  <c r="AQ90" i="27"/>
  <c r="AP90" i="27"/>
  <c r="AO90" i="27"/>
  <c r="AN90" i="27"/>
  <c r="AM90" i="27"/>
  <c r="AL90" i="27"/>
  <c r="AK90" i="27"/>
  <c r="AJ90" i="27"/>
  <c r="AI90" i="27"/>
  <c r="AH90" i="27"/>
  <c r="AG90" i="27"/>
  <c r="AF90" i="27"/>
  <c r="AE90" i="27"/>
  <c r="AD90" i="27"/>
  <c r="AC90" i="27"/>
  <c r="AQ89" i="27"/>
  <c r="AP89" i="27"/>
  <c r="AO89" i="27"/>
  <c r="AN89" i="27"/>
  <c r="AM89" i="27"/>
  <c r="AK89" i="27"/>
  <c r="AJ89" i="27"/>
  <c r="AI89" i="27"/>
  <c r="AH89" i="27"/>
  <c r="AG89" i="27"/>
  <c r="AF89" i="27"/>
  <c r="AE89" i="27"/>
  <c r="AD89" i="27"/>
  <c r="AC89" i="27"/>
  <c r="AQ88" i="27"/>
  <c r="AP88" i="27"/>
  <c r="AO88" i="27"/>
  <c r="AN88" i="27"/>
  <c r="AM88" i="27"/>
  <c r="AL88" i="27"/>
  <c r="AK88" i="27"/>
  <c r="AJ88" i="27"/>
  <c r="AI88" i="27"/>
  <c r="AH88" i="27"/>
  <c r="AG88" i="27"/>
  <c r="AF88" i="27"/>
  <c r="AE88" i="27"/>
  <c r="AD88" i="27"/>
  <c r="AC88" i="27"/>
  <c r="AQ87" i="27"/>
  <c r="AP87" i="27"/>
  <c r="AO87" i="27"/>
  <c r="AN87" i="27"/>
  <c r="AM87" i="27"/>
  <c r="AL87" i="27"/>
  <c r="AK87" i="27"/>
  <c r="AJ87" i="27"/>
  <c r="AI87" i="27"/>
  <c r="AH87" i="27"/>
  <c r="AG87" i="27"/>
  <c r="AF87" i="27"/>
  <c r="AE87" i="27"/>
  <c r="AD87" i="27"/>
  <c r="AC87" i="27"/>
  <c r="AQ86" i="27"/>
  <c r="AP86" i="27"/>
  <c r="AO86" i="27"/>
  <c r="AN86" i="27"/>
  <c r="AM86" i="27"/>
  <c r="AL86" i="27"/>
  <c r="AK86" i="27"/>
  <c r="AJ86" i="27"/>
  <c r="AI86" i="27"/>
  <c r="AH86" i="27"/>
  <c r="AG86" i="27"/>
  <c r="AF86" i="27"/>
  <c r="AE86" i="27"/>
  <c r="AD86" i="27"/>
  <c r="AC86" i="27"/>
  <c r="AQ85" i="27"/>
  <c r="AP85" i="27"/>
  <c r="AO85" i="27"/>
  <c r="AN85" i="27"/>
  <c r="AM85" i="27"/>
  <c r="AL85" i="27"/>
  <c r="AK85" i="27"/>
  <c r="AJ85" i="27"/>
  <c r="AI85" i="27"/>
  <c r="AH85" i="27"/>
  <c r="AG85" i="27"/>
  <c r="AF85" i="27"/>
  <c r="AE85" i="27"/>
  <c r="AD85" i="27"/>
  <c r="AC85" i="27"/>
  <c r="AQ84" i="27"/>
  <c r="AP84" i="27"/>
  <c r="AO84" i="27"/>
  <c r="AN84" i="27"/>
  <c r="AM84" i="27"/>
  <c r="AL84" i="27"/>
  <c r="AK84" i="27"/>
  <c r="AJ84" i="27"/>
  <c r="AI84" i="27"/>
  <c r="AH84" i="27"/>
  <c r="AG84" i="27"/>
  <c r="AF84" i="27"/>
  <c r="AE84" i="27"/>
  <c r="AD84" i="27"/>
  <c r="AC84" i="27"/>
  <c r="AO83" i="27"/>
  <c r="AN83" i="27"/>
  <c r="AM83" i="27"/>
  <c r="AL83" i="27"/>
  <c r="AK83" i="27"/>
  <c r="AJ83" i="27"/>
  <c r="AI83" i="27"/>
  <c r="AH83" i="27"/>
  <c r="AG83" i="27"/>
  <c r="AF83" i="27"/>
  <c r="AE83" i="27"/>
  <c r="AD83" i="27"/>
  <c r="AC83" i="27"/>
  <c r="AO82" i="27"/>
  <c r="AN82" i="27"/>
  <c r="AM82" i="27"/>
  <c r="AL82" i="27"/>
  <c r="AK82" i="27"/>
  <c r="AJ82" i="27"/>
  <c r="AI82" i="27"/>
  <c r="AH82" i="27"/>
  <c r="AG82" i="27"/>
  <c r="AF82" i="27"/>
  <c r="AE82" i="27"/>
  <c r="AD82" i="27"/>
  <c r="AC82" i="27"/>
  <c r="AQ50" i="27"/>
  <c r="AP50" i="27"/>
  <c r="AO50" i="27"/>
  <c r="AN50" i="27"/>
  <c r="AM50" i="27"/>
  <c r="AL50" i="27"/>
  <c r="AK50" i="27"/>
  <c r="AJ50" i="27"/>
  <c r="AI50" i="27"/>
  <c r="AH50" i="27"/>
  <c r="AG50" i="27"/>
  <c r="AF50" i="27"/>
  <c r="AE50" i="27"/>
  <c r="AD50" i="27"/>
  <c r="AC50" i="27"/>
  <c r="AQ49" i="27"/>
  <c r="AP49" i="27"/>
  <c r="AO49" i="27"/>
  <c r="AN49" i="27"/>
  <c r="AM49" i="27"/>
  <c r="AL49" i="27"/>
  <c r="AK49" i="27"/>
  <c r="AJ49" i="27"/>
  <c r="AI49" i="27"/>
  <c r="AH49" i="27"/>
  <c r="AG49" i="27"/>
  <c r="AF49" i="27"/>
  <c r="AE49" i="27"/>
  <c r="AD49" i="27"/>
  <c r="AC49" i="27"/>
  <c r="AQ48" i="27"/>
  <c r="AP48" i="27"/>
  <c r="AO48" i="27"/>
  <c r="AN48" i="27"/>
  <c r="AM48" i="27"/>
  <c r="AL48" i="27"/>
  <c r="AK48" i="27"/>
  <c r="AJ48" i="27"/>
  <c r="AI48" i="27"/>
  <c r="AH48" i="27"/>
  <c r="AG48" i="27"/>
  <c r="AF48" i="27"/>
  <c r="AE48" i="27"/>
  <c r="AD48" i="27"/>
  <c r="AC48" i="27"/>
  <c r="AQ47" i="27"/>
  <c r="AP47" i="27"/>
  <c r="AO47" i="27"/>
  <c r="AN47" i="27"/>
  <c r="AM47" i="27"/>
  <c r="AL47" i="27"/>
  <c r="AK47" i="27"/>
  <c r="AJ47" i="27"/>
  <c r="AI47" i="27"/>
  <c r="AH47" i="27"/>
  <c r="AG47" i="27"/>
  <c r="AF47" i="27"/>
  <c r="AE47" i="27"/>
  <c r="AD47" i="27"/>
  <c r="AC47" i="27"/>
  <c r="AQ46" i="27"/>
  <c r="AP46" i="27"/>
  <c r="AO46" i="27"/>
  <c r="AN46" i="27"/>
  <c r="AM46" i="27"/>
  <c r="AL46" i="27"/>
  <c r="AK46" i="27"/>
  <c r="AJ46" i="27"/>
  <c r="AI46" i="27"/>
  <c r="AH46" i="27"/>
  <c r="AF46" i="27"/>
  <c r="AE46" i="27"/>
  <c r="AD46" i="27"/>
  <c r="AC46" i="27"/>
  <c r="AQ45" i="27"/>
  <c r="AP45" i="27"/>
  <c r="AO45" i="27"/>
  <c r="AN45" i="27"/>
  <c r="AM45" i="27"/>
  <c r="AL45" i="27"/>
  <c r="AK45" i="27"/>
  <c r="AJ45" i="27"/>
  <c r="AI45" i="27"/>
  <c r="AH45" i="27"/>
  <c r="AG45" i="27"/>
  <c r="AF45" i="27"/>
  <c r="AE45" i="27"/>
  <c r="AD45" i="27"/>
  <c r="AC45" i="27"/>
  <c r="AQ44" i="27"/>
  <c r="AP44" i="27"/>
  <c r="AO44" i="27"/>
  <c r="AN44" i="27"/>
  <c r="AM44" i="27"/>
  <c r="AL44" i="27"/>
  <c r="AK44" i="27"/>
  <c r="AJ44" i="27"/>
  <c r="AI44" i="27"/>
  <c r="AH44" i="27"/>
  <c r="AG44" i="27"/>
  <c r="AF44" i="27"/>
  <c r="AE44" i="27"/>
  <c r="AD44" i="27"/>
  <c r="AC44" i="27"/>
  <c r="AQ43" i="27"/>
  <c r="AO43" i="27"/>
  <c r="AN43" i="27"/>
  <c r="AM43" i="27"/>
  <c r="AL43" i="27"/>
  <c r="AK43" i="27"/>
  <c r="AJ43" i="27"/>
  <c r="AI43" i="27"/>
  <c r="AH43" i="27"/>
  <c r="AG43" i="27"/>
  <c r="AF43" i="27"/>
  <c r="AE43" i="27"/>
  <c r="AD43" i="27"/>
  <c r="AC43" i="27"/>
  <c r="AQ42" i="27"/>
  <c r="AO42" i="27"/>
  <c r="AN42" i="27"/>
  <c r="AM42" i="27"/>
  <c r="AL42" i="27"/>
  <c r="AK42" i="27"/>
  <c r="AJ42" i="27"/>
  <c r="AI42" i="27"/>
  <c r="AH42" i="27"/>
  <c r="AG42" i="27"/>
  <c r="AF42" i="27"/>
  <c r="AE42" i="27"/>
  <c r="AD42" i="27"/>
  <c r="AC42" i="27"/>
  <c r="AQ41" i="27"/>
  <c r="AO41" i="27"/>
  <c r="AN41" i="27"/>
  <c r="AM41" i="27"/>
  <c r="AL41" i="27"/>
  <c r="AK41" i="27"/>
  <c r="AJ41" i="27"/>
  <c r="AI41" i="27"/>
  <c r="AH41" i="27"/>
  <c r="AG41" i="27"/>
  <c r="AF41" i="27"/>
  <c r="AE41" i="27"/>
  <c r="AD41" i="27"/>
  <c r="AC41" i="27"/>
  <c r="AO40" i="27"/>
  <c r="AN40" i="27"/>
  <c r="AM40" i="27"/>
  <c r="AL40" i="27"/>
  <c r="AK40" i="27"/>
  <c r="AJ40" i="27"/>
  <c r="AI40" i="27"/>
  <c r="AH40" i="27"/>
  <c r="AG40" i="27"/>
  <c r="AF40" i="27"/>
  <c r="AE40" i="27"/>
  <c r="AD40" i="27"/>
  <c r="AC40" i="27"/>
</calcChain>
</file>

<file path=xl/sharedStrings.xml><?xml version="1.0" encoding="utf-8"?>
<sst xmlns="http://schemas.openxmlformats.org/spreadsheetml/2006/main" count="1144" uniqueCount="75">
  <si>
    <t>Perdagangan</t>
  </si>
  <si>
    <t>Periode</t>
  </si>
  <si>
    <t>Tw. I</t>
  </si>
  <si>
    <t>Tw. II</t>
  </si>
  <si>
    <t>Tw.III</t>
  </si>
  <si>
    <t>Tw.IV</t>
  </si>
  <si>
    <t>Realisasi</t>
  </si>
  <si>
    <t>RDG Apr</t>
  </si>
  <si>
    <t>RDG Jul</t>
  </si>
  <si>
    <t>Pengolahan</t>
  </si>
  <si>
    <t>Konstruksi</t>
  </si>
  <si>
    <t>Pertanian</t>
  </si>
  <si>
    <t>Transportasi</t>
  </si>
  <si>
    <t>Pertambangan</t>
  </si>
  <si>
    <t>Akmamin</t>
  </si>
  <si>
    <t xml:space="preserve"> </t>
  </si>
  <si>
    <t>RDG Jun*</t>
  </si>
  <si>
    <t>RDG Jun</t>
  </si>
  <si>
    <t>Proyeksi RDG Juli 2021</t>
  </si>
  <si>
    <t>Baseline</t>
  </si>
  <si>
    <t>Sektor</t>
  </si>
  <si>
    <t>I</t>
  </si>
  <si>
    <t>II</t>
  </si>
  <si>
    <t>III</t>
  </si>
  <si>
    <t>IV</t>
  </si>
  <si>
    <t>%YoY</t>
  </si>
  <si>
    <t>PDB</t>
  </si>
  <si>
    <t>Pertanian, Kehutanan &amp; Perikanan</t>
  </si>
  <si>
    <t>Pertambangan &amp; Penggalian</t>
  </si>
  <si>
    <t>Industri Pengolahan</t>
  </si>
  <si>
    <t>Listrik, Gas &amp; Air Bersih</t>
  </si>
  <si>
    <t>Perdagangan, Hotel &amp; Restoran</t>
  </si>
  <si>
    <t>Pengangkutan &amp; Komunikasi</t>
  </si>
  <si>
    <t>Keuangan, Real Estat &amp; Jasa Perusahaan</t>
  </si>
  <si>
    <t>Jasa-jasa</t>
  </si>
  <si>
    <t>Pajak dikurang Subsidi atas Produk</t>
  </si>
  <si>
    <t>Perbandingan November-Juli</t>
  </si>
  <si>
    <t>Proyeksi RDG Desember 2021</t>
  </si>
  <si>
    <t>Dibanding Sebelumnya</t>
  </si>
  <si>
    <t>Perbandingan November-Oktober</t>
  </si>
  <si>
    <t>Pertanian, Kehutanan, Dan Perikanan</t>
  </si>
  <si>
    <t>Pengadaan Listrik Dan Gas</t>
  </si>
  <si>
    <t>Pengadaan Air, Pengelolaan Sampah, Limbah Dan Daur Ulang</t>
  </si>
  <si>
    <t>Perdagangan Besar Dan Eceran; Reparasi Mobil Dan Motor</t>
  </si>
  <si>
    <t xml:space="preserve"> Transportasi Dan Pergudangan</t>
  </si>
  <si>
    <t>Penyediaan Akomodasi Dan Makan Minum</t>
  </si>
  <si>
    <t>Informasi Dan Komunikasi</t>
  </si>
  <si>
    <t>Jasa Keuangan Dan Asuransi</t>
  </si>
  <si>
    <t>Real Estat</t>
  </si>
  <si>
    <t>Jasa Perusahaan</t>
  </si>
  <si>
    <t>Administrasi Pemerintahan, Pertahanan Dan Jaminan Sosial Wajib</t>
  </si>
  <si>
    <t>Jasa Pendidikan</t>
  </si>
  <si>
    <t>Jasa Kesehatan Dan Kegiatan Sosial</t>
  </si>
  <si>
    <t>Jasa Lainnya</t>
  </si>
  <si>
    <t>Pajak Dikurang Subsidi atas Produk</t>
  </si>
  <si>
    <t>Q1</t>
  </si>
  <si>
    <t>Q2</t>
  </si>
  <si>
    <t>Q3</t>
  </si>
  <si>
    <t>Q4</t>
  </si>
  <si>
    <t>Historis 2017-2019</t>
  </si>
  <si>
    <t>Listrik</t>
  </si>
  <si>
    <t>Air</t>
  </si>
  <si>
    <t>Transgud</t>
  </si>
  <si>
    <t>Infokom</t>
  </si>
  <si>
    <t>Jasa Keuangan</t>
  </si>
  <si>
    <t>Real Estate</t>
  </si>
  <si>
    <t>Adm Pemerintah</t>
  </si>
  <si>
    <t>Jasa Kesehatan</t>
  </si>
  <si>
    <t>Pajak</t>
  </si>
  <si>
    <t>Proyeksi RDG Oktober 2021</t>
  </si>
  <si>
    <t>Proyeksi RDG Januari 2022</t>
  </si>
  <si>
    <t>Perbandingan Januari-November</t>
  </si>
  <si>
    <t>Nov</t>
  </si>
  <si>
    <t>Jan</t>
  </si>
  <si>
    <t>Proyeksi RDG Januari H1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</si>
</sst>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theme="0"/>
      <name val="Arial"/>
      <family val="2"/>
    </font>
    <font>
      <b/>
      <sz val="10"/>
      <color indexed="9"/>
      <name val="Arial"/>
      <family val="2"/>
    </font>
    <font>
      <sz val="10"/>
      <color theme="1"/>
      <name val="Times New Roman"/>
      <family val="2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8"/>
      <name val="Arial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CFD5EA"/>
        <bgColor indexed="64"/>
      </patternFill>
    </fill>
    <fill>
      <patternFill patternType="solid">
        <fgColor rgb="FF14406D"/>
        <bgColor indexed="64"/>
      </patternFill>
    </fill>
    <fill>
      <patternFill patternType="solid">
        <fgColor rgb="FFE9EBF5"/>
        <bgColor indexed="64"/>
      </patternFill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9"/>
      </bottom>
      <diagonal/>
    </border>
    <border>
      <left style="thin">
        <color indexed="64"/>
      </left>
      <right/>
      <top style="thin">
        <color indexed="64"/>
      </top>
      <bottom style="thin">
        <color indexed="9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9"/>
      </bottom>
      <diagonal/>
    </border>
  </borders>
  <cellStyleXfs count="10">
    <xf numFmtId="0" fontId="0" fillId="0" borderId="0"/>
    <xf numFmtId="0" fontId="2" fillId="0" borderId="0"/>
    <xf numFmtId="0" fontId="5" fillId="0" borderId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0" fontId="8" fillId="0" borderId="0"/>
    <xf numFmtId="0" fontId="1" fillId="0" borderId="0"/>
    <xf numFmtId="0" fontId="5" fillId="0" borderId="0"/>
    <xf numFmtId="43" fontId="2" fillId="0" borderId="0" applyFont="0" applyFill="0" applyBorder="0" applyAlignment="0" applyProtection="0"/>
  </cellStyleXfs>
  <cellXfs count="151">
    <xf numFmtId="0" fontId="0" fillId="0" borderId="0" xfId="0"/>
    <xf numFmtId="0" fontId="3" fillId="0" borderId="0" xfId="1" applyFont="1"/>
    <xf numFmtId="0" fontId="4" fillId="0" borderId="0" xfId="1" applyFont="1"/>
    <xf numFmtId="2" fontId="6" fillId="2" borderId="8" xfId="3" applyNumberFormat="1" applyFont="1" applyFill="1" applyBorder="1" applyAlignment="1">
      <alignment horizontal="center" vertical="center"/>
    </xf>
    <xf numFmtId="2" fontId="6" fillId="2" borderId="9" xfId="3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0" xfId="3" applyNumberFormat="1" applyFont="1" applyFill="1" applyBorder="1" applyAlignment="1">
      <alignment horizontal="center" vertical="center"/>
    </xf>
    <xf numFmtId="2" fontId="6" fillId="2" borderId="11" xfId="3" applyNumberFormat="1" applyFont="1" applyFill="1" applyBorder="1" applyAlignment="1">
      <alignment horizontal="center" vertical="center"/>
    </xf>
    <xf numFmtId="2" fontId="4" fillId="0" borderId="12" xfId="2" applyNumberFormat="1" applyFont="1" applyBorder="1" applyAlignment="1">
      <alignment horizontal="center" vertical="center"/>
    </xf>
    <xf numFmtId="2" fontId="2" fillId="0" borderId="3" xfId="1" applyNumberFormat="1" applyBorder="1" applyAlignment="1">
      <alignment horizontal="center" vertical="center"/>
    </xf>
    <xf numFmtId="2" fontId="5" fillId="0" borderId="0" xfId="2" applyNumberFormat="1" applyAlignment="1">
      <alignment horizontal="center" vertical="center"/>
    </xf>
    <xf numFmtId="2" fontId="5" fillId="0" borderId="4" xfId="2" applyNumberFormat="1" applyBorder="1" applyAlignment="1">
      <alignment horizontal="center" vertical="center"/>
    </xf>
    <xf numFmtId="2" fontId="4" fillId="3" borderId="12" xfId="2" applyNumberFormat="1" applyFont="1" applyFill="1" applyBorder="1" applyAlignment="1">
      <alignment horizontal="center" vertical="center"/>
    </xf>
    <xf numFmtId="2" fontId="2" fillId="3" borderId="3" xfId="1" applyNumberFormat="1" applyFill="1" applyBorder="1" applyAlignment="1">
      <alignment horizontal="center" vertical="center"/>
    </xf>
    <xf numFmtId="2" fontId="5" fillId="3" borderId="0" xfId="2" applyNumberFormat="1" applyFill="1" applyAlignment="1">
      <alignment horizontal="center" vertical="center"/>
    </xf>
    <xf numFmtId="2" fontId="5" fillId="3" borderId="4" xfId="2" applyNumberFormat="1" applyFill="1" applyBorder="1" applyAlignment="1">
      <alignment horizontal="center" vertical="center"/>
    </xf>
    <xf numFmtId="2" fontId="4" fillId="3" borderId="13" xfId="2" applyNumberFormat="1" applyFont="1" applyFill="1" applyBorder="1" applyAlignment="1">
      <alignment horizontal="center" vertical="center"/>
    </xf>
    <xf numFmtId="2" fontId="2" fillId="3" borderId="5" xfId="1" applyNumberFormat="1" applyFill="1" applyBorder="1" applyAlignment="1">
      <alignment horizontal="center" vertical="center"/>
    </xf>
    <xf numFmtId="2" fontId="5" fillId="3" borderId="6" xfId="2" applyNumberFormat="1" applyFill="1" applyBorder="1" applyAlignment="1">
      <alignment horizontal="center" vertical="center"/>
    </xf>
    <xf numFmtId="2" fontId="5" fillId="3" borderId="14" xfId="2" applyNumberForma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0" fontId="5" fillId="0" borderId="3" xfId="2" applyBorder="1" applyAlignment="1">
      <alignment vertical="center" wrapText="1"/>
    </xf>
    <xf numFmtId="0" fontId="5" fillId="3" borderId="3" xfId="2" applyFill="1" applyBorder="1" applyAlignment="1">
      <alignment vertical="center" wrapText="1"/>
    </xf>
    <xf numFmtId="0" fontId="5" fillId="3" borderId="5" xfId="2" applyFill="1" applyBorder="1" applyAlignment="1">
      <alignment vertical="center" wrapText="1"/>
    </xf>
    <xf numFmtId="0" fontId="7" fillId="4" borderId="0" xfId="1" applyFont="1" applyFill="1" applyAlignment="1">
      <alignment horizontal="center"/>
    </xf>
    <xf numFmtId="2" fontId="4" fillId="0" borderId="5" xfId="2" applyNumberFormat="1" applyFont="1" applyBorder="1" applyAlignment="1">
      <alignment horizontal="left"/>
    </xf>
    <xf numFmtId="0" fontId="7" fillId="0" borderId="0" xfId="1" applyFont="1" applyAlignment="1">
      <alignment horizontal="center"/>
    </xf>
    <xf numFmtId="0" fontId="7" fillId="0" borderId="4" xfId="1" applyFont="1" applyBorder="1" applyAlignment="1">
      <alignment horizontal="center"/>
    </xf>
    <xf numFmtId="0" fontId="5" fillId="0" borderId="3" xfId="2" applyBorder="1" applyAlignment="1">
      <alignment vertical="center"/>
    </xf>
    <xf numFmtId="0" fontId="5" fillId="3" borderId="3" xfId="2" applyFill="1" applyBorder="1" applyAlignment="1">
      <alignment vertical="center"/>
    </xf>
    <xf numFmtId="0" fontId="5" fillId="3" borderId="5" xfId="2" applyFill="1" applyBorder="1" applyAlignment="1">
      <alignment vertical="center"/>
    </xf>
    <xf numFmtId="0" fontId="1" fillId="0" borderId="0" xfId="7"/>
    <xf numFmtId="0" fontId="9" fillId="5" borderId="17" xfId="7" applyFont="1" applyFill="1" applyBorder="1" applyAlignment="1">
      <alignment horizontal="center" vertical="center" wrapText="1" readingOrder="1"/>
    </xf>
    <xf numFmtId="0" fontId="10" fillId="6" borderId="18" xfId="7" applyFont="1" applyFill="1" applyBorder="1" applyAlignment="1">
      <alignment horizontal="center" vertical="center" wrapText="1" readingOrder="1"/>
    </xf>
    <xf numFmtId="0" fontId="11" fillId="7" borderId="19" xfId="7" applyFont="1" applyFill="1" applyBorder="1" applyAlignment="1">
      <alignment horizontal="center" vertical="center" wrapText="1"/>
    </xf>
    <xf numFmtId="0" fontId="10" fillId="8" borderId="20" xfId="7" applyFont="1" applyFill="1" applyBorder="1" applyAlignment="1">
      <alignment horizontal="center" vertical="center" wrapText="1" readingOrder="1"/>
    </xf>
    <xf numFmtId="0" fontId="10" fillId="8" borderId="20" xfId="7" applyFont="1" applyFill="1" applyBorder="1" applyAlignment="1">
      <alignment horizontal="center" wrapText="1" readingOrder="1"/>
    </xf>
    <xf numFmtId="0" fontId="10" fillId="8" borderId="21" xfId="7" applyFont="1" applyFill="1" applyBorder="1" applyAlignment="1">
      <alignment horizontal="center" wrapText="1" readingOrder="1"/>
    </xf>
    <xf numFmtId="2" fontId="10" fillId="8" borderId="21" xfId="7" applyNumberFormat="1" applyFont="1" applyFill="1" applyBorder="1" applyAlignment="1">
      <alignment horizontal="center" wrapText="1" readingOrder="1"/>
    </xf>
    <xf numFmtId="0" fontId="12" fillId="6" borderId="20" xfId="7" applyFont="1" applyFill="1" applyBorder="1" applyAlignment="1">
      <alignment horizontal="center" vertical="center" wrapText="1" readingOrder="1"/>
    </xf>
    <xf numFmtId="164" fontId="10" fillId="8" borderId="21" xfId="7" applyNumberFormat="1" applyFont="1" applyFill="1" applyBorder="1" applyAlignment="1">
      <alignment horizontal="center" wrapText="1" readingOrder="1"/>
    </xf>
    <xf numFmtId="2" fontId="12" fillId="6" borderId="20" xfId="7" applyNumberFormat="1" applyFont="1" applyFill="1" applyBorder="1" applyAlignment="1">
      <alignment horizontal="center" wrapText="1" readingOrder="1"/>
    </xf>
    <xf numFmtId="2" fontId="10" fillId="8" borderId="20" xfId="7" applyNumberFormat="1" applyFont="1" applyFill="1" applyBorder="1" applyAlignment="1">
      <alignment horizontal="center" wrapText="1" readingOrder="1"/>
    </xf>
    <xf numFmtId="2" fontId="6" fillId="2" borderId="0" xfId="3" applyNumberFormat="1" applyFont="1" applyFill="1" applyBorder="1" applyAlignment="1">
      <alignment horizontal="center" vertical="center"/>
    </xf>
    <xf numFmtId="2" fontId="4" fillId="9" borderId="12" xfId="2" applyNumberFormat="1" applyFont="1" applyFill="1" applyBorder="1" applyAlignment="1">
      <alignment horizontal="center" vertical="center"/>
    </xf>
    <xf numFmtId="2" fontId="5" fillId="9" borderId="0" xfId="2" applyNumberFormat="1" applyFill="1" applyAlignment="1">
      <alignment horizontal="center" vertical="center"/>
    </xf>
    <xf numFmtId="2" fontId="4" fillId="9" borderId="13" xfId="2" applyNumberFormat="1" applyFont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center"/>
    </xf>
    <xf numFmtId="0" fontId="7" fillId="0" borderId="3" xfId="1" applyFont="1" applyBorder="1" applyAlignment="1">
      <alignment horizontal="center"/>
    </xf>
    <xf numFmtId="2" fontId="6" fillId="2" borderId="3" xfId="3" applyNumberFormat="1" applyFont="1" applyFill="1" applyBorder="1" applyAlignment="1">
      <alignment horizontal="center" vertical="center"/>
    </xf>
    <xf numFmtId="2" fontId="4" fillId="0" borderId="3" xfId="2" applyNumberFormat="1" applyFont="1" applyBorder="1" applyAlignment="1">
      <alignment horizontal="center" vertical="center"/>
    </xf>
    <xf numFmtId="2" fontId="4" fillId="3" borderId="3" xfId="2" applyNumberFormat="1" applyFont="1" applyFill="1" applyBorder="1" applyAlignment="1">
      <alignment horizontal="center" vertical="center"/>
    </xf>
    <xf numFmtId="2" fontId="4" fillId="3" borderId="5" xfId="2" applyNumberFormat="1" applyFont="1" applyFill="1" applyBorder="1" applyAlignment="1">
      <alignment horizontal="center" vertical="center"/>
    </xf>
    <xf numFmtId="0" fontId="7" fillId="0" borderId="12" xfId="1" applyFont="1" applyBorder="1" applyAlignment="1">
      <alignment horizontal="center"/>
    </xf>
    <xf numFmtId="2" fontId="6" fillId="2" borderId="12" xfId="3" applyNumberFormat="1" applyFont="1" applyFill="1" applyBorder="1" applyAlignment="1">
      <alignment horizontal="center" vertical="center"/>
    </xf>
    <xf numFmtId="2" fontId="5" fillId="0" borderId="3" xfId="2" applyNumberFormat="1" applyBorder="1" applyAlignment="1">
      <alignment horizontal="center" vertical="center"/>
    </xf>
    <xf numFmtId="2" fontId="5" fillId="9" borderId="3" xfId="2" applyNumberFormat="1" applyFill="1" applyBorder="1" applyAlignment="1">
      <alignment horizontal="center" vertical="center"/>
    </xf>
    <xf numFmtId="2" fontId="5" fillId="9" borderId="5" xfId="2" applyNumberFormat="1" applyFill="1" applyBorder="1" applyAlignment="1">
      <alignment horizontal="center" vertical="center"/>
    </xf>
    <xf numFmtId="2" fontId="5" fillId="9" borderId="6" xfId="2" applyNumberFormat="1" applyFill="1" applyBorder="1" applyAlignment="1">
      <alignment horizontal="center" vertical="center"/>
    </xf>
    <xf numFmtId="2" fontId="4" fillId="0" borderId="12" xfId="3" applyNumberFormat="1" applyFont="1" applyFill="1" applyBorder="1" applyAlignment="1">
      <alignment horizontal="center" vertical="center"/>
    </xf>
    <xf numFmtId="2" fontId="4" fillId="9" borderId="12" xfId="3" applyNumberFormat="1" applyFont="1" applyFill="1" applyBorder="1" applyAlignment="1">
      <alignment horizontal="center" vertical="center"/>
    </xf>
    <xf numFmtId="2" fontId="4" fillId="9" borderId="13" xfId="3" applyNumberFormat="1" applyFont="1" applyFill="1" applyBorder="1" applyAlignment="1">
      <alignment horizontal="center" vertical="center"/>
    </xf>
    <xf numFmtId="2" fontId="6" fillId="0" borderId="0" xfId="3" applyNumberFormat="1" applyFont="1" applyFill="1" applyBorder="1" applyAlignment="1">
      <alignment horizontal="center" vertical="center"/>
    </xf>
    <xf numFmtId="2" fontId="4" fillId="0" borderId="0" xfId="2" applyNumberFormat="1" applyFont="1" applyAlignment="1">
      <alignment horizontal="center" vertical="center"/>
    </xf>
    <xf numFmtId="2" fontId="2" fillId="0" borderId="0" xfId="1" applyNumberFormat="1" applyAlignment="1">
      <alignment horizontal="center" vertical="center"/>
    </xf>
    <xf numFmtId="2" fontId="6" fillId="2" borderId="1" xfId="3" applyNumberFormat="1" applyFont="1" applyFill="1" applyBorder="1" applyAlignment="1">
      <alignment horizontal="center" vertical="center"/>
    </xf>
    <xf numFmtId="2" fontId="6" fillId="2" borderId="23" xfId="3" applyNumberFormat="1" applyFont="1" applyFill="1" applyBorder="1" applyAlignment="1">
      <alignment horizontal="center" vertical="center"/>
    </xf>
    <xf numFmtId="2" fontId="6" fillId="2" borderId="2" xfId="3" applyNumberFormat="1" applyFont="1" applyFill="1" applyBorder="1" applyAlignment="1">
      <alignment horizontal="center" vertical="center"/>
    </xf>
    <xf numFmtId="2" fontId="2" fillId="0" borderId="4" xfId="1" applyNumberFormat="1" applyBorder="1" applyAlignment="1">
      <alignment horizontal="center" vertical="center"/>
    </xf>
    <xf numFmtId="2" fontId="6" fillId="2" borderId="22" xfId="3" applyNumberFormat="1" applyFont="1" applyFill="1" applyBorder="1" applyAlignment="1">
      <alignment horizontal="center" vertical="center"/>
    </xf>
    <xf numFmtId="2" fontId="2" fillId="9" borderId="3" xfId="1" applyNumberFormat="1" applyFill="1" applyBorder="1" applyAlignment="1">
      <alignment horizontal="center" vertical="center"/>
    </xf>
    <xf numFmtId="2" fontId="2" fillId="9" borderId="0" xfId="1" applyNumberFormat="1" applyFill="1" applyAlignment="1">
      <alignment horizontal="center" vertical="center"/>
    </xf>
    <xf numFmtId="2" fontId="2" fillId="9" borderId="5" xfId="1" applyNumberFormat="1" applyFill="1" applyBorder="1" applyAlignment="1">
      <alignment horizontal="center" vertical="center"/>
    </xf>
    <xf numFmtId="2" fontId="2" fillId="9" borderId="6" xfId="1" applyNumberFormat="1" applyFill="1" applyBorder="1" applyAlignment="1">
      <alignment horizontal="center" vertical="center"/>
    </xf>
    <xf numFmtId="2" fontId="2" fillId="9" borderId="14" xfId="1" applyNumberFormat="1" applyFill="1" applyBorder="1" applyAlignment="1">
      <alignment horizontal="center" vertical="center"/>
    </xf>
    <xf numFmtId="2" fontId="13" fillId="0" borderId="12" xfId="1" applyNumberFormat="1" applyFont="1" applyBorder="1" applyAlignment="1">
      <alignment horizontal="center" vertical="center"/>
    </xf>
    <xf numFmtId="2" fontId="13" fillId="9" borderId="12" xfId="1" applyNumberFormat="1" applyFont="1" applyFill="1" applyBorder="1" applyAlignment="1">
      <alignment horizontal="center" vertical="center"/>
    </xf>
    <xf numFmtId="2" fontId="13" fillId="9" borderId="13" xfId="1" applyNumberFormat="1" applyFont="1" applyFill="1" applyBorder="1" applyAlignment="1">
      <alignment horizontal="center" vertical="center"/>
    </xf>
    <xf numFmtId="2" fontId="2" fillId="9" borderId="4" xfId="1" applyNumberForma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/>
    </xf>
    <xf numFmtId="2" fontId="4" fillId="0" borderId="0" xfId="3" applyNumberFormat="1" applyFont="1" applyFill="1" applyBorder="1" applyAlignment="1">
      <alignment horizontal="center" vertical="center"/>
    </xf>
    <xf numFmtId="2" fontId="4" fillId="9" borderId="0" xfId="2" applyNumberFormat="1" applyFont="1" applyFill="1" applyAlignment="1">
      <alignment horizontal="center" vertical="center"/>
    </xf>
    <xf numFmtId="2" fontId="5" fillId="9" borderId="13" xfId="2" applyNumberFormat="1" applyFill="1" applyBorder="1" applyAlignment="1">
      <alignment horizontal="center" vertical="center"/>
    </xf>
    <xf numFmtId="2" fontId="5" fillId="9" borderId="14" xfId="2" applyNumberFormat="1" applyFill="1" applyBorder="1" applyAlignment="1">
      <alignment horizontal="center" vertical="center"/>
    </xf>
    <xf numFmtId="2" fontId="5" fillId="3" borderId="3" xfId="2" applyNumberFormat="1" applyFill="1" applyBorder="1" applyAlignment="1">
      <alignment horizontal="center" vertical="center"/>
    </xf>
    <xf numFmtId="2" fontId="5" fillId="3" borderId="5" xfId="2" applyNumberFormat="1" applyFill="1" applyBorder="1" applyAlignment="1">
      <alignment horizontal="center" vertical="center"/>
    </xf>
    <xf numFmtId="2" fontId="0" fillId="0" borderId="0" xfId="0" applyNumberFormat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/>
    </xf>
    <xf numFmtId="0" fontId="7" fillId="4" borderId="2" xfId="1" applyFont="1" applyFill="1" applyBorder="1" applyAlignment="1">
      <alignment vertical="center"/>
    </xf>
    <xf numFmtId="0" fontId="7" fillId="4" borderId="22" xfId="1" applyFont="1" applyFill="1" applyBorder="1" applyAlignment="1">
      <alignment horizontal="center" vertical="center"/>
    </xf>
    <xf numFmtId="2" fontId="4" fillId="0" borderId="5" xfId="8" applyNumberFormat="1" applyFont="1" applyBorder="1" applyAlignment="1">
      <alignment horizontal="left"/>
    </xf>
    <xf numFmtId="0" fontId="4" fillId="0" borderId="0" xfId="1" applyFont="1" applyAlignment="1">
      <alignment horizontal="center" vertical="top"/>
    </xf>
    <xf numFmtId="2" fontId="6" fillId="2" borderId="7" xfId="8" applyNumberFormat="1" applyFont="1" applyFill="1" applyBorder="1" applyAlignment="1">
      <alignment horizontal="center" vertical="center"/>
    </xf>
    <xf numFmtId="2" fontId="6" fillId="2" borderId="8" xfId="9" applyNumberFormat="1" applyFont="1" applyFill="1" applyBorder="1" applyAlignment="1">
      <alignment horizontal="center" vertical="center"/>
    </xf>
    <xf numFmtId="2" fontId="6" fillId="2" borderId="9" xfId="9" applyNumberFormat="1" applyFont="1" applyFill="1" applyBorder="1" applyAlignment="1">
      <alignment horizontal="center" vertical="center"/>
    </xf>
    <xf numFmtId="2" fontId="6" fillId="2" borderId="10" xfId="8" applyNumberFormat="1" applyFont="1" applyFill="1" applyBorder="1" applyAlignment="1">
      <alignment horizontal="center" vertical="center"/>
    </xf>
    <xf numFmtId="2" fontId="6" fillId="2" borderId="10" xfId="9" applyNumberFormat="1" applyFont="1" applyFill="1" applyBorder="1" applyAlignment="1">
      <alignment horizontal="center" vertical="center"/>
    </xf>
    <xf numFmtId="2" fontId="6" fillId="2" borderId="11" xfId="9" applyNumberFormat="1" applyFont="1" applyFill="1" applyBorder="1" applyAlignment="1">
      <alignment horizontal="center" vertical="center"/>
    </xf>
    <xf numFmtId="2" fontId="6" fillId="2" borderId="1" xfId="9" applyNumberFormat="1" applyFont="1" applyFill="1" applyBorder="1" applyAlignment="1">
      <alignment horizontal="center" vertical="center"/>
    </xf>
    <xf numFmtId="2" fontId="6" fillId="2" borderId="2" xfId="9" applyNumberFormat="1" applyFont="1" applyFill="1" applyBorder="1" applyAlignment="1">
      <alignment horizontal="center" vertical="center"/>
    </xf>
    <xf numFmtId="2" fontId="6" fillId="2" borderId="9" xfId="8" applyNumberFormat="1" applyFont="1" applyFill="1" applyBorder="1" applyAlignment="1">
      <alignment horizontal="center" vertical="center"/>
    </xf>
    <xf numFmtId="2" fontId="6" fillId="2" borderId="11" xfId="8" applyNumberFormat="1" applyFont="1" applyFill="1" applyBorder="1" applyAlignment="1">
      <alignment horizontal="center" vertical="center"/>
    </xf>
    <xf numFmtId="2" fontId="6" fillId="2" borderId="23" xfId="9" applyNumberFormat="1" applyFont="1" applyFill="1" applyBorder="1" applyAlignment="1">
      <alignment horizontal="center" vertical="center"/>
    </xf>
    <xf numFmtId="0" fontId="5" fillId="0" borderId="3" xfId="8" applyBorder="1" applyAlignment="1">
      <alignment vertical="center"/>
    </xf>
    <xf numFmtId="2" fontId="4" fillId="0" borderId="12" xfId="8" applyNumberFormat="1" applyFont="1" applyBorder="1" applyAlignment="1">
      <alignment horizontal="center" vertical="center"/>
    </xf>
    <xf numFmtId="2" fontId="5" fillId="0" borderId="0" xfId="8" applyNumberFormat="1" applyAlignment="1">
      <alignment horizontal="center" vertical="center"/>
    </xf>
    <xf numFmtId="2" fontId="5" fillId="0" borderId="4" xfId="8" applyNumberFormat="1" applyBorder="1" applyAlignment="1">
      <alignment horizontal="center" vertical="center"/>
    </xf>
    <xf numFmtId="2" fontId="4" fillId="0" borderId="3" xfId="8" applyNumberFormat="1" applyFont="1" applyBorder="1" applyAlignment="1">
      <alignment horizontal="center" vertical="center"/>
    </xf>
    <xf numFmtId="2" fontId="5" fillId="0" borderId="3" xfId="8" applyNumberFormat="1" applyBorder="1" applyAlignment="1">
      <alignment horizontal="center" vertical="center"/>
    </xf>
    <xf numFmtId="2" fontId="4" fillId="0" borderId="4" xfId="8" applyNumberFormat="1" applyFont="1" applyBorder="1" applyAlignment="1">
      <alignment horizontal="center" vertical="center"/>
    </xf>
    <xf numFmtId="0" fontId="5" fillId="3" borderId="3" xfId="8" applyFill="1" applyBorder="1" applyAlignment="1">
      <alignment vertical="center"/>
    </xf>
    <xf numFmtId="2" fontId="4" fillId="3" borderId="12" xfId="8" applyNumberFormat="1" applyFont="1" applyFill="1" applyBorder="1" applyAlignment="1">
      <alignment horizontal="center" vertical="center"/>
    </xf>
    <xf numFmtId="2" fontId="5" fillId="3" borderId="0" xfId="8" applyNumberFormat="1" applyFill="1" applyAlignment="1">
      <alignment horizontal="center" vertical="center"/>
    </xf>
    <xf numFmtId="2" fontId="5" fillId="3" borderId="4" xfId="8" applyNumberFormat="1" applyFill="1" applyBorder="1" applyAlignment="1">
      <alignment horizontal="center" vertical="center"/>
    </xf>
    <xf numFmtId="2" fontId="4" fillId="3" borderId="3" xfId="8" applyNumberFormat="1" applyFont="1" applyFill="1" applyBorder="1" applyAlignment="1">
      <alignment horizontal="center" vertical="center"/>
    </xf>
    <xf numFmtId="2" fontId="2" fillId="3" borderId="4" xfId="1" applyNumberFormat="1" applyFill="1" applyBorder="1" applyAlignment="1">
      <alignment horizontal="center" vertical="center"/>
    </xf>
    <xf numFmtId="2" fontId="5" fillId="3" borderId="3" xfId="8" applyNumberFormat="1" applyFill="1" applyBorder="1" applyAlignment="1">
      <alignment horizontal="center" vertical="center"/>
    </xf>
    <xf numFmtId="2" fontId="4" fillId="3" borderId="4" xfId="8" applyNumberFormat="1" applyFont="1" applyFill="1" applyBorder="1" applyAlignment="1">
      <alignment horizontal="center" vertical="center"/>
    </xf>
    <xf numFmtId="0" fontId="5" fillId="3" borderId="5" xfId="8" applyFill="1" applyBorder="1" applyAlignment="1">
      <alignment vertical="center"/>
    </xf>
    <xf numFmtId="2" fontId="4" fillId="3" borderId="13" xfId="8" applyNumberFormat="1" applyFont="1" applyFill="1" applyBorder="1" applyAlignment="1">
      <alignment horizontal="center" vertical="center"/>
    </xf>
    <xf numFmtId="2" fontId="5" fillId="3" borderId="6" xfId="8" applyNumberFormat="1" applyFill="1" applyBorder="1" applyAlignment="1">
      <alignment horizontal="center" vertical="center"/>
    </xf>
    <xf numFmtId="2" fontId="5" fillId="3" borderId="14" xfId="8" applyNumberFormat="1" applyFill="1" applyBorder="1" applyAlignment="1">
      <alignment horizontal="center" vertical="center"/>
    </xf>
    <xf numFmtId="2" fontId="4" fillId="3" borderId="5" xfId="8" applyNumberFormat="1" applyFont="1" applyFill="1" applyBorder="1" applyAlignment="1">
      <alignment horizontal="center" vertical="center"/>
    </xf>
    <xf numFmtId="2" fontId="2" fillId="3" borderId="14" xfId="1" applyNumberFormat="1" applyFill="1" applyBorder="1" applyAlignment="1">
      <alignment horizontal="center" vertical="center"/>
    </xf>
    <xf numFmtId="2" fontId="5" fillId="3" borderId="5" xfId="8" applyNumberFormat="1" applyFill="1" applyBorder="1" applyAlignment="1">
      <alignment horizontal="center" vertical="center"/>
    </xf>
    <xf numFmtId="2" fontId="4" fillId="3" borderId="14" xfId="8" applyNumberFormat="1" applyFont="1" applyFill="1" applyBorder="1" applyAlignment="1">
      <alignment horizontal="center" vertical="center"/>
    </xf>
    <xf numFmtId="2" fontId="4" fillId="0" borderId="1" xfId="8" applyNumberFormat="1" applyFont="1" applyBorder="1" applyAlignment="1">
      <alignment horizontal="center" vertical="center"/>
    </xf>
    <xf numFmtId="2" fontId="4" fillId="0" borderId="2" xfId="8" applyNumberFormat="1" applyFont="1" applyBorder="1" applyAlignment="1">
      <alignment horizontal="center" vertical="center"/>
    </xf>
    <xf numFmtId="0" fontId="7" fillId="4" borderId="15" xfId="1" applyFont="1" applyFill="1" applyBorder="1" applyAlignment="1">
      <alignment horizontal="center"/>
    </xf>
    <xf numFmtId="0" fontId="7" fillId="4" borderId="2" xfId="1" applyFont="1" applyFill="1" applyBorder="1" applyAlignment="1">
      <alignment horizontal="center" vertical="center" wrapText="1"/>
    </xf>
    <xf numFmtId="0" fontId="7" fillId="4" borderId="4" xfId="1" applyFont="1" applyFill="1" applyBorder="1" applyAlignment="1">
      <alignment horizontal="center" vertical="center" wrapText="1"/>
    </xf>
    <xf numFmtId="0" fontId="7" fillId="4" borderId="22" xfId="1" applyFont="1" applyFill="1" applyBorder="1" applyAlignment="1">
      <alignment horizontal="center" vertical="center" wrapText="1"/>
    </xf>
    <xf numFmtId="0" fontId="7" fillId="4" borderId="12" xfId="1" applyFont="1" applyFill="1" applyBorder="1" applyAlignment="1">
      <alignment horizontal="center" vertical="center" wrapText="1"/>
    </xf>
    <xf numFmtId="0" fontId="7" fillId="4" borderId="1" xfId="2" applyFont="1" applyFill="1" applyBorder="1" applyAlignment="1">
      <alignment horizontal="center" vertical="center" wrapText="1"/>
    </xf>
    <xf numFmtId="0" fontId="7" fillId="4" borderId="3" xfId="2" applyFont="1" applyFill="1" applyBorder="1" applyAlignment="1">
      <alignment horizontal="center" vertical="center" wrapText="1"/>
    </xf>
    <xf numFmtId="0" fontId="7" fillId="4" borderId="16" xfId="1" applyFont="1" applyFill="1" applyBorder="1" applyAlignment="1">
      <alignment horizontal="center"/>
    </xf>
    <xf numFmtId="0" fontId="7" fillId="4" borderId="1" xfId="1" applyFont="1" applyFill="1" applyBorder="1" applyAlignment="1">
      <alignment horizontal="center"/>
    </xf>
    <xf numFmtId="0" fontId="7" fillId="4" borderId="23" xfId="1" applyFont="1" applyFill="1" applyBorder="1" applyAlignment="1">
      <alignment horizontal="center"/>
    </xf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" vertical="center" wrapText="1"/>
    </xf>
    <xf numFmtId="0" fontId="7" fillId="4" borderId="24" xfId="1" applyFont="1" applyFill="1" applyBorder="1" applyAlignment="1">
      <alignment horizontal="center"/>
    </xf>
    <xf numFmtId="0" fontId="7" fillId="4" borderId="3" xfId="1" applyFont="1" applyFill="1" applyBorder="1" applyAlignment="1">
      <alignment horizontal="center"/>
    </xf>
    <xf numFmtId="0" fontId="7" fillId="4" borderId="0" xfId="1" applyFont="1" applyFill="1" applyAlignment="1">
      <alignment horizontal="center"/>
    </xf>
    <xf numFmtId="0" fontId="7" fillId="4" borderId="2" xfId="1" applyFont="1" applyFill="1" applyBorder="1" applyAlignment="1">
      <alignment horizontal="center" vertical="center"/>
    </xf>
    <xf numFmtId="0" fontId="7" fillId="4" borderId="4" xfId="1" applyFont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center"/>
    </xf>
    <xf numFmtId="0" fontId="7" fillId="4" borderId="1" xfId="8" applyFont="1" applyFill="1" applyBorder="1" applyAlignment="1">
      <alignment horizontal="center" vertical="center"/>
    </xf>
    <xf numFmtId="0" fontId="7" fillId="4" borderId="3" xfId="8" applyFont="1" applyFill="1" applyBorder="1" applyAlignment="1">
      <alignment horizontal="center" vertical="center"/>
    </xf>
    <xf numFmtId="0" fontId="7" fillId="4" borderId="23" xfId="1" applyFont="1" applyFill="1" applyBorder="1" applyAlignment="1">
      <alignment horizontal="center" vertical="center" wrapText="1"/>
    </xf>
    <xf numFmtId="0" fontId="7" fillId="4" borderId="0" xfId="1" applyFont="1" applyFill="1" applyAlignment="1">
      <alignment horizontal="center" vertical="center" wrapText="1"/>
    </xf>
  </cellXfs>
  <cellStyles count="10">
    <cellStyle name="Comma 2" xfId="3" xr:uid="{00000000-0005-0000-0000-000000000000}"/>
    <cellStyle name="Comma 2 11" xfId="9" xr:uid="{01FEF368-A42D-4922-B31B-0E2696C34B91}"/>
    <cellStyle name="Comma 2 2 2 2 2 2" xfId="4" xr:uid="{00000000-0005-0000-0000-000001000000}"/>
    <cellStyle name="Normal" xfId="0" builtinId="0"/>
    <cellStyle name="Normal 2" xfId="7" xr:uid="{00000000-0005-0000-0000-000003000000}"/>
    <cellStyle name="Normal 2 2" xfId="6" xr:uid="{00000000-0005-0000-0000-000004000000}"/>
    <cellStyle name="Normal 2 3" xfId="2" xr:uid="{00000000-0005-0000-0000-000005000000}"/>
    <cellStyle name="Normal 2 3 3" xfId="8" xr:uid="{386BCF4E-2F2C-417A-8BF8-877F1517D9DF}"/>
    <cellStyle name="Normal 6" xfId="1" xr:uid="{00000000-0005-0000-0000-000006000000}"/>
    <cellStyle name="Normal 6 2 2 2 2 3 2" xfId="5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Pertanian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Historis'!$C$4:$F$4</c:f>
              <c:numCache>
                <c:formatCode>General</c:formatCode>
                <c:ptCount val="4"/>
                <c:pt idx="0">
                  <c:v>15.266326053706516</c:v>
                </c:pt>
                <c:pt idx="1">
                  <c:v>10.764099913223296</c:v>
                </c:pt>
                <c:pt idx="2">
                  <c:v>2.8399627236409857</c:v>
                </c:pt>
                <c:pt idx="3">
                  <c:v>-21.135609242910292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BB-4F82-84F2-2415A07224DF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Historis'!$C$5:$F$5</c:f>
              <c:numCache>
                <c:formatCode>General</c:formatCode>
                <c:ptCount val="4"/>
                <c:pt idx="0">
                  <c:v>9.4314835510362727</c:v>
                </c:pt>
                <c:pt idx="1">
                  <c:v>16.238916522742876</c:v>
                </c:pt>
                <c:pt idx="2">
                  <c:v>1.0032997770622805</c:v>
                </c:pt>
                <c:pt idx="3">
                  <c:v>-20.149313066385751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BB-4F82-84F2-2415A07224DF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Historis'!$C$6:$F$6</c:f>
              <c:numCache>
                <c:formatCode>General</c:formatCode>
                <c:ptCount val="4"/>
                <c:pt idx="0">
                  <c:v>10.269185232771942</c:v>
                </c:pt>
                <c:pt idx="1">
                  <c:v>12.875056099416582</c:v>
                </c:pt>
                <c:pt idx="2">
                  <c:v>1.9296799689358868</c:v>
                </c:pt>
                <c:pt idx="3">
                  <c:v>-20.957350776215577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BB-4F82-84F2-2415A07224DF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Historis'!$C$7:$F$7</c:f>
              <c:numCache>
                <c:formatCode>General</c:formatCode>
                <c:ptCount val="4"/>
                <c:pt idx="0">
                  <c:v>12.237509983007875</c:v>
                </c:pt>
                <c:pt idx="1">
                  <c:v>15.226836581423333</c:v>
                </c:pt>
                <c:pt idx="2">
                  <c:v>1.821193360901725</c:v>
                </c:pt>
                <c:pt idx="3">
                  <c:v>-19.316300423789446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BB-4F82-84F2-2415A07224DF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Historis'!$C$8:$F$8</c:f>
              <c:numCache>
                <c:formatCode>General</c:formatCode>
                <c:ptCount val="4"/>
                <c:pt idx="0">
                  <c:v>10.181338905508479</c:v>
                </c:pt>
                <c:pt idx="1">
                  <c:v>16.110790826093087</c:v>
                </c:pt>
                <c:pt idx="2">
                  <c:v>1.4308131923326557</c:v>
                </c:pt>
                <c:pt idx="3">
                  <c:v>-19.832974346777682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BB-4F82-84F2-2415A0722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Infokom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Historis'!$B$70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Historis'!$C$70:$F$70</c:f>
              <c:numCache>
                <c:formatCode>General</c:formatCode>
                <c:ptCount val="4"/>
                <c:pt idx="0">
                  <c:v>1.7966768274984652</c:v>
                </c:pt>
                <c:pt idx="1">
                  <c:v>2.9572633988251833</c:v>
                </c:pt>
                <c:pt idx="2">
                  <c:v>2.5904770639861692</c:v>
                </c:pt>
                <c:pt idx="3">
                  <c:v>0.80983737963604507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46-4EC0-9D12-F52AD162978F}"/>
            </c:ext>
          </c:extLst>
        </c:ser>
        <c:ser>
          <c:idx val="1"/>
          <c:order val="1"/>
          <c:tx>
            <c:strRef>
              <c:f>'[3]Grafik Q-t-Q dan Historis'!$B$71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Historis'!$C$71:$F$71</c:f>
              <c:numCache>
                <c:formatCode>General</c:formatCode>
                <c:ptCount val="4"/>
                <c:pt idx="0">
                  <c:v>2.9170322384869576</c:v>
                </c:pt>
                <c:pt idx="1">
                  <c:v>3.392903957351709</c:v>
                </c:pt>
                <c:pt idx="2">
                  <c:v>3.2102697883873996</c:v>
                </c:pt>
                <c:pt idx="3">
                  <c:v>0.99157569113870125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46-4EC0-9D12-F52AD162978F}"/>
            </c:ext>
          </c:extLst>
        </c:ser>
        <c:ser>
          <c:idx val="2"/>
          <c:order val="2"/>
          <c:tx>
            <c:strRef>
              <c:f>'[3]Grafik Q-t-Q dan Historis'!$B$72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Historis'!$C$72:$F$72</c:f>
              <c:numCache>
                <c:formatCode>General</c:formatCode>
                <c:ptCount val="4"/>
                <c:pt idx="0">
                  <c:v>0.87549581195396753</c:v>
                </c:pt>
                <c:pt idx="1">
                  <c:v>1.6396303653246822</c:v>
                </c:pt>
                <c:pt idx="2">
                  <c:v>1.8958014040566917</c:v>
                </c:pt>
                <c:pt idx="3">
                  <c:v>2.5430063482647416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46-4EC0-9D12-F52AD162978F}"/>
            </c:ext>
          </c:extLst>
        </c:ser>
        <c:ser>
          <c:idx val="3"/>
          <c:order val="3"/>
          <c:tx>
            <c:strRef>
              <c:f>'[3]Grafik Q-t-Q dan Historis'!$B$73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Historis'!$C$73:$F$73</c:f>
              <c:numCache>
                <c:formatCode>General</c:formatCode>
                <c:ptCount val="4"/>
                <c:pt idx="0">
                  <c:v>2.739877371458777</c:v>
                </c:pt>
                <c:pt idx="1">
                  <c:v>2.5121693976381807</c:v>
                </c:pt>
                <c:pt idx="2">
                  <c:v>1.8370459815845948</c:v>
                </c:pt>
                <c:pt idx="3">
                  <c:v>0.22609842528243584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46-4EC0-9D12-F52AD162978F}"/>
            </c:ext>
          </c:extLst>
        </c:ser>
        <c:ser>
          <c:idx val="4"/>
          <c:order val="4"/>
          <c:tx>
            <c:strRef>
              <c:f>'[3]Grafik Q-t-Q dan Historis'!$B$74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Historis'!$C$74:$F$74</c:f>
              <c:numCache>
                <c:formatCode>General</c:formatCode>
                <c:ptCount val="4"/>
                <c:pt idx="0">
                  <c:v>2.4420664473446525</c:v>
                </c:pt>
                <c:pt idx="1">
                  <c:v>3.3986961172350991</c:v>
                </c:pt>
                <c:pt idx="2">
                  <c:v>3.0665677715532089</c:v>
                </c:pt>
                <c:pt idx="3">
                  <c:v>0.78678916504491758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46-4EC0-9D12-F52AD1629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5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Keuangan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Historis'!$B$77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Historis'!$C$77:$F$77</c:f>
              <c:numCache>
                <c:formatCode>General</c:formatCode>
                <c:ptCount val="4"/>
                <c:pt idx="0">
                  <c:v>2.526552977276967</c:v>
                </c:pt>
                <c:pt idx="1">
                  <c:v>0.30012255702792073</c:v>
                </c:pt>
                <c:pt idx="2">
                  <c:v>3.5663817843804626</c:v>
                </c:pt>
                <c:pt idx="3">
                  <c:v>-0.268923303850024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A8-4A23-986B-F0B26B8FB197}"/>
            </c:ext>
          </c:extLst>
        </c:ser>
        <c:ser>
          <c:idx val="1"/>
          <c:order val="1"/>
          <c:tx>
            <c:strRef>
              <c:f>'[3]Grafik Q-t-Q dan Historis'!$B$78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Historis'!$C$78:$F$78</c:f>
              <c:numCache>
                <c:formatCode>General</c:formatCode>
                <c:ptCount val="4"/>
                <c:pt idx="0">
                  <c:v>5.3360995923025154</c:v>
                </c:pt>
                <c:pt idx="1">
                  <c:v>-10.297965387147931</c:v>
                </c:pt>
                <c:pt idx="2">
                  <c:v>2.5893287486311345</c:v>
                </c:pt>
                <c:pt idx="3">
                  <c:v>5.6084027487140755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A8-4A23-986B-F0B26B8FB197}"/>
            </c:ext>
          </c:extLst>
        </c:ser>
        <c:ser>
          <c:idx val="2"/>
          <c:order val="2"/>
          <c:tx>
            <c:strRef>
              <c:f>'[3]Grafik Q-t-Q dan Historis'!$B$79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Historis'!$C$79:$F$79</c:f>
              <c:numCache>
                <c:formatCode>General</c:formatCode>
                <c:ptCount val="4"/>
                <c:pt idx="0">
                  <c:v>-0.16507894301750764</c:v>
                </c:pt>
                <c:pt idx="1">
                  <c:v>0.16859577221557503</c:v>
                </c:pt>
                <c:pt idx="2">
                  <c:v>-1.2546275148796311</c:v>
                </c:pt>
                <c:pt idx="3">
                  <c:v>4.5382128499845722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A8-4A23-986B-F0B26B8FB197}"/>
            </c:ext>
          </c:extLst>
        </c:ser>
        <c:ser>
          <c:idx val="3"/>
          <c:order val="3"/>
          <c:tx>
            <c:strRef>
              <c:f>'[3]Grafik Q-t-Q dan Historis'!$B$80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Historis'!$C$80:$F$80</c:f>
              <c:numCache>
                <c:formatCode>General</c:formatCode>
                <c:ptCount val="4"/>
                <c:pt idx="0">
                  <c:v>4.6221428937040026</c:v>
                </c:pt>
                <c:pt idx="1">
                  <c:v>-2.1412268446004039</c:v>
                </c:pt>
                <c:pt idx="2">
                  <c:v>0.95197556281392781</c:v>
                </c:pt>
                <c:pt idx="3">
                  <c:v>0.63490514001370824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A8-4A23-986B-F0B26B8FB197}"/>
            </c:ext>
          </c:extLst>
        </c:ser>
        <c:ser>
          <c:idx val="4"/>
          <c:order val="4"/>
          <c:tx>
            <c:strRef>
              <c:f>'[3]Grafik Q-t-Q dan Historis'!$B$81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Historis'!$C$81:$F$81</c:f>
              <c:numCache>
                <c:formatCode>General</c:formatCode>
                <c:ptCount val="4"/>
                <c:pt idx="0">
                  <c:v>4.6685663851916308</c:v>
                </c:pt>
                <c:pt idx="1">
                  <c:v>0.25118599365236005</c:v>
                </c:pt>
                <c:pt idx="2">
                  <c:v>3.3566106246045502</c:v>
                </c:pt>
                <c:pt idx="3">
                  <c:v>-1.1934866375394659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2A8-4A23-986B-F0B26B8FB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Historis'!$B$84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Historis'!$C$84:$F$84</c:f>
              <c:numCache>
                <c:formatCode>General</c:formatCode>
                <c:ptCount val="4"/>
                <c:pt idx="0">
                  <c:v>1.843044149820616</c:v>
                </c:pt>
                <c:pt idx="1">
                  <c:v>1.0434032576813195</c:v>
                </c:pt>
                <c:pt idx="2">
                  <c:v>0.86963929336178669</c:v>
                </c:pt>
                <c:pt idx="3">
                  <c:v>0.70747276741329512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77-46CE-BF18-6CD4C7FF880B}"/>
            </c:ext>
          </c:extLst>
        </c:ser>
        <c:ser>
          <c:idx val="1"/>
          <c:order val="1"/>
          <c:tx>
            <c:strRef>
              <c:f>'[3]Grafik Q-t-Q dan Historis'!$B$85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Historis'!$C$85:$F$85</c:f>
              <c:numCache>
                <c:formatCode>General</c:formatCode>
                <c:ptCount val="4"/>
                <c:pt idx="0">
                  <c:v>0.48860481567911718</c:v>
                </c:pt>
                <c:pt idx="1">
                  <c:v>-0.25771378304780618</c:v>
                </c:pt>
                <c:pt idx="2">
                  <c:v>0.94296793015934077</c:v>
                </c:pt>
                <c:pt idx="3">
                  <c:v>7.3115584064489175E-2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77-46CE-BF18-6CD4C7FF880B}"/>
            </c:ext>
          </c:extLst>
        </c:ser>
        <c:ser>
          <c:idx val="2"/>
          <c:order val="2"/>
          <c:tx>
            <c:strRef>
              <c:f>'[3]Grafik Q-t-Q dan Historis'!$B$86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Historis'!$C$86:$F$86</c:f>
              <c:numCache>
                <c:formatCode>General</c:formatCode>
                <c:ptCount val="4"/>
                <c:pt idx="0">
                  <c:v>0.18369915579432794</c:v>
                </c:pt>
                <c:pt idx="1">
                  <c:v>1.5936342877734311</c:v>
                </c:pt>
                <c:pt idx="2">
                  <c:v>1.5406461544772414</c:v>
                </c:pt>
                <c:pt idx="3">
                  <c:v>-2.5625354217881209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77-46CE-BF18-6CD4C7FF880B}"/>
            </c:ext>
          </c:extLst>
        </c:ser>
        <c:ser>
          <c:idx val="3"/>
          <c:order val="3"/>
          <c:tx>
            <c:strRef>
              <c:f>'[3]Grafik Q-t-Q dan Historis'!$B$87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Historis'!$C$87:$F$87</c:f>
              <c:numCache>
                <c:formatCode>General</c:formatCode>
                <c:ptCount val="4"/>
                <c:pt idx="0">
                  <c:v>1.4075043813034114</c:v>
                </c:pt>
                <c:pt idx="1">
                  <c:v>2.187686609071299</c:v>
                </c:pt>
                <c:pt idx="2">
                  <c:v>2.6308307937502615</c:v>
                </c:pt>
                <c:pt idx="3">
                  <c:v>-1.6409673130823068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77-46CE-BF18-6CD4C7FF880B}"/>
            </c:ext>
          </c:extLst>
        </c:ser>
        <c:ser>
          <c:idx val="4"/>
          <c:order val="4"/>
          <c:tx>
            <c:strRef>
              <c:f>'[3]Grafik Q-t-Q dan Historis'!$B$88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Historis'!$C$88:$F$88</c:f>
              <c:numCache>
                <c:formatCode>General</c:formatCode>
                <c:ptCount val="4"/>
                <c:pt idx="0">
                  <c:v>0.43419849357094059</c:v>
                </c:pt>
                <c:pt idx="1">
                  <c:v>2.5023523607115958</c:v>
                </c:pt>
                <c:pt idx="2">
                  <c:v>3.3482645072231767</c:v>
                </c:pt>
                <c:pt idx="3">
                  <c:v>-2.1611221953061301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77-46CE-BF18-6CD4C7FF8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Perusahaan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Historis'!$B$91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Historis'!$C$91:$F$91</c:f>
              <c:numCache>
                <c:formatCode>General</c:formatCode>
                <c:ptCount val="4"/>
                <c:pt idx="0">
                  <c:v>1.9360255215776963</c:v>
                </c:pt>
                <c:pt idx="1">
                  <c:v>2.9734875568913579</c:v>
                </c:pt>
                <c:pt idx="2">
                  <c:v>2.5704368278996399</c:v>
                </c:pt>
                <c:pt idx="3">
                  <c:v>1.7582625485057983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11-4CB0-AE9B-E0A09EF43789}"/>
            </c:ext>
          </c:extLst>
        </c:ser>
        <c:ser>
          <c:idx val="1"/>
          <c:order val="1"/>
          <c:tx>
            <c:strRef>
              <c:f>'[3]Grafik Q-t-Q dan Historis'!$B$92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Historis'!$C$92:$F$92</c:f>
              <c:numCache>
                <c:formatCode>General</c:formatCode>
                <c:ptCount val="4"/>
                <c:pt idx="0">
                  <c:v>-2.2822630015080758</c:v>
                </c:pt>
                <c:pt idx="1">
                  <c:v>-14.107946427889273</c:v>
                </c:pt>
                <c:pt idx="2">
                  <c:v>7.9154000618199518</c:v>
                </c:pt>
                <c:pt idx="3">
                  <c:v>2.6553304429534594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11-4CB0-AE9B-E0A09EF43789}"/>
            </c:ext>
          </c:extLst>
        </c:ser>
        <c:ser>
          <c:idx val="2"/>
          <c:order val="2"/>
          <c:tx>
            <c:strRef>
              <c:f>'[3]Grafik Q-t-Q dan Historis'!$B$93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Historis'!$C$93:$F$93</c:f>
              <c:numCache>
                <c:formatCode>General</c:formatCode>
                <c:ptCount val="4"/>
                <c:pt idx="0">
                  <c:v>-1.3137979902604311</c:v>
                </c:pt>
                <c:pt idx="1">
                  <c:v>0.56038191400424453</c:v>
                </c:pt>
                <c:pt idx="2">
                  <c:v>-2.4195766853296168</c:v>
                </c:pt>
                <c:pt idx="3">
                  <c:v>8.0979930434350056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11-4CB0-AE9B-E0A09EF43789}"/>
            </c:ext>
          </c:extLst>
        </c:ser>
        <c:ser>
          <c:idx val="3"/>
          <c:order val="3"/>
          <c:tx>
            <c:strRef>
              <c:f>'[3]Grafik Q-t-Q dan Historis'!$B$94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Historis'!$C$94:$F$94</c:f>
              <c:numCache>
                <c:formatCode>General</c:formatCode>
                <c:ptCount val="4"/>
                <c:pt idx="0">
                  <c:v>4.8328774268272054</c:v>
                </c:pt>
                <c:pt idx="1">
                  <c:v>-1.2248445832511614</c:v>
                </c:pt>
                <c:pt idx="2">
                  <c:v>-2.4645159861397534</c:v>
                </c:pt>
                <c:pt idx="3">
                  <c:v>4.4748529101574848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11-4CB0-AE9B-E0A09EF43789}"/>
            </c:ext>
          </c:extLst>
        </c:ser>
        <c:ser>
          <c:idx val="4"/>
          <c:order val="4"/>
          <c:tx>
            <c:strRef>
              <c:f>'[3]Grafik Q-t-Q dan Historis'!$B$95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Historis'!$C$95:$F$95</c:f>
              <c:numCache>
                <c:formatCode>General</c:formatCode>
                <c:ptCount val="4"/>
                <c:pt idx="0">
                  <c:v>3.7831366362077894</c:v>
                </c:pt>
                <c:pt idx="1">
                  <c:v>3.0950453347377027</c:v>
                </c:pt>
                <c:pt idx="2">
                  <c:v>-0.22333223345266839</c:v>
                </c:pt>
                <c:pt idx="3">
                  <c:v>3.2241346102378534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11-4CB0-AE9B-E0A09EF437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Administrasi Pemerintah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Historis'!$B$98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Historis'!$C$98:$F$98</c:f>
              <c:numCache>
                <c:formatCode>General</c:formatCode>
                <c:ptCount val="4"/>
                <c:pt idx="0">
                  <c:v>-8.8048735204993918</c:v>
                </c:pt>
                <c:pt idx="1">
                  <c:v>1.8237200660539667</c:v>
                </c:pt>
                <c:pt idx="2">
                  <c:v>0.60613519407817584</c:v>
                </c:pt>
                <c:pt idx="3">
                  <c:v>12.812274352427911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4-4F09-9EC4-BF1112E47BCD}"/>
            </c:ext>
          </c:extLst>
        </c:ser>
        <c:ser>
          <c:idx val="1"/>
          <c:order val="1"/>
          <c:tx>
            <c:strRef>
              <c:f>'[3]Grafik Q-t-Q dan Historis'!$B$99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Historis'!$C$99:$F$99</c:f>
              <c:numCache>
                <c:formatCode>General</c:formatCode>
                <c:ptCount val="4"/>
                <c:pt idx="0">
                  <c:v>-8.5673021725244869</c:v>
                </c:pt>
                <c:pt idx="1">
                  <c:v>-2.5598029798414559</c:v>
                </c:pt>
                <c:pt idx="2">
                  <c:v>1.4256041546372655</c:v>
                </c:pt>
                <c:pt idx="3">
                  <c:v>8.951356018646937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4-4F09-9EC4-BF1112E47BCD}"/>
            </c:ext>
          </c:extLst>
        </c:ser>
        <c:ser>
          <c:idx val="2"/>
          <c:order val="2"/>
          <c:tx>
            <c:strRef>
              <c:f>'[3]Grafik Q-t-Q dan Historis'!$B$100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Historis'!$C$100:$F$100</c:f>
              <c:numCache>
                <c:formatCode>General</c:formatCode>
                <c:ptCount val="4"/>
                <c:pt idx="0">
                  <c:v>-9.8293743795688471</c:v>
                </c:pt>
                <c:pt idx="1">
                  <c:v>9.8835230215933567</c:v>
                </c:pt>
                <c:pt idx="2">
                  <c:v>-16.588011624714433</c:v>
                </c:pt>
                <c:pt idx="3">
                  <c:v>31.257266358622736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4-4F09-9EC4-BF1112E47BCD}"/>
            </c:ext>
          </c:extLst>
        </c:ser>
        <c:ser>
          <c:idx val="3"/>
          <c:order val="3"/>
          <c:tx>
            <c:strRef>
              <c:f>'[3]Grafik Q-t-Q dan Historis'!$B$101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Historis'!$C$101:$F$101</c:f>
              <c:numCache>
                <c:formatCode>General</c:formatCode>
                <c:ptCount val="4"/>
                <c:pt idx="0">
                  <c:v>-10.660549659987518</c:v>
                </c:pt>
                <c:pt idx="1">
                  <c:v>-2.3861906120536389</c:v>
                </c:pt>
                <c:pt idx="2">
                  <c:v>-5.7269784239566714</c:v>
                </c:pt>
                <c:pt idx="3">
                  <c:v>17.592639640818906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24-4F09-9EC4-BF1112E47BCD}"/>
            </c:ext>
          </c:extLst>
        </c:ser>
        <c:ser>
          <c:idx val="4"/>
          <c:order val="4"/>
          <c:tx>
            <c:strRef>
              <c:f>'[3]Grafik Q-t-Q dan Historis'!$B$102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Historis'!$C$102:$F$102</c:f>
              <c:numCache>
                <c:formatCode>General</c:formatCode>
                <c:ptCount val="4"/>
                <c:pt idx="0">
                  <c:v>-6.493434394468288</c:v>
                </c:pt>
                <c:pt idx="1">
                  <c:v>-2.3477232492770099</c:v>
                </c:pt>
                <c:pt idx="2">
                  <c:v>-4.8018491275006525</c:v>
                </c:pt>
                <c:pt idx="3">
                  <c:v>16.023114705962808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24-4F09-9EC4-BF1112E47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Pendidikan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Historis'!$B$105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Historis'!$C$105:$F$105</c:f>
              <c:numCache>
                <c:formatCode>General</c:formatCode>
                <c:ptCount val="4"/>
                <c:pt idx="0">
                  <c:v>-10.846898561654447</c:v>
                </c:pt>
                <c:pt idx="1">
                  <c:v>3.4231181942943016</c:v>
                </c:pt>
                <c:pt idx="2">
                  <c:v>2.8950311042004757</c:v>
                </c:pt>
                <c:pt idx="3">
                  <c:v>11.169719248381432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C3-48FE-95FE-6DC838428C9F}"/>
            </c:ext>
          </c:extLst>
        </c:ser>
        <c:ser>
          <c:idx val="1"/>
          <c:order val="1"/>
          <c:tx>
            <c:strRef>
              <c:f>'[3]Grafik Q-t-Q dan Historis'!$B$106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Historis'!$C$106:$F$106</c:f>
              <c:numCache>
                <c:formatCode>General</c:formatCode>
                <c:ptCount val="4"/>
                <c:pt idx="0">
                  <c:v>-10.421705393260822</c:v>
                </c:pt>
                <c:pt idx="1">
                  <c:v>-0.66033734158814239</c:v>
                </c:pt>
                <c:pt idx="2">
                  <c:v>5.6299071877331253</c:v>
                </c:pt>
                <c:pt idx="3">
                  <c:v>7.8322720129357011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C3-48FE-95FE-6DC838428C9F}"/>
            </c:ext>
          </c:extLst>
        </c:ser>
        <c:ser>
          <c:idx val="2"/>
          <c:order val="2"/>
          <c:tx>
            <c:strRef>
              <c:f>'[3]Grafik Q-t-Q dan Historis'!$B$107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Historis'!$C$107:$F$107</c:f>
              <c:numCache>
                <c:formatCode>General</c:formatCode>
                <c:ptCount val="4"/>
                <c:pt idx="0">
                  <c:v>-12.973126658523231</c:v>
                </c:pt>
                <c:pt idx="1">
                  <c:v>6.6567284818535466</c:v>
                </c:pt>
                <c:pt idx="2">
                  <c:v>-4.5070882721315506</c:v>
                </c:pt>
                <c:pt idx="3">
                  <c:v>14.591566396745709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C3-48FE-95FE-6DC838428C9F}"/>
            </c:ext>
          </c:extLst>
        </c:ser>
        <c:ser>
          <c:idx val="3"/>
          <c:order val="3"/>
          <c:tx>
            <c:strRef>
              <c:f>'[3]Grafik Q-t-Q dan Historis'!$B$108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Historis'!$C$108:$F$108</c:f>
              <c:numCache>
                <c:formatCode>General</c:formatCode>
                <c:ptCount val="4"/>
                <c:pt idx="0">
                  <c:v>-11.28519817494035</c:v>
                </c:pt>
                <c:pt idx="1">
                  <c:v>4.4857742385639705</c:v>
                </c:pt>
                <c:pt idx="2">
                  <c:v>3.1459747707143979</c:v>
                </c:pt>
                <c:pt idx="3">
                  <c:v>9.9554309199270907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C3-48FE-95FE-6DC838428C9F}"/>
            </c:ext>
          </c:extLst>
        </c:ser>
        <c:ser>
          <c:idx val="4"/>
          <c:order val="4"/>
          <c:tx>
            <c:strRef>
              <c:f>'[3]Grafik Q-t-Q dan Historis'!$B$109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Historis'!$C$109:$F$109</c:f>
              <c:numCache>
                <c:formatCode>General</c:formatCode>
                <c:ptCount val="4"/>
                <c:pt idx="0">
                  <c:v>-11.501471712859768</c:v>
                </c:pt>
                <c:pt idx="1">
                  <c:v>5.1651817700338647</c:v>
                </c:pt>
                <c:pt idx="2">
                  <c:v>2.5775033407306509</c:v>
                </c:pt>
                <c:pt idx="3">
                  <c:v>11.56730331841586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C3-48FE-95FE-6DC83842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Kesehatan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Historis'!$B$112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Historis'!$C$112:$F$112</c:f>
              <c:numCache>
                <c:formatCode>General</c:formatCode>
                <c:ptCount val="4"/>
                <c:pt idx="0">
                  <c:v>-1.6552360939942734</c:v>
                </c:pt>
                <c:pt idx="1">
                  <c:v>1.403467692662522</c:v>
                </c:pt>
                <c:pt idx="2">
                  <c:v>2.0864191480502012</c:v>
                </c:pt>
                <c:pt idx="3">
                  <c:v>5.4349152299428525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5-46C4-924A-02835B929333}"/>
            </c:ext>
          </c:extLst>
        </c:ser>
        <c:ser>
          <c:idx val="1"/>
          <c:order val="1"/>
          <c:tx>
            <c:strRef>
              <c:f>'[3]Grafik Q-t-Q dan Historis'!$B$113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Historis'!$C$113:$F$113</c:f>
              <c:numCache>
                <c:formatCode>General</c:formatCode>
                <c:ptCount val="4"/>
                <c:pt idx="0">
                  <c:v>1.0941030056495782</c:v>
                </c:pt>
                <c:pt idx="1">
                  <c:v>-4.1383382289990678</c:v>
                </c:pt>
                <c:pt idx="2">
                  <c:v>13.684839414012821</c:v>
                </c:pt>
                <c:pt idx="3">
                  <c:v>5.7799725859668243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15-46C4-924A-02835B929333}"/>
            </c:ext>
          </c:extLst>
        </c:ser>
        <c:ser>
          <c:idx val="2"/>
          <c:order val="2"/>
          <c:tx>
            <c:strRef>
              <c:f>'[3]Grafik Q-t-Q dan Historis'!$B$114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Historis'!$C$114:$F$114</c:f>
              <c:numCache>
                <c:formatCode>General</c:formatCode>
                <c:ptCount val="4"/>
                <c:pt idx="0">
                  <c:v>-10.318035498897538</c:v>
                </c:pt>
                <c:pt idx="1">
                  <c:v>3.4994288977727015</c:v>
                </c:pt>
                <c:pt idx="2">
                  <c:v>16.16559297016174</c:v>
                </c:pt>
                <c:pt idx="3">
                  <c:v>-4.0021090231992105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15-46C4-924A-02835B929333}"/>
            </c:ext>
          </c:extLst>
        </c:ser>
        <c:ser>
          <c:idx val="3"/>
          <c:order val="3"/>
          <c:tx>
            <c:strRef>
              <c:f>'[3]Grafik Q-t-Q dan Historis'!$B$115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Historis'!$C$115:$F$115</c:f>
              <c:numCache>
                <c:formatCode>General</c:formatCode>
                <c:ptCount val="4"/>
                <c:pt idx="0">
                  <c:v>-9.079058439791261</c:v>
                </c:pt>
                <c:pt idx="1">
                  <c:v>5.8210702586214724</c:v>
                </c:pt>
                <c:pt idx="2">
                  <c:v>17.45827928212266</c:v>
                </c:pt>
                <c:pt idx="3">
                  <c:v>-4.0588036451527447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15-46C4-924A-02835B929333}"/>
            </c:ext>
          </c:extLst>
        </c:ser>
        <c:ser>
          <c:idx val="4"/>
          <c:order val="4"/>
          <c:tx>
            <c:strRef>
              <c:f>'[3]Grafik Q-t-Q dan Historis'!$B$116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Historis'!$C$116:$F$116</c:f>
              <c:numCache>
                <c:formatCode>General</c:formatCode>
                <c:ptCount val="4"/>
                <c:pt idx="0">
                  <c:v>-8.7007609785811564</c:v>
                </c:pt>
                <c:pt idx="1">
                  <c:v>5.1798363439366231</c:v>
                </c:pt>
                <c:pt idx="2">
                  <c:v>18.607194935453997</c:v>
                </c:pt>
                <c:pt idx="3">
                  <c:v>-5.3301477255992298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15-46C4-924A-02835B929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Lainnya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Historis'!$B$119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Historis'!$C$119:$F$119</c:f>
              <c:numCache>
                <c:formatCode>General</c:formatCode>
                <c:ptCount val="4"/>
                <c:pt idx="0">
                  <c:v>1.8111462397381697</c:v>
                </c:pt>
                <c:pt idx="1">
                  <c:v>3.2838268693934434</c:v>
                </c:pt>
                <c:pt idx="2">
                  <c:v>2.666407324589803</c:v>
                </c:pt>
                <c:pt idx="3">
                  <c:v>1.5161282025209413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B-4077-81AA-A65FA864DDAD}"/>
            </c:ext>
          </c:extLst>
        </c:ser>
        <c:ser>
          <c:idx val="1"/>
          <c:order val="1"/>
          <c:tx>
            <c:strRef>
              <c:f>'[3]Grafik Q-t-Q dan Historis'!$B$120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Historis'!$C$120:$F$120</c:f>
              <c:numCache>
                <c:formatCode>General</c:formatCode>
                <c:ptCount val="4"/>
                <c:pt idx="0">
                  <c:v>-1.1959308170999243</c:v>
                </c:pt>
                <c:pt idx="1">
                  <c:v>-15.117098231928377</c:v>
                </c:pt>
                <c:pt idx="2">
                  <c:v>10.928478730749942</c:v>
                </c:pt>
                <c:pt idx="3">
                  <c:v>2.2893442390277303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B-4077-81AA-A65FA864DDAD}"/>
            </c:ext>
          </c:extLst>
        </c:ser>
        <c:ser>
          <c:idx val="2"/>
          <c:order val="2"/>
          <c:tx>
            <c:strRef>
              <c:f>'[3]Grafik Q-t-Q dan Historis'!$B$121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Historis'!$C$121:$F$121</c:f>
              <c:numCache>
                <c:formatCode>General</c:formatCode>
                <c:ptCount val="4"/>
                <c:pt idx="0">
                  <c:v>-1.5247111433549678</c:v>
                </c:pt>
                <c:pt idx="1">
                  <c:v>0.20571782840879549</c:v>
                </c:pt>
                <c:pt idx="2">
                  <c:v>-1.2277554693573456</c:v>
                </c:pt>
                <c:pt idx="3">
                  <c:v>12.992839231493534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B-4077-81AA-A65FA864DDAD}"/>
            </c:ext>
          </c:extLst>
        </c:ser>
        <c:ser>
          <c:idx val="3"/>
          <c:order val="3"/>
          <c:tx>
            <c:strRef>
              <c:f>'[3]Grafik Q-t-Q dan Historis'!$B$122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Historis'!$C$122:$F$122</c:f>
              <c:numCache>
                <c:formatCode>General</c:formatCode>
                <c:ptCount val="4"/>
                <c:pt idx="0">
                  <c:v>0.25470051226280555</c:v>
                </c:pt>
                <c:pt idx="1">
                  <c:v>-3.7647992214232513</c:v>
                </c:pt>
                <c:pt idx="2">
                  <c:v>2.3420816038931358</c:v>
                </c:pt>
                <c:pt idx="3">
                  <c:v>1.2319739963159333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B-4077-81AA-A65FA864DDAD}"/>
            </c:ext>
          </c:extLst>
        </c:ser>
        <c:ser>
          <c:idx val="4"/>
          <c:order val="4"/>
          <c:tx>
            <c:strRef>
              <c:f>'[3]Grafik Q-t-Q dan Historis'!$B$123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Historis'!$C$123:$F$123</c:f>
              <c:numCache>
                <c:formatCode>General</c:formatCode>
                <c:ptCount val="4"/>
                <c:pt idx="0">
                  <c:v>3.8239638390690147</c:v>
                </c:pt>
                <c:pt idx="1">
                  <c:v>1.7046757791232077</c:v>
                </c:pt>
                <c:pt idx="2">
                  <c:v>2.5986544630114459</c:v>
                </c:pt>
                <c:pt idx="3">
                  <c:v>-1.106338885323668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B-4077-81AA-A65FA864D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Pajak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Historis'!$B$126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Historis'!$C$126:$F$126</c:f>
              <c:numCache>
                <c:formatCode>General</c:formatCode>
                <c:ptCount val="4"/>
                <c:pt idx="0">
                  <c:v>-29.79886258096974</c:v>
                </c:pt>
                <c:pt idx="1">
                  <c:v>33.529648515066476</c:v>
                </c:pt>
                <c:pt idx="2">
                  <c:v>11.612407394253182</c:v>
                </c:pt>
                <c:pt idx="3">
                  <c:v>4.6662587859863214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98-4291-89A3-6AC3D1A0ABE8}"/>
            </c:ext>
          </c:extLst>
        </c:ser>
        <c:ser>
          <c:idx val="1"/>
          <c:order val="1"/>
          <c:tx>
            <c:strRef>
              <c:f>'[3]Grafik Q-t-Q dan Historis'!$B$127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Historis'!$C$127:$F$127</c:f>
              <c:numCache>
                <c:formatCode>General</c:formatCode>
                <c:ptCount val="4"/>
                <c:pt idx="0">
                  <c:v>-31.037004190998154</c:v>
                </c:pt>
                <c:pt idx="1">
                  <c:v>3.2486037479091623</c:v>
                </c:pt>
                <c:pt idx="2">
                  <c:v>4.4990949749141143</c:v>
                </c:pt>
                <c:pt idx="3">
                  <c:v>21.368669430912249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98-4291-89A3-6AC3D1A0ABE8}"/>
            </c:ext>
          </c:extLst>
        </c:ser>
        <c:ser>
          <c:idx val="2"/>
          <c:order val="2"/>
          <c:tx>
            <c:strRef>
              <c:f>'[3]Grafik Q-t-Q dan Historis'!$B$128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Historis'!$C$128:$F$128</c:f>
              <c:numCache>
                <c:formatCode>General</c:formatCode>
                <c:ptCount val="4"/>
                <c:pt idx="0">
                  <c:v>-18.137143730559014</c:v>
                </c:pt>
                <c:pt idx="1">
                  <c:v>5.6151079185371264</c:v>
                </c:pt>
                <c:pt idx="2">
                  <c:v>12.618416798986862</c:v>
                </c:pt>
                <c:pt idx="3">
                  <c:v>12.478548543538876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98-4291-89A3-6AC3D1A0ABE8}"/>
            </c:ext>
          </c:extLst>
        </c:ser>
        <c:ser>
          <c:idx val="3"/>
          <c:order val="3"/>
          <c:tx>
            <c:strRef>
              <c:f>'[3]Grafik Q-t-Q dan Historis'!$B$129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Historis'!$C$129:$F$129</c:f>
              <c:numCache>
                <c:formatCode>General</c:formatCode>
                <c:ptCount val="4"/>
                <c:pt idx="0">
                  <c:v>-32.887333757334325</c:v>
                </c:pt>
                <c:pt idx="1">
                  <c:v>29.311334125627887</c:v>
                </c:pt>
                <c:pt idx="2">
                  <c:v>-9.0738926601434873</c:v>
                </c:pt>
                <c:pt idx="3">
                  <c:v>61.015017946732286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98-4291-89A3-6AC3D1A0ABE8}"/>
            </c:ext>
          </c:extLst>
        </c:ser>
        <c:ser>
          <c:idx val="4"/>
          <c:order val="4"/>
          <c:tx>
            <c:strRef>
              <c:f>'[3]Grafik Q-t-Q dan Historis'!$B$130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Historis'!$C$130:$F$130</c:f>
              <c:numCache>
                <c:formatCode>General</c:formatCode>
                <c:ptCount val="4"/>
                <c:pt idx="0">
                  <c:v>-29.678819546582048</c:v>
                </c:pt>
                <c:pt idx="1">
                  <c:v>-3.6461785374783373</c:v>
                </c:pt>
                <c:pt idx="2">
                  <c:v>-31.450010653337184</c:v>
                </c:pt>
                <c:pt idx="3">
                  <c:v>105.77339176765292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98-4291-89A3-6AC3D1A0A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Pertanian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Historis'!$C$4:$F$4</c:f>
              <c:numCache>
                <c:formatCode>General</c:formatCode>
                <c:ptCount val="4"/>
                <c:pt idx="0">
                  <c:v>15.266326053706516</c:v>
                </c:pt>
                <c:pt idx="1">
                  <c:v>10.764099913223296</c:v>
                </c:pt>
                <c:pt idx="2">
                  <c:v>2.8399627236409857</c:v>
                </c:pt>
                <c:pt idx="3">
                  <c:v>-21.135609242910292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9E-4983-92B5-FC3838C541B6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Historis'!$C$5:$F$5</c:f>
              <c:numCache>
                <c:formatCode>General</c:formatCode>
                <c:ptCount val="4"/>
                <c:pt idx="0">
                  <c:v>9.4314835510362727</c:v>
                </c:pt>
                <c:pt idx="1">
                  <c:v>16.238916522742876</c:v>
                </c:pt>
                <c:pt idx="2">
                  <c:v>1.0032997770622805</c:v>
                </c:pt>
                <c:pt idx="3">
                  <c:v>-20.149313066385751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9E-4983-92B5-FC3838C541B6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Historis'!$C$6:$F$6</c:f>
              <c:numCache>
                <c:formatCode>General</c:formatCode>
                <c:ptCount val="4"/>
                <c:pt idx="0">
                  <c:v>10.269185232771942</c:v>
                </c:pt>
                <c:pt idx="1">
                  <c:v>12.875056099416582</c:v>
                </c:pt>
                <c:pt idx="2">
                  <c:v>1.9296799689358868</c:v>
                </c:pt>
                <c:pt idx="3">
                  <c:v>-21.004650148912184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9E-4983-92B5-FC3838C541B6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Historis'!$C$7:$F$7</c:f>
              <c:numCache>
                <c:formatCode>General</c:formatCode>
                <c:ptCount val="4"/>
                <c:pt idx="0">
                  <c:v>12.326696675157349</c:v>
                </c:pt>
                <c:pt idx="1">
                  <c:v>15.144718288888692</c:v>
                </c:pt>
                <c:pt idx="2">
                  <c:v>1.785592767344456</c:v>
                </c:pt>
                <c:pt idx="3">
                  <c:v>-19.034034352777642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9E-4983-92B5-FC3838C541B6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Historis'!$C$8:$F$8</c:f>
              <c:numCache>
                <c:formatCode>General</c:formatCode>
                <c:ptCount val="4"/>
                <c:pt idx="0">
                  <c:v>10.213078527649888</c:v>
                </c:pt>
                <c:pt idx="1">
                  <c:v>16.244548016252754</c:v>
                </c:pt>
                <c:pt idx="2">
                  <c:v>1.3003209672304756</c:v>
                </c:pt>
                <c:pt idx="3">
                  <c:v>-19.557850642164539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9E-4983-92B5-FC3838C54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Pertambangan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Historis'!$C$14:$F$14</c:f>
              <c:numCache>
                <c:formatCode>General</c:formatCode>
                <c:ptCount val="4"/>
                <c:pt idx="0">
                  <c:v>-0.62905546896816411</c:v>
                </c:pt>
                <c:pt idx="1">
                  <c:v>0.88159915913560305</c:v>
                </c:pt>
                <c:pt idx="2">
                  <c:v>1.3261761219850536</c:v>
                </c:pt>
                <c:pt idx="3">
                  <c:v>-0.47556917893059891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4-41DB-97C2-AF7E24C343CF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Historis'!$C$15:$F$15</c:f>
              <c:numCache>
                <c:formatCode>General</c:formatCode>
                <c:ptCount val="4"/>
                <c:pt idx="0">
                  <c:v>-0.73117565074828961</c:v>
                </c:pt>
                <c:pt idx="1">
                  <c:v>-3.746755226003625</c:v>
                </c:pt>
                <c:pt idx="2">
                  <c:v>1.7248132711378077</c:v>
                </c:pt>
                <c:pt idx="3">
                  <c:v>1.6478046989011563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4-41DB-97C2-AF7E24C343CF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Historis'!$C$16:$F$16</c:f>
              <c:numCache>
                <c:formatCode>General</c:formatCode>
                <c:ptCount val="4"/>
                <c:pt idx="0">
                  <c:v>-1.5554379025833331</c:v>
                </c:pt>
                <c:pt idx="1">
                  <c:v>3.3701679644947977</c:v>
                </c:pt>
                <c:pt idx="2">
                  <c:v>4.1964809513951078</c:v>
                </c:pt>
                <c:pt idx="3">
                  <c:v>8.2306896175794203E-2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74-41DB-97C2-AF7E24C343CF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Historis'!$C$17:$F$17</c:f>
              <c:numCache>
                <c:formatCode>General</c:formatCode>
                <c:ptCount val="4"/>
                <c:pt idx="0">
                  <c:v>-1.7502710262877734</c:v>
                </c:pt>
                <c:pt idx="1">
                  <c:v>1.2992878418603875</c:v>
                </c:pt>
                <c:pt idx="2">
                  <c:v>1.999386903326402</c:v>
                </c:pt>
                <c:pt idx="3">
                  <c:v>0.17001146416102594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D74-41DB-97C2-AF7E24C343CF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Historis'!$C$18:$F$18</c:f>
              <c:numCache>
                <c:formatCode>General</c:formatCode>
                <c:ptCount val="4"/>
                <c:pt idx="0">
                  <c:v>-1.4779734351176286</c:v>
                </c:pt>
                <c:pt idx="1">
                  <c:v>1.7612159736762321</c:v>
                </c:pt>
                <c:pt idx="2">
                  <c:v>2.3009309369091886</c:v>
                </c:pt>
                <c:pt idx="3">
                  <c:v>0.17014034609879414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74-41DB-97C2-AF7E24C343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Pertambangan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Historis'!$C$14:$F$14</c:f>
              <c:numCache>
                <c:formatCode>General</c:formatCode>
                <c:ptCount val="4"/>
                <c:pt idx="0">
                  <c:v>-0.62905546896816411</c:v>
                </c:pt>
                <c:pt idx="1">
                  <c:v>0.88159915913560305</c:v>
                </c:pt>
                <c:pt idx="2">
                  <c:v>1.3261761219850536</c:v>
                </c:pt>
                <c:pt idx="3">
                  <c:v>-0.47556917893059891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7-4381-AB87-C7CA2026BC92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Historis'!$C$15:$F$15</c:f>
              <c:numCache>
                <c:formatCode>General</c:formatCode>
                <c:ptCount val="4"/>
                <c:pt idx="0">
                  <c:v>-0.73117565074828961</c:v>
                </c:pt>
                <c:pt idx="1">
                  <c:v>-3.746755226003625</c:v>
                </c:pt>
                <c:pt idx="2">
                  <c:v>1.7248132711378077</c:v>
                </c:pt>
                <c:pt idx="3">
                  <c:v>1.6478046989011563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7-4381-AB87-C7CA2026BC92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Historis'!$C$16:$F$16</c:f>
              <c:numCache>
                <c:formatCode>General</c:formatCode>
                <c:ptCount val="4"/>
                <c:pt idx="0">
                  <c:v>-1.5554379025833331</c:v>
                </c:pt>
                <c:pt idx="1">
                  <c:v>3.3701679644947977</c:v>
                </c:pt>
                <c:pt idx="2">
                  <c:v>4.1964809513951078</c:v>
                </c:pt>
                <c:pt idx="3">
                  <c:v>0.28977313217855127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17-4381-AB87-C7CA2026BC92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Historis'!$C$17:$F$17</c:f>
              <c:numCache>
                <c:formatCode>General</c:formatCode>
                <c:ptCount val="4"/>
                <c:pt idx="0">
                  <c:v>-1.9812812847199319</c:v>
                </c:pt>
                <c:pt idx="1">
                  <c:v>1.2314828684126522</c:v>
                </c:pt>
                <c:pt idx="2">
                  <c:v>2.419440127440796</c:v>
                </c:pt>
                <c:pt idx="3">
                  <c:v>-0.23004228091924603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117-4381-AB87-C7CA2026BC92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Historis'!$C$18:$F$18</c:f>
              <c:numCache>
                <c:formatCode>General</c:formatCode>
                <c:ptCount val="4"/>
                <c:pt idx="0">
                  <c:v>-1.4749133844015048</c:v>
                </c:pt>
                <c:pt idx="1">
                  <c:v>1.8047385220664771</c:v>
                </c:pt>
                <c:pt idx="2">
                  <c:v>2.7287096607019961</c:v>
                </c:pt>
                <c:pt idx="3">
                  <c:v>-0.19021322979631392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117-4381-AB87-C7CA2026B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Industri Pengolahan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Historis'!$C$21:$F$21</c:f>
              <c:numCache>
                <c:formatCode>General</c:formatCode>
                <c:ptCount val="4"/>
                <c:pt idx="0">
                  <c:v>0.59361926757113126</c:v>
                </c:pt>
                <c:pt idx="1">
                  <c:v>2.1834005151631914</c:v>
                </c:pt>
                <c:pt idx="2">
                  <c:v>2.631128296164245</c:v>
                </c:pt>
                <c:pt idx="3">
                  <c:v>-1.2808866951151188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40-4625-866D-B1574D196236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Historis'!$C$22:$F$22</c:f>
              <c:numCache>
                <c:formatCode>General</c:formatCode>
                <c:ptCount val="4"/>
                <c:pt idx="0">
                  <c:v>-1.1804772020198573</c:v>
                </c:pt>
                <c:pt idx="1">
                  <c:v>-6.4866467167297284</c:v>
                </c:pt>
                <c:pt idx="2">
                  <c:v>5.2194687887744227</c:v>
                </c:pt>
                <c:pt idx="3">
                  <c:v>-0.38075758439771629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40-4625-866D-B1574D196236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Historis'!$C$23:$F$23</c:f>
              <c:numCache>
                <c:formatCode>General</c:formatCode>
                <c:ptCount val="4"/>
                <c:pt idx="0">
                  <c:v>0.60832206327637128</c:v>
                </c:pt>
                <c:pt idx="1">
                  <c:v>1.0660082392882544</c:v>
                </c:pt>
                <c:pt idx="2">
                  <c:v>2.3548260603630378</c:v>
                </c:pt>
                <c:pt idx="3">
                  <c:v>0.42736779730289448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40-4625-866D-B1574D196236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Historis'!$C$24:$F$24</c:f>
              <c:numCache>
                <c:formatCode>General</c:formatCode>
                <c:ptCount val="4"/>
                <c:pt idx="0">
                  <c:v>0.17515216020997593</c:v>
                </c:pt>
                <c:pt idx="1">
                  <c:v>1.4611582467270159</c:v>
                </c:pt>
                <c:pt idx="2">
                  <c:v>3.7156799777142964</c:v>
                </c:pt>
                <c:pt idx="3">
                  <c:v>-2.0111729603944783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40-4625-866D-B1574D196236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'[4]Grafik Q-t-Q dan Historis'!$C$25:$F$25</c:f>
              <c:numCache>
                <c:formatCode>General</c:formatCode>
                <c:ptCount val="4"/>
                <c:pt idx="0">
                  <c:v>1.1786476896808089</c:v>
                </c:pt>
                <c:pt idx="1">
                  <c:v>2.3055780811227033</c:v>
                </c:pt>
                <c:pt idx="2">
                  <c:v>4.4570649723207998</c:v>
                </c:pt>
                <c:pt idx="3">
                  <c:v>-2.42862376705523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40-4625-866D-B1574D196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  <c:extLst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25081185194056066"/>
          <c:h val="0.45353044994561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Historis'!$B$28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Historis'!$C$28:$F$28</c:f>
              <c:numCache>
                <c:formatCode>General</c:formatCode>
                <c:ptCount val="4"/>
                <c:pt idx="0">
                  <c:v>-3.2073298574416307</c:v>
                </c:pt>
                <c:pt idx="1">
                  <c:v>1.0952852339782035</c:v>
                </c:pt>
                <c:pt idx="2">
                  <c:v>4.5447212868669951</c:v>
                </c:pt>
                <c:pt idx="3">
                  <c:v>2.2380792059776997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8-4E9C-83C0-CB9DB3E74C04}"/>
            </c:ext>
          </c:extLst>
        </c:ser>
        <c:ser>
          <c:idx val="1"/>
          <c:order val="1"/>
          <c:tx>
            <c:strRef>
              <c:f>'[4]Grafik Q-t-Q dan Historis'!$B$29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Historis'!$C$29:$F$29</c:f>
              <c:numCache>
                <c:formatCode>General</c:formatCode>
                <c:ptCount val="4"/>
                <c:pt idx="0">
                  <c:v>-5.6631639125581925</c:v>
                </c:pt>
                <c:pt idx="1">
                  <c:v>-7.8882628362828449</c:v>
                </c:pt>
                <c:pt idx="2">
                  <c:v>8.2967174980615237</c:v>
                </c:pt>
                <c:pt idx="3">
                  <c:v>0.9430823750632793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8-4E9C-83C0-CB9DB3E74C04}"/>
            </c:ext>
          </c:extLst>
        </c:ser>
        <c:ser>
          <c:idx val="2"/>
          <c:order val="2"/>
          <c:tx>
            <c:strRef>
              <c:f>'[4]Grafik Q-t-Q dan Historis'!$B$30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Historis'!$C$30:$F$30</c:f>
              <c:numCache>
                <c:formatCode>General</c:formatCode>
                <c:ptCount val="4"/>
                <c:pt idx="0">
                  <c:v>0.97940877240747382</c:v>
                </c:pt>
                <c:pt idx="1">
                  <c:v>-1.1738954598023337</c:v>
                </c:pt>
                <c:pt idx="2">
                  <c:v>3.0957774084351373</c:v>
                </c:pt>
                <c:pt idx="3">
                  <c:v>0.41710045717748051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A8-4E9C-83C0-CB9DB3E74C04}"/>
            </c:ext>
          </c:extLst>
        </c:ser>
        <c:ser>
          <c:idx val="3"/>
          <c:order val="3"/>
          <c:tx>
            <c:strRef>
              <c:f>'[4]Grafik Q-t-Q dan Historis'!$B$31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Historis'!$C$31:$F$31</c:f>
              <c:numCache>
                <c:formatCode>General</c:formatCode>
                <c:ptCount val="4"/>
                <c:pt idx="0">
                  <c:v>-1.1682245421122339</c:v>
                </c:pt>
                <c:pt idx="1">
                  <c:v>1.3381244785559943</c:v>
                </c:pt>
                <c:pt idx="2">
                  <c:v>7.0599688824046991</c:v>
                </c:pt>
                <c:pt idx="3">
                  <c:v>-1.7972278400863226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A8-4E9C-83C0-CB9DB3E74C04}"/>
            </c:ext>
          </c:extLst>
        </c:ser>
        <c:ser>
          <c:idx val="4"/>
          <c:order val="4"/>
          <c:tx>
            <c:strRef>
              <c:f>'[4]Grafik Q-t-Q dan Historis'!$B$32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Historis'!$C$32:$F$32</c:f>
              <c:numCache>
                <c:formatCode>General</c:formatCode>
                <c:ptCount val="4"/>
                <c:pt idx="0">
                  <c:v>-2.9708812931753728</c:v>
                </c:pt>
                <c:pt idx="1">
                  <c:v>1.7715111093614393</c:v>
                </c:pt>
                <c:pt idx="2">
                  <c:v>8.27409142961565</c:v>
                </c:pt>
                <c:pt idx="3">
                  <c:v>-1.5252989138050934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A8-4E9C-83C0-CB9DB3E74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Historis'!$B$35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Historis'!$C$35:$F$35</c:f>
              <c:numCache>
                <c:formatCode>General</c:formatCode>
                <c:ptCount val="4"/>
                <c:pt idx="0">
                  <c:v>-0.15007843458565062</c:v>
                </c:pt>
                <c:pt idx="1">
                  <c:v>1.4773326697766127</c:v>
                </c:pt>
                <c:pt idx="2">
                  <c:v>1.6728484117899658</c:v>
                </c:pt>
                <c:pt idx="3">
                  <c:v>3.1622861451661737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D-456C-B5E9-C8644BA3738C}"/>
            </c:ext>
          </c:extLst>
        </c:ser>
        <c:ser>
          <c:idx val="1"/>
          <c:order val="1"/>
          <c:tx>
            <c:strRef>
              <c:f>'[4]Grafik Q-t-Q dan Historis'!$B$36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Historis'!$C$36:$F$36</c:f>
              <c:numCache>
                <c:formatCode>General</c:formatCode>
                <c:ptCount val="4"/>
                <c:pt idx="0">
                  <c:v>-1.0441732554142202</c:v>
                </c:pt>
                <c:pt idx="1">
                  <c:v>1.3591558469755407</c:v>
                </c:pt>
                <c:pt idx="2">
                  <c:v>1.4994430640047982</c:v>
                </c:pt>
                <c:pt idx="3">
                  <c:v>3.1149755191625945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D-456C-B5E9-C8644BA3738C}"/>
            </c:ext>
          </c:extLst>
        </c:ser>
        <c:ser>
          <c:idx val="2"/>
          <c:order val="2"/>
          <c:tx>
            <c:strRef>
              <c:f>'[4]Grafik Q-t-Q dan Historis'!$B$37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Historis'!$C$37:$F$37</c:f>
              <c:numCache>
                <c:formatCode>General</c:formatCode>
                <c:ptCount val="4"/>
                <c:pt idx="0">
                  <c:v>-0.58534588620549255</c:v>
                </c:pt>
                <c:pt idx="1">
                  <c:v>1.663441347222798</c:v>
                </c:pt>
                <c:pt idx="2">
                  <c:v>0.33210481551983612</c:v>
                </c:pt>
                <c:pt idx="3">
                  <c:v>3.6805392968150761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D-456C-B5E9-C8644BA3738C}"/>
            </c:ext>
          </c:extLst>
        </c:ser>
        <c:ser>
          <c:idx val="3"/>
          <c:order val="3"/>
          <c:tx>
            <c:strRef>
              <c:f>'[4]Grafik Q-t-Q dan Historis'!$B$38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Historis'!$C$38:$F$38</c:f>
              <c:numCache>
                <c:formatCode>General</c:formatCode>
                <c:ptCount val="4"/>
                <c:pt idx="0">
                  <c:v>-6.0230221944652461E-2</c:v>
                </c:pt>
                <c:pt idx="1">
                  <c:v>1.3937495325815257</c:v>
                </c:pt>
                <c:pt idx="2">
                  <c:v>1.135064550192842</c:v>
                </c:pt>
                <c:pt idx="3">
                  <c:v>2.612061924209339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D-456C-B5E9-C8644BA3738C}"/>
            </c:ext>
          </c:extLst>
        </c:ser>
        <c:ser>
          <c:idx val="4"/>
          <c:order val="4"/>
          <c:tx>
            <c:strRef>
              <c:f>'[4]Grafik Q-t-Q dan Historis'!$B$39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Historis'!$C$39:$F$39</c:f>
              <c:numCache>
                <c:formatCode>General</c:formatCode>
                <c:ptCount val="4"/>
                <c:pt idx="0">
                  <c:v>0.53902138684627532</c:v>
                </c:pt>
                <c:pt idx="1">
                  <c:v>1.285021891587049</c:v>
                </c:pt>
                <c:pt idx="2">
                  <c:v>1.4866380997931958</c:v>
                </c:pt>
                <c:pt idx="3">
                  <c:v>2.4522542855607679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D-456C-B5E9-C8644BA3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Konstruksi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Historis'!$B$42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Historis'!$C$42:$F$42</c:f>
              <c:numCache>
                <c:formatCode>General</c:formatCode>
                <c:ptCount val="4"/>
                <c:pt idx="0">
                  <c:v>-4.5317320775710064</c:v>
                </c:pt>
                <c:pt idx="1">
                  <c:v>1.4009565374751276</c:v>
                </c:pt>
                <c:pt idx="2">
                  <c:v>4.7638817743350286</c:v>
                </c:pt>
                <c:pt idx="3">
                  <c:v>4.7188983482844167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AC-45B8-99ED-26D88A3684E1}"/>
            </c:ext>
          </c:extLst>
        </c:ser>
        <c:ser>
          <c:idx val="1"/>
          <c:order val="1"/>
          <c:tx>
            <c:strRef>
              <c:f>'[4]Grafik Q-t-Q dan Historis'!$B$43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Historis'!$C$43:$F$43</c:f>
              <c:numCache>
                <c:formatCode>General</c:formatCode>
                <c:ptCount val="4"/>
                <c:pt idx="0">
                  <c:v>-6.9169206150279079</c:v>
                </c:pt>
                <c:pt idx="1">
                  <c:v>-7.3698052002634187</c:v>
                </c:pt>
                <c:pt idx="2">
                  <c:v>5.7206096449524475</c:v>
                </c:pt>
                <c:pt idx="3">
                  <c:v>3.4835258010198467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AC-45B8-99ED-26D88A3684E1}"/>
            </c:ext>
          </c:extLst>
        </c:ser>
        <c:ser>
          <c:idx val="2"/>
          <c:order val="2"/>
          <c:tx>
            <c:strRef>
              <c:f>'[4]Grafik Q-t-Q dan Historis'!$B$44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Historis'!$C$44:$F$44</c:f>
              <c:numCache>
                <c:formatCode>General</c:formatCode>
                <c:ptCount val="4"/>
                <c:pt idx="0">
                  <c:v>-2.0993693309021961</c:v>
                </c:pt>
                <c:pt idx="1">
                  <c:v>-2.5077043106566701</c:v>
                </c:pt>
                <c:pt idx="2">
                  <c:v>5.1299441517669315</c:v>
                </c:pt>
                <c:pt idx="3">
                  <c:v>4.8814192598641304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AC-45B8-99ED-26D88A3684E1}"/>
            </c:ext>
          </c:extLst>
        </c:ser>
        <c:ser>
          <c:idx val="3"/>
          <c:order val="3"/>
          <c:tx>
            <c:strRef>
              <c:f>'[4]Grafik Q-t-Q dan Historis'!$B$45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Historis'!$C$45:$F$45</c:f>
              <c:numCache>
                <c:formatCode>General</c:formatCode>
                <c:ptCount val="4"/>
                <c:pt idx="0">
                  <c:v>-4.3319766886012063</c:v>
                </c:pt>
                <c:pt idx="1">
                  <c:v>-0.90344059700296719</c:v>
                </c:pt>
                <c:pt idx="2">
                  <c:v>6.0431211323878848</c:v>
                </c:pt>
                <c:pt idx="3">
                  <c:v>4.225105955529008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AC-45B8-99ED-26D88A3684E1}"/>
            </c:ext>
          </c:extLst>
        </c:ser>
        <c:ser>
          <c:idx val="4"/>
          <c:order val="4"/>
          <c:tx>
            <c:strRef>
              <c:f>'[4]Grafik Q-t-Q dan Historis'!$B$46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Historis'!$C$46:$F$46</c:f>
              <c:numCache>
                <c:formatCode>General</c:formatCode>
                <c:ptCount val="4"/>
                <c:pt idx="0">
                  <c:v>-3.538644116294825</c:v>
                </c:pt>
                <c:pt idx="1">
                  <c:v>-0.55523921810562227</c:v>
                </c:pt>
                <c:pt idx="2">
                  <c:v>7.7779762698416102</c:v>
                </c:pt>
                <c:pt idx="3">
                  <c:v>4.7022496136456802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AC-45B8-99ED-26D88A368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Perdagangan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Historis'!$B$49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Historis'!$C$49:$F$49</c:f>
              <c:numCache>
                <c:formatCode>General</c:formatCode>
                <c:ptCount val="4"/>
                <c:pt idx="0">
                  <c:v>0.52776305791814848</c:v>
                </c:pt>
                <c:pt idx="1">
                  <c:v>2.8450490566941435</c:v>
                </c:pt>
                <c:pt idx="2">
                  <c:v>2.9644737729510897</c:v>
                </c:pt>
                <c:pt idx="3">
                  <c:v>-1.9356243171483019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81-49E0-8586-7839E8CFE16A}"/>
            </c:ext>
          </c:extLst>
        </c:ser>
        <c:ser>
          <c:idx val="1"/>
          <c:order val="1"/>
          <c:tx>
            <c:strRef>
              <c:f>'[4]Grafik Q-t-Q dan Historis'!$B$50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Historis'!$C$50:$F$50</c:f>
              <c:numCache>
                <c:formatCode>General</c:formatCode>
                <c:ptCount val="4"/>
                <c:pt idx="0">
                  <c:v>-1.3953863325274769</c:v>
                </c:pt>
                <c:pt idx="1">
                  <c:v>-6.7130454913112718</c:v>
                </c:pt>
                <c:pt idx="2">
                  <c:v>5.6728626326631302</c:v>
                </c:pt>
                <c:pt idx="3">
                  <c:v>-0.86858656111881827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81-49E0-8586-7839E8CFE16A}"/>
            </c:ext>
          </c:extLst>
        </c:ser>
        <c:ser>
          <c:idx val="2"/>
          <c:order val="2"/>
          <c:tx>
            <c:strRef>
              <c:f>'[4]Grafik Q-t-Q dan Historis'!$B$51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Historis'!$C$51:$F$51</c:f>
              <c:numCache>
                <c:formatCode>General</c:formatCode>
                <c:ptCount val="4"/>
                <c:pt idx="0">
                  <c:v>1.0764082847874787</c:v>
                </c:pt>
                <c:pt idx="1">
                  <c:v>3.3597211192547403</c:v>
                </c:pt>
                <c:pt idx="2">
                  <c:v>1.5439936508775207</c:v>
                </c:pt>
                <c:pt idx="3">
                  <c:v>0.76794141997482701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81-49E0-8586-7839E8CFE16A}"/>
            </c:ext>
          </c:extLst>
        </c:ser>
        <c:ser>
          <c:idx val="3"/>
          <c:order val="3"/>
          <c:tx>
            <c:strRef>
              <c:f>'[4]Grafik Q-t-Q dan Historis'!$B$52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Historis'!$C$52:$F$52</c:f>
              <c:numCache>
                <c:formatCode>General</c:formatCode>
                <c:ptCount val="4"/>
                <c:pt idx="0">
                  <c:v>-0.87702427279943174</c:v>
                </c:pt>
                <c:pt idx="1">
                  <c:v>3.9768885242163772</c:v>
                </c:pt>
                <c:pt idx="2">
                  <c:v>3.9455081980837443</c:v>
                </c:pt>
                <c:pt idx="3">
                  <c:v>-3.8498788252145975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81-49E0-8586-7839E8CFE16A}"/>
            </c:ext>
          </c:extLst>
        </c:ser>
        <c:ser>
          <c:idx val="4"/>
          <c:order val="4"/>
          <c:tx>
            <c:strRef>
              <c:f>'[4]Grafik Q-t-Q dan Historis'!$B$53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Historis'!$C$53:$F$53</c:f>
              <c:numCache>
                <c:formatCode>General</c:formatCode>
                <c:ptCount val="4"/>
                <c:pt idx="0">
                  <c:v>-0.37671876062595905</c:v>
                </c:pt>
                <c:pt idx="1">
                  <c:v>5.1860126584922641</c:v>
                </c:pt>
                <c:pt idx="2">
                  <c:v>6.1206077150308573</c:v>
                </c:pt>
                <c:pt idx="3">
                  <c:v>-3.9395640503158602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081-49E0-8586-7839E8CF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Transgud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Historis'!$B$56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Historis'!$C$56:$F$56</c:f>
              <c:numCache>
                <c:formatCode>General</c:formatCode>
                <c:ptCount val="4"/>
                <c:pt idx="0">
                  <c:v>-0.64837769644650667</c:v>
                </c:pt>
                <c:pt idx="1">
                  <c:v>3.3028236212866964</c:v>
                </c:pt>
                <c:pt idx="2">
                  <c:v>3.7041245529459608</c:v>
                </c:pt>
                <c:pt idx="3">
                  <c:v>0.60780546294671289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F-40A7-824F-140C3137BD0E}"/>
            </c:ext>
          </c:extLst>
        </c:ser>
        <c:ser>
          <c:idx val="1"/>
          <c:order val="1"/>
          <c:tx>
            <c:strRef>
              <c:f>'[4]Grafik Q-t-Q dan Historis'!$B$57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Historis'!$C$57:$F$57</c:f>
              <c:numCache>
                <c:formatCode>General</c:formatCode>
                <c:ptCount val="4"/>
                <c:pt idx="0">
                  <c:v>-6.3694959655679311</c:v>
                </c:pt>
                <c:pt idx="1">
                  <c:v>-29.191332768516435</c:v>
                </c:pt>
                <c:pt idx="2">
                  <c:v>24.279358050903543</c:v>
                </c:pt>
                <c:pt idx="3">
                  <c:v>5.0835025839033312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2F-40A7-824F-140C3137BD0E}"/>
            </c:ext>
          </c:extLst>
        </c:ser>
        <c:ser>
          <c:idx val="2"/>
          <c:order val="2"/>
          <c:tx>
            <c:strRef>
              <c:f>'[4]Grafik Q-t-Q dan Historis'!$B$58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Historis'!$C$58:$F$58</c:f>
              <c:numCache>
                <c:formatCode>General</c:formatCode>
                <c:ptCount val="4"/>
                <c:pt idx="0">
                  <c:v>-6.0504312013492294</c:v>
                </c:pt>
                <c:pt idx="1">
                  <c:v>1.9584752685851323</c:v>
                </c:pt>
                <c:pt idx="2">
                  <c:v>-1.3745018715720485</c:v>
                </c:pt>
                <c:pt idx="3">
                  <c:v>13.132960546753624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2F-40A7-824F-140C3137BD0E}"/>
            </c:ext>
          </c:extLst>
        </c:ser>
        <c:ser>
          <c:idx val="3"/>
          <c:order val="3"/>
          <c:tx>
            <c:strRef>
              <c:f>'[4]Grafik Q-t-Q dan Historis'!$B$59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Historis'!$C$59:$F$59</c:f>
              <c:numCache>
                <c:formatCode>General</c:formatCode>
                <c:ptCount val="4"/>
                <c:pt idx="0">
                  <c:v>-6.7887763618560566</c:v>
                </c:pt>
                <c:pt idx="1">
                  <c:v>2.0624034095203241</c:v>
                </c:pt>
                <c:pt idx="2">
                  <c:v>1.3640602917856408</c:v>
                </c:pt>
                <c:pt idx="3">
                  <c:v>7.3655268774792049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2F-40A7-824F-140C3137BD0E}"/>
            </c:ext>
          </c:extLst>
        </c:ser>
        <c:ser>
          <c:idx val="4"/>
          <c:order val="4"/>
          <c:tx>
            <c:strRef>
              <c:f>'[4]Grafik Q-t-Q dan Historis'!$B$60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Historis'!$C$60:$F$60</c:f>
              <c:numCache>
                <c:formatCode>General</c:formatCode>
                <c:ptCount val="4"/>
                <c:pt idx="0">
                  <c:v>-1.6071378836361248</c:v>
                </c:pt>
                <c:pt idx="1">
                  <c:v>1.8551880545854234</c:v>
                </c:pt>
                <c:pt idx="2">
                  <c:v>3.2838219485169002</c:v>
                </c:pt>
                <c:pt idx="3">
                  <c:v>8.4817078150434746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2F-40A7-824F-140C3137B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Akmamin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Historis'!$B$63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Historis'!$C$63:$F$63</c:f>
              <c:numCache>
                <c:formatCode>General</c:formatCode>
                <c:ptCount val="4"/>
                <c:pt idx="0">
                  <c:v>0.71435840157643737</c:v>
                </c:pt>
                <c:pt idx="1">
                  <c:v>1.6431047395993568</c:v>
                </c:pt>
                <c:pt idx="2">
                  <c:v>1.5342389074239906</c:v>
                </c:pt>
                <c:pt idx="3">
                  <c:v>1.8097230005582059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1-4534-82B0-1DEA63029835}"/>
            </c:ext>
          </c:extLst>
        </c:ser>
        <c:ser>
          <c:idx val="1"/>
          <c:order val="1"/>
          <c:tx>
            <c:strRef>
              <c:f>'[4]Grafik Q-t-Q dan Historis'!$B$64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Historis'!$C$64:$F$64</c:f>
              <c:numCache>
                <c:formatCode>General</c:formatCode>
                <c:ptCount val="4"/>
                <c:pt idx="0">
                  <c:v>-3.5130118238460217</c:v>
                </c:pt>
                <c:pt idx="1">
                  <c:v>-22.262397754678869</c:v>
                </c:pt>
                <c:pt idx="2">
                  <c:v>14.767443486258209</c:v>
                </c:pt>
                <c:pt idx="3">
                  <c:v>5.8550253807106518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1-4534-82B0-1DEA63029835}"/>
            </c:ext>
          </c:extLst>
        </c:ser>
        <c:ser>
          <c:idx val="2"/>
          <c:order val="2"/>
          <c:tx>
            <c:strRef>
              <c:f>'[4]Grafik Q-t-Q dan Historis'!$B$65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Historis'!$C$65:$F$65</c:f>
              <c:numCache>
                <c:formatCode>General</c:formatCode>
                <c:ptCount val="4"/>
                <c:pt idx="0">
                  <c:v>-1.7976890143784099</c:v>
                </c:pt>
                <c:pt idx="1">
                  <c:v>1.9063840426279208</c:v>
                </c:pt>
                <c:pt idx="2">
                  <c:v>-5.7258882729820852</c:v>
                </c:pt>
                <c:pt idx="3">
                  <c:v>17.251415063650725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1-4534-82B0-1DEA63029835}"/>
            </c:ext>
          </c:extLst>
        </c:ser>
        <c:ser>
          <c:idx val="3"/>
          <c:order val="3"/>
          <c:tx>
            <c:strRef>
              <c:f>'[4]Grafik Q-t-Q dan Historis'!$B$66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Historis'!$C$66:$F$66</c:f>
              <c:numCache>
                <c:formatCode>General</c:formatCode>
                <c:ptCount val="4"/>
                <c:pt idx="0">
                  <c:v>-1.6822788158133182</c:v>
                </c:pt>
                <c:pt idx="1">
                  <c:v>-5.0731910468686889</c:v>
                </c:pt>
                <c:pt idx="2">
                  <c:v>-1.9037929767250026</c:v>
                </c:pt>
                <c:pt idx="3">
                  <c:v>10.778828745047745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C1-4534-82B0-1DEA63029835}"/>
            </c:ext>
          </c:extLst>
        </c:ser>
        <c:ser>
          <c:idx val="4"/>
          <c:order val="4"/>
          <c:tx>
            <c:strRef>
              <c:f>'[4]Grafik Q-t-Q dan Historis'!$B$67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Historis'!$C$67:$F$67</c:f>
              <c:numCache>
                <c:formatCode>General</c:formatCode>
                <c:ptCount val="4"/>
                <c:pt idx="0">
                  <c:v>-0.3164191938257796</c:v>
                </c:pt>
                <c:pt idx="1">
                  <c:v>2.1004543132853611E-2</c:v>
                </c:pt>
                <c:pt idx="2">
                  <c:v>-0.91725993256840754</c:v>
                </c:pt>
                <c:pt idx="3">
                  <c:v>4.5039138383395869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C1-4534-82B0-1DEA630298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Infokom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Historis'!$B$70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Historis'!$C$70:$F$70</c:f>
              <c:numCache>
                <c:formatCode>General</c:formatCode>
                <c:ptCount val="4"/>
                <c:pt idx="0">
                  <c:v>1.7966768274984652</c:v>
                </c:pt>
                <c:pt idx="1">
                  <c:v>2.9572633988251833</c:v>
                </c:pt>
                <c:pt idx="2">
                  <c:v>2.5904770639861692</c:v>
                </c:pt>
                <c:pt idx="3">
                  <c:v>0.80983737963604507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7D-4117-8F05-57FAB13E71C6}"/>
            </c:ext>
          </c:extLst>
        </c:ser>
        <c:ser>
          <c:idx val="1"/>
          <c:order val="1"/>
          <c:tx>
            <c:strRef>
              <c:f>'[4]Grafik Q-t-Q dan Historis'!$B$71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Historis'!$C$71:$F$71</c:f>
              <c:numCache>
                <c:formatCode>General</c:formatCode>
                <c:ptCount val="4"/>
                <c:pt idx="0">
                  <c:v>2.9170322384869576</c:v>
                </c:pt>
                <c:pt idx="1">
                  <c:v>3.392903957351709</c:v>
                </c:pt>
                <c:pt idx="2">
                  <c:v>3.2102697883873996</c:v>
                </c:pt>
                <c:pt idx="3">
                  <c:v>0.99157569113870125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7D-4117-8F05-57FAB13E71C6}"/>
            </c:ext>
          </c:extLst>
        </c:ser>
        <c:ser>
          <c:idx val="2"/>
          <c:order val="2"/>
          <c:tx>
            <c:strRef>
              <c:f>'[4]Grafik Q-t-Q dan Historis'!$B$72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Historis'!$C$72:$F$72</c:f>
              <c:numCache>
                <c:formatCode>General</c:formatCode>
                <c:ptCount val="4"/>
                <c:pt idx="0">
                  <c:v>0.87549581195396753</c:v>
                </c:pt>
                <c:pt idx="1">
                  <c:v>1.6396303653246822</c:v>
                </c:pt>
                <c:pt idx="2">
                  <c:v>1.8958014040566917</c:v>
                </c:pt>
                <c:pt idx="3">
                  <c:v>2.5430063482647416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7D-4117-8F05-57FAB13E71C6}"/>
            </c:ext>
          </c:extLst>
        </c:ser>
        <c:ser>
          <c:idx val="3"/>
          <c:order val="3"/>
          <c:tx>
            <c:strRef>
              <c:f>'[4]Grafik Q-t-Q dan Historis'!$B$73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Historis'!$C$73:$F$73</c:f>
              <c:numCache>
                <c:formatCode>General</c:formatCode>
                <c:ptCount val="4"/>
                <c:pt idx="0">
                  <c:v>2.0902037072815549</c:v>
                </c:pt>
                <c:pt idx="1">
                  <c:v>2.2591157905795205</c:v>
                </c:pt>
                <c:pt idx="2">
                  <c:v>2.0563054195444108</c:v>
                </c:pt>
                <c:pt idx="3">
                  <c:v>1.0453812418544028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7D-4117-8F05-57FAB13E71C6}"/>
            </c:ext>
          </c:extLst>
        </c:ser>
        <c:ser>
          <c:idx val="4"/>
          <c:order val="4"/>
          <c:tx>
            <c:strRef>
              <c:f>'[4]Grafik Q-t-Q dan Historis'!$B$74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Historis'!$C$74:$F$74</c:f>
              <c:numCache>
                <c:formatCode>General</c:formatCode>
                <c:ptCount val="4"/>
                <c:pt idx="0">
                  <c:v>2.3507715070683175</c:v>
                </c:pt>
                <c:pt idx="1">
                  <c:v>3.4731172951688967</c:v>
                </c:pt>
                <c:pt idx="2">
                  <c:v>2.9373887813901813</c:v>
                </c:pt>
                <c:pt idx="3">
                  <c:v>0.92726726018649186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7D-4117-8F05-57FAB13E71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5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Keuangan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Historis'!$B$77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Historis'!$C$77:$F$77</c:f>
              <c:numCache>
                <c:formatCode>General</c:formatCode>
                <c:ptCount val="4"/>
                <c:pt idx="0">
                  <c:v>2.526552977276967</c:v>
                </c:pt>
                <c:pt idx="1">
                  <c:v>0.30012255702792073</c:v>
                </c:pt>
                <c:pt idx="2">
                  <c:v>3.5663817843804626</c:v>
                </c:pt>
                <c:pt idx="3">
                  <c:v>-0.268923303850024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2-4D6E-9F42-685E61E51EED}"/>
            </c:ext>
          </c:extLst>
        </c:ser>
        <c:ser>
          <c:idx val="1"/>
          <c:order val="1"/>
          <c:tx>
            <c:strRef>
              <c:f>'[4]Grafik Q-t-Q dan Historis'!$B$78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Historis'!$C$78:$F$78</c:f>
              <c:numCache>
                <c:formatCode>General</c:formatCode>
                <c:ptCount val="4"/>
                <c:pt idx="0">
                  <c:v>5.3360995923025154</c:v>
                </c:pt>
                <c:pt idx="1">
                  <c:v>-10.297965387147931</c:v>
                </c:pt>
                <c:pt idx="2">
                  <c:v>2.5893287486311345</c:v>
                </c:pt>
                <c:pt idx="3">
                  <c:v>5.6084027487140755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92-4D6E-9F42-685E61E51EED}"/>
            </c:ext>
          </c:extLst>
        </c:ser>
        <c:ser>
          <c:idx val="2"/>
          <c:order val="2"/>
          <c:tx>
            <c:strRef>
              <c:f>'[4]Grafik Q-t-Q dan Historis'!$B$79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Historis'!$C$79:$F$79</c:f>
              <c:numCache>
                <c:formatCode>General</c:formatCode>
                <c:ptCount val="4"/>
                <c:pt idx="0">
                  <c:v>-0.16507894301750764</c:v>
                </c:pt>
                <c:pt idx="1">
                  <c:v>0.16859577221557503</c:v>
                </c:pt>
                <c:pt idx="2">
                  <c:v>-1.2546275148796311</c:v>
                </c:pt>
                <c:pt idx="3">
                  <c:v>4.7568210416210084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92-4D6E-9F42-685E61E51EED}"/>
            </c:ext>
          </c:extLst>
        </c:ser>
        <c:ser>
          <c:idx val="3"/>
          <c:order val="3"/>
          <c:tx>
            <c:strRef>
              <c:f>'[4]Grafik Q-t-Q dan Historis'!$B$80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Historis'!$C$80:$F$80</c:f>
              <c:numCache>
                <c:formatCode>General</c:formatCode>
                <c:ptCount val="4"/>
                <c:pt idx="0">
                  <c:v>4.5112459847537822</c:v>
                </c:pt>
                <c:pt idx="1">
                  <c:v>-2.3731614330102828</c:v>
                </c:pt>
                <c:pt idx="2">
                  <c:v>1.7932046204701906</c:v>
                </c:pt>
                <c:pt idx="3">
                  <c:v>1.1898416082839508E-2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92-4D6E-9F42-685E61E51EED}"/>
            </c:ext>
          </c:extLst>
        </c:ser>
        <c:ser>
          <c:idx val="4"/>
          <c:order val="4"/>
          <c:tx>
            <c:strRef>
              <c:f>'[4]Grafik Q-t-Q dan Historis'!$B$81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Historis'!$C$81:$F$81</c:f>
              <c:numCache>
                <c:formatCode>General</c:formatCode>
                <c:ptCount val="4"/>
                <c:pt idx="0">
                  <c:v>4.4847726324572497</c:v>
                </c:pt>
                <c:pt idx="1">
                  <c:v>0.20999324491138646</c:v>
                </c:pt>
                <c:pt idx="2">
                  <c:v>4.31945885766602</c:v>
                </c:pt>
                <c:pt idx="3">
                  <c:v>-1.6091858874376137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92-4D6E-9F42-685E61E51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Industri Pengolahan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Historis'!$C$21:$F$21</c:f>
              <c:numCache>
                <c:formatCode>General</c:formatCode>
                <c:ptCount val="4"/>
                <c:pt idx="0">
                  <c:v>0.59361926757113126</c:v>
                </c:pt>
                <c:pt idx="1">
                  <c:v>2.1834005151631914</c:v>
                </c:pt>
                <c:pt idx="2">
                  <c:v>2.631128296164245</c:v>
                </c:pt>
                <c:pt idx="3">
                  <c:v>-1.2808866951151188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7-4B31-92BB-DB366C1C0F57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Historis'!$C$22:$F$22</c:f>
              <c:numCache>
                <c:formatCode>General</c:formatCode>
                <c:ptCount val="4"/>
                <c:pt idx="0">
                  <c:v>-1.1804772020198573</c:v>
                </c:pt>
                <c:pt idx="1">
                  <c:v>-6.4866467167297284</c:v>
                </c:pt>
                <c:pt idx="2">
                  <c:v>5.2194687887744227</c:v>
                </c:pt>
                <c:pt idx="3">
                  <c:v>-0.38075758439771629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E7-4B31-92BB-DB366C1C0F57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Historis'!$C$23:$F$23</c:f>
              <c:numCache>
                <c:formatCode>General</c:formatCode>
                <c:ptCount val="4"/>
                <c:pt idx="0">
                  <c:v>0.60832206327637128</c:v>
                </c:pt>
                <c:pt idx="1">
                  <c:v>1.0660082392882544</c:v>
                </c:pt>
                <c:pt idx="2">
                  <c:v>2.3548260603630378</c:v>
                </c:pt>
                <c:pt idx="3">
                  <c:v>0.29283921551398839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E7-4B31-92BB-DB366C1C0F57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Historis'!$C$24:$F$24</c:f>
              <c:numCache>
                <c:formatCode>General</c:formatCode>
                <c:ptCount val="4"/>
                <c:pt idx="0">
                  <c:v>0.36736440955941968</c:v>
                </c:pt>
                <c:pt idx="1">
                  <c:v>1.8676424903228646</c:v>
                </c:pt>
                <c:pt idx="2">
                  <c:v>2.9286177054646432</c:v>
                </c:pt>
                <c:pt idx="3">
                  <c:v>-1.8209776407881204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E7-4B31-92BB-DB366C1C0F57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'[3]Grafik Q-t-Q dan Historis'!$C$25:$F$25</c:f>
              <c:numCache>
                <c:formatCode>General</c:formatCode>
                <c:ptCount val="4"/>
                <c:pt idx="0">
                  <c:v>1.5917318274544727</c:v>
                </c:pt>
                <c:pt idx="1">
                  <c:v>2.5078232727327112</c:v>
                </c:pt>
                <c:pt idx="2">
                  <c:v>3.4959860372666083</c:v>
                </c:pt>
                <c:pt idx="3">
                  <c:v>-2.6053388207654051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E7-4B31-92BB-DB366C1C0F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  <c:extLst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25081185194056066"/>
          <c:h val="0.45353044994561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Historis'!$B$84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Historis'!$C$84:$F$84</c:f>
              <c:numCache>
                <c:formatCode>General</c:formatCode>
                <c:ptCount val="4"/>
                <c:pt idx="0">
                  <c:v>1.843044149820616</c:v>
                </c:pt>
                <c:pt idx="1">
                  <c:v>1.0434032576813195</c:v>
                </c:pt>
                <c:pt idx="2">
                  <c:v>0.86963929336178669</c:v>
                </c:pt>
                <c:pt idx="3">
                  <c:v>0.70747276741329512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8-45E4-A493-B6BA0D10BACB}"/>
            </c:ext>
          </c:extLst>
        </c:ser>
        <c:ser>
          <c:idx val="1"/>
          <c:order val="1"/>
          <c:tx>
            <c:strRef>
              <c:f>'[4]Grafik Q-t-Q dan Historis'!$B$85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Historis'!$C$85:$F$85</c:f>
              <c:numCache>
                <c:formatCode>General</c:formatCode>
                <c:ptCount val="4"/>
                <c:pt idx="0">
                  <c:v>0.48860481567911718</c:v>
                </c:pt>
                <c:pt idx="1">
                  <c:v>-0.25771378304780618</c:v>
                </c:pt>
                <c:pt idx="2">
                  <c:v>0.94296793015934077</c:v>
                </c:pt>
                <c:pt idx="3">
                  <c:v>7.3115584064489175E-2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8-45E4-A493-B6BA0D10BACB}"/>
            </c:ext>
          </c:extLst>
        </c:ser>
        <c:ser>
          <c:idx val="2"/>
          <c:order val="2"/>
          <c:tx>
            <c:strRef>
              <c:f>'[4]Grafik Q-t-Q dan Historis'!$B$86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Historis'!$C$86:$F$86</c:f>
              <c:numCache>
                <c:formatCode>General</c:formatCode>
                <c:ptCount val="4"/>
                <c:pt idx="0">
                  <c:v>0.18369915579432794</c:v>
                </c:pt>
                <c:pt idx="1">
                  <c:v>1.5936342877734311</c:v>
                </c:pt>
                <c:pt idx="2">
                  <c:v>1.5406461544772414</c:v>
                </c:pt>
                <c:pt idx="3">
                  <c:v>-2.7140485930495748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E8-45E4-A493-B6BA0D10BACB}"/>
            </c:ext>
          </c:extLst>
        </c:ser>
        <c:ser>
          <c:idx val="3"/>
          <c:order val="3"/>
          <c:tx>
            <c:strRef>
              <c:f>'[4]Grafik Q-t-Q dan Historis'!$B$87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Historis'!$C$87:$F$87</c:f>
              <c:numCache>
                <c:formatCode>General</c:formatCode>
                <c:ptCount val="4"/>
                <c:pt idx="0">
                  <c:v>1.5369069189512035</c:v>
                </c:pt>
                <c:pt idx="1">
                  <c:v>2.0022983346095091</c:v>
                </c:pt>
                <c:pt idx="2">
                  <c:v>2.5376065084382673</c:v>
                </c:pt>
                <c:pt idx="3">
                  <c:v>-1.6205833101700657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E8-45E4-A493-B6BA0D10BACB}"/>
            </c:ext>
          </c:extLst>
        </c:ser>
        <c:ser>
          <c:idx val="4"/>
          <c:order val="4"/>
          <c:tx>
            <c:strRef>
              <c:f>'[4]Grafik Q-t-Q dan Historis'!$B$88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Historis'!$C$88:$F$88</c:f>
              <c:numCache>
                <c:formatCode>General</c:formatCode>
                <c:ptCount val="4"/>
                <c:pt idx="0">
                  <c:v>0.31034430276228253</c:v>
                </c:pt>
                <c:pt idx="1">
                  <c:v>3.0162362455953722</c:v>
                </c:pt>
                <c:pt idx="2">
                  <c:v>3.4465150406737997</c:v>
                </c:pt>
                <c:pt idx="3">
                  <c:v>-2.1282443660478974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E8-45E4-A493-B6BA0D10B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Perusahaan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Historis'!$B$91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Historis'!$C$91:$F$91</c:f>
              <c:numCache>
                <c:formatCode>General</c:formatCode>
                <c:ptCount val="4"/>
                <c:pt idx="0">
                  <c:v>1.9360255215776963</c:v>
                </c:pt>
                <c:pt idx="1">
                  <c:v>2.9734875568913579</c:v>
                </c:pt>
                <c:pt idx="2">
                  <c:v>2.5704368278996399</c:v>
                </c:pt>
                <c:pt idx="3">
                  <c:v>1.7582625485057983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02-4799-AB50-152252A8BC39}"/>
            </c:ext>
          </c:extLst>
        </c:ser>
        <c:ser>
          <c:idx val="1"/>
          <c:order val="1"/>
          <c:tx>
            <c:strRef>
              <c:f>'[4]Grafik Q-t-Q dan Historis'!$B$92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Historis'!$C$92:$F$92</c:f>
              <c:numCache>
                <c:formatCode>General</c:formatCode>
                <c:ptCount val="4"/>
                <c:pt idx="0">
                  <c:v>-2.2822630015080758</c:v>
                </c:pt>
                <c:pt idx="1">
                  <c:v>-14.107946427889273</c:v>
                </c:pt>
                <c:pt idx="2">
                  <c:v>7.9154000618199518</c:v>
                </c:pt>
                <c:pt idx="3">
                  <c:v>2.6553304429534594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02-4799-AB50-152252A8BC39}"/>
            </c:ext>
          </c:extLst>
        </c:ser>
        <c:ser>
          <c:idx val="2"/>
          <c:order val="2"/>
          <c:tx>
            <c:strRef>
              <c:f>'[4]Grafik Q-t-Q dan Historis'!$B$93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Historis'!$C$93:$F$93</c:f>
              <c:numCache>
                <c:formatCode>General</c:formatCode>
                <c:ptCount val="4"/>
                <c:pt idx="0">
                  <c:v>-1.3137979902604311</c:v>
                </c:pt>
                <c:pt idx="1">
                  <c:v>0.56038191400424453</c:v>
                </c:pt>
                <c:pt idx="2">
                  <c:v>-2.4195766853296168</c:v>
                </c:pt>
                <c:pt idx="3">
                  <c:v>8.7437347384655038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02-4799-AB50-152252A8BC39}"/>
            </c:ext>
          </c:extLst>
        </c:ser>
        <c:ser>
          <c:idx val="3"/>
          <c:order val="3"/>
          <c:tx>
            <c:strRef>
              <c:f>'[4]Grafik Q-t-Q dan Historis'!$B$94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Historis'!$C$94:$F$94</c:f>
              <c:numCache>
                <c:formatCode>General</c:formatCode>
                <c:ptCount val="4"/>
                <c:pt idx="0">
                  <c:v>4.2897524359816304</c:v>
                </c:pt>
                <c:pt idx="1">
                  <c:v>-1.1386053829600851</c:v>
                </c:pt>
                <c:pt idx="2">
                  <c:v>-2.735863969449682</c:v>
                </c:pt>
                <c:pt idx="3">
                  <c:v>4.9850327174076652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02-4799-AB50-152252A8BC39}"/>
            </c:ext>
          </c:extLst>
        </c:ser>
        <c:ser>
          <c:idx val="4"/>
          <c:order val="4"/>
          <c:tx>
            <c:strRef>
              <c:f>'[4]Grafik Q-t-Q dan Historis'!$B$95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Historis'!$C$95:$F$95</c:f>
              <c:numCache>
                <c:formatCode>General</c:formatCode>
                <c:ptCount val="4"/>
                <c:pt idx="0">
                  <c:v>3.5980410138507835</c:v>
                </c:pt>
                <c:pt idx="1">
                  <c:v>3.0867126558277795</c:v>
                </c:pt>
                <c:pt idx="2">
                  <c:v>-0.51909009870138911</c:v>
                </c:pt>
                <c:pt idx="3">
                  <c:v>3.7496634161470914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02-4799-AB50-152252A8B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Administrasi Pemerintah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Historis'!$B$98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Historis'!$C$98:$F$98</c:f>
              <c:numCache>
                <c:formatCode>General</c:formatCode>
                <c:ptCount val="4"/>
                <c:pt idx="0">
                  <c:v>-8.8048735204993918</c:v>
                </c:pt>
                <c:pt idx="1">
                  <c:v>1.8237200660539667</c:v>
                </c:pt>
                <c:pt idx="2">
                  <c:v>0.60613519407817584</c:v>
                </c:pt>
                <c:pt idx="3">
                  <c:v>12.812274352427911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8F-4CC9-9B68-D042A942D36E}"/>
            </c:ext>
          </c:extLst>
        </c:ser>
        <c:ser>
          <c:idx val="1"/>
          <c:order val="1"/>
          <c:tx>
            <c:strRef>
              <c:f>'[4]Grafik Q-t-Q dan Historis'!$B$99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Historis'!$C$99:$F$99</c:f>
              <c:numCache>
                <c:formatCode>General</c:formatCode>
                <c:ptCount val="4"/>
                <c:pt idx="0">
                  <c:v>-8.5673021725244869</c:v>
                </c:pt>
                <c:pt idx="1">
                  <c:v>-2.5598029798414559</c:v>
                </c:pt>
                <c:pt idx="2">
                  <c:v>1.4256041546372655</c:v>
                </c:pt>
                <c:pt idx="3">
                  <c:v>8.951356018646937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8F-4CC9-9B68-D042A942D36E}"/>
            </c:ext>
          </c:extLst>
        </c:ser>
        <c:ser>
          <c:idx val="2"/>
          <c:order val="2"/>
          <c:tx>
            <c:strRef>
              <c:f>'[4]Grafik Q-t-Q dan Historis'!$B$100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Historis'!$C$100:$F$100</c:f>
              <c:numCache>
                <c:formatCode>General</c:formatCode>
                <c:ptCount val="4"/>
                <c:pt idx="0">
                  <c:v>-9.8293743795688471</c:v>
                </c:pt>
                <c:pt idx="1">
                  <c:v>9.8835230215933567</c:v>
                </c:pt>
                <c:pt idx="2">
                  <c:v>-16.588011624714433</c:v>
                </c:pt>
                <c:pt idx="3">
                  <c:v>31.960302081780682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8F-4CC9-9B68-D042A942D36E}"/>
            </c:ext>
          </c:extLst>
        </c:ser>
        <c:ser>
          <c:idx val="3"/>
          <c:order val="3"/>
          <c:tx>
            <c:strRef>
              <c:f>'[4]Grafik Q-t-Q dan Historis'!$B$101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Historis'!$C$101:$F$101</c:f>
              <c:numCache>
                <c:formatCode>General</c:formatCode>
                <c:ptCount val="4"/>
                <c:pt idx="0">
                  <c:v>-11.22976140498838</c:v>
                </c:pt>
                <c:pt idx="1">
                  <c:v>-2.3557940164641971</c:v>
                </c:pt>
                <c:pt idx="2">
                  <c:v>-5.709064312390554</c:v>
                </c:pt>
                <c:pt idx="3">
                  <c:v>18.240657787402792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8F-4CC9-9B68-D042A942D36E}"/>
            </c:ext>
          </c:extLst>
        </c:ser>
        <c:ser>
          <c:idx val="4"/>
          <c:order val="4"/>
          <c:tx>
            <c:strRef>
              <c:f>'[4]Grafik Q-t-Q dan Historis'!$B$102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Historis'!$C$102:$F$102</c:f>
              <c:numCache>
                <c:formatCode>General</c:formatCode>
                <c:ptCount val="4"/>
                <c:pt idx="0">
                  <c:v>-7.1009791878366553</c:v>
                </c:pt>
                <c:pt idx="1">
                  <c:v>-2.3278658655801081</c:v>
                </c:pt>
                <c:pt idx="2">
                  <c:v>-4.7437425487377523</c:v>
                </c:pt>
                <c:pt idx="3">
                  <c:v>16.672243024472255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8F-4CC9-9B68-D042A942D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Pendidikan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Historis'!$B$105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Historis'!$C$105:$F$105</c:f>
              <c:numCache>
                <c:formatCode>General</c:formatCode>
                <c:ptCount val="4"/>
                <c:pt idx="0">
                  <c:v>-10.846898561654447</c:v>
                </c:pt>
                <c:pt idx="1">
                  <c:v>3.4231181942943016</c:v>
                </c:pt>
                <c:pt idx="2">
                  <c:v>2.8950311042004757</c:v>
                </c:pt>
                <c:pt idx="3">
                  <c:v>11.169719248381432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B1-4D9E-9E1F-AD653053AAEB}"/>
            </c:ext>
          </c:extLst>
        </c:ser>
        <c:ser>
          <c:idx val="1"/>
          <c:order val="1"/>
          <c:tx>
            <c:strRef>
              <c:f>'[4]Grafik Q-t-Q dan Historis'!$B$106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Historis'!$C$106:$F$106</c:f>
              <c:numCache>
                <c:formatCode>General</c:formatCode>
                <c:ptCount val="4"/>
                <c:pt idx="0">
                  <c:v>-10.421705393260822</c:v>
                </c:pt>
                <c:pt idx="1">
                  <c:v>-0.66033734158814239</c:v>
                </c:pt>
                <c:pt idx="2">
                  <c:v>5.6299071877331253</c:v>
                </c:pt>
                <c:pt idx="3">
                  <c:v>7.8322720129357011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B1-4D9E-9E1F-AD653053AAEB}"/>
            </c:ext>
          </c:extLst>
        </c:ser>
        <c:ser>
          <c:idx val="2"/>
          <c:order val="2"/>
          <c:tx>
            <c:strRef>
              <c:f>'[4]Grafik Q-t-Q dan Historis'!$B$107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Historis'!$C$107:$F$107</c:f>
              <c:numCache>
                <c:formatCode>General</c:formatCode>
                <c:ptCount val="4"/>
                <c:pt idx="0">
                  <c:v>-12.973126658523231</c:v>
                </c:pt>
                <c:pt idx="1">
                  <c:v>6.6567284818535466</c:v>
                </c:pt>
                <c:pt idx="2">
                  <c:v>-4.5070882721315506</c:v>
                </c:pt>
                <c:pt idx="3">
                  <c:v>14.754695103406309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B1-4D9E-9E1F-AD653053AAEB}"/>
            </c:ext>
          </c:extLst>
        </c:ser>
        <c:ser>
          <c:idx val="3"/>
          <c:order val="3"/>
          <c:tx>
            <c:strRef>
              <c:f>'[4]Grafik Q-t-Q dan Historis'!$B$108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Historis'!$C$108:$F$108</c:f>
              <c:numCache>
                <c:formatCode>General</c:formatCode>
                <c:ptCount val="4"/>
                <c:pt idx="0">
                  <c:v>-11.615974533772091</c:v>
                </c:pt>
                <c:pt idx="1">
                  <c:v>4.6082312393717251</c:v>
                </c:pt>
                <c:pt idx="2">
                  <c:v>3.3400412799331045</c:v>
                </c:pt>
                <c:pt idx="3">
                  <c:v>10.229461500987325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B1-4D9E-9E1F-AD653053AAEB}"/>
            </c:ext>
          </c:extLst>
        </c:ser>
        <c:ser>
          <c:idx val="4"/>
          <c:order val="4"/>
          <c:tx>
            <c:strRef>
              <c:f>'[4]Grafik Q-t-Q dan Historis'!$B$109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Historis'!$C$109:$F$109</c:f>
              <c:numCache>
                <c:formatCode>General</c:formatCode>
                <c:ptCount val="4"/>
                <c:pt idx="0">
                  <c:v>-11.746597358886</c:v>
                </c:pt>
                <c:pt idx="1">
                  <c:v>7.9734262358944807</c:v>
                </c:pt>
                <c:pt idx="2">
                  <c:v>-0.11529249057011379</c:v>
                </c:pt>
                <c:pt idx="3">
                  <c:v>11.939474602018704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B1-4D9E-9E1F-AD653053AA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Kesehatan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Historis'!$B$112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Historis'!$C$112:$F$112</c:f>
              <c:numCache>
                <c:formatCode>General</c:formatCode>
                <c:ptCount val="4"/>
                <c:pt idx="0">
                  <c:v>-1.6552360939942734</c:v>
                </c:pt>
                <c:pt idx="1">
                  <c:v>1.403467692662522</c:v>
                </c:pt>
                <c:pt idx="2">
                  <c:v>2.0864191480502012</c:v>
                </c:pt>
                <c:pt idx="3">
                  <c:v>5.4349152299428525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BA-4377-B9EF-9DA3FC4A5961}"/>
            </c:ext>
          </c:extLst>
        </c:ser>
        <c:ser>
          <c:idx val="1"/>
          <c:order val="1"/>
          <c:tx>
            <c:strRef>
              <c:f>'[4]Grafik Q-t-Q dan Historis'!$B$113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Historis'!$C$113:$F$113</c:f>
              <c:numCache>
                <c:formatCode>General</c:formatCode>
                <c:ptCount val="4"/>
                <c:pt idx="0">
                  <c:v>1.0941030056495782</c:v>
                </c:pt>
                <c:pt idx="1">
                  <c:v>-4.1383382289990678</c:v>
                </c:pt>
                <c:pt idx="2">
                  <c:v>13.684839414012821</c:v>
                </c:pt>
                <c:pt idx="3">
                  <c:v>5.7799725859668243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BA-4377-B9EF-9DA3FC4A5961}"/>
            </c:ext>
          </c:extLst>
        </c:ser>
        <c:ser>
          <c:idx val="2"/>
          <c:order val="2"/>
          <c:tx>
            <c:strRef>
              <c:f>'[4]Grafik Q-t-Q dan Historis'!$B$114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Historis'!$C$114:$F$114</c:f>
              <c:numCache>
                <c:formatCode>General</c:formatCode>
                <c:ptCount val="4"/>
                <c:pt idx="0">
                  <c:v>-10.318035498897538</c:v>
                </c:pt>
                <c:pt idx="1">
                  <c:v>3.4994288977727015</c:v>
                </c:pt>
                <c:pt idx="2">
                  <c:v>16.16559297016174</c:v>
                </c:pt>
                <c:pt idx="3">
                  <c:v>-3.8827639604035022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BA-4377-B9EF-9DA3FC4A5961}"/>
            </c:ext>
          </c:extLst>
        </c:ser>
        <c:ser>
          <c:idx val="3"/>
          <c:order val="3"/>
          <c:tx>
            <c:strRef>
              <c:f>'[4]Grafik Q-t-Q dan Historis'!$B$115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Historis'!$C$115:$F$115</c:f>
              <c:numCache>
                <c:formatCode>General</c:formatCode>
                <c:ptCount val="4"/>
                <c:pt idx="0">
                  <c:v>-9.3762115464874398</c:v>
                </c:pt>
                <c:pt idx="1">
                  <c:v>5.6154558551699285</c:v>
                </c:pt>
                <c:pt idx="2">
                  <c:v>18.371225360121237</c:v>
                </c:pt>
                <c:pt idx="3">
                  <c:v>-4.5118982163743295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BA-4377-B9EF-9DA3FC4A5961}"/>
            </c:ext>
          </c:extLst>
        </c:ser>
        <c:ser>
          <c:idx val="4"/>
          <c:order val="4"/>
          <c:tx>
            <c:strRef>
              <c:f>'[4]Grafik Q-t-Q dan Historis'!$B$116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Historis'!$C$116:$F$116</c:f>
              <c:numCache>
                <c:formatCode>General</c:formatCode>
                <c:ptCount val="4"/>
                <c:pt idx="0">
                  <c:v>-8.7081200048238756</c:v>
                </c:pt>
                <c:pt idx="1">
                  <c:v>5.1020744686886843</c:v>
                </c:pt>
                <c:pt idx="2">
                  <c:v>19.430043904226892</c:v>
                </c:pt>
                <c:pt idx="3">
                  <c:v>-5.7684419326920713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BA-4377-B9EF-9DA3FC4A5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Lainnya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Historis'!$B$119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Historis'!$C$119:$F$119</c:f>
              <c:numCache>
                <c:formatCode>General</c:formatCode>
                <c:ptCount val="4"/>
                <c:pt idx="0">
                  <c:v>1.8111462397381697</c:v>
                </c:pt>
                <c:pt idx="1">
                  <c:v>3.2838268693934434</c:v>
                </c:pt>
                <c:pt idx="2">
                  <c:v>2.666407324589803</c:v>
                </c:pt>
                <c:pt idx="3">
                  <c:v>1.5161282025209413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D-42AB-B66A-009BC98063A7}"/>
            </c:ext>
          </c:extLst>
        </c:ser>
        <c:ser>
          <c:idx val="1"/>
          <c:order val="1"/>
          <c:tx>
            <c:strRef>
              <c:f>'[4]Grafik Q-t-Q dan Historis'!$B$120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Historis'!$C$120:$F$120</c:f>
              <c:numCache>
                <c:formatCode>General</c:formatCode>
                <c:ptCount val="4"/>
                <c:pt idx="0">
                  <c:v>-1.1959308170999243</c:v>
                </c:pt>
                <c:pt idx="1">
                  <c:v>-15.117098231928377</c:v>
                </c:pt>
                <c:pt idx="2">
                  <c:v>10.928478730749942</c:v>
                </c:pt>
                <c:pt idx="3">
                  <c:v>2.2893442390277303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ED-42AB-B66A-009BC98063A7}"/>
            </c:ext>
          </c:extLst>
        </c:ser>
        <c:ser>
          <c:idx val="2"/>
          <c:order val="2"/>
          <c:tx>
            <c:strRef>
              <c:f>'[4]Grafik Q-t-Q dan Historis'!$B$121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Historis'!$C$121:$F$121</c:f>
              <c:numCache>
                <c:formatCode>General</c:formatCode>
                <c:ptCount val="4"/>
                <c:pt idx="0">
                  <c:v>-1.5247111433549678</c:v>
                </c:pt>
                <c:pt idx="1">
                  <c:v>0.20571782840879549</c:v>
                </c:pt>
                <c:pt idx="2">
                  <c:v>-1.2277554693573456</c:v>
                </c:pt>
                <c:pt idx="3">
                  <c:v>13.645890743877958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ED-42AB-B66A-009BC98063A7}"/>
            </c:ext>
          </c:extLst>
        </c:ser>
        <c:ser>
          <c:idx val="3"/>
          <c:order val="3"/>
          <c:tx>
            <c:strRef>
              <c:f>'[4]Grafik Q-t-Q dan Historis'!$B$122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Historis'!$C$122:$F$122</c:f>
              <c:numCache>
                <c:formatCode>General</c:formatCode>
                <c:ptCount val="4"/>
                <c:pt idx="0">
                  <c:v>-0.21338399383828707</c:v>
                </c:pt>
                <c:pt idx="1">
                  <c:v>-3.6468904482052351</c:v>
                </c:pt>
                <c:pt idx="2">
                  <c:v>2.0844025923971108</c:v>
                </c:pt>
                <c:pt idx="3">
                  <c:v>1.5629492562936911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ED-42AB-B66A-009BC98063A7}"/>
            </c:ext>
          </c:extLst>
        </c:ser>
        <c:ser>
          <c:idx val="4"/>
          <c:order val="4"/>
          <c:tx>
            <c:strRef>
              <c:f>'[4]Grafik Q-t-Q dan Historis'!$B$123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Historis'!$C$123:$F$123</c:f>
              <c:numCache>
                <c:formatCode>General</c:formatCode>
                <c:ptCount val="4"/>
                <c:pt idx="0">
                  <c:v>3.6631832464079097</c:v>
                </c:pt>
                <c:pt idx="1">
                  <c:v>1.8123125114405862</c:v>
                </c:pt>
                <c:pt idx="2">
                  <c:v>2.3622680175870845</c:v>
                </c:pt>
                <c:pt idx="3">
                  <c:v>-0.72353701141976523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BED-42AB-B66A-009BC98063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Pajak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'[4]Grafik Q-t-Q dan Historis'!$B$126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Historis'!$C$126:$F$126</c:f>
              <c:numCache>
                <c:formatCode>General</c:formatCode>
                <c:ptCount val="4"/>
                <c:pt idx="0">
                  <c:v>-29.79886258096974</c:v>
                </c:pt>
                <c:pt idx="1">
                  <c:v>33.529648515066476</c:v>
                </c:pt>
                <c:pt idx="2">
                  <c:v>11.612407394253182</c:v>
                </c:pt>
                <c:pt idx="3">
                  <c:v>4.6662587859863214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55-434E-B12B-5EE08291BD18}"/>
            </c:ext>
          </c:extLst>
        </c:ser>
        <c:ser>
          <c:idx val="1"/>
          <c:order val="1"/>
          <c:tx>
            <c:strRef>
              <c:f>'[4]Grafik Q-t-Q dan Historis'!$B$127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Historis'!$C$127:$F$127</c:f>
              <c:numCache>
                <c:formatCode>General</c:formatCode>
                <c:ptCount val="4"/>
                <c:pt idx="0">
                  <c:v>-31.037004190998154</c:v>
                </c:pt>
                <c:pt idx="1">
                  <c:v>3.2486037479091623</c:v>
                </c:pt>
                <c:pt idx="2">
                  <c:v>4.4990949749141143</c:v>
                </c:pt>
                <c:pt idx="3">
                  <c:v>21.368669430912249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55-434E-B12B-5EE08291BD18}"/>
            </c:ext>
          </c:extLst>
        </c:ser>
        <c:ser>
          <c:idx val="2"/>
          <c:order val="2"/>
          <c:tx>
            <c:strRef>
              <c:f>'[4]Grafik Q-t-Q dan Historis'!$B$128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Historis'!$C$128:$F$128</c:f>
              <c:numCache>
                <c:formatCode>General</c:formatCode>
                <c:ptCount val="4"/>
                <c:pt idx="0">
                  <c:v>-18.137143730559014</c:v>
                </c:pt>
                <c:pt idx="1">
                  <c:v>5.6151079185371264</c:v>
                </c:pt>
                <c:pt idx="2">
                  <c:v>12.618416798986862</c:v>
                </c:pt>
                <c:pt idx="3">
                  <c:v>4.0407284168615165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55-434E-B12B-5EE08291BD18}"/>
            </c:ext>
          </c:extLst>
        </c:ser>
        <c:ser>
          <c:idx val="3"/>
          <c:order val="3"/>
          <c:tx>
            <c:strRef>
              <c:f>'[4]Grafik Q-t-Q dan Historis'!$B$129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Historis'!$C$129:$F$129</c:f>
              <c:numCache>
                <c:formatCode>General</c:formatCode>
                <c:ptCount val="4"/>
                <c:pt idx="0">
                  <c:v>-25.190297487841228</c:v>
                </c:pt>
                <c:pt idx="1">
                  <c:v>35.50715814989978</c:v>
                </c:pt>
                <c:pt idx="2">
                  <c:v>-22.426863533486774</c:v>
                </c:pt>
                <c:pt idx="3">
                  <c:v>75.695972624034525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55-434E-B12B-5EE08291BD18}"/>
            </c:ext>
          </c:extLst>
        </c:ser>
        <c:ser>
          <c:idx val="4"/>
          <c:order val="4"/>
          <c:tx>
            <c:strRef>
              <c:f>'[4]Grafik Q-t-Q dan Historis'!$B$130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'[4]Grafik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'[4]Grafik Q-t-Q dan Historis'!$C$130:$F$130</c:f>
              <c:numCache>
                <c:formatCode>General</c:formatCode>
                <c:ptCount val="4"/>
                <c:pt idx="0">
                  <c:v>-31.210152443117316</c:v>
                </c:pt>
                <c:pt idx="1">
                  <c:v>0.5364063469901138</c:v>
                </c:pt>
                <c:pt idx="2">
                  <c:v>-45.170473414382414</c:v>
                </c:pt>
                <c:pt idx="3">
                  <c:v>136.78843803715179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55-434E-B12B-5EE08291B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Pertanian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Historis'!$C$4:$F$4</c:f>
              <c:numCache>
                <c:formatCode>General</c:formatCode>
                <c:ptCount val="4"/>
                <c:pt idx="0">
                  <c:v>15.266326053706516</c:v>
                </c:pt>
                <c:pt idx="1">
                  <c:v>10.764099913223296</c:v>
                </c:pt>
                <c:pt idx="2">
                  <c:v>2.8399627236409857</c:v>
                </c:pt>
                <c:pt idx="3">
                  <c:v>-21.135609242910292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44-4526-A69F-1121CEA3FAFD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Historis'!$C$5:$F$5</c:f>
              <c:numCache>
                <c:formatCode>General</c:formatCode>
                <c:ptCount val="4"/>
                <c:pt idx="0">
                  <c:v>9.4314835510362727</c:v>
                </c:pt>
                <c:pt idx="1">
                  <c:v>16.238916522742876</c:v>
                </c:pt>
                <c:pt idx="2">
                  <c:v>1.0032997770622805</c:v>
                </c:pt>
                <c:pt idx="3">
                  <c:v>-20.149313066385751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44-4526-A69F-1121CEA3FAFD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Historis'!$C$6:$F$6</c:f>
              <c:numCache>
                <c:formatCode>General</c:formatCode>
                <c:ptCount val="4"/>
                <c:pt idx="0">
                  <c:v>10.269185232771942</c:v>
                </c:pt>
                <c:pt idx="1">
                  <c:v>12.875056099416582</c:v>
                </c:pt>
                <c:pt idx="2">
                  <c:v>1.9296799689358868</c:v>
                </c:pt>
                <c:pt idx="3">
                  <c:v>-21.004650148912184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44-4526-A69F-1121CEA3FAFD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Historis'!$C$7:$F$7</c:f>
              <c:numCache>
                <c:formatCode>General</c:formatCode>
                <c:ptCount val="4"/>
                <c:pt idx="0">
                  <c:v>12.326696675157349</c:v>
                </c:pt>
                <c:pt idx="1">
                  <c:v>15.144718288888692</c:v>
                </c:pt>
                <c:pt idx="2">
                  <c:v>1.785592767344456</c:v>
                </c:pt>
                <c:pt idx="3">
                  <c:v>-19.034034352777642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44-4526-A69F-1121CEA3FAFD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Historis'!$C$8:$F$8</c:f>
              <c:numCache>
                <c:formatCode>General</c:formatCode>
                <c:ptCount val="4"/>
                <c:pt idx="0">
                  <c:v>10.12023803182918</c:v>
                </c:pt>
                <c:pt idx="1">
                  <c:v>16.255410517909681</c:v>
                </c:pt>
                <c:pt idx="2">
                  <c:v>1.4019675093110984</c:v>
                </c:pt>
                <c:pt idx="3">
                  <c:v>-19.553496852207282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44-4526-A69F-1121CEA3FA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Pertambangan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Historis'!$C$14:$F$14</c:f>
              <c:numCache>
                <c:formatCode>General</c:formatCode>
                <c:ptCount val="4"/>
                <c:pt idx="0">
                  <c:v>-0.62905546896816411</c:v>
                </c:pt>
                <c:pt idx="1">
                  <c:v>0.88159915913560305</c:v>
                </c:pt>
                <c:pt idx="2">
                  <c:v>1.3261761219850536</c:v>
                </c:pt>
                <c:pt idx="3">
                  <c:v>-0.47556917893059891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79-412C-8B6F-9E12C7731D3F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Historis'!$C$15:$F$15</c:f>
              <c:numCache>
                <c:formatCode>General</c:formatCode>
                <c:ptCount val="4"/>
                <c:pt idx="0">
                  <c:v>-0.73117565074828961</c:v>
                </c:pt>
                <c:pt idx="1">
                  <c:v>-3.746755226003625</c:v>
                </c:pt>
                <c:pt idx="2">
                  <c:v>1.7248132711378077</c:v>
                </c:pt>
                <c:pt idx="3">
                  <c:v>1.6478046989011563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79-412C-8B6F-9E12C7731D3F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Historis'!$C$16:$F$16</c:f>
              <c:numCache>
                <c:formatCode>General</c:formatCode>
                <c:ptCount val="4"/>
                <c:pt idx="0">
                  <c:v>-1.5554379025833331</c:v>
                </c:pt>
                <c:pt idx="1">
                  <c:v>3.3701679644947977</c:v>
                </c:pt>
                <c:pt idx="2">
                  <c:v>4.1964809513951078</c:v>
                </c:pt>
                <c:pt idx="3">
                  <c:v>0.28977313217855127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79-412C-8B6F-9E12C7731D3F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Historis'!$C$17:$F$17</c:f>
              <c:numCache>
                <c:formatCode>General</c:formatCode>
                <c:ptCount val="4"/>
                <c:pt idx="0">
                  <c:v>-1.9812812847199319</c:v>
                </c:pt>
                <c:pt idx="1">
                  <c:v>1.2314828684126522</c:v>
                </c:pt>
                <c:pt idx="2">
                  <c:v>2.419440127440796</c:v>
                </c:pt>
                <c:pt idx="3">
                  <c:v>-0.23004228091924603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79-412C-8B6F-9E12C7731D3F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Historis'!$C$18:$F$18</c:f>
              <c:numCache>
                <c:formatCode>General</c:formatCode>
                <c:ptCount val="4"/>
                <c:pt idx="0">
                  <c:v>-1.4749133844015048</c:v>
                </c:pt>
                <c:pt idx="1">
                  <c:v>1.8047385220664771</c:v>
                </c:pt>
                <c:pt idx="2">
                  <c:v>2.7287096607019961</c:v>
                </c:pt>
                <c:pt idx="3">
                  <c:v>-0.19021322979631392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79-412C-8B6F-9E12C7731D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Industri Pengolahan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[2]QTQ!$BZ$18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[2]QTQ!$CA$7:$CD$7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Historis'!$C$21:$F$21</c:f>
              <c:numCache>
                <c:formatCode>General</c:formatCode>
                <c:ptCount val="4"/>
                <c:pt idx="0">
                  <c:v>0.59361926757113126</c:v>
                </c:pt>
                <c:pt idx="1">
                  <c:v>2.1834005151631914</c:v>
                </c:pt>
                <c:pt idx="2">
                  <c:v>2.631128296164245</c:v>
                </c:pt>
                <c:pt idx="3">
                  <c:v>-1.2808866951151188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A3-4A8E-94E9-35023ED5D86D}"/>
            </c:ext>
          </c:extLst>
        </c:ser>
        <c:ser>
          <c:idx val="1"/>
          <c:order val="1"/>
          <c:tx>
            <c:strRef>
              <c:f>[2]QTQ!$BZ$9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Historis'!$C$22:$F$22</c:f>
              <c:numCache>
                <c:formatCode>General</c:formatCode>
                <c:ptCount val="4"/>
                <c:pt idx="0">
                  <c:v>-1.1804772020198573</c:v>
                </c:pt>
                <c:pt idx="1">
                  <c:v>-6.4866467167297284</c:v>
                </c:pt>
                <c:pt idx="2">
                  <c:v>5.2194687887744227</c:v>
                </c:pt>
                <c:pt idx="3">
                  <c:v>-0.38075758439771629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A3-4A8E-94E9-35023ED5D86D}"/>
            </c:ext>
          </c:extLst>
        </c:ser>
        <c:ser>
          <c:idx val="2"/>
          <c:order val="2"/>
          <c:tx>
            <c:strRef>
              <c:f>[2]QTQ!$BZ$10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Historis'!$C$23:$F$23</c:f>
              <c:numCache>
                <c:formatCode>General</c:formatCode>
                <c:ptCount val="4"/>
                <c:pt idx="0">
                  <c:v>0.60832206327637128</c:v>
                </c:pt>
                <c:pt idx="1">
                  <c:v>1.0660082392882544</c:v>
                </c:pt>
                <c:pt idx="2">
                  <c:v>2.3548260603630378</c:v>
                </c:pt>
                <c:pt idx="3">
                  <c:v>0.42736779730289448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A3-4A8E-94E9-35023ED5D86D}"/>
            </c:ext>
          </c:extLst>
        </c:ser>
        <c:ser>
          <c:idx val="3"/>
          <c:order val="3"/>
          <c:tx>
            <c:strRef>
              <c:f>[2]QTQ!$BZ$11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Historis'!$C$24:$F$24</c:f>
              <c:numCache>
                <c:formatCode>General</c:formatCode>
                <c:ptCount val="4"/>
                <c:pt idx="0">
                  <c:v>0.17515216020997593</c:v>
                </c:pt>
                <c:pt idx="1">
                  <c:v>1.4611582467270159</c:v>
                </c:pt>
                <c:pt idx="2">
                  <c:v>3.7156799777142964</c:v>
                </c:pt>
                <c:pt idx="3">
                  <c:v>-2.0111729603944783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A3-4A8E-94E9-35023ED5D86D}"/>
            </c:ext>
          </c:extLst>
        </c:ser>
        <c:ser>
          <c:idx val="4"/>
          <c:order val="4"/>
          <c:tx>
            <c:strRef>
              <c:f>[2]QTQ!$BZ$12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'[1]Grafik Q-t-Q dan Historis'!$C$25:$F$25</c:f>
              <c:numCache>
                <c:formatCode>General</c:formatCode>
                <c:ptCount val="4"/>
                <c:pt idx="0">
                  <c:v>1.5096245724001078</c:v>
                </c:pt>
                <c:pt idx="1">
                  <c:v>2.1209052079815778</c:v>
                </c:pt>
                <c:pt idx="2">
                  <c:v>4.3108439325129169</c:v>
                </c:pt>
                <c:pt idx="3">
                  <c:v>-2.7749817696253345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A3-4A8E-94E9-35023ED5D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  <c:extLst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25081185194056066"/>
          <c:h val="0.453530449945613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Historis'!$B$28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Historis'!$C$28:$F$28</c:f>
              <c:numCache>
                <c:formatCode>General</c:formatCode>
                <c:ptCount val="4"/>
                <c:pt idx="0">
                  <c:v>-3.2073298574416307</c:v>
                </c:pt>
                <c:pt idx="1">
                  <c:v>1.0952852339782035</c:v>
                </c:pt>
                <c:pt idx="2">
                  <c:v>4.5447212868669951</c:v>
                </c:pt>
                <c:pt idx="3">
                  <c:v>2.2380792059776997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3-4D60-8B3A-588F16A2CC4F}"/>
            </c:ext>
          </c:extLst>
        </c:ser>
        <c:ser>
          <c:idx val="1"/>
          <c:order val="1"/>
          <c:tx>
            <c:strRef>
              <c:f>'[3]Grafik Q-t-Q dan Historis'!$B$29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Historis'!$C$29:$F$29</c:f>
              <c:numCache>
                <c:formatCode>General</c:formatCode>
                <c:ptCount val="4"/>
                <c:pt idx="0">
                  <c:v>-5.6631639125581925</c:v>
                </c:pt>
                <c:pt idx="1">
                  <c:v>-7.8882628362828449</c:v>
                </c:pt>
                <c:pt idx="2">
                  <c:v>8.2967174980615237</c:v>
                </c:pt>
                <c:pt idx="3">
                  <c:v>0.9430823750632793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3-4D60-8B3A-588F16A2CC4F}"/>
            </c:ext>
          </c:extLst>
        </c:ser>
        <c:ser>
          <c:idx val="2"/>
          <c:order val="2"/>
          <c:tx>
            <c:strRef>
              <c:f>'[3]Grafik Q-t-Q dan Historis'!$B$30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Historis'!$C$30:$F$30</c:f>
              <c:numCache>
                <c:formatCode>General</c:formatCode>
                <c:ptCount val="4"/>
                <c:pt idx="0">
                  <c:v>0.97940877240747382</c:v>
                </c:pt>
                <c:pt idx="1">
                  <c:v>-1.1738954598023337</c:v>
                </c:pt>
                <c:pt idx="2">
                  <c:v>3.0957774084351373</c:v>
                </c:pt>
                <c:pt idx="3">
                  <c:v>5.5014502240632424E-2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3-4D60-8B3A-588F16A2CC4F}"/>
            </c:ext>
          </c:extLst>
        </c:ser>
        <c:ser>
          <c:idx val="3"/>
          <c:order val="3"/>
          <c:tx>
            <c:strRef>
              <c:f>'[3]Grafik Q-t-Q dan Historis'!$B$31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Historis'!$C$31:$F$31</c:f>
              <c:numCache>
                <c:formatCode>General</c:formatCode>
                <c:ptCount val="4"/>
                <c:pt idx="0">
                  <c:v>-0.82556419759531996</c:v>
                </c:pt>
                <c:pt idx="1">
                  <c:v>1.9589259277843825</c:v>
                </c:pt>
                <c:pt idx="2">
                  <c:v>5.0593240142577445</c:v>
                </c:pt>
                <c:pt idx="3">
                  <c:v>-0.47280319946581617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13-4D60-8B3A-588F16A2CC4F}"/>
            </c:ext>
          </c:extLst>
        </c:ser>
        <c:ser>
          <c:idx val="4"/>
          <c:order val="4"/>
          <c:tx>
            <c:strRef>
              <c:f>'[3]Grafik Q-t-Q dan Historis'!$B$32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Historis'!$C$32:$F$32</c:f>
              <c:numCache>
                <c:formatCode>General</c:formatCode>
                <c:ptCount val="4"/>
                <c:pt idx="0">
                  <c:v>-2.6037190866899995</c:v>
                </c:pt>
                <c:pt idx="1">
                  <c:v>1.9756408323236103</c:v>
                </c:pt>
                <c:pt idx="2">
                  <c:v>6.0838347611991965</c:v>
                </c:pt>
                <c:pt idx="3">
                  <c:v>-0.52678581621785769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13-4D60-8B3A-588F16A2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Listrik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Historis'!$B$28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Historis'!$C$28:$F$28</c:f>
              <c:numCache>
                <c:formatCode>General</c:formatCode>
                <c:ptCount val="4"/>
                <c:pt idx="0">
                  <c:v>-3.2073298574416307</c:v>
                </c:pt>
                <c:pt idx="1">
                  <c:v>1.0952852339782035</c:v>
                </c:pt>
                <c:pt idx="2">
                  <c:v>4.5447212868669951</c:v>
                </c:pt>
                <c:pt idx="3">
                  <c:v>2.2380792059776997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3-4A84-BA29-F67188598B51}"/>
            </c:ext>
          </c:extLst>
        </c:ser>
        <c:ser>
          <c:idx val="1"/>
          <c:order val="1"/>
          <c:tx>
            <c:strRef>
              <c:f>'[1]Grafik Q-t-Q dan Historis'!$B$29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Historis'!$C$29:$F$29</c:f>
              <c:numCache>
                <c:formatCode>General</c:formatCode>
                <c:ptCount val="4"/>
                <c:pt idx="0">
                  <c:v>-5.6631639125581925</c:v>
                </c:pt>
                <c:pt idx="1">
                  <c:v>-7.8882628362828449</c:v>
                </c:pt>
                <c:pt idx="2">
                  <c:v>8.2967174980615237</c:v>
                </c:pt>
                <c:pt idx="3">
                  <c:v>0.9430823750632793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C3-4A84-BA29-F67188598B51}"/>
            </c:ext>
          </c:extLst>
        </c:ser>
        <c:ser>
          <c:idx val="2"/>
          <c:order val="2"/>
          <c:tx>
            <c:strRef>
              <c:f>'[1]Grafik Q-t-Q dan Historis'!$B$30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Historis'!$C$30:$F$30</c:f>
              <c:numCache>
                <c:formatCode>General</c:formatCode>
                <c:ptCount val="4"/>
                <c:pt idx="0">
                  <c:v>0.97940877240747382</c:v>
                </c:pt>
                <c:pt idx="1">
                  <c:v>-1.1738954598023337</c:v>
                </c:pt>
                <c:pt idx="2">
                  <c:v>3.0957774084351373</c:v>
                </c:pt>
                <c:pt idx="3">
                  <c:v>0.41710045717748051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C3-4A84-BA29-F67188598B51}"/>
            </c:ext>
          </c:extLst>
        </c:ser>
        <c:ser>
          <c:idx val="3"/>
          <c:order val="3"/>
          <c:tx>
            <c:strRef>
              <c:f>'[1]Grafik Q-t-Q dan Historis'!$B$31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Historis'!$C$31:$F$31</c:f>
              <c:numCache>
                <c:formatCode>General</c:formatCode>
                <c:ptCount val="4"/>
                <c:pt idx="0">
                  <c:v>-1.1682245421122339</c:v>
                </c:pt>
                <c:pt idx="1">
                  <c:v>1.3381244785559943</c:v>
                </c:pt>
                <c:pt idx="2">
                  <c:v>7.0599688824046991</c:v>
                </c:pt>
                <c:pt idx="3">
                  <c:v>-1.7972278400863226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C3-4A84-BA29-F67188598B51}"/>
            </c:ext>
          </c:extLst>
        </c:ser>
        <c:ser>
          <c:idx val="4"/>
          <c:order val="4"/>
          <c:tx>
            <c:strRef>
              <c:f>'[1]Grafik Q-t-Q dan Historis'!$B$32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Historis'!$C$27:$F$27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Historis'!$C$32:$F$32</c:f>
              <c:numCache>
                <c:formatCode>General</c:formatCode>
                <c:ptCount val="4"/>
                <c:pt idx="0">
                  <c:v>-2.5929104283472153</c:v>
                </c:pt>
                <c:pt idx="1">
                  <c:v>1.4467446946545044</c:v>
                </c:pt>
                <c:pt idx="2">
                  <c:v>8.1470595641536825</c:v>
                </c:pt>
                <c:pt idx="3">
                  <c:v>-1.8348882163417457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C3-4A84-BA29-F67188598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Historis'!$B$35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Historis'!$C$35:$F$35</c:f>
              <c:numCache>
                <c:formatCode>General</c:formatCode>
                <c:ptCount val="4"/>
                <c:pt idx="0">
                  <c:v>-0.15007843458565062</c:v>
                </c:pt>
                <c:pt idx="1">
                  <c:v>1.4773326697766127</c:v>
                </c:pt>
                <c:pt idx="2">
                  <c:v>1.6728484117899658</c:v>
                </c:pt>
                <c:pt idx="3">
                  <c:v>3.1622861451661737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9C-4F2E-98D6-80B988096FD4}"/>
            </c:ext>
          </c:extLst>
        </c:ser>
        <c:ser>
          <c:idx val="1"/>
          <c:order val="1"/>
          <c:tx>
            <c:strRef>
              <c:f>'[1]Grafik Q-t-Q dan Historis'!$B$36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Historis'!$C$36:$F$36</c:f>
              <c:numCache>
                <c:formatCode>General</c:formatCode>
                <c:ptCount val="4"/>
                <c:pt idx="0">
                  <c:v>-1.0441732554142202</c:v>
                </c:pt>
                <c:pt idx="1">
                  <c:v>1.3591558469755407</c:v>
                </c:pt>
                <c:pt idx="2">
                  <c:v>1.4994430640047982</c:v>
                </c:pt>
                <c:pt idx="3">
                  <c:v>3.1149755191625945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9C-4F2E-98D6-80B988096FD4}"/>
            </c:ext>
          </c:extLst>
        </c:ser>
        <c:ser>
          <c:idx val="2"/>
          <c:order val="2"/>
          <c:tx>
            <c:strRef>
              <c:f>'[1]Grafik Q-t-Q dan Historis'!$B$37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Historis'!$C$37:$F$37</c:f>
              <c:numCache>
                <c:formatCode>General</c:formatCode>
                <c:ptCount val="4"/>
                <c:pt idx="0">
                  <c:v>-0.58534588620549255</c:v>
                </c:pt>
                <c:pt idx="1">
                  <c:v>1.663441347222798</c:v>
                </c:pt>
                <c:pt idx="2">
                  <c:v>0.33210481551983612</c:v>
                </c:pt>
                <c:pt idx="3">
                  <c:v>3.6805392968150761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9C-4F2E-98D6-80B988096FD4}"/>
            </c:ext>
          </c:extLst>
        </c:ser>
        <c:ser>
          <c:idx val="3"/>
          <c:order val="3"/>
          <c:tx>
            <c:strRef>
              <c:f>'[1]Grafik Q-t-Q dan Historis'!$B$38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Historis'!$C$38:$F$38</c:f>
              <c:numCache>
                <c:formatCode>General</c:formatCode>
                <c:ptCount val="4"/>
                <c:pt idx="0">
                  <c:v>-6.0230221944652461E-2</c:v>
                </c:pt>
                <c:pt idx="1">
                  <c:v>1.3937495325815257</c:v>
                </c:pt>
                <c:pt idx="2">
                  <c:v>1.135064550192842</c:v>
                </c:pt>
                <c:pt idx="3">
                  <c:v>2.612061924209339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E9C-4F2E-98D6-80B988096FD4}"/>
            </c:ext>
          </c:extLst>
        </c:ser>
        <c:ser>
          <c:idx val="4"/>
          <c:order val="4"/>
          <c:tx>
            <c:strRef>
              <c:f>'[1]Grafik Q-t-Q dan Historis'!$B$39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Historis'!$C$39:$F$39</c:f>
              <c:numCache>
                <c:formatCode>General</c:formatCode>
                <c:ptCount val="4"/>
                <c:pt idx="0">
                  <c:v>0.56075403016508074</c:v>
                </c:pt>
                <c:pt idx="1">
                  <c:v>1.2789116059730565</c:v>
                </c:pt>
                <c:pt idx="2">
                  <c:v>1.4773898394854459</c:v>
                </c:pt>
                <c:pt idx="3">
                  <c:v>2.4459198236613395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E9C-4F2E-98D6-80B988096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Konstruksi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Historis'!$B$42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Historis'!$C$42:$F$42</c:f>
              <c:numCache>
                <c:formatCode>General</c:formatCode>
                <c:ptCount val="4"/>
                <c:pt idx="0">
                  <c:v>-4.5317320775710064</c:v>
                </c:pt>
                <c:pt idx="1">
                  <c:v>1.4009565374751276</c:v>
                </c:pt>
                <c:pt idx="2">
                  <c:v>4.7638817743350286</c:v>
                </c:pt>
                <c:pt idx="3">
                  <c:v>4.7188983482844167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74-4E03-BA72-0880B4E06380}"/>
            </c:ext>
          </c:extLst>
        </c:ser>
        <c:ser>
          <c:idx val="1"/>
          <c:order val="1"/>
          <c:tx>
            <c:strRef>
              <c:f>'[1]Grafik Q-t-Q dan Historis'!$B$43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Historis'!$C$43:$F$43</c:f>
              <c:numCache>
                <c:formatCode>General</c:formatCode>
                <c:ptCount val="4"/>
                <c:pt idx="0">
                  <c:v>-6.9169206150279079</c:v>
                </c:pt>
                <c:pt idx="1">
                  <c:v>-7.3698052002634187</c:v>
                </c:pt>
                <c:pt idx="2">
                  <c:v>5.7206096449524475</c:v>
                </c:pt>
                <c:pt idx="3">
                  <c:v>3.4835258010198467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74-4E03-BA72-0880B4E06380}"/>
            </c:ext>
          </c:extLst>
        </c:ser>
        <c:ser>
          <c:idx val="2"/>
          <c:order val="2"/>
          <c:tx>
            <c:strRef>
              <c:f>'[1]Grafik Q-t-Q dan Historis'!$B$44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Historis'!$C$44:$F$44</c:f>
              <c:numCache>
                <c:formatCode>General</c:formatCode>
                <c:ptCount val="4"/>
                <c:pt idx="0">
                  <c:v>-2.0993693309021961</c:v>
                </c:pt>
                <c:pt idx="1">
                  <c:v>-2.5077043106566701</c:v>
                </c:pt>
                <c:pt idx="2">
                  <c:v>5.1299441517669315</c:v>
                </c:pt>
                <c:pt idx="3">
                  <c:v>4.8814192598641304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74-4E03-BA72-0880B4E06380}"/>
            </c:ext>
          </c:extLst>
        </c:ser>
        <c:ser>
          <c:idx val="3"/>
          <c:order val="3"/>
          <c:tx>
            <c:strRef>
              <c:f>'[1]Grafik Q-t-Q dan Historis'!$B$45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Historis'!$C$45:$F$45</c:f>
              <c:numCache>
                <c:formatCode>General</c:formatCode>
                <c:ptCount val="4"/>
                <c:pt idx="0">
                  <c:v>-4.3319766886012063</c:v>
                </c:pt>
                <c:pt idx="1">
                  <c:v>-0.90344059700296719</c:v>
                </c:pt>
                <c:pt idx="2">
                  <c:v>6.0431211323878848</c:v>
                </c:pt>
                <c:pt idx="3">
                  <c:v>4.225105955529008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74-4E03-BA72-0880B4E06380}"/>
            </c:ext>
          </c:extLst>
        </c:ser>
        <c:ser>
          <c:idx val="4"/>
          <c:order val="4"/>
          <c:tx>
            <c:strRef>
              <c:f>'[1]Grafik Q-t-Q dan Historis'!$B$46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Historis'!$C$46:$F$46</c:f>
              <c:numCache>
                <c:formatCode>General</c:formatCode>
                <c:ptCount val="4"/>
                <c:pt idx="0">
                  <c:v>-3.538644116294825</c:v>
                </c:pt>
                <c:pt idx="1">
                  <c:v>-0.55523921810562227</c:v>
                </c:pt>
                <c:pt idx="2">
                  <c:v>7.7779762698416102</c:v>
                </c:pt>
                <c:pt idx="3">
                  <c:v>4.7022496136456802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74-4E03-BA72-0880B4E06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Perdagangan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Historis'!$B$49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Historis'!$C$49:$F$49</c:f>
              <c:numCache>
                <c:formatCode>General</c:formatCode>
                <c:ptCount val="4"/>
                <c:pt idx="0">
                  <c:v>0.52776305791814848</c:v>
                </c:pt>
                <c:pt idx="1">
                  <c:v>2.8450490566941435</c:v>
                </c:pt>
                <c:pt idx="2">
                  <c:v>2.9644737729510897</c:v>
                </c:pt>
                <c:pt idx="3">
                  <c:v>-1.9356243171483019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5D-4081-9668-2546B05351F4}"/>
            </c:ext>
          </c:extLst>
        </c:ser>
        <c:ser>
          <c:idx val="1"/>
          <c:order val="1"/>
          <c:tx>
            <c:strRef>
              <c:f>'[1]Grafik Q-t-Q dan Historis'!$B$50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Historis'!$C$50:$F$50</c:f>
              <c:numCache>
                <c:formatCode>General</c:formatCode>
                <c:ptCount val="4"/>
                <c:pt idx="0">
                  <c:v>-1.3953863325274769</c:v>
                </c:pt>
                <c:pt idx="1">
                  <c:v>-6.7130454913112718</c:v>
                </c:pt>
                <c:pt idx="2">
                  <c:v>5.6728626326631302</c:v>
                </c:pt>
                <c:pt idx="3">
                  <c:v>-0.86858656111881827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5D-4081-9668-2546B05351F4}"/>
            </c:ext>
          </c:extLst>
        </c:ser>
        <c:ser>
          <c:idx val="2"/>
          <c:order val="2"/>
          <c:tx>
            <c:strRef>
              <c:f>'[1]Grafik Q-t-Q dan Historis'!$B$51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Historis'!$C$51:$F$51</c:f>
              <c:numCache>
                <c:formatCode>General</c:formatCode>
                <c:ptCount val="4"/>
                <c:pt idx="0">
                  <c:v>1.0764082847874787</c:v>
                </c:pt>
                <c:pt idx="1">
                  <c:v>3.3597211192547403</c:v>
                </c:pt>
                <c:pt idx="2">
                  <c:v>1.5439936508775207</c:v>
                </c:pt>
                <c:pt idx="3">
                  <c:v>0.76794141997482701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5D-4081-9668-2546B05351F4}"/>
            </c:ext>
          </c:extLst>
        </c:ser>
        <c:ser>
          <c:idx val="3"/>
          <c:order val="3"/>
          <c:tx>
            <c:strRef>
              <c:f>'[1]Grafik Q-t-Q dan Historis'!$B$52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Historis'!$C$52:$F$52</c:f>
              <c:numCache>
                <c:formatCode>General</c:formatCode>
                <c:ptCount val="4"/>
                <c:pt idx="0">
                  <c:v>-0.28515474142706682</c:v>
                </c:pt>
                <c:pt idx="1">
                  <c:v>2.7462169861139163</c:v>
                </c:pt>
                <c:pt idx="2">
                  <c:v>4.5661733745891375</c:v>
                </c:pt>
                <c:pt idx="3">
                  <c:v>-3.8498788252145975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5D-4081-9668-2546B05351F4}"/>
            </c:ext>
          </c:extLst>
        </c:ser>
        <c:ser>
          <c:idx val="4"/>
          <c:order val="4"/>
          <c:tx>
            <c:strRef>
              <c:f>'[1]Grafik Q-t-Q dan Historis'!$B$53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Historis'!$C$53:$F$53</c:f>
              <c:numCache>
                <c:formatCode>General</c:formatCode>
                <c:ptCount val="4"/>
                <c:pt idx="0">
                  <c:v>0.48173856217337813</c:v>
                </c:pt>
                <c:pt idx="1">
                  <c:v>3.6749272994573077</c:v>
                </c:pt>
                <c:pt idx="2">
                  <c:v>6.7633658421780778</c:v>
                </c:pt>
                <c:pt idx="3">
                  <c:v>-4.1164760681963921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5D-4081-9668-2546B0535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Transgud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Historis'!$B$56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Historis'!$C$56:$F$56</c:f>
              <c:numCache>
                <c:formatCode>General</c:formatCode>
                <c:ptCount val="4"/>
                <c:pt idx="0">
                  <c:v>-0.64837769644650667</c:v>
                </c:pt>
                <c:pt idx="1">
                  <c:v>3.3028236212866964</c:v>
                </c:pt>
                <c:pt idx="2">
                  <c:v>3.7041245529459608</c:v>
                </c:pt>
                <c:pt idx="3">
                  <c:v>0.60780546294671289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14-41A0-A740-C3409E64C15D}"/>
            </c:ext>
          </c:extLst>
        </c:ser>
        <c:ser>
          <c:idx val="1"/>
          <c:order val="1"/>
          <c:tx>
            <c:strRef>
              <c:f>'[1]Grafik Q-t-Q dan Historis'!$B$57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Historis'!$C$57:$F$57</c:f>
              <c:numCache>
                <c:formatCode>General</c:formatCode>
                <c:ptCount val="4"/>
                <c:pt idx="0">
                  <c:v>-6.3694959655679311</c:v>
                </c:pt>
                <c:pt idx="1">
                  <c:v>-29.191332768516435</c:v>
                </c:pt>
                <c:pt idx="2">
                  <c:v>24.279358050903543</c:v>
                </c:pt>
                <c:pt idx="3">
                  <c:v>5.0835025839033312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14-41A0-A740-C3409E64C15D}"/>
            </c:ext>
          </c:extLst>
        </c:ser>
        <c:ser>
          <c:idx val="2"/>
          <c:order val="2"/>
          <c:tx>
            <c:strRef>
              <c:f>'[1]Grafik Q-t-Q dan Historis'!$B$58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Historis'!$C$58:$F$58</c:f>
              <c:numCache>
                <c:formatCode>General</c:formatCode>
                <c:ptCount val="4"/>
                <c:pt idx="0">
                  <c:v>-6.0504312013492294</c:v>
                </c:pt>
                <c:pt idx="1">
                  <c:v>1.9584752685851323</c:v>
                </c:pt>
                <c:pt idx="2">
                  <c:v>-1.3745018715720485</c:v>
                </c:pt>
                <c:pt idx="3">
                  <c:v>13.132960546753624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14-41A0-A740-C3409E64C15D}"/>
            </c:ext>
          </c:extLst>
        </c:ser>
        <c:ser>
          <c:idx val="3"/>
          <c:order val="3"/>
          <c:tx>
            <c:strRef>
              <c:f>'[1]Grafik Q-t-Q dan Historis'!$B$59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Historis'!$C$59:$F$59</c:f>
              <c:numCache>
                <c:formatCode>General</c:formatCode>
                <c:ptCount val="4"/>
                <c:pt idx="0">
                  <c:v>-6.7887763618560566</c:v>
                </c:pt>
                <c:pt idx="1">
                  <c:v>2.0624034095203241</c:v>
                </c:pt>
                <c:pt idx="2">
                  <c:v>1.3640602917856408</c:v>
                </c:pt>
                <c:pt idx="3">
                  <c:v>7.3655268774792049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14-41A0-A740-C3409E64C15D}"/>
            </c:ext>
          </c:extLst>
        </c:ser>
        <c:ser>
          <c:idx val="4"/>
          <c:order val="4"/>
          <c:tx>
            <c:strRef>
              <c:f>'[1]Grafik Q-t-Q dan Historis'!$B$60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Historis'!$C$60:$F$60</c:f>
              <c:numCache>
                <c:formatCode>General</c:formatCode>
                <c:ptCount val="4"/>
                <c:pt idx="0">
                  <c:v>-2.6113096422906779</c:v>
                </c:pt>
                <c:pt idx="1">
                  <c:v>1.8551880545854234</c:v>
                </c:pt>
                <c:pt idx="2">
                  <c:v>3.2838219485169002</c:v>
                </c:pt>
                <c:pt idx="3">
                  <c:v>8.4817078150434746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14-41A0-A740-C3409E64C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Akmamin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Historis'!$B$63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Historis'!$C$63:$F$63</c:f>
              <c:numCache>
                <c:formatCode>General</c:formatCode>
                <c:ptCount val="4"/>
                <c:pt idx="0">
                  <c:v>0.71435840157643737</c:v>
                </c:pt>
                <c:pt idx="1">
                  <c:v>1.6431047395993568</c:v>
                </c:pt>
                <c:pt idx="2">
                  <c:v>1.5342389074239906</c:v>
                </c:pt>
                <c:pt idx="3">
                  <c:v>1.8097230005582059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8F-4A7C-A6EE-041243F06E93}"/>
            </c:ext>
          </c:extLst>
        </c:ser>
        <c:ser>
          <c:idx val="1"/>
          <c:order val="1"/>
          <c:tx>
            <c:strRef>
              <c:f>'[1]Grafik Q-t-Q dan Historis'!$B$64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Historis'!$C$64:$F$64</c:f>
              <c:numCache>
                <c:formatCode>General</c:formatCode>
                <c:ptCount val="4"/>
                <c:pt idx="0">
                  <c:v>-3.5130118238460217</c:v>
                </c:pt>
                <c:pt idx="1">
                  <c:v>-22.262397754678869</c:v>
                </c:pt>
                <c:pt idx="2">
                  <c:v>14.767443486258209</c:v>
                </c:pt>
                <c:pt idx="3">
                  <c:v>5.8550253807106518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8F-4A7C-A6EE-041243F06E93}"/>
            </c:ext>
          </c:extLst>
        </c:ser>
        <c:ser>
          <c:idx val="2"/>
          <c:order val="2"/>
          <c:tx>
            <c:strRef>
              <c:f>'[1]Grafik Q-t-Q dan Historis'!$B$65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Historis'!$C$65:$F$65</c:f>
              <c:numCache>
                <c:formatCode>General</c:formatCode>
                <c:ptCount val="4"/>
                <c:pt idx="0">
                  <c:v>-1.7976890143784099</c:v>
                </c:pt>
                <c:pt idx="1">
                  <c:v>1.9063840426279208</c:v>
                </c:pt>
                <c:pt idx="2">
                  <c:v>-5.7258882729820852</c:v>
                </c:pt>
                <c:pt idx="3">
                  <c:v>17.251415063650725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8F-4A7C-A6EE-041243F06E93}"/>
            </c:ext>
          </c:extLst>
        </c:ser>
        <c:ser>
          <c:idx val="3"/>
          <c:order val="3"/>
          <c:tx>
            <c:strRef>
              <c:f>'[1]Grafik Q-t-Q dan Historis'!$B$66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Historis'!$C$66:$F$66</c:f>
              <c:numCache>
                <c:formatCode>General</c:formatCode>
                <c:ptCount val="4"/>
                <c:pt idx="0">
                  <c:v>-1.6822788158133182</c:v>
                </c:pt>
                <c:pt idx="1">
                  <c:v>-5.0731910468686889</c:v>
                </c:pt>
                <c:pt idx="2">
                  <c:v>-1.9037929767250026</c:v>
                </c:pt>
                <c:pt idx="3">
                  <c:v>10.778828745047745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8F-4A7C-A6EE-041243F06E93}"/>
            </c:ext>
          </c:extLst>
        </c:ser>
        <c:ser>
          <c:idx val="4"/>
          <c:order val="4"/>
          <c:tx>
            <c:strRef>
              <c:f>'[1]Grafik Q-t-Q dan Historis'!$B$67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Historis'!$C$67:$F$67</c:f>
              <c:numCache>
                <c:formatCode>General</c:formatCode>
                <c:ptCount val="4"/>
                <c:pt idx="0">
                  <c:v>-4.3939308972992435E-3</c:v>
                </c:pt>
                <c:pt idx="1">
                  <c:v>-0.15598484325752554</c:v>
                </c:pt>
                <c:pt idx="2">
                  <c:v>-1.004126732719447</c:v>
                </c:pt>
                <c:pt idx="3">
                  <c:v>4.1395308317621122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8F-4A7C-A6EE-041243F06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Infokom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Historis'!$B$70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Historis'!$C$70:$F$70</c:f>
              <c:numCache>
                <c:formatCode>General</c:formatCode>
                <c:ptCount val="4"/>
                <c:pt idx="0">
                  <c:v>1.7966768274984652</c:v>
                </c:pt>
                <c:pt idx="1">
                  <c:v>2.9572633988251833</c:v>
                </c:pt>
                <c:pt idx="2">
                  <c:v>2.5904770639861692</c:v>
                </c:pt>
                <c:pt idx="3">
                  <c:v>0.80983737963604507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12-44FF-A13D-90629D2C4C0F}"/>
            </c:ext>
          </c:extLst>
        </c:ser>
        <c:ser>
          <c:idx val="1"/>
          <c:order val="1"/>
          <c:tx>
            <c:strRef>
              <c:f>'[1]Grafik Q-t-Q dan Historis'!$B$71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Historis'!$C$71:$F$71</c:f>
              <c:numCache>
                <c:formatCode>General</c:formatCode>
                <c:ptCount val="4"/>
                <c:pt idx="0">
                  <c:v>2.9170322384869576</c:v>
                </c:pt>
                <c:pt idx="1">
                  <c:v>3.392903957351709</c:v>
                </c:pt>
                <c:pt idx="2">
                  <c:v>3.2102697883873996</c:v>
                </c:pt>
                <c:pt idx="3">
                  <c:v>0.99157569113870125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12-44FF-A13D-90629D2C4C0F}"/>
            </c:ext>
          </c:extLst>
        </c:ser>
        <c:ser>
          <c:idx val="2"/>
          <c:order val="2"/>
          <c:tx>
            <c:strRef>
              <c:f>'[1]Grafik Q-t-Q dan Historis'!$B$72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Historis'!$C$72:$F$72</c:f>
              <c:numCache>
                <c:formatCode>General</c:formatCode>
                <c:ptCount val="4"/>
                <c:pt idx="0">
                  <c:v>0.87549581195396753</c:v>
                </c:pt>
                <c:pt idx="1">
                  <c:v>1.6396303653246822</c:v>
                </c:pt>
                <c:pt idx="2">
                  <c:v>1.8958014040566917</c:v>
                </c:pt>
                <c:pt idx="3">
                  <c:v>2.5430063482647416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12-44FF-A13D-90629D2C4C0F}"/>
            </c:ext>
          </c:extLst>
        </c:ser>
        <c:ser>
          <c:idx val="3"/>
          <c:order val="3"/>
          <c:tx>
            <c:strRef>
              <c:f>'[1]Grafik Q-t-Q dan Historis'!$B$73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Historis'!$C$73:$F$73</c:f>
              <c:numCache>
                <c:formatCode>General</c:formatCode>
                <c:ptCount val="4"/>
                <c:pt idx="0">
                  <c:v>2.0902037072815549</c:v>
                </c:pt>
                <c:pt idx="1">
                  <c:v>2.2591157905795205</c:v>
                </c:pt>
                <c:pt idx="2">
                  <c:v>2.0563054195444108</c:v>
                </c:pt>
                <c:pt idx="3">
                  <c:v>1.0453812418544028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12-44FF-A13D-90629D2C4C0F}"/>
            </c:ext>
          </c:extLst>
        </c:ser>
        <c:ser>
          <c:idx val="4"/>
          <c:order val="4"/>
          <c:tx>
            <c:strRef>
              <c:f>'[1]Grafik Q-t-Q dan Historis'!$B$74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Historis'!$C$69:$F$69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Historis'!$C$74:$F$74</c:f>
              <c:numCache>
                <c:formatCode>General</c:formatCode>
                <c:ptCount val="4"/>
                <c:pt idx="0">
                  <c:v>3.0423196318642374</c:v>
                </c:pt>
                <c:pt idx="1">
                  <c:v>2.6167993113442436</c:v>
                </c:pt>
                <c:pt idx="2">
                  <c:v>2.8756366444439689</c:v>
                </c:pt>
                <c:pt idx="3">
                  <c:v>0.96190418014496148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12-44FF-A13D-90629D2C4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5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Keuangan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Historis'!$B$77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Historis'!$C$77:$F$77</c:f>
              <c:numCache>
                <c:formatCode>General</c:formatCode>
                <c:ptCount val="4"/>
                <c:pt idx="0">
                  <c:v>2.526552977276967</c:v>
                </c:pt>
                <c:pt idx="1">
                  <c:v>0.30012255702792073</c:v>
                </c:pt>
                <c:pt idx="2">
                  <c:v>3.5663817843804626</c:v>
                </c:pt>
                <c:pt idx="3">
                  <c:v>-0.268923303850024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47-4378-AEAE-BC508A2DED38}"/>
            </c:ext>
          </c:extLst>
        </c:ser>
        <c:ser>
          <c:idx val="1"/>
          <c:order val="1"/>
          <c:tx>
            <c:strRef>
              <c:f>'[1]Grafik Q-t-Q dan Historis'!$B$78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Historis'!$C$78:$F$78</c:f>
              <c:numCache>
                <c:formatCode>General</c:formatCode>
                <c:ptCount val="4"/>
                <c:pt idx="0">
                  <c:v>5.3360995923025154</c:v>
                </c:pt>
                <c:pt idx="1">
                  <c:v>-10.297965387147931</c:v>
                </c:pt>
                <c:pt idx="2">
                  <c:v>2.5893287486311345</c:v>
                </c:pt>
                <c:pt idx="3">
                  <c:v>5.6084027487140755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47-4378-AEAE-BC508A2DED38}"/>
            </c:ext>
          </c:extLst>
        </c:ser>
        <c:ser>
          <c:idx val="2"/>
          <c:order val="2"/>
          <c:tx>
            <c:strRef>
              <c:f>'[1]Grafik Q-t-Q dan Historis'!$B$79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Historis'!$C$79:$F$79</c:f>
              <c:numCache>
                <c:formatCode>General</c:formatCode>
                <c:ptCount val="4"/>
                <c:pt idx="0">
                  <c:v>-0.16507894301750764</c:v>
                </c:pt>
                <c:pt idx="1">
                  <c:v>0.16859577221557503</c:v>
                </c:pt>
                <c:pt idx="2">
                  <c:v>-1.2546275148796311</c:v>
                </c:pt>
                <c:pt idx="3">
                  <c:v>4.7568210416210084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7-4378-AEAE-BC508A2DED38}"/>
            </c:ext>
          </c:extLst>
        </c:ser>
        <c:ser>
          <c:idx val="3"/>
          <c:order val="3"/>
          <c:tx>
            <c:strRef>
              <c:f>'[1]Grafik Q-t-Q dan Historis'!$B$80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Historis'!$C$80:$F$80</c:f>
              <c:numCache>
                <c:formatCode>General</c:formatCode>
                <c:ptCount val="4"/>
                <c:pt idx="0">
                  <c:v>4.5112459847537822</c:v>
                </c:pt>
                <c:pt idx="1">
                  <c:v>-2.3731614330102828</c:v>
                </c:pt>
                <c:pt idx="2">
                  <c:v>1.7932046204701906</c:v>
                </c:pt>
                <c:pt idx="3">
                  <c:v>1.1898416082839508E-2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47-4378-AEAE-BC508A2DED38}"/>
            </c:ext>
          </c:extLst>
        </c:ser>
        <c:ser>
          <c:idx val="4"/>
          <c:order val="4"/>
          <c:tx>
            <c:strRef>
              <c:f>'[1]Grafik Q-t-Q dan Historis'!$B$81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Historis'!$C$81:$F$81</c:f>
              <c:numCache>
                <c:formatCode>General</c:formatCode>
                <c:ptCount val="4"/>
                <c:pt idx="0">
                  <c:v>4.7338958235183011</c:v>
                </c:pt>
                <c:pt idx="1">
                  <c:v>7.305405694796456E-2</c:v>
                </c:pt>
                <c:pt idx="2">
                  <c:v>4.2502338324732802</c:v>
                </c:pt>
                <c:pt idx="3">
                  <c:v>-1.7835951073081624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47-4378-AEAE-BC508A2D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Real Estate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Historis'!$B$84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Historis'!$C$84:$F$84</c:f>
              <c:numCache>
                <c:formatCode>General</c:formatCode>
                <c:ptCount val="4"/>
                <c:pt idx="0">
                  <c:v>1.843044149820616</c:v>
                </c:pt>
                <c:pt idx="1">
                  <c:v>1.0434032576813195</c:v>
                </c:pt>
                <c:pt idx="2">
                  <c:v>0.86963929336178669</c:v>
                </c:pt>
                <c:pt idx="3">
                  <c:v>0.70747276741329512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42-4B50-83D7-FECEFE31A84E}"/>
            </c:ext>
          </c:extLst>
        </c:ser>
        <c:ser>
          <c:idx val="1"/>
          <c:order val="1"/>
          <c:tx>
            <c:strRef>
              <c:f>'[1]Grafik Q-t-Q dan Historis'!$B$85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Historis'!$C$85:$F$85</c:f>
              <c:numCache>
                <c:formatCode>General</c:formatCode>
                <c:ptCount val="4"/>
                <c:pt idx="0">
                  <c:v>0.48860481567911718</c:v>
                </c:pt>
                <c:pt idx="1">
                  <c:v>-0.25771378304780618</c:v>
                </c:pt>
                <c:pt idx="2">
                  <c:v>0.94296793015934077</c:v>
                </c:pt>
                <c:pt idx="3">
                  <c:v>7.3115584064489175E-2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42-4B50-83D7-FECEFE31A84E}"/>
            </c:ext>
          </c:extLst>
        </c:ser>
        <c:ser>
          <c:idx val="2"/>
          <c:order val="2"/>
          <c:tx>
            <c:strRef>
              <c:f>'[1]Grafik Q-t-Q dan Historis'!$B$86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Historis'!$C$86:$F$86</c:f>
              <c:numCache>
                <c:formatCode>General</c:formatCode>
                <c:ptCount val="4"/>
                <c:pt idx="0">
                  <c:v>0.18369915579432794</c:v>
                </c:pt>
                <c:pt idx="1">
                  <c:v>1.5936342877734311</c:v>
                </c:pt>
                <c:pt idx="2">
                  <c:v>1.5406461544772414</c:v>
                </c:pt>
                <c:pt idx="3">
                  <c:v>-2.7140485930495748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42-4B50-83D7-FECEFE31A84E}"/>
            </c:ext>
          </c:extLst>
        </c:ser>
        <c:ser>
          <c:idx val="3"/>
          <c:order val="3"/>
          <c:tx>
            <c:strRef>
              <c:f>'[1]Grafik Q-t-Q dan Historis'!$B$87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Historis'!$C$87:$F$87</c:f>
              <c:numCache>
                <c:formatCode>General</c:formatCode>
                <c:ptCount val="4"/>
                <c:pt idx="0">
                  <c:v>1.5369069189512035</c:v>
                </c:pt>
                <c:pt idx="1">
                  <c:v>2.0022983346095091</c:v>
                </c:pt>
                <c:pt idx="2">
                  <c:v>2.5376065084382673</c:v>
                </c:pt>
                <c:pt idx="3">
                  <c:v>-1.6205833101700657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842-4B50-83D7-FECEFE31A84E}"/>
            </c:ext>
          </c:extLst>
        </c:ser>
        <c:ser>
          <c:idx val="4"/>
          <c:order val="4"/>
          <c:tx>
            <c:strRef>
              <c:f>'[1]Grafik Q-t-Q dan Historis'!$B$88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Historis'!$C$83:$F$83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Historis'!$C$88:$F$88</c:f>
              <c:numCache>
                <c:formatCode>General</c:formatCode>
                <c:ptCount val="4"/>
                <c:pt idx="0">
                  <c:v>0.31034430276228253</c:v>
                </c:pt>
                <c:pt idx="1">
                  <c:v>3.0162362455953722</c:v>
                </c:pt>
                <c:pt idx="2">
                  <c:v>3.4465150406737997</c:v>
                </c:pt>
                <c:pt idx="3">
                  <c:v>-2.1282443660478974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42-4B50-83D7-FECEFE31A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Perusahaan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Historis'!$B$91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Historis'!$C$91:$F$91</c:f>
              <c:numCache>
                <c:formatCode>General</c:formatCode>
                <c:ptCount val="4"/>
                <c:pt idx="0">
                  <c:v>1.9360255215776963</c:v>
                </c:pt>
                <c:pt idx="1">
                  <c:v>2.9734875568913579</c:v>
                </c:pt>
                <c:pt idx="2">
                  <c:v>2.5704368278996399</c:v>
                </c:pt>
                <c:pt idx="3">
                  <c:v>1.7582625485057983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2-4D1E-86F8-971B1B2640B5}"/>
            </c:ext>
          </c:extLst>
        </c:ser>
        <c:ser>
          <c:idx val="1"/>
          <c:order val="1"/>
          <c:tx>
            <c:strRef>
              <c:f>'[1]Grafik Q-t-Q dan Historis'!$B$92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Historis'!$C$92:$F$92</c:f>
              <c:numCache>
                <c:formatCode>General</c:formatCode>
                <c:ptCount val="4"/>
                <c:pt idx="0">
                  <c:v>-2.2822630015080758</c:v>
                </c:pt>
                <c:pt idx="1">
                  <c:v>-14.107946427889273</c:v>
                </c:pt>
                <c:pt idx="2">
                  <c:v>7.9154000618199518</c:v>
                </c:pt>
                <c:pt idx="3">
                  <c:v>2.6553304429534594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2-4D1E-86F8-971B1B2640B5}"/>
            </c:ext>
          </c:extLst>
        </c:ser>
        <c:ser>
          <c:idx val="2"/>
          <c:order val="2"/>
          <c:tx>
            <c:strRef>
              <c:f>'[1]Grafik Q-t-Q dan Historis'!$B$93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Historis'!$C$93:$F$93</c:f>
              <c:numCache>
                <c:formatCode>General</c:formatCode>
                <c:ptCount val="4"/>
                <c:pt idx="0">
                  <c:v>-1.3137979902604311</c:v>
                </c:pt>
                <c:pt idx="1">
                  <c:v>0.56038191400424453</c:v>
                </c:pt>
                <c:pt idx="2">
                  <c:v>-2.4195766853296168</c:v>
                </c:pt>
                <c:pt idx="3">
                  <c:v>8.7437347384655038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2-4D1E-86F8-971B1B2640B5}"/>
            </c:ext>
          </c:extLst>
        </c:ser>
        <c:ser>
          <c:idx val="3"/>
          <c:order val="3"/>
          <c:tx>
            <c:strRef>
              <c:f>'[1]Grafik Q-t-Q dan Historis'!$B$94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Historis'!$C$94:$F$94</c:f>
              <c:numCache>
                <c:formatCode>General</c:formatCode>
                <c:ptCount val="4"/>
                <c:pt idx="0">
                  <c:v>4.2897524359816304</c:v>
                </c:pt>
                <c:pt idx="1">
                  <c:v>-1.1386053829600851</c:v>
                </c:pt>
                <c:pt idx="2">
                  <c:v>-2.735863969449682</c:v>
                </c:pt>
                <c:pt idx="3">
                  <c:v>4.9850327174076652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2-4D1E-86F8-971B1B2640B5}"/>
            </c:ext>
          </c:extLst>
        </c:ser>
        <c:ser>
          <c:idx val="4"/>
          <c:order val="4"/>
          <c:tx>
            <c:strRef>
              <c:f>'[1]Grafik Q-t-Q dan Historis'!$B$95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Historis'!$C$90:$F$90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Historis'!$C$95:$F$95</c:f>
              <c:numCache>
                <c:formatCode>General</c:formatCode>
                <c:ptCount val="4"/>
                <c:pt idx="0">
                  <c:v>3.552865358539349</c:v>
                </c:pt>
                <c:pt idx="1">
                  <c:v>3.1518524137845292</c:v>
                </c:pt>
                <c:pt idx="2">
                  <c:v>-0.51100856469739775</c:v>
                </c:pt>
                <c:pt idx="3">
                  <c:v>3.7472587488821847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AA2-4D1E-86F8-971B1B264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Pengadaan Air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Historis'!$B$35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Historis'!$C$35:$F$35</c:f>
              <c:numCache>
                <c:formatCode>General</c:formatCode>
                <c:ptCount val="4"/>
                <c:pt idx="0">
                  <c:v>-0.15007843458565062</c:v>
                </c:pt>
                <c:pt idx="1">
                  <c:v>1.4773326697766127</c:v>
                </c:pt>
                <c:pt idx="2">
                  <c:v>1.6728484117899658</c:v>
                </c:pt>
                <c:pt idx="3">
                  <c:v>3.1622861451661737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FA-4F25-A379-56EE094EAADC}"/>
            </c:ext>
          </c:extLst>
        </c:ser>
        <c:ser>
          <c:idx val="1"/>
          <c:order val="1"/>
          <c:tx>
            <c:strRef>
              <c:f>'[3]Grafik Q-t-Q dan Historis'!$B$36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Historis'!$C$36:$F$36</c:f>
              <c:numCache>
                <c:formatCode>General</c:formatCode>
                <c:ptCount val="4"/>
                <c:pt idx="0">
                  <c:v>-1.0441732554142202</c:v>
                </c:pt>
                <c:pt idx="1">
                  <c:v>1.3591558469755407</c:v>
                </c:pt>
                <c:pt idx="2">
                  <c:v>1.4994430640047982</c:v>
                </c:pt>
                <c:pt idx="3">
                  <c:v>3.1149755191625945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FA-4F25-A379-56EE094EAADC}"/>
            </c:ext>
          </c:extLst>
        </c:ser>
        <c:ser>
          <c:idx val="2"/>
          <c:order val="2"/>
          <c:tx>
            <c:strRef>
              <c:f>'[3]Grafik Q-t-Q dan Historis'!$B$37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Historis'!$C$37:$F$37</c:f>
              <c:numCache>
                <c:formatCode>General</c:formatCode>
                <c:ptCount val="4"/>
                <c:pt idx="0">
                  <c:v>-0.58534588620549255</c:v>
                </c:pt>
                <c:pt idx="1">
                  <c:v>1.663441347222798</c:v>
                </c:pt>
                <c:pt idx="2">
                  <c:v>0.33210481551983612</c:v>
                </c:pt>
                <c:pt idx="3">
                  <c:v>3.6349654866184946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FA-4F25-A379-56EE094EAADC}"/>
            </c:ext>
          </c:extLst>
        </c:ser>
        <c:ser>
          <c:idx val="3"/>
          <c:order val="3"/>
          <c:tx>
            <c:strRef>
              <c:f>'[3]Grafik Q-t-Q dan Historis'!$B$38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Historis'!$C$38:$F$38</c:f>
              <c:numCache>
                <c:formatCode>General</c:formatCode>
                <c:ptCount val="4"/>
                <c:pt idx="0">
                  <c:v>0.18088697718930219</c:v>
                </c:pt>
                <c:pt idx="1">
                  <c:v>1.1984863233728549</c:v>
                </c:pt>
                <c:pt idx="2">
                  <c:v>1.1147577675976068</c:v>
                </c:pt>
                <c:pt idx="3">
                  <c:v>2.5322899724186607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FA-4F25-A379-56EE094EAADC}"/>
            </c:ext>
          </c:extLst>
        </c:ser>
        <c:ser>
          <c:idx val="4"/>
          <c:order val="4"/>
          <c:tx>
            <c:strRef>
              <c:f>'[3]Grafik Q-t-Q dan Historis'!$B$39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Historis'!$C$34:$F$34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Historis'!$C$39:$F$39</c:f>
              <c:numCache>
                <c:formatCode>General</c:formatCode>
                <c:ptCount val="4"/>
                <c:pt idx="0">
                  <c:v>0.6061125087401279</c:v>
                </c:pt>
                <c:pt idx="1">
                  <c:v>1.3045310103491974</c:v>
                </c:pt>
                <c:pt idx="2">
                  <c:v>1.5053311844664332</c:v>
                </c:pt>
                <c:pt idx="3">
                  <c:v>2.3711524867398999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FA-4F25-A379-56EE094EA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Administrasi Pemerintah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Historis'!$B$98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Historis'!$C$98:$F$98</c:f>
              <c:numCache>
                <c:formatCode>General</c:formatCode>
                <c:ptCount val="4"/>
                <c:pt idx="0">
                  <c:v>-8.8048735204993918</c:v>
                </c:pt>
                <c:pt idx="1">
                  <c:v>1.8237200660539667</c:v>
                </c:pt>
                <c:pt idx="2">
                  <c:v>0.60613519407817584</c:v>
                </c:pt>
                <c:pt idx="3">
                  <c:v>12.812274352427911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4-40C4-BB1E-1434594238B2}"/>
            </c:ext>
          </c:extLst>
        </c:ser>
        <c:ser>
          <c:idx val="1"/>
          <c:order val="1"/>
          <c:tx>
            <c:strRef>
              <c:f>'[1]Grafik Q-t-Q dan Historis'!$B$99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Historis'!$C$99:$F$99</c:f>
              <c:numCache>
                <c:formatCode>General</c:formatCode>
                <c:ptCount val="4"/>
                <c:pt idx="0">
                  <c:v>-8.5673021725244869</c:v>
                </c:pt>
                <c:pt idx="1">
                  <c:v>-2.5598029798414559</c:v>
                </c:pt>
                <c:pt idx="2">
                  <c:v>1.4256041546372655</c:v>
                </c:pt>
                <c:pt idx="3">
                  <c:v>8.951356018646937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4-40C4-BB1E-1434594238B2}"/>
            </c:ext>
          </c:extLst>
        </c:ser>
        <c:ser>
          <c:idx val="2"/>
          <c:order val="2"/>
          <c:tx>
            <c:strRef>
              <c:f>'[1]Grafik Q-t-Q dan Historis'!$B$100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Historis'!$C$100:$F$100</c:f>
              <c:numCache>
                <c:formatCode>General</c:formatCode>
                <c:ptCount val="4"/>
                <c:pt idx="0">
                  <c:v>-9.8293743795688471</c:v>
                </c:pt>
                <c:pt idx="1">
                  <c:v>9.8835230215933567</c:v>
                </c:pt>
                <c:pt idx="2">
                  <c:v>-16.588011624714433</c:v>
                </c:pt>
                <c:pt idx="3">
                  <c:v>31.960302081780682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4-40C4-BB1E-1434594238B2}"/>
            </c:ext>
          </c:extLst>
        </c:ser>
        <c:ser>
          <c:idx val="3"/>
          <c:order val="3"/>
          <c:tx>
            <c:strRef>
              <c:f>'[1]Grafik Q-t-Q dan Historis'!$B$101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Historis'!$C$101:$F$101</c:f>
              <c:numCache>
                <c:formatCode>General</c:formatCode>
                <c:ptCount val="4"/>
                <c:pt idx="0">
                  <c:v>-11.22976140498838</c:v>
                </c:pt>
                <c:pt idx="1">
                  <c:v>-2.1511067465888636</c:v>
                </c:pt>
                <c:pt idx="2">
                  <c:v>-5.7318216676394229</c:v>
                </c:pt>
                <c:pt idx="3">
                  <c:v>18.388179342231382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B4-40C4-BB1E-1434594238B2}"/>
            </c:ext>
          </c:extLst>
        </c:ser>
        <c:ser>
          <c:idx val="4"/>
          <c:order val="4"/>
          <c:tx>
            <c:strRef>
              <c:f>'[1]Grafik Q-t-Q dan Historis'!$B$102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Historis'!$C$97:$F$97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Historis'!$C$102:$F$102</c:f>
              <c:numCache>
                <c:formatCode>General</c:formatCode>
                <c:ptCount val="4"/>
                <c:pt idx="0">
                  <c:v>-7.4623235644226877</c:v>
                </c:pt>
                <c:pt idx="1">
                  <c:v>-2.1315214075977713</c:v>
                </c:pt>
                <c:pt idx="2">
                  <c:v>-4.8034441363116001</c:v>
                </c:pt>
                <c:pt idx="3">
                  <c:v>16.797640639164545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3B4-40C4-BB1E-143459423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Pendidikan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Historis'!$B$105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Historis'!$C$105:$F$105</c:f>
              <c:numCache>
                <c:formatCode>General</c:formatCode>
                <c:ptCount val="4"/>
                <c:pt idx="0">
                  <c:v>-10.846898561654447</c:v>
                </c:pt>
                <c:pt idx="1">
                  <c:v>3.4231181942943016</c:v>
                </c:pt>
                <c:pt idx="2">
                  <c:v>2.8950311042004757</c:v>
                </c:pt>
                <c:pt idx="3">
                  <c:v>11.169719248381432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D3-41C6-BF10-9C3E5EC42552}"/>
            </c:ext>
          </c:extLst>
        </c:ser>
        <c:ser>
          <c:idx val="1"/>
          <c:order val="1"/>
          <c:tx>
            <c:strRef>
              <c:f>'[1]Grafik Q-t-Q dan Historis'!$B$106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Historis'!$C$106:$F$106</c:f>
              <c:numCache>
                <c:formatCode>General</c:formatCode>
                <c:ptCount val="4"/>
                <c:pt idx="0">
                  <c:v>-10.421705393260822</c:v>
                </c:pt>
                <c:pt idx="1">
                  <c:v>-0.66033734158814239</c:v>
                </c:pt>
                <c:pt idx="2">
                  <c:v>5.6299071877331253</c:v>
                </c:pt>
                <c:pt idx="3">
                  <c:v>7.8322720129357011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D3-41C6-BF10-9C3E5EC42552}"/>
            </c:ext>
          </c:extLst>
        </c:ser>
        <c:ser>
          <c:idx val="2"/>
          <c:order val="2"/>
          <c:tx>
            <c:strRef>
              <c:f>'[1]Grafik Q-t-Q dan Historis'!$B$107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Historis'!$C$107:$F$107</c:f>
              <c:numCache>
                <c:formatCode>General</c:formatCode>
                <c:ptCount val="4"/>
                <c:pt idx="0">
                  <c:v>-12.973126658523231</c:v>
                </c:pt>
                <c:pt idx="1">
                  <c:v>6.6567284818535466</c:v>
                </c:pt>
                <c:pt idx="2">
                  <c:v>-4.5070882721315506</c:v>
                </c:pt>
                <c:pt idx="3">
                  <c:v>14.754695103406309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D3-41C6-BF10-9C3E5EC42552}"/>
            </c:ext>
          </c:extLst>
        </c:ser>
        <c:ser>
          <c:idx val="3"/>
          <c:order val="3"/>
          <c:tx>
            <c:strRef>
              <c:f>'[1]Grafik Q-t-Q dan Historis'!$B$108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Historis'!$C$108:$F$108</c:f>
              <c:numCache>
                <c:formatCode>General</c:formatCode>
                <c:ptCount val="4"/>
                <c:pt idx="0">
                  <c:v>-11.615974533772091</c:v>
                </c:pt>
                <c:pt idx="1">
                  <c:v>4.6082312393717251</c:v>
                </c:pt>
                <c:pt idx="2">
                  <c:v>3.3400412799331045</c:v>
                </c:pt>
                <c:pt idx="3">
                  <c:v>10.229461500987325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3D3-41C6-BF10-9C3E5EC42552}"/>
            </c:ext>
          </c:extLst>
        </c:ser>
        <c:ser>
          <c:idx val="4"/>
          <c:order val="4"/>
          <c:tx>
            <c:strRef>
              <c:f>'[1]Grafik Q-t-Q dan Historis'!$B$109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Historis'!$C$104:$F$104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Historis'!$C$109:$F$109</c:f>
              <c:numCache>
                <c:formatCode>General</c:formatCode>
                <c:ptCount val="4"/>
                <c:pt idx="0">
                  <c:v>-12.603037969208636</c:v>
                </c:pt>
                <c:pt idx="1">
                  <c:v>7.9455434991823406</c:v>
                </c:pt>
                <c:pt idx="2">
                  <c:v>-0.19533831871486129</c:v>
                </c:pt>
                <c:pt idx="3">
                  <c:v>12.423399713002128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3D3-41C6-BF10-9C3E5EC425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Kesehatan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Historis'!$B$112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Historis'!$C$112:$F$112</c:f>
              <c:numCache>
                <c:formatCode>General</c:formatCode>
                <c:ptCount val="4"/>
                <c:pt idx="0">
                  <c:v>-1.6552360939942734</c:v>
                </c:pt>
                <c:pt idx="1">
                  <c:v>1.403467692662522</c:v>
                </c:pt>
                <c:pt idx="2">
                  <c:v>2.0864191480502012</c:v>
                </c:pt>
                <c:pt idx="3">
                  <c:v>5.4349152299428525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3-460D-BCC5-B7C3D0631FAA}"/>
            </c:ext>
          </c:extLst>
        </c:ser>
        <c:ser>
          <c:idx val="1"/>
          <c:order val="1"/>
          <c:tx>
            <c:strRef>
              <c:f>'[1]Grafik Q-t-Q dan Historis'!$B$113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Historis'!$C$113:$F$113</c:f>
              <c:numCache>
                <c:formatCode>General</c:formatCode>
                <c:ptCount val="4"/>
                <c:pt idx="0">
                  <c:v>1.0941030056495782</c:v>
                </c:pt>
                <c:pt idx="1">
                  <c:v>-4.1383382289990678</c:v>
                </c:pt>
                <c:pt idx="2">
                  <c:v>13.684839414012821</c:v>
                </c:pt>
                <c:pt idx="3">
                  <c:v>5.7799725859668243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3-460D-BCC5-B7C3D0631FAA}"/>
            </c:ext>
          </c:extLst>
        </c:ser>
        <c:ser>
          <c:idx val="2"/>
          <c:order val="2"/>
          <c:tx>
            <c:strRef>
              <c:f>'[1]Grafik Q-t-Q dan Historis'!$B$114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Historis'!$C$114:$F$114</c:f>
              <c:numCache>
                <c:formatCode>General</c:formatCode>
                <c:ptCount val="4"/>
                <c:pt idx="0">
                  <c:v>-10.318035498897538</c:v>
                </c:pt>
                <c:pt idx="1">
                  <c:v>3.4994288977727015</c:v>
                </c:pt>
                <c:pt idx="2">
                  <c:v>16.16559297016174</c:v>
                </c:pt>
                <c:pt idx="3">
                  <c:v>-3.8827639604035022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3-460D-BCC5-B7C3D0631FAA}"/>
            </c:ext>
          </c:extLst>
        </c:ser>
        <c:ser>
          <c:idx val="3"/>
          <c:order val="3"/>
          <c:tx>
            <c:strRef>
              <c:f>'[1]Grafik Q-t-Q dan Historis'!$B$115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Historis'!$C$115:$F$115</c:f>
              <c:numCache>
                <c:formatCode>General</c:formatCode>
                <c:ptCount val="4"/>
                <c:pt idx="0">
                  <c:v>-9.3762115464874398</c:v>
                </c:pt>
                <c:pt idx="1">
                  <c:v>5.6154558551699285</c:v>
                </c:pt>
                <c:pt idx="2">
                  <c:v>18.371225360121237</c:v>
                </c:pt>
                <c:pt idx="3">
                  <c:v>-4.5118982163743295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3-460D-BCC5-B7C3D0631FAA}"/>
            </c:ext>
          </c:extLst>
        </c:ser>
        <c:ser>
          <c:idx val="4"/>
          <c:order val="4"/>
          <c:tx>
            <c:strRef>
              <c:f>'[1]Grafik Q-t-Q dan Historis'!$B$116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Historis'!$C$111:$F$111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Historis'!$C$116:$F$116</c:f>
              <c:numCache>
                <c:formatCode>General</c:formatCode>
                <c:ptCount val="4"/>
                <c:pt idx="0">
                  <c:v>-8.9907955371858463</c:v>
                </c:pt>
                <c:pt idx="1">
                  <c:v>5.0187149452556072</c:v>
                </c:pt>
                <c:pt idx="2">
                  <c:v>19.553459768457714</c:v>
                </c:pt>
                <c:pt idx="3">
                  <c:v>-6.4528774339285455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3-460D-BCC5-B7C3D0631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Jasa Lainnya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Historis'!$B$119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Historis'!$C$119:$F$119</c:f>
              <c:numCache>
                <c:formatCode>General</c:formatCode>
                <c:ptCount val="4"/>
                <c:pt idx="0">
                  <c:v>1.8111462397381697</c:v>
                </c:pt>
                <c:pt idx="1">
                  <c:v>3.2838268693934434</c:v>
                </c:pt>
                <c:pt idx="2">
                  <c:v>2.666407324589803</c:v>
                </c:pt>
                <c:pt idx="3">
                  <c:v>1.5161282025209413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A2-4197-91E2-878A60D1C72D}"/>
            </c:ext>
          </c:extLst>
        </c:ser>
        <c:ser>
          <c:idx val="1"/>
          <c:order val="1"/>
          <c:tx>
            <c:strRef>
              <c:f>'[1]Grafik Q-t-Q dan Historis'!$B$120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Historis'!$C$120:$F$120</c:f>
              <c:numCache>
                <c:formatCode>General</c:formatCode>
                <c:ptCount val="4"/>
                <c:pt idx="0">
                  <c:v>-1.1959308170999243</c:v>
                </c:pt>
                <c:pt idx="1">
                  <c:v>-15.117098231928377</c:v>
                </c:pt>
                <c:pt idx="2">
                  <c:v>10.928478730749942</c:v>
                </c:pt>
                <c:pt idx="3">
                  <c:v>2.2893442390277303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A2-4197-91E2-878A60D1C72D}"/>
            </c:ext>
          </c:extLst>
        </c:ser>
        <c:ser>
          <c:idx val="2"/>
          <c:order val="2"/>
          <c:tx>
            <c:strRef>
              <c:f>'[1]Grafik Q-t-Q dan Historis'!$B$121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Historis'!$C$121:$F$121</c:f>
              <c:numCache>
                <c:formatCode>General</c:formatCode>
                <c:ptCount val="4"/>
                <c:pt idx="0">
                  <c:v>-1.5247111433549678</c:v>
                </c:pt>
                <c:pt idx="1">
                  <c:v>0.20571782840879549</c:v>
                </c:pt>
                <c:pt idx="2">
                  <c:v>-1.2277554693573456</c:v>
                </c:pt>
                <c:pt idx="3">
                  <c:v>13.6425960988963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A2-4197-91E2-878A60D1C72D}"/>
            </c:ext>
          </c:extLst>
        </c:ser>
        <c:ser>
          <c:idx val="3"/>
          <c:order val="3"/>
          <c:tx>
            <c:strRef>
              <c:f>'[1]Grafik Q-t-Q dan Historis'!$B$122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Historis'!$C$122:$F$122</c:f>
              <c:numCache>
                <c:formatCode>General</c:formatCode>
                <c:ptCount val="4"/>
                <c:pt idx="0">
                  <c:v>-0.21049105153542841</c:v>
                </c:pt>
                <c:pt idx="1">
                  <c:v>-4.5396593321109791</c:v>
                </c:pt>
                <c:pt idx="2">
                  <c:v>1.1916360858237709</c:v>
                </c:pt>
                <c:pt idx="3">
                  <c:v>3.41421558583153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A2-4197-91E2-878A60D1C72D}"/>
            </c:ext>
          </c:extLst>
        </c:ser>
        <c:ser>
          <c:idx val="4"/>
          <c:order val="4"/>
          <c:tx>
            <c:strRef>
              <c:f>'[1]Grafik Q-t-Q dan Historis'!$B$123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Historis'!$C$123:$F$123</c:f>
              <c:numCache>
                <c:formatCode>General</c:formatCode>
                <c:ptCount val="4"/>
                <c:pt idx="0">
                  <c:v>1.108506294204378</c:v>
                </c:pt>
                <c:pt idx="1">
                  <c:v>0.98767454688353085</c:v>
                </c:pt>
                <c:pt idx="2">
                  <c:v>1.418012734531662</c:v>
                </c:pt>
                <c:pt idx="3">
                  <c:v>-1.9277859944257374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BA2-4197-91E2-878A60D1C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Pajak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'[1]Grafik Q-t-Q dan Historis'!$B$126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Historis'!$C$126:$F$126</c:f>
              <c:numCache>
                <c:formatCode>General</c:formatCode>
                <c:ptCount val="4"/>
                <c:pt idx="0">
                  <c:v>-29.79886258096974</c:v>
                </c:pt>
                <c:pt idx="1">
                  <c:v>33.529648515066476</c:v>
                </c:pt>
                <c:pt idx="2">
                  <c:v>11.612407394253182</c:v>
                </c:pt>
                <c:pt idx="3">
                  <c:v>4.6662587859863214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9-4F54-A8C9-937167F70E71}"/>
            </c:ext>
          </c:extLst>
        </c:ser>
        <c:ser>
          <c:idx val="1"/>
          <c:order val="1"/>
          <c:tx>
            <c:strRef>
              <c:f>'[1]Grafik Q-t-Q dan Historis'!$B$127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Historis'!$C$127:$F$127</c:f>
              <c:numCache>
                <c:formatCode>General</c:formatCode>
                <c:ptCount val="4"/>
                <c:pt idx="0">
                  <c:v>-31.037004190998154</c:v>
                </c:pt>
                <c:pt idx="1">
                  <c:v>3.2486037479091623</c:v>
                </c:pt>
                <c:pt idx="2">
                  <c:v>4.4990949749141143</c:v>
                </c:pt>
                <c:pt idx="3">
                  <c:v>21.368669430912249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9-4F54-A8C9-937167F70E71}"/>
            </c:ext>
          </c:extLst>
        </c:ser>
        <c:ser>
          <c:idx val="2"/>
          <c:order val="2"/>
          <c:tx>
            <c:strRef>
              <c:f>'[1]Grafik Q-t-Q dan Historis'!$B$128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Historis'!$C$128:$F$128</c:f>
              <c:numCache>
                <c:formatCode>General</c:formatCode>
                <c:ptCount val="4"/>
                <c:pt idx="0">
                  <c:v>-18.137143730559014</c:v>
                </c:pt>
                <c:pt idx="1">
                  <c:v>5.6151079185371264</c:v>
                </c:pt>
                <c:pt idx="2">
                  <c:v>12.618416798986862</c:v>
                </c:pt>
                <c:pt idx="3">
                  <c:v>4.0407284168615165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9-4F54-A8C9-937167F70E71}"/>
            </c:ext>
          </c:extLst>
        </c:ser>
        <c:ser>
          <c:idx val="3"/>
          <c:order val="3"/>
          <c:tx>
            <c:strRef>
              <c:f>'[1]Grafik Q-t-Q dan Historis'!$B$129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Historis'!$C$129:$F$129</c:f>
              <c:numCache>
                <c:formatCode>General</c:formatCode>
                <c:ptCount val="4"/>
                <c:pt idx="0">
                  <c:v>-25.190297487841228</c:v>
                </c:pt>
                <c:pt idx="1">
                  <c:v>35.50715814989978</c:v>
                </c:pt>
                <c:pt idx="2">
                  <c:v>-22.426863533486774</c:v>
                </c:pt>
                <c:pt idx="3">
                  <c:v>75.695972624034525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9-4F54-A8C9-937167F70E71}"/>
            </c:ext>
          </c:extLst>
        </c:ser>
        <c:ser>
          <c:idx val="4"/>
          <c:order val="4"/>
          <c:tx>
            <c:strRef>
              <c:f>'[1]Grafik Q-t-Q dan Historis'!$B$130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'[1]Grafik Q-t-Q dan Historis'!$C$125:$F$125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'[1]Grafik Q-t-Q dan Historis'!$C$130:$F$130</c:f>
              <c:numCache>
                <c:formatCode>General</c:formatCode>
                <c:ptCount val="4"/>
                <c:pt idx="0">
                  <c:v>-31.210152443117316</c:v>
                </c:pt>
                <c:pt idx="1">
                  <c:v>0.5364063469901138</c:v>
                </c:pt>
                <c:pt idx="2">
                  <c:v>-45.170473414382414</c:v>
                </c:pt>
                <c:pt idx="3">
                  <c:v>136.78843803715179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9-4F54-A8C9-937167F70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Konstruksi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Historis'!$B$42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Historis'!$C$42:$F$42</c:f>
              <c:numCache>
                <c:formatCode>General</c:formatCode>
                <c:ptCount val="4"/>
                <c:pt idx="0">
                  <c:v>-4.5317320775710064</c:v>
                </c:pt>
                <c:pt idx="1">
                  <c:v>1.4009565374751276</c:v>
                </c:pt>
                <c:pt idx="2">
                  <c:v>4.7638817743350286</c:v>
                </c:pt>
                <c:pt idx="3">
                  <c:v>4.7188983482844167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6-44D8-9A47-E9B4942E6AFC}"/>
            </c:ext>
          </c:extLst>
        </c:ser>
        <c:ser>
          <c:idx val="1"/>
          <c:order val="1"/>
          <c:tx>
            <c:strRef>
              <c:f>'[3]Grafik Q-t-Q dan Historis'!$B$43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Historis'!$C$43:$F$43</c:f>
              <c:numCache>
                <c:formatCode>General</c:formatCode>
                <c:ptCount val="4"/>
                <c:pt idx="0">
                  <c:v>-6.9169206150279079</c:v>
                </c:pt>
                <c:pt idx="1">
                  <c:v>-7.3698052002634187</c:v>
                </c:pt>
                <c:pt idx="2">
                  <c:v>5.7206096449524475</c:v>
                </c:pt>
                <c:pt idx="3">
                  <c:v>3.4835258010198467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56-44D8-9A47-E9B4942E6AFC}"/>
            </c:ext>
          </c:extLst>
        </c:ser>
        <c:ser>
          <c:idx val="2"/>
          <c:order val="2"/>
          <c:tx>
            <c:strRef>
              <c:f>'[3]Grafik Q-t-Q dan Historis'!$B$44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Historis'!$C$44:$F$44</c:f>
              <c:numCache>
                <c:formatCode>General</c:formatCode>
                <c:ptCount val="4"/>
                <c:pt idx="0">
                  <c:v>-2.0993693309021961</c:v>
                </c:pt>
                <c:pt idx="1">
                  <c:v>-2.5077043106566701</c:v>
                </c:pt>
                <c:pt idx="2">
                  <c:v>5.1299441517669315</c:v>
                </c:pt>
                <c:pt idx="3">
                  <c:v>4.8814192598641304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56-44D8-9A47-E9B4942E6AFC}"/>
            </c:ext>
          </c:extLst>
        </c:ser>
        <c:ser>
          <c:idx val="3"/>
          <c:order val="3"/>
          <c:tx>
            <c:strRef>
              <c:f>'[3]Grafik Q-t-Q dan Historis'!$B$45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Historis'!$C$45:$F$45</c:f>
              <c:numCache>
                <c:formatCode>General</c:formatCode>
                <c:ptCount val="4"/>
                <c:pt idx="0">
                  <c:v>-4.3319766886012063</c:v>
                </c:pt>
                <c:pt idx="1">
                  <c:v>-0.59907329003528886</c:v>
                </c:pt>
                <c:pt idx="2">
                  <c:v>5.5991224203061121</c:v>
                </c:pt>
                <c:pt idx="3">
                  <c:v>4.5173161199983678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56-44D8-9A47-E9B4942E6AFC}"/>
            </c:ext>
          </c:extLst>
        </c:ser>
        <c:ser>
          <c:idx val="4"/>
          <c:order val="4"/>
          <c:tx>
            <c:strRef>
              <c:f>'[3]Grafik Q-t-Q dan Historis'!$B$46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Historis'!$C$41:$F$41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Historis'!$C$46:$F$46</c:f>
              <c:numCache>
                <c:formatCode>General</c:formatCode>
                <c:ptCount val="4"/>
                <c:pt idx="0">
                  <c:v>-3.7845520146948299</c:v>
                </c:pt>
                <c:pt idx="1">
                  <c:v>0.15494085202539012</c:v>
                </c:pt>
                <c:pt idx="2">
                  <c:v>6.7227866220128538</c:v>
                </c:pt>
                <c:pt idx="3">
                  <c:v>4.2082072255180298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56-44D8-9A47-E9B4942E6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Perdagangan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Historis'!$B$49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Historis'!$C$49:$F$49</c:f>
              <c:numCache>
                <c:formatCode>General</c:formatCode>
                <c:ptCount val="4"/>
                <c:pt idx="0">
                  <c:v>0.52776305791814848</c:v>
                </c:pt>
                <c:pt idx="1">
                  <c:v>2.8450490566941435</c:v>
                </c:pt>
                <c:pt idx="2">
                  <c:v>2.9644737729510897</c:v>
                </c:pt>
                <c:pt idx="3">
                  <c:v>-1.9356243171483019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99-4715-AAF0-C0AECF357A22}"/>
            </c:ext>
          </c:extLst>
        </c:ser>
        <c:ser>
          <c:idx val="1"/>
          <c:order val="1"/>
          <c:tx>
            <c:strRef>
              <c:f>'[3]Grafik Q-t-Q dan Historis'!$B$50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Historis'!$C$50:$F$50</c:f>
              <c:numCache>
                <c:formatCode>General</c:formatCode>
                <c:ptCount val="4"/>
                <c:pt idx="0">
                  <c:v>-1.3953863325274769</c:v>
                </c:pt>
                <c:pt idx="1">
                  <c:v>-6.7130454913112718</c:v>
                </c:pt>
                <c:pt idx="2">
                  <c:v>5.6728626326631302</c:v>
                </c:pt>
                <c:pt idx="3">
                  <c:v>-0.86858656111881827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99-4715-AAF0-C0AECF357A22}"/>
            </c:ext>
          </c:extLst>
        </c:ser>
        <c:ser>
          <c:idx val="2"/>
          <c:order val="2"/>
          <c:tx>
            <c:strRef>
              <c:f>'[3]Grafik Q-t-Q dan Historis'!$B$51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Historis'!$C$51:$F$51</c:f>
              <c:numCache>
                <c:formatCode>General</c:formatCode>
                <c:ptCount val="4"/>
                <c:pt idx="0">
                  <c:v>1.0764082847874787</c:v>
                </c:pt>
                <c:pt idx="1">
                  <c:v>3.3597211192547403</c:v>
                </c:pt>
                <c:pt idx="2">
                  <c:v>1.5439936508775207</c:v>
                </c:pt>
                <c:pt idx="3">
                  <c:v>-0.58005498652437837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99-4715-AAF0-C0AECF357A22}"/>
            </c:ext>
          </c:extLst>
        </c:ser>
        <c:ser>
          <c:idx val="3"/>
          <c:order val="3"/>
          <c:tx>
            <c:strRef>
              <c:f>'[3]Grafik Q-t-Q dan Historis'!$B$52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Historis'!$C$52:$F$52</c:f>
              <c:numCache>
                <c:formatCode>General</c:formatCode>
                <c:ptCount val="4"/>
                <c:pt idx="0">
                  <c:v>0.81928756329254249</c:v>
                </c:pt>
                <c:pt idx="1">
                  <c:v>3.7412213739536462</c:v>
                </c:pt>
                <c:pt idx="2">
                  <c:v>2.3154704078526338</c:v>
                </c:pt>
                <c:pt idx="3">
                  <c:v>-2.5138396181022071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9-4715-AAF0-C0AECF357A22}"/>
            </c:ext>
          </c:extLst>
        </c:ser>
        <c:ser>
          <c:idx val="4"/>
          <c:order val="4"/>
          <c:tx>
            <c:strRef>
              <c:f>'[3]Grafik Q-t-Q dan Historis'!$B$53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Historis'!$C$48:$F$48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Historis'!$C$53:$F$53</c:f>
              <c:numCache>
                <c:formatCode>General</c:formatCode>
                <c:ptCount val="4"/>
                <c:pt idx="0">
                  <c:v>2.1552772495710172E-2</c:v>
                </c:pt>
                <c:pt idx="1">
                  <c:v>4.8368850684572511</c:v>
                </c:pt>
                <c:pt idx="2">
                  <c:v>4.5343864024560805</c:v>
                </c:pt>
                <c:pt idx="3">
                  <c:v>-2.7788411801303021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9-4715-AAF0-C0AECF357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Transgud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Historis'!$B$56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Historis'!$C$56:$F$56</c:f>
              <c:numCache>
                <c:formatCode>General</c:formatCode>
                <c:ptCount val="4"/>
                <c:pt idx="0">
                  <c:v>-0.64837769644650667</c:v>
                </c:pt>
                <c:pt idx="1">
                  <c:v>3.3028236212866964</c:v>
                </c:pt>
                <c:pt idx="2">
                  <c:v>3.7041245529459608</c:v>
                </c:pt>
                <c:pt idx="3">
                  <c:v>0.60780546294671289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B-4CE3-B67C-B4279DF51A9F}"/>
            </c:ext>
          </c:extLst>
        </c:ser>
        <c:ser>
          <c:idx val="1"/>
          <c:order val="1"/>
          <c:tx>
            <c:strRef>
              <c:f>'[3]Grafik Q-t-Q dan Historis'!$B$57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Historis'!$C$57:$F$57</c:f>
              <c:numCache>
                <c:formatCode>General</c:formatCode>
                <c:ptCount val="4"/>
                <c:pt idx="0">
                  <c:v>-6.3694959655679311</c:v>
                </c:pt>
                <c:pt idx="1">
                  <c:v>-29.191332768516435</c:v>
                </c:pt>
                <c:pt idx="2">
                  <c:v>24.279358050903543</c:v>
                </c:pt>
                <c:pt idx="3">
                  <c:v>5.0835025839033312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1B-4CE3-B67C-B4279DF51A9F}"/>
            </c:ext>
          </c:extLst>
        </c:ser>
        <c:ser>
          <c:idx val="2"/>
          <c:order val="2"/>
          <c:tx>
            <c:strRef>
              <c:f>'[3]Grafik Q-t-Q dan Historis'!$B$58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Historis'!$C$58:$F$58</c:f>
              <c:numCache>
                <c:formatCode>General</c:formatCode>
                <c:ptCount val="4"/>
                <c:pt idx="0">
                  <c:v>-6.0504312013492294</c:v>
                </c:pt>
                <c:pt idx="1">
                  <c:v>1.9584752685851323</c:v>
                </c:pt>
                <c:pt idx="2">
                  <c:v>-1.3745018715720485</c:v>
                </c:pt>
                <c:pt idx="3">
                  <c:v>9.0048192475597126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1B-4CE3-B67C-B4279DF51A9F}"/>
            </c:ext>
          </c:extLst>
        </c:ser>
        <c:ser>
          <c:idx val="3"/>
          <c:order val="3"/>
          <c:tx>
            <c:strRef>
              <c:f>'[3]Grafik Q-t-Q dan Historis'!$B$59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Historis'!$C$59:$F$59</c:f>
              <c:numCache>
                <c:formatCode>General</c:formatCode>
                <c:ptCount val="4"/>
                <c:pt idx="0">
                  <c:v>-1.6440500799197222</c:v>
                </c:pt>
                <c:pt idx="1">
                  <c:v>0.29386841638721123</c:v>
                </c:pt>
                <c:pt idx="2">
                  <c:v>1.7230643473108602</c:v>
                </c:pt>
                <c:pt idx="3">
                  <c:v>6.1078319423120995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11B-4CE3-B67C-B4279DF51A9F}"/>
            </c:ext>
          </c:extLst>
        </c:ser>
        <c:ser>
          <c:idx val="4"/>
          <c:order val="4"/>
          <c:tx>
            <c:strRef>
              <c:f>'[3]Grafik Q-t-Q dan Historis'!$B$60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Historis'!$C$55:$F$55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Historis'!$C$60:$F$60</c:f>
              <c:numCache>
                <c:formatCode>General</c:formatCode>
                <c:ptCount val="4"/>
                <c:pt idx="0">
                  <c:v>-0.87377460960031494</c:v>
                </c:pt>
                <c:pt idx="1">
                  <c:v>1.8551880545854234</c:v>
                </c:pt>
                <c:pt idx="2">
                  <c:v>3.2838219485169002</c:v>
                </c:pt>
                <c:pt idx="3">
                  <c:v>8.4817078150434746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11B-4CE3-B67C-B4279DF51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Akmamin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6738020812725"/>
          <c:y val="0.20363236309602453"/>
          <c:w val="0.85980037985201596"/>
          <c:h val="0.74880008553306299"/>
        </c:manualLayout>
      </c:layout>
      <c:lineChart>
        <c:grouping val="standard"/>
        <c:varyColors val="0"/>
        <c:ser>
          <c:idx val="0"/>
          <c:order val="0"/>
          <c:tx>
            <c:strRef>
              <c:f>'[3]Grafik Q-t-Q dan Historis'!$B$63</c:f>
              <c:strCache>
                <c:ptCount val="1"/>
                <c:pt idx="0">
                  <c:v>Historis 2017-2019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Historis'!$C$63:$F$63</c:f>
              <c:numCache>
                <c:formatCode>General</c:formatCode>
                <c:ptCount val="4"/>
                <c:pt idx="0">
                  <c:v>0.71435840157643737</c:v>
                </c:pt>
                <c:pt idx="1">
                  <c:v>1.6431047395993568</c:v>
                </c:pt>
                <c:pt idx="2">
                  <c:v>1.5342389074239906</c:v>
                </c:pt>
                <c:pt idx="3">
                  <c:v>1.8097230005582059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BE-432F-A561-7307AED530D4}"/>
            </c:ext>
          </c:extLst>
        </c:ser>
        <c:ser>
          <c:idx val="1"/>
          <c:order val="1"/>
          <c:tx>
            <c:strRef>
              <c:f>'[3]Grafik Q-t-Q dan Historis'!$B$64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Historis'!$C$64:$F$64</c:f>
              <c:numCache>
                <c:formatCode>General</c:formatCode>
                <c:ptCount val="4"/>
                <c:pt idx="0">
                  <c:v>-3.5130118238460217</c:v>
                </c:pt>
                <c:pt idx="1">
                  <c:v>-22.262397754678869</c:v>
                </c:pt>
                <c:pt idx="2">
                  <c:v>14.767443486258209</c:v>
                </c:pt>
                <c:pt idx="3">
                  <c:v>5.8550253807106518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BE-432F-A561-7307AED530D4}"/>
            </c:ext>
          </c:extLst>
        </c:ser>
        <c:ser>
          <c:idx val="2"/>
          <c:order val="2"/>
          <c:tx>
            <c:strRef>
              <c:f>'[3]Grafik Q-t-Q dan Historis'!$B$65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Historis'!$C$65:$F$65</c:f>
              <c:numCache>
                <c:formatCode>General</c:formatCode>
                <c:ptCount val="4"/>
                <c:pt idx="0">
                  <c:v>-1.7976890143784099</c:v>
                </c:pt>
                <c:pt idx="1">
                  <c:v>1.9063840426279208</c:v>
                </c:pt>
                <c:pt idx="2">
                  <c:v>-5.7258882729820852</c:v>
                </c:pt>
                <c:pt idx="3">
                  <c:v>16.901634100323086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BE-432F-A561-7307AED530D4}"/>
            </c:ext>
          </c:extLst>
        </c:ser>
        <c:ser>
          <c:idx val="3"/>
          <c:order val="3"/>
          <c:tx>
            <c:strRef>
              <c:f>'[3]Grafik Q-t-Q dan Historis'!$B$66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Historis'!$C$66:$F$66</c:f>
              <c:numCache>
                <c:formatCode>General</c:formatCode>
                <c:ptCount val="4"/>
                <c:pt idx="0">
                  <c:v>-0.95181038878699475</c:v>
                </c:pt>
                <c:pt idx="1">
                  <c:v>-2.5875447505575822</c:v>
                </c:pt>
                <c:pt idx="2">
                  <c:v>-4.4259420433117338</c:v>
                </c:pt>
                <c:pt idx="3">
                  <c:v>10.112267872441981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6BE-432F-A561-7307AED530D4}"/>
            </c:ext>
          </c:extLst>
        </c:ser>
        <c:ser>
          <c:idx val="4"/>
          <c:order val="4"/>
          <c:tx>
            <c:strRef>
              <c:f>'[3]Grafik Q-t-Q dan Historis'!$B$67</c:f>
              <c:strCache>
                <c:ptCount val="1"/>
                <c:pt idx="0">
                  <c:v>2023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'[3]Grafik Q-t-Q dan Historis'!$C$62:$F$62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'[3]Grafik Q-t-Q dan Historis'!$C$67:$F$67</c:f>
              <c:numCache>
                <c:formatCode>General</c:formatCode>
                <c:ptCount val="4"/>
                <c:pt idx="0">
                  <c:v>-1.9014800427210612</c:v>
                </c:pt>
                <c:pt idx="1">
                  <c:v>3.8474019212056607</c:v>
                </c:pt>
                <c:pt idx="2">
                  <c:v>-2.9943897362083534</c:v>
                </c:pt>
                <c:pt idx="3">
                  <c:v>3.7661915866409288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6BE-432F-A561-7307AED530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1822079"/>
        <c:axId val="1561821247"/>
      </c:lineChart>
      <c:catAx>
        <c:axId val="156182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1247"/>
        <c:crosses val="autoZero"/>
        <c:auto val="1"/>
        <c:lblAlgn val="ctr"/>
        <c:lblOffset val="100"/>
        <c:noMultiLvlLbl val="0"/>
      </c:catAx>
      <c:valAx>
        <c:axId val="15618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182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102322636806081E-2"/>
          <c:y val="0.1188419259103891"/>
          <c:w val="0.87674692359434991"/>
          <c:h val="9.24349546933544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47624</xdr:rowOff>
    </xdr:from>
    <xdr:to>
      <xdr:col>15</xdr:col>
      <xdr:colOff>127000</xdr:colOff>
      <xdr:row>18</xdr:row>
      <xdr:rowOff>43906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99304BCA-903F-4AF2-B4D9-9CE22FFE84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146957</xdr:colOff>
      <xdr:row>2</xdr:row>
      <xdr:rowOff>0</xdr:rowOff>
    </xdr:from>
    <xdr:to>
      <xdr:col>24</xdr:col>
      <xdr:colOff>261257</xdr:colOff>
      <xdr:row>17</xdr:row>
      <xdr:rowOff>179162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9F1A6EDB-6335-42B3-8435-8AE2E3FC07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19</xdr:row>
      <xdr:rowOff>75111</xdr:rowOff>
    </xdr:from>
    <xdr:to>
      <xdr:col>15</xdr:col>
      <xdr:colOff>114300</xdr:colOff>
      <xdr:row>35</xdr:row>
      <xdr:rowOff>71393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E59F76E9-B858-44CC-958A-36D51504B8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146957</xdr:colOff>
      <xdr:row>19</xdr:row>
      <xdr:rowOff>75111</xdr:rowOff>
    </xdr:from>
    <xdr:to>
      <xdr:col>24</xdr:col>
      <xdr:colOff>261257</xdr:colOff>
      <xdr:row>35</xdr:row>
      <xdr:rowOff>71393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9F6792D8-9637-482D-A077-B52B20213B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35</xdr:row>
      <xdr:rowOff>156210</xdr:rowOff>
    </xdr:from>
    <xdr:to>
      <xdr:col>15</xdr:col>
      <xdr:colOff>114300</xdr:colOff>
      <xdr:row>51</xdr:row>
      <xdr:rowOff>152492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D40A646E-1975-413A-86C7-5C8E337070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146957</xdr:colOff>
      <xdr:row>35</xdr:row>
      <xdr:rowOff>156210</xdr:rowOff>
    </xdr:from>
    <xdr:to>
      <xdr:col>24</xdr:col>
      <xdr:colOff>261257</xdr:colOff>
      <xdr:row>51</xdr:row>
      <xdr:rowOff>152492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92A6368-47DD-484C-B141-11359BA0D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52</xdr:row>
      <xdr:rowOff>54428</xdr:rowOff>
    </xdr:from>
    <xdr:to>
      <xdr:col>15</xdr:col>
      <xdr:colOff>114300</xdr:colOff>
      <xdr:row>68</xdr:row>
      <xdr:rowOff>50710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4516729E-EE85-4B7C-B975-68BF622B0B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146957</xdr:colOff>
      <xdr:row>52</xdr:row>
      <xdr:rowOff>54428</xdr:rowOff>
    </xdr:from>
    <xdr:to>
      <xdr:col>24</xdr:col>
      <xdr:colOff>261257</xdr:colOff>
      <xdr:row>68</xdr:row>
      <xdr:rowOff>50710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A17A970F-7A29-4B3E-AEC8-BDFAB798E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69</xdr:row>
      <xdr:rowOff>102326</xdr:rowOff>
    </xdr:from>
    <xdr:to>
      <xdr:col>15</xdr:col>
      <xdr:colOff>114300</xdr:colOff>
      <xdr:row>85</xdr:row>
      <xdr:rowOff>95886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655AA6-00F3-4D1C-8FBD-08E5DE1538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146957</xdr:colOff>
      <xdr:row>69</xdr:row>
      <xdr:rowOff>102326</xdr:rowOff>
    </xdr:from>
    <xdr:to>
      <xdr:col>24</xdr:col>
      <xdr:colOff>261257</xdr:colOff>
      <xdr:row>85</xdr:row>
      <xdr:rowOff>95886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2AF1560-1BFA-4962-8CCA-5C92ED0D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86</xdr:row>
      <xdr:rowOff>136616</xdr:rowOff>
    </xdr:from>
    <xdr:to>
      <xdr:col>15</xdr:col>
      <xdr:colOff>114300</xdr:colOff>
      <xdr:row>102</xdr:row>
      <xdr:rowOff>132897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09D9038F-EB21-4425-A6BC-87D7F93294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146957</xdr:colOff>
      <xdr:row>86</xdr:row>
      <xdr:rowOff>136616</xdr:rowOff>
    </xdr:from>
    <xdr:to>
      <xdr:col>24</xdr:col>
      <xdr:colOff>261257</xdr:colOff>
      <xdr:row>102</xdr:row>
      <xdr:rowOff>132897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13897A37-ADA1-4C29-B86C-EAC7F73078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104</xdr:row>
      <xdr:rowOff>28847</xdr:rowOff>
    </xdr:from>
    <xdr:to>
      <xdr:col>15</xdr:col>
      <xdr:colOff>114300</xdr:colOff>
      <xdr:row>120</xdr:row>
      <xdr:rowOff>25129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4F09C91-E18A-4572-9091-40E7FBF22A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146957</xdr:colOff>
      <xdr:row>104</xdr:row>
      <xdr:rowOff>28847</xdr:rowOff>
    </xdr:from>
    <xdr:to>
      <xdr:col>24</xdr:col>
      <xdr:colOff>261257</xdr:colOff>
      <xdr:row>120</xdr:row>
      <xdr:rowOff>25129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66FEF05-F35F-45CC-A7F8-0B94EBD7CF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121</xdr:row>
      <xdr:rowOff>103958</xdr:rowOff>
    </xdr:from>
    <xdr:to>
      <xdr:col>15</xdr:col>
      <xdr:colOff>114300</xdr:colOff>
      <xdr:row>137</xdr:row>
      <xdr:rowOff>100240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7590EC3-9FFC-41BB-B24E-AD3989D818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16</xdr:col>
      <xdr:colOff>146957</xdr:colOff>
      <xdr:row>121</xdr:row>
      <xdr:rowOff>103958</xdr:rowOff>
    </xdr:from>
    <xdr:to>
      <xdr:col>24</xdr:col>
      <xdr:colOff>261257</xdr:colOff>
      <xdr:row>137</xdr:row>
      <xdr:rowOff>100240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739B4894-B9AE-4BDF-8361-8AC927D6FA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0</xdr:colOff>
      <xdr:row>138</xdr:row>
      <xdr:rowOff>179070</xdr:rowOff>
    </xdr:from>
    <xdr:to>
      <xdr:col>15</xdr:col>
      <xdr:colOff>114300</xdr:colOff>
      <xdr:row>154</xdr:row>
      <xdr:rowOff>175352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72FD09A2-14E3-4950-8571-954C81F9E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146957</xdr:colOff>
      <xdr:row>138</xdr:row>
      <xdr:rowOff>179070</xdr:rowOff>
    </xdr:from>
    <xdr:to>
      <xdr:col>24</xdr:col>
      <xdr:colOff>261257</xdr:colOff>
      <xdr:row>154</xdr:row>
      <xdr:rowOff>175352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DB82F0C5-4660-4B70-B1FB-9EBCC795B0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6350</xdr:colOff>
      <xdr:row>2</xdr:row>
      <xdr:rowOff>47624</xdr:rowOff>
    </xdr:from>
    <xdr:to>
      <xdr:col>15</xdr:col>
      <xdr:colOff>127000</xdr:colOff>
      <xdr:row>18</xdr:row>
      <xdr:rowOff>43906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6FE253BB-7887-4E6D-BB44-D2D0D19DF7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146957</xdr:colOff>
      <xdr:row>2</xdr:row>
      <xdr:rowOff>0</xdr:rowOff>
    </xdr:from>
    <xdr:to>
      <xdr:col>24</xdr:col>
      <xdr:colOff>261257</xdr:colOff>
      <xdr:row>17</xdr:row>
      <xdr:rowOff>179162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117212A-E890-438C-B33D-3A626F2793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19</xdr:row>
      <xdr:rowOff>75111</xdr:rowOff>
    </xdr:from>
    <xdr:to>
      <xdr:col>15</xdr:col>
      <xdr:colOff>114300</xdr:colOff>
      <xdr:row>35</xdr:row>
      <xdr:rowOff>71393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9EB0C85A-8F54-4788-B762-10796FC4FD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16</xdr:col>
      <xdr:colOff>146957</xdr:colOff>
      <xdr:row>19</xdr:row>
      <xdr:rowOff>75111</xdr:rowOff>
    </xdr:from>
    <xdr:to>
      <xdr:col>24</xdr:col>
      <xdr:colOff>261257</xdr:colOff>
      <xdr:row>35</xdr:row>
      <xdr:rowOff>71393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7C2F0CF1-BF49-4FB8-9ABA-7ACD63A94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7</xdr:col>
      <xdr:colOff>0</xdr:colOff>
      <xdr:row>35</xdr:row>
      <xdr:rowOff>156210</xdr:rowOff>
    </xdr:from>
    <xdr:to>
      <xdr:col>15</xdr:col>
      <xdr:colOff>114300</xdr:colOff>
      <xdr:row>51</xdr:row>
      <xdr:rowOff>152492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50FED116-DB61-430A-A24B-D58201D6DD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16</xdr:col>
      <xdr:colOff>146957</xdr:colOff>
      <xdr:row>35</xdr:row>
      <xdr:rowOff>156210</xdr:rowOff>
    </xdr:from>
    <xdr:to>
      <xdr:col>24</xdr:col>
      <xdr:colOff>261257</xdr:colOff>
      <xdr:row>51</xdr:row>
      <xdr:rowOff>152492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AB9424DC-3A80-4008-A402-C7AAF02D4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</xdr:col>
      <xdr:colOff>0</xdr:colOff>
      <xdr:row>52</xdr:row>
      <xdr:rowOff>54428</xdr:rowOff>
    </xdr:from>
    <xdr:to>
      <xdr:col>15</xdr:col>
      <xdr:colOff>114300</xdr:colOff>
      <xdr:row>68</xdr:row>
      <xdr:rowOff>50710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6C3FE522-2CEA-48E3-9E4B-B7A8000E66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16</xdr:col>
      <xdr:colOff>146957</xdr:colOff>
      <xdr:row>52</xdr:row>
      <xdr:rowOff>54428</xdr:rowOff>
    </xdr:from>
    <xdr:to>
      <xdr:col>24</xdr:col>
      <xdr:colOff>261257</xdr:colOff>
      <xdr:row>68</xdr:row>
      <xdr:rowOff>50710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39C5E5A4-9FC3-4775-B0FF-00B8293C49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69</xdr:row>
      <xdr:rowOff>102326</xdr:rowOff>
    </xdr:from>
    <xdr:to>
      <xdr:col>15</xdr:col>
      <xdr:colOff>114300</xdr:colOff>
      <xdr:row>85</xdr:row>
      <xdr:rowOff>95886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0CECA5C8-D64B-489D-8890-635DBBB47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16</xdr:col>
      <xdr:colOff>146957</xdr:colOff>
      <xdr:row>69</xdr:row>
      <xdr:rowOff>102326</xdr:rowOff>
    </xdr:from>
    <xdr:to>
      <xdr:col>24</xdr:col>
      <xdr:colOff>261257</xdr:colOff>
      <xdr:row>85</xdr:row>
      <xdr:rowOff>95886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9389368-5E76-4C0C-BA53-8784D43D39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86</xdr:row>
      <xdr:rowOff>136616</xdr:rowOff>
    </xdr:from>
    <xdr:to>
      <xdr:col>15</xdr:col>
      <xdr:colOff>114300</xdr:colOff>
      <xdr:row>102</xdr:row>
      <xdr:rowOff>132897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5DAB889C-DE18-416D-B4FA-323333FB65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16</xdr:col>
      <xdr:colOff>146957</xdr:colOff>
      <xdr:row>86</xdr:row>
      <xdr:rowOff>136616</xdr:rowOff>
    </xdr:from>
    <xdr:to>
      <xdr:col>24</xdr:col>
      <xdr:colOff>261257</xdr:colOff>
      <xdr:row>102</xdr:row>
      <xdr:rowOff>132897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0D6A00DF-2E17-4689-A704-94F87F06E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104</xdr:row>
      <xdr:rowOff>28847</xdr:rowOff>
    </xdr:from>
    <xdr:to>
      <xdr:col>15</xdr:col>
      <xdr:colOff>114300</xdr:colOff>
      <xdr:row>120</xdr:row>
      <xdr:rowOff>25129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0542DCE5-A94B-492A-85CB-DB2BAE550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16</xdr:col>
      <xdr:colOff>146957</xdr:colOff>
      <xdr:row>104</xdr:row>
      <xdr:rowOff>28847</xdr:rowOff>
    </xdr:from>
    <xdr:to>
      <xdr:col>24</xdr:col>
      <xdr:colOff>261257</xdr:colOff>
      <xdr:row>120</xdr:row>
      <xdr:rowOff>25129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62F123B2-99B7-4887-A5D1-FA946D8C2B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121</xdr:row>
      <xdr:rowOff>103958</xdr:rowOff>
    </xdr:from>
    <xdr:to>
      <xdr:col>15</xdr:col>
      <xdr:colOff>114300</xdr:colOff>
      <xdr:row>137</xdr:row>
      <xdr:rowOff>100240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7F9DB2AD-C8A4-4DFB-994E-1443C072D3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16</xdr:col>
      <xdr:colOff>146957</xdr:colOff>
      <xdr:row>121</xdr:row>
      <xdr:rowOff>103958</xdr:rowOff>
    </xdr:from>
    <xdr:to>
      <xdr:col>24</xdr:col>
      <xdr:colOff>261257</xdr:colOff>
      <xdr:row>137</xdr:row>
      <xdr:rowOff>100240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5377B582-6016-4CA0-9E62-70CC51BD89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</xdr:col>
      <xdr:colOff>0</xdr:colOff>
      <xdr:row>138</xdr:row>
      <xdr:rowOff>179070</xdr:rowOff>
    </xdr:from>
    <xdr:to>
      <xdr:col>15</xdr:col>
      <xdr:colOff>114300</xdr:colOff>
      <xdr:row>154</xdr:row>
      <xdr:rowOff>175352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9907B411-6B24-4C1F-8BDB-D5839966A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16</xdr:col>
      <xdr:colOff>146957</xdr:colOff>
      <xdr:row>138</xdr:row>
      <xdr:rowOff>179070</xdr:rowOff>
    </xdr:from>
    <xdr:to>
      <xdr:col>24</xdr:col>
      <xdr:colOff>261257</xdr:colOff>
      <xdr:row>154</xdr:row>
      <xdr:rowOff>175352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56874281-C2C9-4BF8-B76B-F227DA92B4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</xdr:col>
      <xdr:colOff>6350</xdr:colOff>
      <xdr:row>2</xdr:row>
      <xdr:rowOff>47624</xdr:rowOff>
    </xdr:from>
    <xdr:to>
      <xdr:col>15</xdr:col>
      <xdr:colOff>127000</xdr:colOff>
      <xdr:row>18</xdr:row>
      <xdr:rowOff>43906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3F765511-8485-4513-A61B-39748BADD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16</xdr:col>
      <xdr:colOff>146957</xdr:colOff>
      <xdr:row>2</xdr:row>
      <xdr:rowOff>0</xdr:rowOff>
    </xdr:from>
    <xdr:to>
      <xdr:col>24</xdr:col>
      <xdr:colOff>261257</xdr:colOff>
      <xdr:row>17</xdr:row>
      <xdr:rowOff>179162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227CEB0C-7C21-4FD6-AC23-736645DB2F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</xdr:col>
      <xdr:colOff>0</xdr:colOff>
      <xdr:row>19</xdr:row>
      <xdr:rowOff>75111</xdr:rowOff>
    </xdr:from>
    <xdr:to>
      <xdr:col>15</xdr:col>
      <xdr:colOff>114300</xdr:colOff>
      <xdr:row>35</xdr:row>
      <xdr:rowOff>71393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7EBFB3E8-8902-48E8-A1BD-737F8845BD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16</xdr:col>
      <xdr:colOff>146957</xdr:colOff>
      <xdr:row>19</xdr:row>
      <xdr:rowOff>75111</xdr:rowOff>
    </xdr:from>
    <xdr:to>
      <xdr:col>24</xdr:col>
      <xdr:colOff>261257</xdr:colOff>
      <xdr:row>35</xdr:row>
      <xdr:rowOff>71393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981C7FC9-F91F-4BCE-9EB4-0767E3BF7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</xdr:col>
      <xdr:colOff>0</xdr:colOff>
      <xdr:row>35</xdr:row>
      <xdr:rowOff>156210</xdr:rowOff>
    </xdr:from>
    <xdr:to>
      <xdr:col>15</xdr:col>
      <xdr:colOff>114300</xdr:colOff>
      <xdr:row>51</xdr:row>
      <xdr:rowOff>152492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6E080A9F-1EF2-4930-A227-AA9AE1DA5E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16</xdr:col>
      <xdr:colOff>146957</xdr:colOff>
      <xdr:row>35</xdr:row>
      <xdr:rowOff>156210</xdr:rowOff>
    </xdr:from>
    <xdr:to>
      <xdr:col>24</xdr:col>
      <xdr:colOff>261257</xdr:colOff>
      <xdr:row>51</xdr:row>
      <xdr:rowOff>152492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8A405C0-4942-45D3-8712-5A5457325A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7</xdr:col>
      <xdr:colOff>0</xdr:colOff>
      <xdr:row>52</xdr:row>
      <xdr:rowOff>54428</xdr:rowOff>
    </xdr:from>
    <xdr:to>
      <xdr:col>15</xdr:col>
      <xdr:colOff>114300</xdr:colOff>
      <xdr:row>68</xdr:row>
      <xdr:rowOff>50710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E37B4E27-555F-4E44-80E7-50B2EDD9C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16</xdr:col>
      <xdr:colOff>146957</xdr:colOff>
      <xdr:row>52</xdr:row>
      <xdr:rowOff>54428</xdr:rowOff>
    </xdr:from>
    <xdr:to>
      <xdr:col>24</xdr:col>
      <xdr:colOff>261257</xdr:colOff>
      <xdr:row>68</xdr:row>
      <xdr:rowOff>50710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8BDE03F-A6DF-4CA7-923F-2501F8F4BB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7</xdr:col>
      <xdr:colOff>0</xdr:colOff>
      <xdr:row>69</xdr:row>
      <xdr:rowOff>102326</xdr:rowOff>
    </xdr:from>
    <xdr:to>
      <xdr:col>15</xdr:col>
      <xdr:colOff>114300</xdr:colOff>
      <xdr:row>85</xdr:row>
      <xdr:rowOff>95886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78BCB85F-760A-4845-80B8-F22552037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16</xdr:col>
      <xdr:colOff>146957</xdr:colOff>
      <xdr:row>69</xdr:row>
      <xdr:rowOff>102326</xdr:rowOff>
    </xdr:from>
    <xdr:to>
      <xdr:col>24</xdr:col>
      <xdr:colOff>261257</xdr:colOff>
      <xdr:row>85</xdr:row>
      <xdr:rowOff>95886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2F6C750-7D86-4EDC-9144-CCEE535F00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7</xdr:col>
      <xdr:colOff>0</xdr:colOff>
      <xdr:row>86</xdr:row>
      <xdr:rowOff>136616</xdr:rowOff>
    </xdr:from>
    <xdr:to>
      <xdr:col>15</xdr:col>
      <xdr:colOff>114300</xdr:colOff>
      <xdr:row>102</xdr:row>
      <xdr:rowOff>132897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E534E270-122E-4720-9B90-3B31E4591C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16</xdr:col>
      <xdr:colOff>146957</xdr:colOff>
      <xdr:row>86</xdr:row>
      <xdr:rowOff>136616</xdr:rowOff>
    </xdr:from>
    <xdr:to>
      <xdr:col>24</xdr:col>
      <xdr:colOff>261257</xdr:colOff>
      <xdr:row>102</xdr:row>
      <xdr:rowOff>132897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929D0743-2421-4F7D-A064-5DDB4ED4F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7</xdr:col>
      <xdr:colOff>0</xdr:colOff>
      <xdr:row>104</xdr:row>
      <xdr:rowOff>28847</xdr:rowOff>
    </xdr:from>
    <xdr:to>
      <xdr:col>15</xdr:col>
      <xdr:colOff>114300</xdr:colOff>
      <xdr:row>120</xdr:row>
      <xdr:rowOff>25129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99C82B66-466F-4CD2-9AE0-C02F5B472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16</xdr:col>
      <xdr:colOff>146957</xdr:colOff>
      <xdr:row>104</xdr:row>
      <xdr:rowOff>28847</xdr:rowOff>
    </xdr:from>
    <xdr:to>
      <xdr:col>24</xdr:col>
      <xdr:colOff>261257</xdr:colOff>
      <xdr:row>120</xdr:row>
      <xdr:rowOff>25129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F2B47DA9-3B24-47BA-A996-86123F400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7</xdr:col>
      <xdr:colOff>0</xdr:colOff>
      <xdr:row>121</xdr:row>
      <xdr:rowOff>103958</xdr:rowOff>
    </xdr:from>
    <xdr:to>
      <xdr:col>15</xdr:col>
      <xdr:colOff>114300</xdr:colOff>
      <xdr:row>137</xdr:row>
      <xdr:rowOff>100240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A37C6D0-7E23-47EE-8FFA-76D26DEFFC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16</xdr:col>
      <xdr:colOff>146957</xdr:colOff>
      <xdr:row>121</xdr:row>
      <xdr:rowOff>103958</xdr:rowOff>
    </xdr:from>
    <xdr:to>
      <xdr:col>24</xdr:col>
      <xdr:colOff>261257</xdr:colOff>
      <xdr:row>137</xdr:row>
      <xdr:rowOff>100240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3E252F61-19D5-4BC6-AAD5-F6B5F705D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138</xdr:row>
      <xdr:rowOff>179070</xdr:rowOff>
    </xdr:from>
    <xdr:to>
      <xdr:col>15</xdr:col>
      <xdr:colOff>114300</xdr:colOff>
      <xdr:row>154</xdr:row>
      <xdr:rowOff>175352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95AA031B-76F5-4479-BAD5-1838A63729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16</xdr:col>
      <xdr:colOff>146957</xdr:colOff>
      <xdr:row>138</xdr:row>
      <xdr:rowOff>179070</xdr:rowOff>
    </xdr:from>
    <xdr:to>
      <xdr:col>24</xdr:col>
      <xdr:colOff>261257</xdr:colOff>
      <xdr:row>154</xdr:row>
      <xdr:rowOff>175352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81B1622-0650-4617-9FEE-8F6EE2C4A1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SMA17_Grafik_Januari_afterkkm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9.%20ISMA%20November%202021/November%20Awal/ISMA_Grafik_QtQ_November%20awal_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1.%20ISMA%20Januari%202022/Desember/ISMA17_Grafik_Desember_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ocuments/Kerja%20Bismillah/DKEM/ISMA/Proyeksi/2022/1.%20ISMA%20Januari%202022/ISMA17_Grafik_Januar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 Q-t-Q &amp; Y-o-Y"/>
      <sheetName val="Gambar Only (2021-2023)"/>
      <sheetName val="Gambar Only (2021-2022)"/>
      <sheetName val="Q-t-Q &amp; Y-o-Y_from Q-t-Q"/>
      <sheetName val="Grafik Q-t-Q dan Historis"/>
      <sheetName val="Grafik Index"/>
      <sheetName val="Grafik Level"/>
      <sheetName val="Pengecekan Konsistensi"/>
      <sheetName val="Data 2020-2022"/>
    </sheetNames>
    <sheetDataSet>
      <sheetData sheetId="0">
        <row r="51">
          <cell r="AX51">
            <v>10.269185232771942</v>
          </cell>
          <cell r="AY51">
            <v>12.875056099416582</v>
          </cell>
          <cell r="AZ51">
            <v>1.9296799689358868</v>
          </cell>
          <cell r="BA51">
            <v>-21.004650148912184</v>
          </cell>
          <cell r="BB51">
            <v>12.326696675157349</v>
          </cell>
          <cell r="BC51">
            <v>15.144718288888692</v>
          </cell>
          <cell r="BD51">
            <v>1.785592767344456</v>
          </cell>
          <cell r="BE51">
            <v>-19.034034352777642</v>
          </cell>
          <cell r="BF51">
            <v>10.12023803182918</v>
          </cell>
          <cell r="BG51">
            <v>16.255410517909681</v>
          </cell>
          <cell r="BH51">
            <v>1.4019675093110984</v>
          </cell>
          <cell r="BI51">
            <v>-19.553496852207282</v>
          </cell>
        </row>
        <row r="52">
          <cell r="AX52">
            <v>-1.5554379025833331</v>
          </cell>
          <cell r="AY52">
            <v>3.3701679644947977</v>
          </cell>
          <cell r="AZ52">
            <v>4.1964809513951078</v>
          </cell>
          <cell r="BA52">
            <v>0.28977313217855127</v>
          </cell>
          <cell r="BB52">
            <v>-1.9812812847199319</v>
          </cell>
          <cell r="BC52">
            <v>1.2314828684126522</v>
          </cell>
          <cell r="BD52">
            <v>2.419440127440796</v>
          </cell>
          <cell r="BE52">
            <v>-0.23004228091924603</v>
          </cell>
          <cell r="BF52">
            <v>-1.4749133844015048</v>
          </cell>
          <cell r="BG52">
            <v>1.8047385220664771</v>
          </cell>
          <cell r="BH52">
            <v>2.7287096607019961</v>
          </cell>
          <cell r="BI52">
            <v>-0.19021322979631392</v>
          </cell>
        </row>
        <row r="53">
          <cell r="AX53">
            <v>0.60832206327637128</v>
          </cell>
          <cell r="AY53">
            <v>1.0660082392882544</v>
          </cell>
          <cell r="AZ53">
            <v>2.3548260603630378</v>
          </cell>
          <cell r="BA53">
            <v>0.42736779730289448</v>
          </cell>
          <cell r="BB53">
            <v>0.17515216020997593</v>
          </cell>
          <cell r="BC53">
            <v>1.4611582467270159</v>
          </cell>
          <cell r="BD53">
            <v>3.7156799777142964</v>
          </cell>
          <cell r="BE53">
            <v>-2.0111729603944783</v>
          </cell>
          <cell r="BF53">
            <v>1.5096245724001078</v>
          </cell>
          <cell r="BG53">
            <v>2.1209052079815778</v>
          </cell>
          <cell r="BH53">
            <v>4.3108439325129169</v>
          </cell>
          <cell r="BI53">
            <v>-2.7749817696253345</v>
          </cell>
        </row>
        <row r="54">
          <cell r="AX54">
            <v>0.97940877240747382</v>
          </cell>
          <cell r="AY54">
            <v>-1.1738954598023337</v>
          </cell>
          <cell r="AZ54">
            <v>3.0957774084351373</v>
          </cell>
          <cell r="BA54">
            <v>0.41710045717748051</v>
          </cell>
          <cell r="BB54">
            <v>-1.1682245421122339</v>
          </cell>
          <cell r="BC54">
            <v>1.3381244785559943</v>
          </cell>
          <cell r="BD54">
            <v>7.0599688824046991</v>
          </cell>
          <cell r="BE54">
            <v>-1.7972278400863226</v>
          </cell>
          <cell r="BF54">
            <v>-2.5929104283472153</v>
          </cell>
          <cell r="BG54">
            <v>1.4467446946545044</v>
          </cell>
          <cell r="BH54">
            <v>8.1470595641536825</v>
          </cell>
          <cell r="BI54">
            <v>-1.8348882163417457</v>
          </cell>
        </row>
        <row r="55">
          <cell r="AX55">
            <v>-0.58534588620549255</v>
          </cell>
          <cell r="AY55">
            <v>1.663441347222798</v>
          </cell>
          <cell r="AZ55">
            <v>0.33210481551983612</v>
          </cell>
          <cell r="BA55">
            <v>3.6805392968150761</v>
          </cell>
          <cell r="BB55">
            <v>-6.0230221944652461E-2</v>
          </cell>
          <cell r="BC55">
            <v>1.3937495325815257</v>
          </cell>
          <cell r="BD55">
            <v>1.135064550192842</v>
          </cell>
          <cell r="BE55">
            <v>2.612061924209339</v>
          </cell>
          <cell r="BF55">
            <v>0.56075403016508074</v>
          </cell>
          <cell r="BG55">
            <v>1.2789116059730565</v>
          </cell>
          <cell r="BH55">
            <v>1.4773898394854459</v>
          </cell>
          <cell r="BI55">
            <v>2.4459198236613395</v>
          </cell>
        </row>
        <row r="56">
          <cell r="AX56">
            <v>-2.0993693309021961</v>
          </cell>
          <cell r="AY56">
            <v>-2.5077043106566701</v>
          </cell>
          <cell r="AZ56">
            <v>5.1299441517669315</v>
          </cell>
          <cell r="BA56">
            <v>4.8814192598641304</v>
          </cell>
          <cell r="BB56">
            <v>-4.3319766886012063</v>
          </cell>
          <cell r="BC56">
            <v>-0.90344059700296719</v>
          </cell>
          <cell r="BD56">
            <v>6.0431211323878848</v>
          </cell>
          <cell r="BE56">
            <v>4.225105955529008</v>
          </cell>
          <cell r="BF56">
            <v>-3.538644116294825</v>
          </cell>
          <cell r="BG56">
            <v>-0.55523921810562227</v>
          </cell>
          <cell r="BH56">
            <v>7.7779762698416102</v>
          </cell>
          <cell r="BI56">
            <v>4.7022496136456802</v>
          </cell>
        </row>
        <row r="57">
          <cell r="AX57">
            <v>1.0764082847874787</v>
          </cell>
          <cell r="AY57">
            <v>3.3597211192547403</v>
          </cell>
          <cell r="AZ57">
            <v>1.5439936508775207</v>
          </cell>
          <cell r="BA57">
            <v>0.76794141997482701</v>
          </cell>
          <cell r="BB57">
            <v>-0.28515474142706682</v>
          </cell>
          <cell r="BC57">
            <v>2.7462169861139163</v>
          </cell>
          <cell r="BD57">
            <v>4.5661733745891375</v>
          </cell>
          <cell r="BE57">
            <v>-3.8498788252145975</v>
          </cell>
          <cell r="BF57">
            <v>0.48173856217337813</v>
          </cell>
          <cell r="BG57">
            <v>3.6749272994573077</v>
          </cell>
          <cell r="BH57">
            <v>6.7633658421780778</v>
          </cell>
          <cell r="BI57">
            <v>-4.1164760681963921</v>
          </cell>
        </row>
        <row r="58">
          <cell r="AX58">
            <v>-6.0504312013492294</v>
          </cell>
          <cell r="AY58">
            <v>1.9584752685851323</v>
          </cell>
          <cell r="AZ58">
            <v>-1.3745018715720485</v>
          </cell>
          <cell r="BA58">
            <v>13.132960546753624</v>
          </cell>
          <cell r="BB58">
            <v>-6.7887763618560566</v>
          </cell>
          <cell r="BC58">
            <v>2.0624034095203241</v>
          </cell>
          <cell r="BD58">
            <v>1.3640602917856408</v>
          </cell>
          <cell r="BE58">
            <v>7.3655268774792049</v>
          </cell>
          <cell r="BF58">
            <v>-2.6113096422906779</v>
          </cell>
        </row>
        <row r="59">
          <cell r="AX59">
            <v>-1.7976890143784099</v>
          </cell>
          <cell r="AY59">
            <v>1.9063840426279208</v>
          </cell>
          <cell r="AZ59">
            <v>-5.7258882729820852</v>
          </cell>
          <cell r="BA59">
            <v>17.251415063650725</v>
          </cell>
          <cell r="BB59">
            <v>-1.6822788158133182</v>
          </cell>
          <cell r="BC59">
            <v>-5.0731910468686889</v>
          </cell>
          <cell r="BD59">
            <v>-1.9037929767250026</v>
          </cell>
          <cell r="BE59">
            <v>10.778828745047745</v>
          </cell>
          <cell r="BF59">
            <v>-4.3939308972992435E-3</v>
          </cell>
          <cell r="BG59">
            <v>-0.15598484325752554</v>
          </cell>
          <cell r="BH59">
            <v>-1.004126732719447</v>
          </cell>
          <cell r="BI59">
            <v>4.1395308317621122</v>
          </cell>
        </row>
        <row r="60">
          <cell r="AX60">
            <v>0.87549581195396753</v>
          </cell>
          <cell r="AY60">
            <v>1.6396303653246822</v>
          </cell>
          <cell r="AZ60">
            <v>1.8958014040566917</v>
          </cell>
          <cell r="BA60">
            <v>2.5430063482647416</v>
          </cell>
          <cell r="BB60">
            <v>2.0902037072815549</v>
          </cell>
          <cell r="BC60">
            <v>2.2591157905795205</v>
          </cell>
          <cell r="BD60">
            <v>2.0563054195444108</v>
          </cell>
          <cell r="BE60">
            <v>1.0453812418544028</v>
          </cell>
          <cell r="BF60">
            <v>3.0423196318642374</v>
          </cell>
          <cell r="BG60">
            <v>2.6167993113442436</v>
          </cell>
          <cell r="BH60">
            <v>2.8756366444439689</v>
          </cell>
          <cell r="BI60">
            <v>0.96190418014496148</v>
          </cell>
        </row>
        <row r="61">
          <cell r="AX61">
            <v>-0.16507894301750764</v>
          </cell>
          <cell r="AY61">
            <v>0.16859577221557503</v>
          </cell>
          <cell r="AZ61">
            <v>-1.2546275148796311</v>
          </cell>
          <cell r="BA61">
            <v>4.7568210416210084</v>
          </cell>
          <cell r="BB61">
            <v>4.5112459847537822</v>
          </cell>
          <cell r="BC61">
            <v>-2.3731614330102828</v>
          </cell>
          <cell r="BD61">
            <v>1.7932046204701906</v>
          </cell>
          <cell r="BE61">
            <v>1.1898416082839508E-2</v>
          </cell>
          <cell r="BF61">
            <v>4.7338958235183011</v>
          </cell>
          <cell r="BG61">
            <v>7.305405694796456E-2</v>
          </cell>
          <cell r="BH61">
            <v>4.2502338324732802</v>
          </cell>
          <cell r="BI61">
            <v>-1.7835951073081624</v>
          </cell>
        </row>
        <row r="62">
          <cell r="AX62">
            <v>0.18369915579432794</v>
          </cell>
          <cell r="AY62">
            <v>1.5936342877734311</v>
          </cell>
          <cell r="AZ62">
            <v>1.5406461544772414</v>
          </cell>
          <cell r="BA62">
            <v>-2.7140485930495748</v>
          </cell>
          <cell r="BB62">
            <v>1.5369069189512035</v>
          </cell>
          <cell r="BC62">
            <v>2.0022983346095091</v>
          </cell>
          <cell r="BD62">
            <v>2.5376065084382673</v>
          </cell>
          <cell r="BE62">
            <v>-1.6205833101700657</v>
          </cell>
          <cell r="BF62">
            <v>0.31034430276228253</v>
          </cell>
          <cell r="BG62">
            <v>3.0162362455953722</v>
          </cell>
          <cell r="BH62">
            <v>3.4465150406737997</v>
          </cell>
          <cell r="BI62">
            <v>-2.1282443660478974</v>
          </cell>
        </row>
        <row r="63">
          <cell r="AX63">
            <v>-1.3137979902604311</v>
          </cell>
          <cell r="AY63">
            <v>0.56038191400424453</v>
          </cell>
          <cell r="AZ63">
            <v>-2.4195766853296168</v>
          </cell>
          <cell r="BA63">
            <v>8.7437347384655038</v>
          </cell>
          <cell r="BB63">
            <v>4.2897524359816304</v>
          </cell>
          <cell r="BC63">
            <v>-1.1386053829600851</v>
          </cell>
          <cell r="BD63">
            <v>-2.735863969449682</v>
          </cell>
          <cell r="BE63">
            <v>4.9850327174076652</v>
          </cell>
          <cell r="BF63">
            <v>3.552865358539349</v>
          </cell>
          <cell r="BG63">
            <v>3.1518524137845292</v>
          </cell>
          <cell r="BH63">
            <v>-0.51100856469739775</v>
          </cell>
          <cell r="BI63">
            <v>3.7472587488821847</v>
          </cell>
        </row>
        <row r="64">
          <cell r="AX64">
            <v>-9.8293743795688471</v>
          </cell>
          <cell r="AY64">
            <v>9.8835230215933567</v>
          </cell>
          <cell r="AZ64">
            <v>-16.588011624714433</v>
          </cell>
          <cell r="BA64">
            <v>31.960302081780682</v>
          </cell>
          <cell r="BB64">
            <v>-11.22976140498838</v>
          </cell>
          <cell r="BC64">
            <v>-2.1511067465888636</v>
          </cell>
          <cell r="BD64">
            <v>-5.7318216676394229</v>
          </cell>
          <cell r="BE64">
            <v>18.388179342231382</v>
          </cell>
          <cell r="BF64">
            <v>-7.4623235644226877</v>
          </cell>
          <cell r="BG64">
            <v>-2.1315214075977713</v>
          </cell>
          <cell r="BH64">
            <v>-4.8034441363116001</v>
          </cell>
          <cell r="BI64">
            <v>16.797640639164545</v>
          </cell>
        </row>
        <row r="65">
          <cell r="AX65">
            <v>-12.973126658523231</v>
          </cell>
          <cell r="AY65">
            <v>6.6567284818535466</v>
          </cell>
          <cell r="AZ65">
            <v>-4.5070882721315506</v>
          </cell>
          <cell r="BA65">
            <v>14.754695103406309</v>
          </cell>
          <cell r="BB65">
            <v>-11.615974533772091</v>
          </cell>
          <cell r="BC65">
            <v>4.6082312393717251</v>
          </cell>
          <cell r="BD65">
            <v>3.3400412799331045</v>
          </cell>
          <cell r="BE65">
            <v>10.229461500987325</v>
          </cell>
          <cell r="BF65">
            <v>-12.603037969208636</v>
          </cell>
          <cell r="BG65">
            <v>7.9455434991823406</v>
          </cell>
          <cell r="BH65">
            <v>-0.19533831871486129</v>
          </cell>
          <cell r="BI65">
            <v>12.423399713002128</v>
          </cell>
        </row>
        <row r="66">
          <cell r="AX66">
            <v>-10.318035498897538</v>
          </cell>
          <cell r="AY66">
            <v>3.4994288977727015</v>
          </cell>
          <cell r="AZ66">
            <v>16.16559297016174</v>
          </cell>
          <cell r="BA66">
            <v>-3.8827639604035022</v>
          </cell>
          <cell r="BB66">
            <v>-9.3762115464874398</v>
          </cell>
          <cell r="BC66">
            <v>5.6154558551699285</v>
          </cell>
          <cell r="BD66">
            <v>18.371225360121237</v>
          </cell>
          <cell r="BE66">
            <v>-4.5118982163743295</v>
          </cell>
          <cell r="BF66">
            <v>-8.9907955371858463</v>
          </cell>
          <cell r="BG66">
            <v>5.0187149452556072</v>
          </cell>
          <cell r="BH66">
            <v>19.553459768457714</v>
          </cell>
          <cell r="BI66">
            <v>-6.4528774339285455</v>
          </cell>
        </row>
        <row r="67">
          <cell r="AX67">
            <v>-1.5247111433549678</v>
          </cell>
          <cell r="AY67">
            <v>0.20571782840879549</v>
          </cell>
          <cell r="AZ67">
            <v>-1.2277554693573456</v>
          </cell>
          <cell r="BA67">
            <v>13.6425960988963</v>
          </cell>
          <cell r="BB67">
            <v>-0.21049105153542841</v>
          </cell>
          <cell r="BC67">
            <v>-4.5396593321109791</v>
          </cell>
          <cell r="BD67">
            <v>1.1916360858237709</v>
          </cell>
          <cell r="BE67">
            <v>3.41421558583153</v>
          </cell>
          <cell r="BF67">
            <v>1.108506294204378</v>
          </cell>
          <cell r="BG67">
            <v>0.98767454688353085</v>
          </cell>
          <cell r="BH67">
            <v>1.418012734531662</v>
          </cell>
          <cell r="BI67">
            <v>-1.9277859944257374</v>
          </cell>
        </row>
        <row r="69">
          <cell r="AX69">
            <v>-18.137143730559014</v>
          </cell>
          <cell r="AY69">
            <v>5.6151079185371264</v>
          </cell>
          <cell r="AZ69">
            <v>12.618416798986862</v>
          </cell>
          <cell r="BA69">
            <v>4.0407284168615165</v>
          </cell>
          <cell r="BB69">
            <v>-25.190297487841228</v>
          </cell>
          <cell r="BC69">
            <v>35.50715814989978</v>
          </cell>
          <cell r="BD69">
            <v>-22.426863533486774</v>
          </cell>
          <cell r="BE69">
            <v>75.695972624034525</v>
          </cell>
          <cell r="BF69">
            <v>-31.210152443117316</v>
          </cell>
          <cell r="BG69">
            <v>0.5364063469901138</v>
          </cell>
          <cell r="BH69">
            <v>-45.170473414382414</v>
          </cell>
          <cell r="BI69">
            <v>136.78843803715179</v>
          </cell>
        </row>
      </sheetData>
      <sheetData sheetId="1"/>
      <sheetData sheetId="2"/>
      <sheetData sheetId="3"/>
      <sheetData sheetId="4">
        <row r="4">
          <cell r="C4">
            <v>15.266326053706516</v>
          </cell>
          <cell r="D4">
            <v>10.764099913223296</v>
          </cell>
          <cell r="E4">
            <v>2.8399627236409857</v>
          </cell>
          <cell r="F4">
            <v>-21.135609242910292</v>
          </cell>
        </row>
        <row r="5">
          <cell r="C5">
            <v>9.4314835510362727</v>
          </cell>
          <cell r="D5">
            <v>16.238916522742876</v>
          </cell>
          <cell r="E5">
            <v>1.0032997770622805</v>
          </cell>
          <cell r="F5">
            <v>-20.149313066385751</v>
          </cell>
        </row>
        <row r="6">
          <cell r="C6">
            <v>10.269185232771942</v>
          </cell>
          <cell r="D6">
            <v>12.875056099416582</v>
          </cell>
          <cell r="E6">
            <v>1.9296799689358868</v>
          </cell>
          <cell r="F6">
            <v>-21.004650148912184</v>
          </cell>
        </row>
        <row r="7">
          <cell r="C7">
            <v>12.326696675157349</v>
          </cell>
          <cell r="D7">
            <v>15.144718288888692</v>
          </cell>
          <cell r="E7">
            <v>1.785592767344456</v>
          </cell>
          <cell r="F7">
            <v>-19.034034352777642</v>
          </cell>
        </row>
        <row r="8">
          <cell r="C8">
            <v>10.12023803182918</v>
          </cell>
          <cell r="D8">
            <v>16.255410517909681</v>
          </cell>
          <cell r="E8">
            <v>1.4019675093110984</v>
          </cell>
          <cell r="F8">
            <v>-19.553496852207282</v>
          </cell>
        </row>
        <row r="14">
          <cell r="C14">
            <v>-0.62905546896816411</v>
          </cell>
          <cell r="D14">
            <v>0.88159915913560305</v>
          </cell>
          <cell r="E14">
            <v>1.3261761219850536</v>
          </cell>
          <cell r="F14">
            <v>-0.47556917893059891</v>
          </cell>
        </row>
        <row r="15">
          <cell r="C15">
            <v>-0.73117565074828961</v>
          </cell>
          <cell r="D15">
            <v>-3.746755226003625</v>
          </cell>
          <cell r="E15">
            <v>1.7248132711378077</v>
          </cell>
          <cell r="F15">
            <v>1.6478046989011563</v>
          </cell>
        </row>
        <row r="16">
          <cell r="C16">
            <v>-1.5554379025833331</v>
          </cell>
          <cell r="D16">
            <v>3.3701679644947977</v>
          </cell>
          <cell r="E16">
            <v>4.1964809513951078</v>
          </cell>
          <cell r="F16">
            <v>0.28977313217855127</v>
          </cell>
        </row>
        <row r="17">
          <cell r="C17">
            <v>-1.9812812847199319</v>
          </cell>
          <cell r="D17">
            <v>1.2314828684126522</v>
          </cell>
          <cell r="E17">
            <v>2.419440127440796</v>
          </cell>
          <cell r="F17">
            <v>-0.23004228091924603</v>
          </cell>
        </row>
        <row r="18">
          <cell r="C18">
            <v>-1.4749133844015048</v>
          </cell>
          <cell r="D18">
            <v>1.8047385220664771</v>
          </cell>
          <cell r="E18">
            <v>2.7287096607019961</v>
          </cell>
          <cell r="F18">
            <v>-0.19021322979631392</v>
          </cell>
        </row>
        <row r="21">
          <cell r="C21">
            <v>0.59361926757113126</v>
          </cell>
          <cell r="D21">
            <v>2.1834005151631914</v>
          </cell>
          <cell r="E21">
            <v>2.631128296164245</v>
          </cell>
          <cell r="F21">
            <v>-1.2808866951151188</v>
          </cell>
        </row>
        <row r="22">
          <cell r="C22">
            <v>-1.1804772020198573</v>
          </cell>
          <cell r="D22">
            <v>-6.4866467167297284</v>
          </cell>
          <cell r="E22">
            <v>5.2194687887744227</v>
          </cell>
          <cell r="F22">
            <v>-0.38075758439771629</v>
          </cell>
        </row>
        <row r="23">
          <cell r="C23">
            <v>0.60832206327637128</v>
          </cell>
          <cell r="D23">
            <v>1.0660082392882544</v>
          </cell>
          <cell r="E23">
            <v>2.3548260603630378</v>
          </cell>
          <cell r="F23">
            <v>0.42736779730289448</v>
          </cell>
        </row>
        <row r="24">
          <cell r="C24">
            <v>0.17515216020997593</v>
          </cell>
          <cell r="D24">
            <v>1.4611582467270159</v>
          </cell>
          <cell r="E24">
            <v>3.7156799777142964</v>
          </cell>
          <cell r="F24">
            <v>-2.0111729603944783</v>
          </cell>
        </row>
        <row r="25">
          <cell r="C25">
            <v>1.5096245724001078</v>
          </cell>
          <cell r="D25">
            <v>2.1209052079815778</v>
          </cell>
          <cell r="E25">
            <v>4.3108439325129169</v>
          </cell>
          <cell r="F25">
            <v>-2.7749817696253345</v>
          </cell>
        </row>
        <row r="27">
          <cell r="C27" t="str">
            <v>Q1</v>
          </cell>
          <cell r="D27" t="str">
            <v>Q2</v>
          </cell>
          <cell r="E27" t="str">
            <v>Q3</v>
          </cell>
          <cell r="F27" t="str">
            <v>Q4</v>
          </cell>
        </row>
        <row r="28">
          <cell r="B28" t="str">
            <v>Historis 2017-2019</v>
          </cell>
          <cell r="C28">
            <v>-3.2073298574416307</v>
          </cell>
          <cell r="D28">
            <v>1.0952852339782035</v>
          </cell>
          <cell r="E28">
            <v>4.5447212868669951</v>
          </cell>
          <cell r="F28">
            <v>2.2380792059776997</v>
          </cell>
        </row>
        <row r="29">
          <cell r="B29">
            <v>2020</v>
          </cell>
          <cell r="C29">
            <v>-5.6631639125581925</v>
          </cell>
          <cell r="D29">
            <v>-7.8882628362828449</v>
          </cell>
          <cell r="E29">
            <v>8.2967174980615237</v>
          </cell>
          <cell r="F29">
            <v>0.9430823750632793</v>
          </cell>
        </row>
        <row r="30">
          <cell r="B30">
            <v>2021</v>
          </cell>
          <cell r="C30">
            <v>0.97940877240747382</v>
          </cell>
          <cell r="D30">
            <v>-1.1738954598023337</v>
          </cell>
          <cell r="E30">
            <v>3.0957774084351373</v>
          </cell>
          <cell r="F30">
            <v>0.41710045717748051</v>
          </cell>
        </row>
        <row r="31">
          <cell r="B31">
            <v>2022</v>
          </cell>
          <cell r="C31">
            <v>-1.1682245421122339</v>
          </cell>
          <cell r="D31">
            <v>1.3381244785559943</v>
          </cell>
          <cell r="E31">
            <v>7.0599688824046991</v>
          </cell>
          <cell r="F31">
            <v>-1.7972278400863226</v>
          </cell>
        </row>
        <row r="32">
          <cell r="B32">
            <v>2023</v>
          </cell>
          <cell r="C32">
            <v>-2.5929104283472153</v>
          </cell>
          <cell r="D32">
            <v>1.4467446946545044</v>
          </cell>
          <cell r="E32">
            <v>8.1470595641536825</v>
          </cell>
          <cell r="F32">
            <v>-1.8348882163417457</v>
          </cell>
        </row>
        <row r="34">
          <cell r="C34" t="str">
            <v>Q1</v>
          </cell>
          <cell r="D34" t="str">
            <v>Q2</v>
          </cell>
          <cell r="E34" t="str">
            <v>Q3</v>
          </cell>
          <cell r="F34" t="str">
            <v>Q4</v>
          </cell>
        </row>
        <row r="35">
          <cell r="B35" t="str">
            <v>Historis 2017-2019</v>
          </cell>
          <cell r="C35">
            <v>-0.15007843458565062</v>
          </cell>
          <cell r="D35">
            <v>1.4773326697766127</v>
          </cell>
          <cell r="E35">
            <v>1.6728484117899658</v>
          </cell>
          <cell r="F35">
            <v>3.1622861451661737</v>
          </cell>
        </row>
        <row r="36">
          <cell r="B36">
            <v>2020</v>
          </cell>
          <cell r="C36">
            <v>-1.0441732554142202</v>
          </cell>
          <cell r="D36">
            <v>1.3591558469755407</v>
          </cell>
          <cell r="E36">
            <v>1.4994430640047982</v>
          </cell>
          <cell r="F36">
            <v>3.1149755191625945</v>
          </cell>
        </row>
        <row r="37">
          <cell r="B37">
            <v>2021</v>
          </cell>
          <cell r="C37">
            <v>-0.58534588620549255</v>
          </cell>
          <cell r="D37">
            <v>1.663441347222798</v>
          </cell>
          <cell r="E37">
            <v>0.33210481551983612</v>
          </cell>
          <cell r="F37">
            <v>3.6805392968150761</v>
          </cell>
        </row>
        <row r="38">
          <cell r="B38">
            <v>2022</v>
          </cell>
          <cell r="C38">
            <v>-6.0230221944652461E-2</v>
          </cell>
          <cell r="D38">
            <v>1.3937495325815257</v>
          </cell>
          <cell r="E38">
            <v>1.135064550192842</v>
          </cell>
          <cell r="F38">
            <v>2.612061924209339</v>
          </cell>
        </row>
        <row r="39">
          <cell r="B39">
            <v>2023</v>
          </cell>
          <cell r="C39">
            <v>0.56075403016508074</v>
          </cell>
          <cell r="D39">
            <v>1.2789116059730565</v>
          </cell>
          <cell r="E39">
            <v>1.4773898394854459</v>
          </cell>
          <cell r="F39">
            <v>2.4459198236613395</v>
          </cell>
        </row>
        <row r="41">
          <cell r="C41" t="str">
            <v>Q1</v>
          </cell>
          <cell r="D41" t="str">
            <v>Q2</v>
          </cell>
          <cell r="E41" t="str">
            <v>Q3</v>
          </cell>
          <cell r="F41" t="str">
            <v>Q4</v>
          </cell>
        </row>
        <row r="42">
          <cell r="B42" t="str">
            <v>Historis 2017-2019</v>
          </cell>
          <cell r="C42">
            <v>-4.5317320775710064</v>
          </cell>
          <cell r="D42">
            <v>1.4009565374751276</v>
          </cell>
          <cell r="E42">
            <v>4.7638817743350286</v>
          </cell>
          <cell r="F42">
            <v>4.7188983482844167</v>
          </cell>
        </row>
        <row r="43">
          <cell r="B43">
            <v>2020</v>
          </cell>
          <cell r="C43">
            <v>-6.9169206150279079</v>
          </cell>
          <cell r="D43">
            <v>-7.3698052002634187</v>
          </cell>
          <cell r="E43">
            <v>5.7206096449524475</v>
          </cell>
          <cell r="F43">
            <v>3.4835258010198467</v>
          </cell>
        </row>
        <row r="44">
          <cell r="B44">
            <v>2021</v>
          </cell>
          <cell r="C44">
            <v>-2.0993693309021961</v>
          </cell>
          <cell r="D44">
            <v>-2.5077043106566701</v>
          </cell>
          <cell r="E44">
            <v>5.1299441517669315</v>
          </cell>
          <cell r="F44">
            <v>4.8814192598641304</v>
          </cell>
        </row>
        <row r="45">
          <cell r="B45">
            <v>2022</v>
          </cell>
          <cell r="C45">
            <v>-4.3319766886012063</v>
          </cell>
          <cell r="D45">
            <v>-0.90344059700296719</v>
          </cell>
          <cell r="E45">
            <v>6.0431211323878848</v>
          </cell>
          <cell r="F45">
            <v>4.225105955529008</v>
          </cell>
        </row>
        <row r="46">
          <cell r="B46">
            <v>2023</v>
          </cell>
          <cell r="C46">
            <v>-3.538644116294825</v>
          </cell>
          <cell r="D46">
            <v>-0.55523921810562227</v>
          </cell>
          <cell r="E46">
            <v>7.7779762698416102</v>
          </cell>
          <cell r="F46">
            <v>4.7022496136456802</v>
          </cell>
        </row>
        <row r="48">
          <cell r="C48" t="str">
            <v>Q1</v>
          </cell>
          <cell r="D48" t="str">
            <v>Q2</v>
          </cell>
          <cell r="E48" t="str">
            <v>Q3</v>
          </cell>
          <cell r="F48" t="str">
            <v>Q4</v>
          </cell>
        </row>
        <row r="49">
          <cell r="B49" t="str">
            <v>Historis 2017-2019</v>
          </cell>
          <cell r="C49">
            <v>0.52776305791814848</v>
          </cell>
          <cell r="D49">
            <v>2.8450490566941435</v>
          </cell>
          <cell r="E49">
            <v>2.9644737729510897</v>
          </cell>
          <cell r="F49">
            <v>-1.9356243171483019</v>
          </cell>
        </row>
        <row r="50">
          <cell r="B50">
            <v>2020</v>
          </cell>
          <cell r="C50">
            <v>-1.3953863325274769</v>
          </cell>
          <cell r="D50">
            <v>-6.7130454913112718</v>
          </cell>
          <cell r="E50">
            <v>5.6728626326631302</v>
          </cell>
          <cell r="F50">
            <v>-0.86858656111881827</v>
          </cell>
        </row>
        <row r="51">
          <cell r="B51">
            <v>2021</v>
          </cell>
          <cell r="C51">
            <v>1.0764082847874787</v>
          </cell>
          <cell r="D51">
            <v>3.3597211192547403</v>
          </cell>
          <cell r="E51">
            <v>1.5439936508775207</v>
          </cell>
          <cell r="F51">
            <v>0.76794141997482701</v>
          </cell>
        </row>
        <row r="52">
          <cell r="B52">
            <v>2022</v>
          </cell>
          <cell r="C52">
            <v>-0.28515474142706682</v>
          </cell>
          <cell r="D52">
            <v>2.7462169861139163</v>
          </cell>
          <cell r="E52">
            <v>4.5661733745891375</v>
          </cell>
          <cell r="F52">
            <v>-3.8498788252145975</v>
          </cell>
        </row>
        <row r="53">
          <cell r="B53">
            <v>2023</v>
          </cell>
          <cell r="C53">
            <v>0.48173856217337813</v>
          </cell>
          <cell r="D53">
            <v>3.6749272994573077</v>
          </cell>
          <cell r="E53">
            <v>6.7633658421780778</v>
          </cell>
          <cell r="F53">
            <v>-4.1164760681963921</v>
          </cell>
        </row>
        <row r="55">
          <cell r="C55" t="str">
            <v>Q1</v>
          </cell>
          <cell r="D55" t="str">
            <v>Q2</v>
          </cell>
          <cell r="E55" t="str">
            <v>Q3</v>
          </cell>
          <cell r="F55" t="str">
            <v>Q4</v>
          </cell>
        </row>
        <row r="56">
          <cell r="B56" t="str">
            <v>Historis 2017-2019</v>
          </cell>
          <cell r="C56">
            <v>-0.64837769644650667</v>
          </cell>
          <cell r="D56">
            <v>3.3028236212866964</v>
          </cell>
          <cell r="E56">
            <v>3.7041245529459608</v>
          </cell>
          <cell r="F56">
            <v>0.60780546294671289</v>
          </cell>
        </row>
        <row r="57">
          <cell r="B57">
            <v>2020</v>
          </cell>
          <cell r="C57">
            <v>-6.3694959655679311</v>
          </cell>
          <cell r="D57">
            <v>-29.191332768516435</v>
          </cell>
          <cell r="E57">
            <v>24.279358050903543</v>
          </cell>
          <cell r="F57">
            <v>5.0835025839033312</v>
          </cell>
        </row>
        <row r="58">
          <cell r="B58">
            <v>2021</v>
          </cell>
          <cell r="C58">
            <v>-6.0504312013492294</v>
          </cell>
          <cell r="D58">
            <v>1.9584752685851323</v>
          </cell>
          <cell r="E58">
            <v>-1.3745018715720485</v>
          </cell>
          <cell r="F58">
            <v>13.132960546753624</v>
          </cell>
        </row>
        <row r="59">
          <cell r="B59">
            <v>2022</v>
          </cell>
          <cell r="C59">
            <v>-6.7887763618560566</v>
          </cell>
          <cell r="D59">
            <v>2.0624034095203241</v>
          </cell>
          <cell r="E59">
            <v>1.3640602917856408</v>
          </cell>
          <cell r="F59">
            <v>7.3655268774792049</v>
          </cell>
        </row>
        <row r="60">
          <cell r="B60">
            <v>2023</v>
          </cell>
          <cell r="C60">
            <v>-2.6113096422906779</v>
          </cell>
          <cell r="D60">
            <v>1.8551880545854234</v>
          </cell>
          <cell r="E60">
            <v>3.2838219485169002</v>
          </cell>
          <cell r="F60">
            <v>8.4817078150434746</v>
          </cell>
        </row>
        <row r="62">
          <cell r="C62" t="str">
            <v>Q1</v>
          </cell>
          <cell r="D62" t="str">
            <v>Q2</v>
          </cell>
          <cell r="E62" t="str">
            <v>Q3</v>
          </cell>
          <cell r="F62" t="str">
            <v>Q4</v>
          </cell>
        </row>
        <row r="63">
          <cell r="B63" t="str">
            <v>Historis 2017-2019</v>
          </cell>
          <cell r="C63">
            <v>0.71435840157643737</v>
          </cell>
          <cell r="D63">
            <v>1.6431047395993568</v>
          </cell>
          <cell r="E63">
            <v>1.5342389074239906</v>
          </cell>
          <cell r="F63">
            <v>1.8097230005582059</v>
          </cell>
        </row>
        <row r="64">
          <cell r="B64">
            <v>2020</v>
          </cell>
          <cell r="C64">
            <v>-3.5130118238460217</v>
          </cell>
          <cell r="D64">
            <v>-22.262397754678869</v>
          </cell>
          <cell r="E64">
            <v>14.767443486258209</v>
          </cell>
          <cell r="F64">
            <v>5.8550253807106518</v>
          </cell>
        </row>
        <row r="65">
          <cell r="B65">
            <v>2021</v>
          </cell>
          <cell r="C65">
            <v>-1.7976890143784099</v>
          </cell>
          <cell r="D65">
            <v>1.9063840426279208</v>
          </cell>
          <cell r="E65">
            <v>-5.7258882729820852</v>
          </cell>
          <cell r="F65">
            <v>17.251415063650725</v>
          </cell>
        </row>
        <row r="66">
          <cell r="B66">
            <v>2022</v>
          </cell>
          <cell r="C66">
            <v>-1.6822788158133182</v>
          </cell>
          <cell r="D66">
            <v>-5.0731910468686889</v>
          </cell>
          <cell r="E66">
            <v>-1.9037929767250026</v>
          </cell>
          <cell r="F66">
            <v>10.778828745047745</v>
          </cell>
        </row>
        <row r="67">
          <cell r="B67">
            <v>2023</v>
          </cell>
          <cell r="C67">
            <v>-4.3939308972992435E-3</v>
          </cell>
          <cell r="D67">
            <v>-0.15598484325752554</v>
          </cell>
          <cell r="E67">
            <v>-1.004126732719447</v>
          </cell>
          <cell r="F67">
            <v>4.1395308317621122</v>
          </cell>
        </row>
        <row r="69">
          <cell r="C69" t="str">
            <v>Q1</v>
          </cell>
          <cell r="D69" t="str">
            <v>Q2</v>
          </cell>
          <cell r="E69" t="str">
            <v>Q3</v>
          </cell>
          <cell r="F69" t="str">
            <v>Q4</v>
          </cell>
        </row>
        <row r="70">
          <cell r="B70" t="str">
            <v>Historis 2017-2019</v>
          </cell>
          <cell r="C70">
            <v>1.7966768274984652</v>
          </cell>
          <cell r="D70">
            <v>2.9572633988251833</v>
          </cell>
          <cell r="E70">
            <v>2.5904770639861692</v>
          </cell>
          <cell r="F70">
            <v>0.80983737963604507</v>
          </cell>
        </row>
        <row r="71">
          <cell r="B71">
            <v>2020</v>
          </cell>
          <cell r="C71">
            <v>2.9170322384869576</v>
          </cell>
          <cell r="D71">
            <v>3.392903957351709</v>
          </cell>
          <cell r="E71">
            <v>3.2102697883873996</v>
          </cell>
          <cell r="F71">
            <v>0.99157569113870125</v>
          </cell>
        </row>
        <row r="72">
          <cell r="B72">
            <v>2021</v>
          </cell>
          <cell r="C72">
            <v>0.87549581195396753</v>
          </cell>
          <cell r="D72">
            <v>1.6396303653246822</v>
          </cell>
          <cell r="E72">
            <v>1.8958014040566917</v>
          </cell>
          <cell r="F72">
            <v>2.5430063482647416</v>
          </cell>
        </row>
        <row r="73">
          <cell r="B73">
            <v>2022</v>
          </cell>
          <cell r="C73">
            <v>2.0902037072815549</v>
          </cell>
          <cell r="D73">
            <v>2.2591157905795205</v>
          </cell>
          <cell r="E73">
            <v>2.0563054195444108</v>
          </cell>
          <cell r="F73">
            <v>1.0453812418544028</v>
          </cell>
        </row>
        <row r="74">
          <cell r="B74">
            <v>2023</v>
          </cell>
          <cell r="C74">
            <v>3.0423196318642374</v>
          </cell>
          <cell r="D74">
            <v>2.6167993113442436</v>
          </cell>
          <cell r="E74">
            <v>2.8756366444439689</v>
          </cell>
          <cell r="F74">
            <v>0.96190418014496148</v>
          </cell>
        </row>
        <row r="77">
          <cell r="B77" t="str">
            <v>Historis 2017-2019</v>
          </cell>
          <cell r="C77">
            <v>2.526552977276967</v>
          </cell>
          <cell r="D77">
            <v>0.30012255702792073</v>
          </cell>
          <cell r="E77">
            <v>3.5663817843804626</v>
          </cell>
          <cell r="F77">
            <v>-0.268923303850024</v>
          </cell>
        </row>
        <row r="78">
          <cell r="B78">
            <v>2020</v>
          </cell>
          <cell r="C78">
            <v>5.3360995923025154</v>
          </cell>
          <cell r="D78">
            <v>-10.297965387147931</v>
          </cell>
          <cell r="E78">
            <v>2.5893287486311345</v>
          </cell>
          <cell r="F78">
            <v>5.6084027487140755</v>
          </cell>
        </row>
        <row r="79">
          <cell r="B79">
            <v>2021</v>
          </cell>
          <cell r="C79">
            <v>-0.16507894301750764</v>
          </cell>
          <cell r="D79">
            <v>0.16859577221557503</v>
          </cell>
          <cell r="E79">
            <v>-1.2546275148796311</v>
          </cell>
          <cell r="F79">
            <v>4.7568210416210084</v>
          </cell>
        </row>
        <row r="80">
          <cell r="B80">
            <v>2022</v>
          </cell>
          <cell r="C80">
            <v>4.5112459847537822</v>
          </cell>
          <cell r="D80">
            <v>-2.3731614330102828</v>
          </cell>
          <cell r="E80">
            <v>1.7932046204701906</v>
          </cell>
          <cell r="F80">
            <v>1.1898416082839508E-2</v>
          </cell>
        </row>
        <row r="81">
          <cell r="B81">
            <v>2023</v>
          </cell>
          <cell r="C81">
            <v>4.7338958235183011</v>
          </cell>
          <cell r="D81">
            <v>7.305405694796456E-2</v>
          </cell>
          <cell r="E81">
            <v>4.2502338324732802</v>
          </cell>
          <cell r="F81">
            <v>-1.7835951073081624</v>
          </cell>
        </row>
        <row r="83">
          <cell r="C83" t="str">
            <v>Q1</v>
          </cell>
          <cell r="D83" t="str">
            <v>Q2</v>
          </cell>
          <cell r="E83" t="str">
            <v>Q3</v>
          </cell>
          <cell r="F83" t="str">
            <v>Q4</v>
          </cell>
        </row>
        <row r="84">
          <cell r="B84" t="str">
            <v>Historis 2017-2019</v>
          </cell>
          <cell r="C84">
            <v>1.843044149820616</v>
          </cell>
          <cell r="D84">
            <v>1.0434032576813195</v>
          </cell>
          <cell r="E84">
            <v>0.86963929336178669</v>
          </cell>
          <cell r="F84">
            <v>0.70747276741329512</v>
          </cell>
        </row>
        <row r="85">
          <cell r="B85">
            <v>2020</v>
          </cell>
          <cell r="C85">
            <v>0.48860481567911718</v>
          </cell>
          <cell r="D85">
            <v>-0.25771378304780618</v>
          </cell>
          <cell r="E85">
            <v>0.94296793015934077</v>
          </cell>
          <cell r="F85">
            <v>7.3115584064489175E-2</v>
          </cell>
        </row>
        <row r="86">
          <cell r="B86">
            <v>2021</v>
          </cell>
          <cell r="C86">
            <v>0.18369915579432794</v>
          </cell>
          <cell r="D86">
            <v>1.5936342877734311</v>
          </cell>
          <cell r="E86">
            <v>1.5406461544772414</v>
          </cell>
          <cell r="F86">
            <v>-2.7140485930495748</v>
          </cell>
        </row>
        <row r="87">
          <cell r="B87">
            <v>2022</v>
          </cell>
          <cell r="C87">
            <v>1.5369069189512035</v>
          </cell>
          <cell r="D87">
            <v>2.0022983346095091</v>
          </cell>
          <cell r="E87">
            <v>2.5376065084382673</v>
          </cell>
          <cell r="F87">
            <v>-1.6205833101700657</v>
          </cell>
        </row>
        <row r="88">
          <cell r="B88">
            <v>2023</v>
          </cell>
          <cell r="C88">
            <v>0.31034430276228253</v>
          </cell>
          <cell r="D88">
            <v>3.0162362455953722</v>
          </cell>
          <cell r="E88">
            <v>3.4465150406737997</v>
          </cell>
          <cell r="F88">
            <v>-2.1282443660478974</v>
          </cell>
        </row>
        <row r="90">
          <cell r="C90" t="str">
            <v>Q1</v>
          </cell>
          <cell r="D90" t="str">
            <v>Q2</v>
          </cell>
          <cell r="E90" t="str">
            <v>Q3</v>
          </cell>
          <cell r="F90" t="str">
            <v>Q4</v>
          </cell>
        </row>
        <row r="91">
          <cell r="B91" t="str">
            <v>Historis 2017-2019</v>
          </cell>
          <cell r="C91">
            <v>1.9360255215776963</v>
          </cell>
          <cell r="D91">
            <v>2.9734875568913579</v>
          </cell>
          <cell r="E91">
            <v>2.5704368278996399</v>
          </cell>
          <cell r="F91">
            <v>1.7582625485057983</v>
          </cell>
        </row>
        <row r="92">
          <cell r="B92">
            <v>2020</v>
          </cell>
          <cell r="C92">
            <v>-2.2822630015080758</v>
          </cell>
          <cell r="D92">
            <v>-14.107946427889273</v>
          </cell>
          <cell r="E92">
            <v>7.9154000618199518</v>
          </cell>
          <cell r="F92">
            <v>2.6553304429534594</v>
          </cell>
        </row>
        <row r="93">
          <cell r="B93">
            <v>2021</v>
          </cell>
          <cell r="C93">
            <v>-1.3137979902604311</v>
          </cell>
          <cell r="D93">
            <v>0.56038191400424453</v>
          </cell>
          <cell r="E93">
            <v>-2.4195766853296168</v>
          </cell>
          <cell r="F93">
            <v>8.7437347384655038</v>
          </cell>
        </row>
        <row r="94">
          <cell r="B94">
            <v>2022</v>
          </cell>
          <cell r="C94">
            <v>4.2897524359816304</v>
          </cell>
          <cell r="D94">
            <v>-1.1386053829600851</v>
          </cell>
          <cell r="E94">
            <v>-2.735863969449682</v>
          </cell>
          <cell r="F94">
            <v>4.9850327174076652</v>
          </cell>
        </row>
        <row r="95">
          <cell r="B95">
            <v>2023</v>
          </cell>
          <cell r="C95">
            <v>3.552865358539349</v>
          </cell>
          <cell r="D95">
            <v>3.1518524137845292</v>
          </cell>
          <cell r="E95">
            <v>-0.51100856469739775</v>
          </cell>
          <cell r="F95">
            <v>3.7472587488821847</v>
          </cell>
        </row>
        <row r="97">
          <cell r="C97" t="str">
            <v>Q1</v>
          </cell>
          <cell r="D97" t="str">
            <v>Q2</v>
          </cell>
          <cell r="E97" t="str">
            <v>Q3</v>
          </cell>
          <cell r="F97" t="str">
            <v>Q4</v>
          </cell>
        </row>
        <row r="98">
          <cell r="B98" t="str">
            <v>Historis 2017-2019</v>
          </cell>
          <cell r="C98">
            <v>-8.8048735204993918</v>
          </cell>
          <cell r="D98">
            <v>1.8237200660539667</v>
          </cell>
          <cell r="E98">
            <v>0.60613519407817584</v>
          </cell>
          <cell r="F98">
            <v>12.812274352427911</v>
          </cell>
        </row>
        <row r="99">
          <cell r="B99">
            <v>2020</v>
          </cell>
          <cell r="C99">
            <v>-8.5673021725244869</v>
          </cell>
          <cell r="D99">
            <v>-2.5598029798414559</v>
          </cell>
          <cell r="E99">
            <v>1.4256041546372655</v>
          </cell>
          <cell r="F99">
            <v>8.951356018646937</v>
          </cell>
        </row>
        <row r="100">
          <cell r="B100">
            <v>2021</v>
          </cell>
          <cell r="C100">
            <v>-9.8293743795688471</v>
          </cell>
          <cell r="D100">
            <v>9.8835230215933567</v>
          </cell>
          <cell r="E100">
            <v>-16.588011624714433</v>
          </cell>
          <cell r="F100">
            <v>31.960302081780682</v>
          </cell>
        </row>
        <row r="101">
          <cell r="B101">
            <v>2022</v>
          </cell>
          <cell r="C101">
            <v>-11.22976140498838</v>
          </cell>
          <cell r="D101">
            <v>-2.1511067465888636</v>
          </cell>
          <cell r="E101">
            <v>-5.7318216676394229</v>
          </cell>
          <cell r="F101">
            <v>18.388179342231382</v>
          </cell>
        </row>
        <row r="102">
          <cell r="B102">
            <v>2023</v>
          </cell>
          <cell r="C102">
            <v>-7.4623235644226877</v>
          </cell>
          <cell r="D102">
            <v>-2.1315214075977713</v>
          </cell>
          <cell r="E102">
            <v>-4.8034441363116001</v>
          </cell>
          <cell r="F102">
            <v>16.797640639164545</v>
          </cell>
        </row>
        <row r="104">
          <cell r="C104" t="str">
            <v>Q1</v>
          </cell>
          <cell r="D104" t="str">
            <v>Q2</v>
          </cell>
          <cell r="E104" t="str">
            <v>Q3</v>
          </cell>
          <cell r="F104" t="str">
            <v>Q4</v>
          </cell>
        </row>
        <row r="105">
          <cell r="B105" t="str">
            <v>Historis 2017-2019</v>
          </cell>
          <cell r="C105">
            <v>-10.846898561654447</v>
          </cell>
          <cell r="D105">
            <v>3.4231181942943016</v>
          </cell>
          <cell r="E105">
            <v>2.8950311042004757</v>
          </cell>
          <cell r="F105">
            <v>11.169719248381432</v>
          </cell>
        </row>
        <row r="106">
          <cell r="B106">
            <v>2020</v>
          </cell>
          <cell r="C106">
            <v>-10.421705393260822</v>
          </cell>
          <cell r="D106">
            <v>-0.66033734158814239</v>
          </cell>
          <cell r="E106">
            <v>5.6299071877331253</v>
          </cell>
          <cell r="F106">
            <v>7.8322720129357011</v>
          </cell>
        </row>
        <row r="107">
          <cell r="B107">
            <v>2021</v>
          </cell>
          <cell r="C107">
            <v>-12.973126658523231</v>
          </cell>
          <cell r="D107">
            <v>6.6567284818535466</v>
          </cell>
          <cell r="E107">
            <v>-4.5070882721315506</v>
          </cell>
          <cell r="F107">
            <v>14.754695103406309</v>
          </cell>
        </row>
        <row r="108">
          <cell r="B108">
            <v>2022</v>
          </cell>
          <cell r="C108">
            <v>-11.615974533772091</v>
          </cell>
          <cell r="D108">
            <v>4.6082312393717251</v>
          </cell>
          <cell r="E108">
            <v>3.3400412799331045</v>
          </cell>
          <cell r="F108">
            <v>10.229461500987325</v>
          </cell>
        </row>
        <row r="109">
          <cell r="B109">
            <v>2023</v>
          </cell>
          <cell r="C109">
            <v>-12.603037969208636</v>
          </cell>
          <cell r="D109">
            <v>7.9455434991823406</v>
          </cell>
          <cell r="E109">
            <v>-0.19533831871486129</v>
          </cell>
          <cell r="F109">
            <v>12.423399713002128</v>
          </cell>
        </row>
        <row r="111">
          <cell r="C111" t="str">
            <v>Q1</v>
          </cell>
          <cell r="D111" t="str">
            <v>Q2</v>
          </cell>
          <cell r="E111" t="str">
            <v>Q3</v>
          </cell>
          <cell r="F111" t="str">
            <v>Q4</v>
          </cell>
        </row>
        <row r="112">
          <cell r="B112" t="str">
            <v>Historis 2017-2019</v>
          </cell>
          <cell r="C112">
            <v>-1.6552360939942734</v>
          </cell>
          <cell r="D112">
            <v>1.403467692662522</v>
          </cell>
          <cell r="E112">
            <v>2.0864191480502012</v>
          </cell>
          <cell r="F112">
            <v>5.4349152299428525</v>
          </cell>
        </row>
        <row r="113">
          <cell r="B113">
            <v>2020</v>
          </cell>
          <cell r="C113">
            <v>1.0941030056495782</v>
          </cell>
          <cell r="D113">
            <v>-4.1383382289990678</v>
          </cell>
          <cell r="E113">
            <v>13.684839414012821</v>
          </cell>
          <cell r="F113">
            <v>5.7799725859668243</v>
          </cell>
        </row>
        <row r="114">
          <cell r="B114">
            <v>2021</v>
          </cell>
          <cell r="C114">
            <v>-10.318035498897538</v>
          </cell>
          <cell r="D114">
            <v>3.4994288977727015</v>
          </cell>
          <cell r="E114">
            <v>16.16559297016174</v>
          </cell>
          <cell r="F114">
            <v>-3.8827639604035022</v>
          </cell>
        </row>
        <row r="115">
          <cell r="B115">
            <v>2022</v>
          </cell>
          <cell r="C115">
            <v>-9.3762115464874398</v>
          </cell>
          <cell r="D115">
            <v>5.6154558551699285</v>
          </cell>
          <cell r="E115">
            <v>18.371225360121237</v>
          </cell>
          <cell r="F115">
            <v>-4.5118982163743295</v>
          </cell>
        </row>
        <row r="116">
          <cell r="B116">
            <v>2023</v>
          </cell>
          <cell r="C116">
            <v>-8.9907955371858463</v>
          </cell>
          <cell r="D116">
            <v>5.0187149452556072</v>
          </cell>
          <cell r="E116">
            <v>19.553459768457714</v>
          </cell>
          <cell r="F116">
            <v>-6.4528774339285455</v>
          </cell>
        </row>
        <row r="119">
          <cell r="B119" t="str">
            <v>Historis 2017-2019</v>
          </cell>
          <cell r="C119">
            <v>1.8111462397381697</v>
          </cell>
          <cell r="D119">
            <v>3.2838268693934434</v>
          </cell>
          <cell r="E119">
            <v>2.666407324589803</v>
          </cell>
          <cell r="F119">
            <v>1.5161282025209413</v>
          </cell>
        </row>
        <row r="120">
          <cell r="B120">
            <v>2020</v>
          </cell>
          <cell r="C120">
            <v>-1.1959308170999243</v>
          </cell>
          <cell r="D120">
            <v>-15.117098231928377</v>
          </cell>
          <cell r="E120">
            <v>10.928478730749942</v>
          </cell>
          <cell r="F120">
            <v>2.2893442390277303</v>
          </cell>
        </row>
        <row r="121">
          <cell r="B121">
            <v>2021</v>
          </cell>
          <cell r="C121">
            <v>-1.5247111433549678</v>
          </cell>
          <cell r="D121">
            <v>0.20571782840879549</v>
          </cell>
          <cell r="E121">
            <v>-1.2277554693573456</v>
          </cell>
          <cell r="F121">
            <v>13.6425960988963</v>
          </cell>
        </row>
        <row r="122">
          <cell r="B122">
            <v>2022</v>
          </cell>
          <cell r="C122">
            <v>-0.21049105153542841</v>
          </cell>
          <cell r="D122">
            <v>-4.5396593321109791</v>
          </cell>
          <cell r="E122">
            <v>1.1916360858237709</v>
          </cell>
          <cell r="F122">
            <v>3.41421558583153</v>
          </cell>
        </row>
        <row r="123">
          <cell r="B123">
            <v>2023</v>
          </cell>
          <cell r="C123">
            <v>1.108506294204378</v>
          </cell>
          <cell r="D123">
            <v>0.98767454688353085</v>
          </cell>
          <cell r="E123">
            <v>1.418012734531662</v>
          </cell>
          <cell r="F123">
            <v>-1.9277859944257374</v>
          </cell>
        </row>
        <row r="125">
          <cell r="C125" t="str">
            <v>Q1</v>
          </cell>
          <cell r="D125" t="str">
            <v>Q2</v>
          </cell>
          <cell r="E125" t="str">
            <v>Q3</v>
          </cell>
          <cell r="F125" t="str">
            <v>Q4</v>
          </cell>
        </row>
        <row r="126">
          <cell r="B126" t="str">
            <v>Historis 2017-2019</v>
          </cell>
          <cell r="C126">
            <v>-29.79886258096974</v>
          </cell>
          <cell r="D126">
            <v>33.529648515066476</v>
          </cell>
          <cell r="E126">
            <v>11.612407394253182</v>
          </cell>
          <cell r="F126">
            <v>4.6662587859863214</v>
          </cell>
        </row>
        <row r="127">
          <cell r="B127">
            <v>2020</v>
          </cell>
          <cell r="C127">
            <v>-31.037004190998154</v>
          </cell>
          <cell r="D127">
            <v>3.2486037479091623</v>
          </cell>
          <cell r="E127">
            <v>4.4990949749141143</v>
          </cell>
          <cell r="F127">
            <v>21.368669430912249</v>
          </cell>
        </row>
        <row r="128">
          <cell r="B128">
            <v>2021</v>
          </cell>
          <cell r="C128">
            <v>-18.137143730559014</v>
          </cell>
          <cell r="D128">
            <v>5.6151079185371264</v>
          </cell>
          <cell r="E128">
            <v>12.618416798986862</v>
          </cell>
          <cell r="F128">
            <v>4.0407284168615165</v>
          </cell>
        </row>
        <row r="129">
          <cell r="B129">
            <v>2022</v>
          </cell>
          <cell r="C129">
            <v>-25.190297487841228</v>
          </cell>
          <cell r="D129">
            <v>35.50715814989978</v>
          </cell>
          <cell r="E129">
            <v>-22.426863533486774</v>
          </cell>
          <cell r="F129">
            <v>75.695972624034525</v>
          </cell>
        </row>
        <row r="130">
          <cell r="B130">
            <v>2023</v>
          </cell>
          <cell r="C130">
            <v>-31.210152443117316</v>
          </cell>
          <cell r="D130">
            <v>0.5364063469901138</v>
          </cell>
          <cell r="E130">
            <v>-45.170473414382414</v>
          </cell>
          <cell r="F130">
            <v>136.78843803715179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PS lap Usaha-HB"/>
      <sheetName val="BPS Lap Usaha-HK"/>
      <sheetName val="Lap. usaha-HB USD"/>
      <sheetName val="lap usaha-HB"/>
      <sheetName val="Distribusi-HB"/>
      <sheetName val="lap usaha-HK"/>
      <sheetName val="Distribusi-HK"/>
      <sheetName val="Lap. Usaha-HK Cum"/>
      <sheetName val="CTC"/>
      <sheetName val="Distribusi-HK Cum"/>
      <sheetName val="QTQ"/>
      <sheetName val="YOY"/>
      <sheetName val="kontribusi QTQ"/>
      <sheetName val="kontribusi CTC"/>
      <sheetName val="kontribusi YOY"/>
      <sheetName val="Indeks Deflator"/>
      <sheetName val="Def YOY"/>
      <sheetName val="Def QTQ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7">
          <cell r="CA7" t="str">
            <v>Q1</v>
          </cell>
          <cell r="CB7" t="str">
            <v>Q2</v>
          </cell>
          <cell r="CC7" t="str">
            <v>Q3</v>
          </cell>
          <cell r="CD7" t="str">
            <v>Q4</v>
          </cell>
        </row>
        <row r="8">
          <cell r="BZ8" t="str">
            <v>Historis 2017-2019</v>
          </cell>
        </row>
        <row r="9">
          <cell r="BZ9">
            <v>2020</v>
          </cell>
        </row>
        <row r="10">
          <cell r="BZ10">
            <v>2021</v>
          </cell>
        </row>
        <row r="11">
          <cell r="BZ11">
            <v>2022</v>
          </cell>
        </row>
        <row r="12">
          <cell r="BZ12">
            <v>2023</v>
          </cell>
        </row>
        <row r="18">
          <cell r="BZ18" t="str">
            <v>Historis 2017-2019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 Q-t-Q &amp; Y-o-Y"/>
      <sheetName val="Gambar Only (2021-2023)"/>
      <sheetName val="Gambar Only (2021-2022)"/>
      <sheetName val="Q-t-Q &amp; Y-o-Y_from Q-t-Q"/>
      <sheetName val="Grafik Q-t-Q dan Historis"/>
      <sheetName val="Grafik Index"/>
      <sheetName val="Grafik Level"/>
      <sheetName val="Pengecekan Konsistensi"/>
      <sheetName val="Data 2020-2022"/>
    </sheetNames>
    <sheetDataSet>
      <sheetData sheetId="0">
        <row r="51">
          <cell r="AX51">
            <v>10.269185232771942</v>
          </cell>
        </row>
      </sheetData>
      <sheetData sheetId="1"/>
      <sheetData sheetId="2"/>
      <sheetData sheetId="3"/>
      <sheetData sheetId="4">
        <row r="4">
          <cell r="C4">
            <v>15.266326053706516</v>
          </cell>
          <cell r="D4">
            <v>10.764099913223296</v>
          </cell>
          <cell r="E4">
            <v>2.8399627236409857</v>
          </cell>
          <cell r="F4">
            <v>-21.135609242910292</v>
          </cell>
        </row>
        <row r="5">
          <cell r="C5">
            <v>9.4314835510362727</v>
          </cell>
          <cell r="D5">
            <v>16.238916522742876</v>
          </cell>
          <cell r="E5">
            <v>1.0032997770622805</v>
          </cell>
          <cell r="F5">
            <v>-20.149313066385751</v>
          </cell>
        </row>
        <row r="6">
          <cell r="C6">
            <v>10.269185232771942</v>
          </cell>
          <cell r="D6">
            <v>12.875056099416582</v>
          </cell>
          <cell r="E6">
            <v>1.9296799689358868</v>
          </cell>
          <cell r="F6">
            <v>-20.957350776215577</v>
          </cell>
        </row>
        <row r="7">
          <cell r="C7">
            <v>12.237509983007875</v>
          </cell>
          <cell r="D7">
            <v>15.226836581423333</v>
          </cell>
          <cell r="E7">
            <v>1.821193360901725</v>
          </cell>
          <cell r="F7">
            <v>-19.316300423789446</v>
          </cell>
        </row>
        <row r="8">
          <cell r="C8">
            <v>10.181338905508479</v>
          </cell>
          <cell r="D8">
            <v>16.110790826093087</v>
          </cell>
          <cell r="E8">
            <v>1.4308131923326557</v>
          </cell>
          <cell r="F8">
            <v>-19.832974346777682</v>
          </cell>
        </row>
        <row r="14">
          <cell r="C14">
            <v>-0.62905546896816411</v>
          </cell>
          <cell r="D14">
            <v>0.88159915913560305</v>
          </cell>
          <cell r="E14">
            <v>1.3261761219850536</v>
          </cell>
          <cell r="F14">
            <v>-0.47556917893059891</v>
          </cell>
        </row>
        <row r="15">
          <cell r="C15">
            <v>-0.73117565074828961</v>
          </cell>
          <cell r="D15">
            <v>-3.746755226003625</v>
          </cell>
          <cell r="E15">
            <v>1.7248132711378077</v>
          </cell>
          <cell r="F15">
            <v>1.6478046989011563</v>
          </cell>
        </row>
        <row r="16">
          <cell r="C16">
            <v>-1.5554379025833331</v>
          </cell>
          <cell r="D16">
            <v>3.3701679644947977</v>
          </cell>
          <cell r="E16">
            <v>4.1964809513951078</v>
          </cell>
          <cell r="F16">
            <v>8.2306896175794203E-2</v>
          </cell>
        </row>
        <row r="17">
          <cell r="C17">
            <v>-1.7502710262877734</v>
          </cell>
          <cell r="D17">
            <v>1.2992878418603875</v>
          </cell>
          <cell r="E17">
            <v>1.999386903326402</v>
          </cell>
          <cell r="F17">
            <v>0.17001146416102594</v>
          </cell>
        </row>
        <row r="18">
          <cell r="C18">
            <v>-1.4779734351176286</v>
          </cell>
          <cell r="D18">
            <v>1.7612159736762321</v>
          </cell>
          <cell r="E18">
            <v>2.3009309369091886</v>
          </cell>
          <cell r="F18">
            <v>0.17014034609879414</v>
          </cell>
        </row>
        <row r="21">
          <cell r="C21">
            <v>0.59361926757113126</v>
          </cell>
          <cell r="D21">
            <v>2.1834005151631914</v>
          </cell>
          <cell r="E21">
            <v>2.631128296164245</v>
          </cell>
          <cell r="F21">
            <v>-1.2808866951151188</v>
          </cell>
        </row>
        <row r="22">
          <cell r="C22">
            <v>-1.1804772020198573</v>
          </cell>
          <cell r="D22">
            <v>-6.4866467167297284</v>
          </cell>
          <cell r="E22">
            <v>5.2194687887744227</v>
          </cell>
          <cell r="F22">
            <v>-0.38075758439771629</v>
          </cell>
        </row>
        <row r="23">
          <cell r="C23">
            <v>0.60832206327637128</v>
          </cell>
          <cell r="D23">
            <v>1.0660082392882544</v>
          </cell>
          <cell r="E23">
            <v>2.3548260603630378</v>
          </cell>
          <cell r="F23">
            <v>0.29283921551398839</v>
          </cell>
        </row>
        <row r="24">
          <cell r="C24">
            <v>0.36736440955941968</v>
          </cell>
          <cell r="D24">
            <v>1.8676424903228646</v>
          </cell>
          <cell r="E24">
            <v>2.9286177054646432</v>
          </cell>
          <cell r="F24">
            <v>-1.8209776407881204</v>
          </cell>
        </row>
        <row r="25">
          <cell r="C25">
            <v>1.5917318274544727</v>
          </cell>
          <cell r="D25">
            <v>2.5078232727327112</v>
          </cell>
          <cell r="E25">
            <v>3.4959860372666083</v>
          </cell>
          <cell r="F25">
            <v>-2.6053388207654051</v>
          </cell>
        </row>
        <row r="27">
          <cell r="C27" t="str">
            <v>Q1</v>
          </cell>
          <cell r="D27" t="str">
            <v>Q2</v>
          </cell>
          <cell r="E27" t="str">
            <v>Q3</v>
          </cell>
          <cell r="F27" t="str">
            <v>Q4</v>
          </cell>
        </row>
        <row r="28">
          <cell r="B28" t="str">
            <v>Historis 2017-2019</v>
          </cell>
          <cell r="C28">
            <v>-3.2073298574416307</v>
          </cell>
          <cell r="D28">
            <v>1.0952852339782035</v>
          </cell>
          <cell r="E28">
            <v>4.5447212868669951</v>
          </cell>
          <cell r="F28">
            <v>2.2380792059776997</v>
          </cell>
        </row>
        <row r="29">
          <cell r="B29">
            <v>2020</v>
          </cell>
          <cell r="C29">
            <v>-5.6631639125581925</v>
          </cell>
          <cell r="D29">
            <v>-7.8882628362828449</v>
          </cell>
          <cell r="E29">
            <v>8.2967174980615237</v>
          </cell>
          <cell r="F29">
            <v>0.9430823750632793</v>
          </cell>
        </row>
        <row r="30">
          <cell r="B30">
            <v>2021</v>
          </cell>
          <cell r="C30">
            <v>0.97940877240747382</v>
          </cell>
          <cell r="D30">
            <v>-1.1738954598023337</v>
          </cell>
          <cell r="E30">
            <v>3.0957774084351373</v>
          </cell>
          <cell r="F30">
            <v>5.5014502240632424E-2</v>
          </cell>
        </row>
        <row r="31">
          <cell r="B31">
            <v>2022</v>
          </cell>
          <cell r="C31">
            <v>-0.82556419759531996</v>
          </cell>
          <cell r="D31">
            <v>1.9589259277843825</v>
          </cell>
          <cell r="E31">
            <v>5.0593240142577445</v>
          </cell>
          <cell r="F31">
            <v>-0.47280319946581617</v>
          </cell>
        </row>
        <row r="32">
          <cell r="B32">
            <v>2023</v>
          </cell>
          <cell r="C32">
            <v>-2.6037190866899995</v>
          </cell>
          <cell r="D32">
            <v>1.9756408323236103</v>
          </cell>
          <cell r="E32">
            <v>6.0838347611991965</v>
          </cell>
          <cell r="F32">
            <v>-0.52678581621785769</v>
          </cell>
        </row>
        <row r="34">
          <cell r="C34" t="str">
            <v>Q1</v>
          </cell>
          <cell r="D34" t="str">
            <v>Q2</v>
          </cell>
          <cell r="E34" t="str">
            <v>Q3</v>
          </cell>
          <cell r="F34" t="str">
            <v>Q4</v>
          </cell>
        </row>
        <row r="35">
          <cell r="B35" t="str">
            <v>Historis 2017-2019</v>
          </cell>
          <cell r="C35">
            <v>-0.15007843458565062</v>
          </cell>
          <cell r="D35">
            <v>1.4773326697766127</v>
          </cell>
          <cell r="E35">
            <v>1.6728484117899658</v>
          </cell>
          <cell r="F35">
            <v>3.1622861451661737</v>
          </cell>
        </row>
        <row r="36">
          <cell r="B36">
            <v>2020</v>
          </cell>
          <cell r="C36">
            <v>-1.0441732554142202</v>
          </cell>
          <cell r="D36">
            <v>1.3591558469755407</v>
          </cell>
          <cell r="E36">
            <v>1.4994430640047982</v>
          </cell>
          <cell r="F36">
            <v>3.1149755191625945</v>
          </cell>
        </row>
        <row r="37">
          <cell r="B37">
            <v>2021</v>
          </cell>
          <cell r="C37">
            <v>-0.58534588620549255</v>
          </cell>
          <cell r="D37">
            <v>1.663441347222798</v>
          </cell>
          <cell r="E37">
            <v>0.33210481551983612</v>
          </cell>
          <cell r="F37">
            <v>3.6349654866184946</v>
          </cell>
        </row>
        <row r="38">
          <cell r="B38">
            <v>2022</v>
          </cell>
          <cell r="C38">
            <v>0.18088697718930219</v>
          </cell>
          <cell r="D38">
            <v>1.1984863233728549</v>
          </cell>
          <cell r="E38">
            <v>1.1147577675976068</v>
          </cell>
          <cell r="F38">
            <v>2.5322899724186607</v>
          </cell>
        </row>
        <row r="39">
          <cell r="B39">
            <v>2023</v>
          </cell>
          <cell r="C39">
            <v>0.6061125087401279</v>
          </cell>
          <cell r="D39">
            <v>1.3045310103491974</v>
          </cell>
          <cell r="E39">
            <v>1.5053311844664332</v>
          </cell>
          <cell r="F39">
            <v>2.3711524867398999</v>
          </cell>
        </row>
        <row r="41">
          <cell r="C41" t="str">
            <v>Q1</v>
          </cell>
          <cell r="D41" t="str">
            <v>Q2</v>
          </cell>
          <cell r="E41" t="str">
            <v>Q3</v>
          </cell>
          <cell r="F41" t="str">
            <v>Q4</v>
          </cell>
        </row>
        <row r="42">
          <cell r="B42" t="str">
            <v>Historis 2017-2019</v>
          </cell>
          <cell r="C42">
            <v>-4.5317320775710064</v>
          </cell>
          <cell r="D42">
            <v>1.4009565374751276</v>
          </cell>
          <cell r="E42">
            <v>4.7638817743350286</v>
          </cell>
          <cell r="F42">
            <v>4.7188983482844167</v>
          </cell>
        </row>
        <row r="43">
          <cell r="B43">
            <v>2020</v>
          </cell>
          <cell r="C43">
            <v>-6.9169206150279079</v>
          </cell>
          <cell r="D43">
            <v>-7.3698052002634187</v>
          </cell>
          <cell r="E43">
            <v>5.7206096449524475</v>
          </cell>
          <cell r="F43">
            <v>3.4835258010198467</v>
          </cell>
        </row>
        <row r="44">
          <cell r="B44">
            <v>2021</v>
          </cell>
          <cell r="C44">
            <v>-2.0993693309021961</v>
          </cell>
          <cell r="D44">
            <v>-2.5077043106566701</v>
          </cell>
          <cell r="E44">
            <v>5.1299441517669315</v>
          </cell>
          <cell r="F44">
            <v>4.8814192598641304</v>
          </cell>
        </row>
        <row r="45">
          <cell r="B45">
            <v>2022</v>
          </cell>
          <cell r="C45">
            <v>-4.3319766886012063</v>
          </cell>
          <cell r="D45">
            <v>-0.59907329003528886</v>
          </cell>
          <cell r="E45">
            <v>5.5991224203061121</v>
          </cell>
          <cell r="F45">
            <v>4.5173161199983678</v>
          </cell>
        </row>
        <row r="46">
          <cell r="B46">
            <v>2023</v>
          </cell>
          <cell r="C46">
            <v>-3.7845520146948299</v>
          </cell>
          <cell r="D46">
            <v>0.15494085202539012</v>
          </cell>
          <cell r="E46">
            <v>6.7227866220128538</v>
          </cell>
          <cell r="F46">
            <v>4.2082072255180298</v>
          </cell>
        </row>
        <row r="48">
          <cell r="C48" t="str">
            <v>Q1</v>
          </cell>
          <cell r="D48" t="str">
            <v>Q2</v>
          </cell>
          <cell r="E48" t="str">
            <v>Q3</v>
          </cell>
          <cell r="F48" t="str">
            <v>Q4</v>
          </cell>
        </row>
        <row r="49">
          <cell r="B49" t="str">
            <v>Historis 2017-2019</v>
          </cell>
          <cell r="C49">
            <v>0.52776305791814848</v>
          </cell>
          <cell r="D49">
            <v>2.8450490566941435</v>
          </cell>
          <cell r="E49">
            <v>2.9644737729510897</v>
          </cell>
          <cell r="F49">
            <v>-1.9356243171483019</v>
          </cell>
        </row>
        <row r="50">
          <cell r="B50">
            <v>2020</v>
          </cell>
          <cell r="C50">
            <v>-1.3953863325274769</v>
          </cell>
          <cell r="D50">
            <v>-6.7130454913112718</v>
          </cell>
          <cell r="E50">
            <v>5.6728626326631302</v>
          </cell>
          <cell r="F50">
            <v>-0.86858656111881827</v>
          </cell>
        </row>
        <row r="51">
          <cell r="B51">
            <v>2021</v>
          </cell>
          <cell r="C51">
            <v>1.0764082847874787</v>
          </cell>
          <cell r="D51">
            <v>3.3597211192547403</v>
          </cell>
          <cell r="E51">
            <v>1.5439936508775207</v>
          </cell>
          <cell r="F51">
            <v>-0.58005498652437837</v>
          </cell>
        </row>
        <row r="52">
          <cell r="B52">
            <v>2022</v>
          </cell>
          <cell r="C52">
            <v>0.81928756329254249</v>
          </cell>
          <cell r="D52">
            <v>3.7412213739536462</v>
          </cell>
          <cell r="E52">
            <v>2.3154704078526338</v>
          </cell>
          <cell r="F52">
            <v>-2.5138396181022071</v>
          </cell>
        </row>
        <row r="53">
          <cell r="B53">
            <v>2023</v>
          </cell>
          <cell r="C53">
            <v>2.1552772495710172E-2</v>
          </cell>
          <cell r="D53">
            <v>4.8368850684572511</v>
          </cell>
          <cell r="E53">
            <v>4.5343864024560805</v>
          </cell>
          <cell r="F53">
            <v>-2.7788411801303021</v>
          </cell>
        </row>
        <row r="55">
          <cell r="C55" t="str">
            <v>Q1</v>
          </cell>
          <cell r="D55" t="str">
            <v>Q2</v>
          </cell>
          <cell r="E55" t="str">
            <v>Q3</v>
          </cell>
          <cell r="F55" t="str">
            <v>Q4</v>
          </cell>
        </row>
        <row r="56">
          <cell r="B56" t="str">
            <v>Historis 2017-2019</v>
          </cell>
          <cell r="C56">
            <v>-0.64837769644650667</v>
          </cell>
          <cell r="D56">
            <v>3.3028236212866964</v>
          </cell>
          <cell r="E56">
            <v>3.7041245529459608</v>
          </cell>
          <cell r="F56">
            <v>0.60780546294671289</v>
          </cell>
        </row>
        <row r="57">
          <cell r="B57">
            <v>2020</v>
          </cell>
          <cell r="C57">
            <v>-6.3694959655679311</v>
          </cell>
          <cell r="D57">
            <v>-29.191332768516435</v>
          </cell>
          <cell r="E57">
            <v>24.279358050903543</v>
          </cell>
          <cell r="F57">
            <v>5.0835025839033312</v>
          </cell>
        </row>
        <row r="58">
          <cell r="B58">
            <v>2021</v>
          </cell>
          <cell r="C58">
            <v>-6.0504312013492294</v>
          </cell>
          <cell r="D58">
            <v>1.9584752685851323</v>
          </cell>
          <cell r="E58">
            <v>-1.3745018715720485</v>
          </cell>
          <cell r="F58">
            <v>9.0048192475597126</v>
          </cell>
        </row>
        <row r="59">
          <cell r="B59">
            <v>2022</v>
          </cell>
          <cell r="C59">
            <v>-1.6440500799197222</v>
          </cell>
          <cell r="D59">
            <v>0.29386841638721123</v>
          </cell>
          <cell r="E59">
            <v>1.7230643473108602</v>
          </cell>
          <cell r="F59">
            <v>6.1078319423120995</v>
          </cell>
        </row>
        <row r="60">
          <cell r="B60">
            <v>2023</v>
          </cell>
          <cell r="C60">
            <v>-0.87377460960031494</v>
          </cell>
          <cell r="D60">
            <v>1.8551880545854234</v>
          </cell>
          <cell r="E60">
            <v>3.2838219485169002</v>
          </cell>
          <cell r="F60">
            <v>8.4817078150434746</v>
          </cell>
        </row>
        <row r="62">
          <cell r="C62" t="str">
            <v>Q1</v>
          </cell>
          <cell r="D62" t="str">
            <v>Q2</v>
          </cell>
          <cell r="E62" t="str">
            <v>Q3</v>
          </cell>
          <cell r="F62" t="str">
            <v>Q4</v>
          </cell>
        </row>
        <row r="63">
          <cell r="B63" t="str">
            <v>Historis 2017-2019</v>
          </cell>
          <cell r="C63">
            <v>0.71435840157643737</v>
          </cell>
          <cell r="D63">
            <v>1.6431047395993568</v>
          </cell>
          <cell r="E63">
            <v>1.5342389074239906</v>
          </cell>
          <cell r="F63">
            <v>1.8097230005582059</v>
          </cell>
        </row>
        <row r="64">
          <cell r="B64">
            <v>2020</v>
          </cell>
          <cell r="C64">
            <v>-3.5130118238460217</v>
          </cell>
          <cell r="D64">
            <v>-22.262397754678869</v>
          </cell>
          <cell r="E64">
            <v>14.767443486258209</v>
          </cell>
          <cell r="F64">
            <v>5.8550253807106518</v>
          </cell>
        </row>
        <row r="65">
          <cell r="B65">
            <v>2021</v>
          </cell>
          <cell r="C65">
            <v>-1.7976890143784099</v>
          </cell>
          <cell r="D65">
            <v>1.9063840426279208</v>
          </cell>
          <cell r="E65">
            <v>-5.7258882729820852</v>
          </cell>
          <cell r="F65">
            <v>16.901634100323086</v>
          </cell>
        </row>
        <row r="66">
          <cell r="B66">
            <v>2022</v>
          </cell>
          <cell r="C66">
            <v>-0.95181038878699475</v>
          </cell>
          <cell r="D66">
            <v>-2.5875447505575822</v>
          </cell>
          <cell r="E66">
            <v>-4.4259420433117338</v>
          </cell>
          <cell r="F66">
            <v>10.112267872441981</v>
          </cell>
        </row>
        <row r="67">
          <cell r="B67">
            <v>2023</v>
          </cell>
          <cell r="C67">
            <v>-1.9014800427210612</v>
          </cell>
          <cell r="D67">
            <v>3.8474019212056607</v>
          </cell>
          <cell r="E67">
            <v>-2.9943897362083534</v>
          </cell>
          <cell r="F67">
            <v>3.7661915866409288</v>
          </cell>
        </row>
        <row r="69">
          <cell r="C69" t="str">
            <v>Q1</v>
          </cell>
          <cell r="D69" t="str">
            <v>Q2</v>
          </cell>
          <cell r="E69" t="str">
            <v>Q3</v>
          </cell>
          <cell r="F69" t="str">
            <v>Q4</v>
          </cell>
        </row>
        <row r="70">
          <cell r="B70" t="str">
            <v>Historis 2017-2019</v>
          </cell>
          <cell r="C70">
            <v>1.7966768274984652</v>
          </cell>
          <cell r="D70">
            <v>2.9572633988251833</v>
          </cell>
          <cell r="E70">
            <v>2.5904770639861692</v>
          </cell>
          <cell r="F70">
            <v>0.80983737963604507</v>
          </cell>
        </row>
        <row r="71">
          <cell r="B71">
            <v>2020</v>
          </cell>
          <cell r="C71">
            <v>2.9170322384869576</v>
          </cell>
          <cell r="D71">
            <v>3.392903957351709</v>
          </cell>
          <cell r="E71">
            <v>3.2102697883873996</v>
          </cell>
          <cell r="F71">
            <v>0.99157569113870125</v>
          </cell>
        </row>
        <row r="72">
          <cell r="B72">
            <v>2021</v>
          </cell>
          <cell r="C72">
            <v>0.87549581195396753</v>
          </cell>
          <cell r="D72">
            <v>1.6396303653246822</v>
          </cell>
          <cell r="E72">
            <v>1.8958014040566917</v>
          </cell>
          <cell r="F72">
            <v>2.5430063482647416</v>
          </cell>
        </row>
        <row r="73">
          <cell r="B73">
            <v>2022</v>
          </cell>
          <cell r="C73">
            <v>2.739877371458777</v>
          </cell>
          <cell r="D73">
            <v>2.5121693976381807</v>
          </cell>
          <cell r="E73">
            <v>1.8370459815845948</v>
          </cell>
          <cell r="F73">
            <v>0.22609842528243584</v>
          </cell>
        </row>
        <row r="74">
          <cell r="B74">
            <v>2023</v>
          </cell>
          <cell r="C74">
            <v>2.4420664473446525</v>
          </cell>
          <cell r="D74">
            <v>3.3986961172350991</v>
          </cell>
          <cell r="E74">
            <v>3.0665677715532089</v>
          </cell>
          <cell r="F74">
            <v>0.78678916504491758</v>
          </cell>
        </row>
        <row r="77">
          <cell r="B77" t="str">
            <v>Historis 2017-2019</v>
          </cell>
          <cell r="C77">
            <v>2.526552977276967</v>
          </cell>
          <cell r="D77">
            <v>0.30012255702792073</v>
          </cell>
          <cell r="E77">
            <v>3.5663817843804626</v>
          </cell>
          <cell r="F77">
            <v>-0.268923303850024</v>
          </cell>
        </row>
        <row r="78">
          <cell r="B78">
            <v>2020</v>
          </cell>
          <cell r="C78">
            <v>5.3360995923025154</v>
          </cell>
          <cell r="D78">
            <v>-10.297965387147931</v>
          </cell>
          <cell r="E78">
            <v>2.5893287486311345</v>
          </cell>
          <cell r="F78">
            <v>5.6084027487140755</v>
          </cell>
        </row>
        <row r="79">
          <cell r="B79">
            <v>2021</v>
          </cell>
          <cell r="C79">
            <v>-0.16507894301750764</v>
          </cell>
          <cell r="D79">
            <v>0.16859577221557503</v>
          </cell>
          <cell r="E79">
            <v>-1.2546275148796311</v>
          </cell>
          <cell r="F79">
            <v>4.5382128499845722</v>
          </cell>
        </row>
        <row r="80">
          <cell r="B80">
            <v>2022</v>
          </cell>
          <cell r="C80">
            <v>4.6221428937040026</v>
          </cell>
          <cell r="D80">
            <v>-2.1412268446004039</v>
          </cell>
          <cell r="E80">
            <v>0.95197556281392781</v>
          </cell>
          <cell r="F80">
            <v>0.63490514001370824</v>
          </cell>
        </row>
        <row r="81">
          <cell r="B81">
            <v>2023</v>
          </cell>
          <cell r="C81">
            <v>4.6685663851916308</v>
          </cell>
          <cell r="D81">
            <v>0.25118599365236005</v>
          </cell>
          <cell r="E81">
            <v>3.3566106246045502</v>
          </cell>
          <cell r="F81">
            <v>-1.1934866375394659</v>
          </cell>
        </row>
        <row r="83">
          <cell r="C83" t="str">
            <v>Q1</v>
          </cell>
          <cell r="D83" t="str">
            <v>Q2</v>
          </cell>
          <cell r="E83" t="str">
            <v>Q3</v>
          </cell>
          <cell r="F83" t="str">
            <v>Q4</v>
          </cell>
        </row>
        <row r="84">
          <cell r="B84" t="str">
            <v>Historis 2017-2019</v>
          </cell>
          <cell r="C84">
            <v>1.843044149820616</v>
          </cell>
          <cell r="D84">
            <v>1.0434032576813195</v>
          </cell>
          <cell r="E84">
            <v>0.86963929336178669</v>
          </cell>
          <cell r="F84">
            <v>0.70747276741329512</v>
          </cell>
        </row>
        <row r="85">
          <cell r="B85">
            <v>2020</v>
          </cell>
          <cell r="C85">
            <v>0.48860481567911718</v>
          </cell>
          <cell r="D85">
            <v>-0.25771378304780618</v>
          </cell>
          <cell r="E85">
            <v>0.94296793015934077</v>
          </cell>
          <cell r="F85">
            <v>7.3115584064489175E-2</v>
          </cell>
        </row>
        <row r="86">
          <cell r="B86">
            <v>2021</v>
          </cell>
          <cell r="C86">
            <v>0.18369915579432794</v>
          </cell>
          <cell r="D86">
            <v>1.5936342877734311</v>
          </cell>
          <cell r="E86">
            <v>1.5406461544772414</v>
          </cell>
          <cell r="F86">
            <v>-2.5625354217881209</v>
          </cell>
        </row>
        <row r="87">
          <cell r="B87">
            <v>2022</v>
          </cell>
          <cell r="C87">
            <v>1.4075043813034114</v>
          </cell>
          <cell r="D87">
            <v>2.187686609071299</v>
          </cell>
          <cell r="E87">
            <v>2.6308307937502615</v>
          </cell>
          <cell r="F87">
            <v>-1.6409673130823068</v>
          </cell>
        </row>
        <row r="88">
          <cell r="B88">
            <v>2023</v>
          </cell>
          <cell r="C88">
            <v>0.43419849357094059</v>
          </cell>
          <cell r="D88">
            <v>2.5023523607115958</v>
          </cell>
          <cell r="E88">
            <v>3.3482645072231767</v>
          </cell>
          <cell r="F88">
            <v>-2.1611221953061301</v>
          </cell>
        </row>
        <row r="90">
          <cell r="C90" t="str">
            <v>Q1</v>
          </cell>
          <cell r="D90" t="str">
            <v>Q2</v>
          </cell>
          <cell r="E90" t="str">
            <v>Q3</v>
          </cell>
          <cell r="F90" t="str">
            <v>Q4</v>
          </cell>
        </row>
        <row r="91">
          <cell r="B91" t="str">
            <v>Historis 2017-2019</v>
          </cell>
          <cell r="C91">
            <v>1.9360255215776963</v>
          </cell>
          <cell r="D91">
            <v>2.9734875568913579</v>
          </cell>
          <cell r="E91">
            <v>2.5704368278996399</v>
          </cell>
          <cell r="F91">
            <v>1.7582625485057983</v>
          </cell>
        </row>
        <row r="92">
          <cell r="B92">
            <v>2020</v>
          </cell>
          <cell r="C92">
            <v>-2.2822630015080758</v>
          </cell>
          <cell r="D92">
            <v>-14.107946427889273</v>
          </cell>
          <cell r="E92">
            <v>7.9154000618199518</v>
          </cell>
          <cell r="F92">
            <v>2.6553304429534594</v>
          </cell>
        </row>
        <row r="93">
          <cell r="B93">
            <v>2021</v>
          </cell>
          <cell r="C93">
            <v>-1.3137979902604311</v>
          </cell>
          <cell r="D93">
            <v>0.56038191400424453</v>
          </cell>
          <cell r="E93">
            <v>-2.4195766853296168</v>
          </cell>
          <cell r="F93">
            <v>8.0979930434350056</v>
          </cell>
        </row>
        <row r="94">
          <cell r="B94">
            <v>2022</v>
          </cell>
          <cell r="C94">
            <v>4.8328774268272054</v>
          </cell>
          <cell r="D94">
            <v>-1.2248445832511614</v>
          </cell>
          <cell r="E94">
            <v>-2.4645159861397534</v>
          </cell>
          <cell r="F94">
            <v>4.4748529101574848</v>
          </cell>
        </row>
        <row r="95">
          <cell r="B95">
            <v>2023</v>
          </cell>
          <cell r="C95">
            <v>3.7831366362077894</v>
          </cell>
          <cell r="D95">
            <v>3.0950453347377027</v>
          </cell>
          <cell r="E95">
            <v>-0.22333223345266839</v>
          </cell>
          <cell r="F95">
            <v>3.2241346102378534</v>
          </cell>
        </row>
        <row r="97">
          <cell r="C97" t="str">
            <v>Q1</v>
          </cell>
          <cell r="D97" t="str">
            <v>Q2</v>
          </cell>
          <cell r="E97" t="str">
            <v>Q3</v>
          </cell>
          <cell r="F97" t="str">
            <v>Q4</v>
          </cell>
        </row>
        <row r="98">
          <cell r="B98" t="str">
            <v>Historis 2017-2019</v>
          </cell>
          <cell r="C98">
            <v>-8.8048735204993918</v>
          </cell>
          <cell r="D98">
            <v>1.8237200660539667</v>
          </cell>
          <cell r="E98">
            <v>0.60613519407817584</v>
          </cell>
          <cell r="F98">
            <v>12.812274352427911</v>
          </cell>
        </row>
        <row r="99">
          <cell r="B99">
            <v>2020</v>
          </cell>
          <cell r="C99">
            <v>-8.5673021725244869</v>
          </cell>
          <cell r="D99">
            <v>-2.5598029798414559</v>
          </cell>
          <cell r="E99">
            <v>1.4256041546372655</v>
          </cell>
          <cell r="F99">
            <v>8.951356018646937</v>
          </cell>
        </row>
        <row r="100">
          <cell r="B100">
            <v>2021</v>
          </cell>
          <cell r="C100">
            <v>-9.8293743795688471</v>
          </cell>
          <cell r="D100">
            <v>9.8835230215933567</v>
          </cell>
          <cell r="E100">
            <v>-16.588011624714433</v>
          </cell>
          <cell r="F100">
            <v>31.257266358622736</v>
          </cell>
        </row>
        <row r="101">
          <cell r="B101">
            <v>2022</v>
          </cell>
          <cell r="C101">
            <v>-10.660549659987518</v>
          </cell>
          <cell r="D101">
            <v>-2.3861906120536389</v>
          </cell>
          <cell r="E101">
            <v>-5.7269784239566714</v>
          </cell>
          <cell r="F101">
            <v>17.592639640818906</v>
          </cell>
        </row>
        <row r="102">
          <cell r="B102">
            <v>2023</v>
          </cell>
          <cell r="C102">
            <v>-6.493434394468288</v>
          </cell>
          <cell r="D102">
            <v>-2.3477232492770099</v>
          </cell>
          <cell r="E102">
            <v>-4.8018491275006525</v>
          </cell>
          <cell r="F102">
            <v>16.023114705962808</v>
          </cell>
        </row>
        <row r="104">
          <cell r="C104" t="str">
            <v>Q1</v>
          </cell>
          <cell r="D104" t="str">
            <v>Q2</v>
          </cell>
          <cell r="E104" t="str">
            <v>Q3</v>
          </cell>
          <cell r="F104" t="str">
            <v>Q4</v>
          </cell>
        </row>
        <row r="105">
          <cell r="B105" t="str">
            <v>Historis 2017-2019</v>
          </cell>
          <cell r="C105">
            <v>-10.846898561654447</v>
          </cell>
          <cell r="D105">
            <v>3.4231181942943016</v>
          </cell>
          <cell r="E105">
            <v>2.8950311042004757</v>
          </cell>
          <cell r="F105">
            <v>11.169719248381432</v>
          </cell>
        </row>
        <row r="106">
          <cell r="B106">
            <v>2020</v>
          </cell>
          <cell r="C106">
            <v>-10.421705393260822</v>
          </cell>
          <cell r="D106">
            <v>-0.66033734158814239</v>
          </cell>
          <cell r="E106">
            <v>5.6299071877331253</v>
          </cell>
          <cell r="F106">
            <v>7.8322720129357011</v>
          </cell>
        </row>
        <row r="107">
          <cell r="B107">
            <v>2021</v>
          </cell>
          <cell r="C107">
            <v>-12.973126658523231</v>
          </cell>
          <cell r="D107">
            <v>6.6567284818535466</v>
          </cell>
          <cell r="E107">
            <v>-4.5070882721315506</v>
          </cell>
          <cell r="F107">
            <v>14.591566396745709</v>
          </cell>
        </row>
        <row r="108">
          <cell r="B108">
            <v>2022</v>
          </cell>
          <cell r="C108">
            <v>-11.28519817494035</v>
          </cell>
          <cell r="D108">
            <v>4.4857742385639705</v>
          </cell>
          <cell r="E108">
            <v>3.1459747707143979</v>
          </cell>
          <cell r="F108">
            <v>9.9554309199270907</v>
          </cell>
        </row>
        <row r="109">
          <cell r="B109">
            <v>2023</v>
          </cell>
          <cell r="C109">
            <v>-11.501471712859768</v>
          </cell>
          <cell r="D109">
            <v>5.1651817700338647</v>
          </cell>
          <cell r="E109">
            <v>2.5775033407306509</v>
          </cell>
          <cell r="F109">
            <v>11.56730331841586</v>
          </cell>
        </row>
        <row r="111">
          <cell r="C111" t="str">
            <v>Q1</v>
          </cell>
          <cell r="D111" t="str">
            <v>Q2</v>
          </cell>
          <cell r="E111" t="str">
            <v>Q3</v>
          </cell>
          <cell r="F111" t="str">
            <v>Q4</v>
          </cell>
        </row>
        <row r="112">
          <cell r="B112" t="str">
            <v>Historis 2017-2019</v>
          </cell>
          <cell r="C112">
            <v>-1.6552360939942734</v>
          </cell>
          <cell r="D112">
            <v>1.403467692662522</v>
          </cell>
          <cell r="E112">
            <v>2.0864191480502012</v>
          </cell>
          <cell r="F112">
            <v>5.4349152299428525</v>
          </cell>
        </row>
        <row r="113">
          <cell r="B113">
            <v>2020</v>
          </cell>
          <cell r="C113">
            <v>1.0941030056495782</v>
          </cell>
          <cell r="D113">
            <v>-4.1383382289990678</v>
          </cell>
          <cell r="E113">
            <v>13.684839414012821</v>
          </cell>
          <cell r="F113">
            <v>5.7799725859668243</v>
          </cell>
        </row>
        <row r="114">
          <cell r="B114">
            <v>2021</v>
          </cell>
          <cell r="C114">
            <v>-10.318035498897538</v>
          </cell>
          <cell r="D114">
            <v>3.4994288977727015</v>
          </cell>
          <cell r="E114">
            <v>16.16559297016174</v>
          </cell>
          <cell r="F114">
            <v>-4.0021090231992105</v>
          </cell>
        </row>
        <row r="115">
          <cell r="B115">
            <v>2022</v>
          </cell>
          <cell r="C115">
            <v>-9.079058439791261</v>
          </cell>
          <cell r="D115">
            <v>5.8210702586214724</v>
          </cell>
          <cell r="E115">
            <v>17.45827928212266</v>
          </cell>
          <cell r="F115">
            <v>-4.0588036451527447</v>
          </cell>
        </row>
        <row r="116">
          <cell r="B116">
            <v>2023</v>
          </cell>
          <cell r="C116">
            <v>-8.7007609785811564</v>
          </cell>
          <cell r="D116">
            <v>5.1798363439366231</v>
          </cell>
          <cell r="E116">
            <v>18.607194935453997</v>
          </cell>
          <cell r="F116">
            <v>-5.3301477255992298</v>
          </cell>
        </row>
        <row r="119">
          <cell r="B119" t="str">
            <v>Historis 2017-2019</v>
          </cell>
          <cell r="C119">
            <v>1.8111462397381697</v>
          </cell>
          <cell r="D119">
            <v>3.2838268693934434</v>
          </cell>
          <cell r="E119">
            <v>2.666407324589803</v>
          </cell>
          <cell r="F119">
            <v>1.5161282025209413</v>
          </cell>
        </row>
        <row r="120">
          <cell r="B120">
            <v>2020</v>
          </cell>
          <cell r="C120">
            <v>-1.1959308170999243</v>
          </cell>
          <cell r="D120">
            <v>-15.117098231928377</v>
          </cell>
          <cell r="E120">
            <v>10.928478730749942</v>
          </cell>
          <cell r="F120">
            <v>2.2893442390277303</v>
          </cell>
        </row>
        <row r="121">
          <cell r="B121">
            <v>2021</v>
          </cell>
          <cell r="C121">
            <v>-1.5247111433549678</v>
          </cell>
          <cell r="D121">
            <v>0.20571782840879549</v>
          </cell>
          <cell r="E121">
            <v>-1.2277554693573456</v>
          </cell>
          <cell r="F121">
            <v>12.992839231493534</v>
          </cell>
        </row>
        <row r="122">
          <cell r="B122">
            <v>2022</v>
          </cell>
          <cell r="C122">
            <v>0.25470051226280555</v>
          </cell>
          <cell r="D122">
            <v>-3.7647992214232513</v>
          </cell>
          <cell r="E122">
            <v>2.3420816038931358</v>
          </cell>
          <cell r="F122">
            <v>1.2319739963159333</v>
          </cell>
        </row>
        <row r="123">
          <cell r="B123">
            <v>2023</v>
          </cell>
          <cell r="C123">
            <v>3.8239638390690147</v>
          </cell>
          <cell r="D123">
            <v>1.7046757791232077</v>
          </cell>
          <cell r="E123">
            <v>2.5986544630114459</v>
          </cell>
          <cell r="F123">
            <v>-1.106338885323668</v>
          </cell>
        </row>
        <row r="125">
          <cell r="C125" t="str">
            <v>Q1</v>
          </cell>
          <cell r="D125" t="str">
            <v>Q2</v>
          </cell>
          <cell r="E125" t="str">
            <v>Q3</v>
          </cell>
          <cell r="F125" t="str">
            <v>Q4</v>
          </cell>
        </row>
        <row r="126">
          <cell r="B126" t="str">
            <v>Historis 2017-2019</v>
          </cell>
          <cell r="C126">
            <v>-29.79886258096974</v>
          </cell>
          <cell r="D126">
            <v>33.529648515066476</v>
          </cell>
          <cell r="E126">
            <v>11.612407394253182</v>
          </cell>
          <cell r="F126">
            <v>4.6662587859863214</v>
          </cell>
        </row>
        <row r="127">
          <cell r="B127">
            <v>2020</v>
          </cell>
          <cell r="C127">
            <v>-31.037004190998154</v>
          </cell>
          <cell r="D127">
            <v>3.2486037479091623</v>
          </cell>
          <cell r="E127">
            <v>4.4990949749141143</v>
          </cell>
          <cell r="F127">
            <v>21.368669430912249</v>
          </cell>
        </row>
        <row r="128">
          <cell r="B128">
            <v>2021</v>
          </cell>
          <cell r="C128">
            <v>-18.137143730559014</v>
          </cell>
          <cell r="D128">
            <v>5.6151079185371264</v>
          </cell>
          <cell r="E128">
            <v>12.618416798986862</v>
          </cell>
          <cell r="F128">
            <v>12.478548543538876</v>
          </cell>
        </row>
        <row r="129">
          <cell r="B129">
            <v>2022</v>
          </cell>
          <cell r="C129">
            <v>-32.887333757334325</v>
          </cell>
          <cell r="D129">
            <v>29.311334125627887</v>
          </cell>
          <cell r="E129">
            <v>-9.0738926601434873</v>
          </cell>
          <cell r="F129">
            <v>61.015017946732286</v>
          </cell>
        </row>
        <row r="130">
          <cell r="B130">
            <v>2023</v>
          </cell>
          <cell r="C130">
            <v>-29.678819546582048</v>
          </cell>
          <cell r="D130">
            <v>-3.6461785374783373</v>
          </cell>
          <cell r="E130">
            <v>-31.450010653337184</v>
          </cell>
          <cell r="F130">
            <v>105.77339176765292</v>
          </cell>
        </row>
      </sheetData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k Q-t-Q &amp; Y-o-Y"/>
      <sheetName val="Gambar Only (2021-2023)"/>
      <sheetName val="Gambar Only (2021-2022)"/>
      <sheetName val="Q-t-Q &amp; Y-o-Y_from Q-t-Q"/>
      <sheetName val="Grafik Q-t-Q dan Historis"/>
      <sheetName val="Grafik Index"/>
      <sheetName val="Grafik Level"/>
      <sheetName val="Pengecekan Konsistensi"/>
      <sheetName val="Data 2020-2022"/>
    </sheetNames>
    <sheetDataSet>
      <sheetData sheetId="0">
        <row r="51">
          <cell r="AX51">
            <v>10.269185232771942</v>
          </cell>
        </row>
      </sheetData>
      <sheetData sheetId="1"/>
      <sheetData sheetId="2"/>
      <sheetData sheetId="3"/>
      <sheetData sheetId="4">
        <row r="4">
          <cell r="C4">
            <v>15.266326053706516</v>
          </cell>
          <cell r="D4">
            <v>10.764099913223296</v>
          </cell>
          <cell r="E4">
            <v>2.8399627236409857</v>
          </cell>
          <cell r="F4">
            <v>-21.135609242910292</v>
          </cell>
        </row>
        <row r="5">
          <cell r="C5">
            <v>9.4314835510362727</v>
          </cell>
          <cell r="D5">
            <v>16.238916522742876</v>
          </cell>
          <cell r="E5">
            <v>1.0032997770622805</v>
          </cell>
          <cell r="F5">
            <v>-20.149313066385751</v>
          </cell>
        </row>
        <row r="6">
          <cell r="C6">
            <v>10.269185232771942</v>
          </cell>
          <cell r="D6">
            <v>12.875056099416582</v>
          </cell>
          <cell r="E6">
            <v>1.9296799689358868</v>
          </cell>
          <cell r="F6">
            <v>-21.004650148912184</v>
          </cell>
        </row>
        <row r="7">
          <cell r="C7">
            <v>12.326696675157349</v>
          </cell>
          <cell r="D7">
            <v>15.144718288888692</v>
          </cell>
          <cell r="E7">
            <v>1.785592767344456</v>
          </cell>
          <cell r="F7">
            <v>-19.034034352777642</v>
          </cell>
        </row>
        <row r="8">
          <cell r="C8">
            <v>10.213078527649888</v>
          </cell>
          <cell r="D8">
            <v>16.244548016252754</v>
          </cell>
          <cell r="E8">
            <v>1.3003209672304756</v>
          </cell>
          <cell r="F8">
            <v>-19.557850642164539</v>
          </cell>
        </row>
        <row r="14">
          <cell r="C14">
            <v>-0.62905546896816411</v>
          </cell>
          <cell r="D14">
            <v>0.88159915913560305</v>
          </cell>
          <cell r="E14">
            <v>1.3261761219850536</v>
          </cell>
          <cell r="F14">
            <v>-0.47556917893059891</v>
          </cell>
        </row>
        <row r="15">
          <cell r="C15">
            <v>-0.73117565074828961</v>
          </cell>
          <cell r="D15">
            <v>-3.746755226003625</v>
          </cell>
          <cell r="E15">
            <v>1.7248132711378077</v>
          </cell>
          <cell r="F15">
            <v>1.6478046989011563</v>
          </cell>
        </row>
        <row r="16">
          <cell r="C16">
            <v>-1.5554379025833331</v>
          </cell>
          <cell r="D16">
            <v>3.3701679644947977</v>
          </cell>
          <cell r="E16">
            <v>4.1964809513951078</v>
          </cell>
          <cell r="F16">
            <v>0.28977313217855127</v>
          </cell>
        </row>
        <row r="17">
          <cell r="C17">
            <v>-1.9812812847199319</v>
          </cell>
          <cell r="D17">
            <v>1.2314828684126522</v>
          </cell>
          <cell r="E17">
            <v>2.419440127440796</v>
          </cell>
          <cell r="F17">
            <v>-0.23004228091924603</v>
          </cell>
        </row>
        <row r="18">
          <cell r="C18">
            <v>-1.4749133844015048</v>
          </cell>
          <cell r="D18">
            <v>1.8047385220664771</v>
          </cell>
          <cell r="E18">
            <v>2.7287096607019961</v>
          </cell>
          <cell r="F18">
            <v>-0.19021322979631392</v>
          </cell>
        </row>
        <row r="21">
          <cell r="C21">
            <v>0.59361926757113126</v>
          </cell>
          <cell r="D21">
            <v>2.1834005151631914</v>
          </cell>
          <cell r="E21">
            <v>2.631128296164245</v>
          </cell>
          <cell r="F21">
            <v>-1.2808866951151188</v>
          </cell>
        </row>
        <row r="22">
          <cell r="C22">
            <v>-1.1804772020198573</v>
          </cell>
          <cell r="D22">
            <v>-6.4866467167297284</v>
          </cell>
          <cell r="E22">
            <v>5.2194687887744227</v>
          </cell>
          <cell r="F22">
            <v>-0.38075758439771629</v>
          </cell>
        </row>
        <row r="23">
          <cell r="C23">
            <v>0.60832206327637128</v>
          </cell>
          <cell r="D23">
            <v>1.0660082392882544</v>
          </cell>
          <cell r="E23">
            <v>2.3548260603630378</v>
          </cell>
          <cell r="F23">
            <v>0.42736779730289448</v>
          </cell>
        </row>
        <row r="24">
          <cell r="C24">
            <v>0.17515216020997593</v>
          </cell>
          <cell r="D24">
            <v>1.4611582467270159</v>
          </cell>
          <cell r="E24">
            <v>3.7156799777142964</v>
          </cell>
          <cell r="F24">
            <v>-2.0111729603944783</v>
          </cell>
        </row>
        <row r="25">
          <cell r="C25">
            <v>1.1786476896808089</v>
          </cell>
          <cell r="D25">
            <v>2.3055780811227033</v>
          </cell>
          <cell r="E25">
            <v>4.4570649723207998</v>
          </cell>
          <cell r="F25">
            <v>-2.42862376705523</v>
          </cell>
        </row>
        <row r="27">
          <cell r="C27" t="str">
            <v>Q1</v>
          </cell>
          <cell r="D27" t="str">
            <v>Q2</v>
          </cell>
          <cell r="E27" t="str">
            <v>Q3</v>
          </cell>
          <cell r="F27" t="str">
            <v>Q4</v>
          </cell>
        </row>
        <row r="28">
          <cell r="B28" t="str">
            <v>Historis 2017-2019</v>
          </cell>
          <cell r="C28">
            <v>-3.2073298574416307</v>
          </cell>
          <cell r="D28">
            <v>1.0952852339782035</v>
          </cell>
          <cell r="E28">
            <v>4.5447212868669951</v>
          </cell>
          <cell r="F28">
            <v>2.2380792059776997</v>
          </cell>
        </row>
        <row r="29">
          <cell r="B29">
            <v>2020</v>
          </cell>
          <cell r="C29">
            <v>-5.6631639125581925</v>
          </cell>
          <cell r="D29">
            <v>-7.8882628362828449</v>
          </cell>
          <cell r="E29">
            <v>8.2967174980615237</v>
          </cell>
          <cell r="F29">
            <v>0.9430823750632793</v>
          </cell>
        </row>
        <row r="30">
          <cell r="B30">
            <v>2021</v>
          </cell>
          <cell r="C30">
            <v>0.97940877240747382</v>
          </cell>
          <cell r="D30">
            <v>-1.1738954598023337</v>
          </cell>
          <cell r="E30">
            <v>3.0957774084351373</v>
          </cell>
          <cell r="F30">
            <v>0.41710045717748051</v>
          </cell>
        </row>
        <row r="31">
          <cell r="B31">
            <v>2022</v>
          </cell>
          <cell r="C31">
            <v>-1.1682245421122339</v>
          </cell>
          <cell r="D31">
            <v>1.3381244785559943</v>
          </cell>
          <cell r="E31">
            <v>7.0599688824046991</v>
          </cell>
          <cell r="F31">
            <v>-1.7972278400863226</v>
          </cell>
        </row>
        <row r="32">
          <cell r="B32">
            <v>2023</v>
          </cell>
          <cell r="C32">
            <v>-2.9708812931753728</v>
          </cell>
          <cell r="D32">
            <v>1.7715111093614393</v>
          </cell>
          <cell r="E32">
            <v>8.27409142961565</v>
          </cell>
          <cell r="F32">
            <v>-1.5252989138050934</v>
          </cell>
        </row>
        <row r="34">
          <cell r="C34" t="str">
            <v>Q1</v>
          </cell>
          <cell r="D34" t="str">
            <v>Q2</v>
          </cell>
          <cell r="E34" t="str">
            <v>Q3</v>
          </cell>
          <cell r="F34" t="str">
            <v>Q4</v>
          </cell>
        </row>
        <row r="35">
          <cell r="B35" t="str">
            <v>Historis 2017-2019</v>
          </cell>
          <cell r="C35">
            <v>-0.15007843458565062</v>
          </cell>
          <cell r="D35">
            <v>1.4773326697766127</v>
          </cell>
          <cell r="E35">
            <v>1.6728484117899658</v>
          </cell>
          <cell r="F35">
            <v>3.1622861451661737</v>
          </cell>
        </row>
        <row r="36">
          <cell r="B36">
            <v>2020</v>
          </cell>
          <cell r="C36">
            <v>-1.0441732554142202</v>
          </cell>
          <cell r="D36">
            <v>1.3591558469755407</v>
          </cell>
          <cell r="E36">
            <v>1.4994430640047982</v>
          </cell>
          <cell r="F36">
            <v>3.1149755191625945</v>
          </cell>
        </row>
        <row r="37">
          <cell r="B37">
            <v>2021</v>
          </cell>
          <cell r="C37">
            <v>-0.58534588620549255</v>
          </cell>
          <cell r="D37">
            <v>1.663441347222798</v>
          </cell>
          <cell r="E37">
            <v>0.33210481551983612</v>
          </cell>
          <cell r="F37">
            <v>3.6805392968150761</v>
          </cell>
        </row>
        <row r="38">
          <cell r="B38">
            <v>2022</v>
          </cell>
          <cell r="C38">
            <v>-6.0230221944652461E-2</v>
          </cell>
          <cell r="D38">
            <v>1.3937495325815257</v>
          </cell>
          <cell r="E38">
            <v>1.135064550192842</v>
          </cell>
          <cell r="F38">
            <v>2.612061924209339</v>
          </cell>
        </row>
        <row r="39">
          <cell r="B39">
            <v>2023</v>
          </cell>
          <cell r="C39">
            <v>0.53902138684627532</v>
          </cell>
          <cell r="D39">
            <v>1.285021891587049</v>
          </cell>
          <cell r="E39">
            <v>1.4866380997931958</v>
          </cell>
          <cell r="F39">
            <v>2.4522542855607679</v>
          </cell>
        </row>
        <row r="41">
          <cell r="C41" t="str">
            <v>Q1</v>
          </cell>
          <cell r="D41" t="str">
            <v>Q2</v>
          </cell>
          <cell r="E41" t="str">
            <v>Q3</v>
          </cell>
          <cell r="F41" t="str">
            <v>Q4</v>
          </cell>
        </row>
        <row r="42">
          <cell r="B42" t="str">
            <v>Historis 2017-2019</v>
          </cell>
          <cell r="C42">
            <v>-4.5317320775710064</v>
          </cell>
          <cell r="D42">
            <v>1.4009565374751276</v>
          </cell>
          <cell r="E42">
            <v>4.7638817743350286</v>
          </cell>
          <cell r="F42">
            <v>4.7188983482844167</v>
          </cell>
        </row>
        <row r="43">
          <cell r="B43">
            <v>2020</v>
          </cell>
          <cell r="C43">
            <v>-6.9169206150279079</v>
          </cell>
          <cell r="D43">
            <v>-7.3698052002634187</v>
          </cell>
          <cell r="E43">
            <v>5.7206096449524475</v>
          </cell>
          <cell r="F43">
            <v>3.4835258010198467</v>
          </cell>
        </row>
        <row r="44">
          <cell r="B44">
            <v>2021</v>
          </cell>
          <cell r="C44">
            <v>-2.0993693309021961</v>
          </cell>
          <cell r="D44">
            <v>-2.5077043106566701</v>
          </cell>
          <cell r="E44">
            <v>5.1299441517669315</v>
          </cell>
          <cell r="F44">
            <v>4.8814192598641304</v>
          </cell>
        </row>
        <row r="45">
          <cell r="B45">
            <v>2022</v>
          </cell>
          <cell r="C45">
            <v>-4.3319766886012063</v>
          </cell>
          <cell r="D45">
            <v>-0.90344059700296719</v>
          </cell>
          <cell r="E45">
            <v>6.0431211323878848</v>
          </cell>
          <cell r="F45">
            <v>4.225105955529008</v>
          </cell>
        </row>
        <row r="46">
          <cell r="B46">
            <v>2023</v>
          </cell>
          <cell r="C46">
            <v>-3.538644116294825</v>
          </cell>
          <cell r="D46">
            <v>-0.55523921810562227</v>
          </cell>
          <cell r="E46">
            <v>7.7779762698416102</v>
          </cell>
          <cell r="F46">
            <v>4.7022496136456802</v>
          </cell>
        </row>
        <row r="48">
          <cell r="C48" t="str">
            <v>Q1</v>
          </cell>
          <cell r="D48" t="str">
            <v>Q2</v>
          </cell>
          <cell r="E48" t="str">
            <v>Q3</v>
          </cell>
          <cell r="F48" t="str">
            <v>Q4</v>
          </cell>
        </row>
        <row r="49">
          <cell r="B49" t="str">
            <v>Historis 2017-2019</v>
          </cell>
          <cell r="C49">
            <v>0.52776305791814848</v>
          </cell>
          <cell r="D49">
            <v>2.8450490566941435</v>
          </cell>
          <cell r="E49">
            <v>2.9644737729510897</v>
          </cell>
          <cell r="F49">
            <v>-1.9356243171483019</v>
          </cell>
        </row>
        <row r="50">
          <cell r="B50">
            <v>2020</v>
          </cell>
          <cell r="C50">
            <v>-1.3953863325274769</v>
          </cell>
          <cell r="D50">
            <v>-6.7130454913112718</v>
          </cell>
          <cell r="E50">
            <v>5.6728626326631302</v>
          </cell>
          <cell r="F50">
            <v>-0.86858656111881827</v>
          </cell>
        </row>
        <row r="51">
          <cell r="B51">
            <v>2021</v>
          </cell>
          <cell r="C51">
            <v>1.0764082847874787</v>
          </cell>
          <cell r="D51">
            <v>3.3597211192547403</v>
          </cell>
          <cell r="E51">
            <v>1.5439936508775207</v>
          </cell>
          <cell r="F51">
            <v>0.76794141997482701</v>
          </cell>
        </row>
        <row r="52">
          <cell r="B52">
            <v>2022</v>
          </cell>
          <cell r="C52">
            <v>-0.87702427279943174</v>
          </cell>
          <cell r="D52">
            <v>3.9768885242163772</v>
          </cell>
          <cell r="E52">
            <v>3.9455081980837443</v>
          </cell>
          <cell r="F52">
            <v>-3.8498788252145975</v>
          </cell>
        </row>
        <row r="53">
          <cell r="B53">
            <v>2023</v>
          </cell>
          <cell r="C53">
            <v>-0.37671876062595905</v>
          </cell>
          <cell r="D53">
            <v>5.1860126584922641</v>
          </cell>
          <cell r="E53">
            <v>6.1206077150308573</v>
          </cell>
          <cell r="F53">
            <v>-3.9395640503158602</v>
          </cell>
        </row>
        <row r="55">
          <cell r="C55" t="str">
            <v>Q1</v>
          </cell>
          <cell r="D55" t="str">
            <v>Q2</v>
          </cell>
          <cell r="E55" t="str">
            <v>Q3</v>
          </cell>
          <cell r="F55" t="str">
            <v>Q4</v>
          </cell>
        </row>
        <row r="56">
          <cell r="B56" t="str">
            <v>Historis 2017-2019</v>
          </cell>
          <cell r="C56">
            <v>-0.64837769644650667</v>
          </cell>
          <cell r="D56">
            <v>3.3028236212866964</v>
          </cell>
          <cell r="E56">
            <v>3.7041245529459608</v>
          </cell>
          <cell r="F56">
            <v>0.60780546294671289</v>
          </cell>
        </row>
        <row r="57">
          <cell r="B57">
            <v>2020</v>
          </cell>
          <cell r="C57">
            <v>-6.3694959655679311</v>
          </cell>
          <cell r="D57">
            <v>-29.191332768516435</v>
          </cell>
          <cell r="E57">
            <v>24.279358050903543</v>
          </cell>
          <cell r="F57">
            <v>5.0835025839033312</v>
          </cell>
        </row>
        <row r="58">
          <cell r="B58">
            <v>2021</v>
          </cell>
          <cell r="C58">
            <v>-6.0504312013492294</v>
          </cell>
          <cell r="D58">
            <v>1.9584752685851323</v>
          </cell>
          <cell r="E58">
            <v>-1.3745018715720485</v>
          </cell>
          <cell r="F58">
            <v>13.132960546753624</v>
          </cell>
        </row>
        <row r="59">
          <cell r="B59">
            <v>2022</v>
          </cell>
          <cell r="C59">
            <v>-6.7887763618560566</v>
          </cell>
          <cell r="D59">
            <v>2.0624034095203241</v>
          </cell>
          <cell r="E59">
            <v>1.3640602917856408</v>
          </cell>
          <cell r="F59">
            <v>7.3655268774792049</v>
          </cell>
        </row>
        <row r="60">
          <cell r="B60">
            <v>2023</v>
          </cell>
          <cell r="C60">
            <v>-1.6071378836361248</v>
          </cell>
          <cell r="D60">
            <v>1.8551880545854234</v>
          </cell>
          <cell r="E60">
            <v>3.2838219485169002</v>
          </cell>
          <cell r="F60">
            <v>8.4817078150434746</v>
          </cell>
        </row>
        <row r="62">
          <cell r="C62" t="str">
            <v>Q1</v>
          </cell>
          <cell r="D62" t="str">
            <v>Q2</v>
          </cell>
          <cell r="E62" t="str">
            <v>Q3</v>
          </cell>
          <cell r="F62" t="str">
            <v>Q4</v>
          </cell>
        </row>
        <row r="63">
          <cell r="B63" t="str">
            <v>Historis 2017-2019</v>
          </cell>
          <cell r="C63">
            <v>0.71435840157643737</v>
          </cell>
          <cell r="D63">
            <v>1.6431047395993568</v>
          </cell>
          <cell r="E63">
            <v>1.5342389074239906</v>
          </cell>
          <cell r="F63">
            <v>1.8097230005582059</v>
          </cell>
        </row>
        <row r="64">
          <cell r="B64">
            <v>2020</v>
          </cell>
          <cell r="C64">
            <v>-3.5130118238460217</v>
          </cell>
          <cell r="D64">
            <v>-22.262397754678869</v>
          </cell>
          <cell r="E64">
            <v>14.767443486258209</v>
          </cell>
          <cell r="F64">
            <v>5.8550253807106518</v>
          </cell>
        </row>
        <row r="65">
          <cell r="B65">
            <v>2021</v>
          </cell>
          <cell r="C65">
            <v>-1.7976890143784099</v>
          </cell>
          <cell r="D65">
            <v>1.9063840426279208</v>
          </cell>
          <cell r="E65">
            <v>-5.7258882729820852</v>
          </cell>
          <cell r="F65">
            <v>17.251415063650725</v>
          </cell>
        </row>
        <row r="66">
          <cell r="B66">
            <v>2022</v>
          </cell>
          <cell r="C66">
            <v>-1.6822788158133182</v>
          </cell>
          <cell r="D66">
            <v>-5.0731910468686889</v>
          </cell>
          <cell r="E66">
            <v>-1.9037929767250026</v>
          </cell>
          <cell r="F66">
            <v>10.778828745047745</v>
          </cell>
        </row>
        <row r="67">
          <cell r="B67">
            <v>2023</v>
          </cell>
          <cell r="C67">
            <v>-0.3164191938257796</v>
          </cell>
          <cell r="D67">
            <v>2.1004543132853611E-2</v>
          </cell>
          <cell r="E67">
            <v>-0.91725993256840754</v>
          </cell>
          <cell r="F67">
            <v>4.5039138383395869</v>
          </cell>
        </row>
        <row r="69">
          <cell r="C69" t="str">
            <v>Q1</v>
          </cell>
          <cell r="D69" t="str">
            <v>Q2</v>
          </cell>
          <cell r="E69" t="str">
            <v>Q3</v>
          </cell>
          <cell r="F69" t="str">
            <v>Q4</v>
          </cell>
        </row>
        <row r="70">
          <cell r="B70" t="str">
            <v>Historis 2017-2019</v>
          </cell>
          <cell r="C70">
            <v>1.7966768274984652</v>
          </cell>
          <cell r="D70">
            <v>2.9572633988251833</v>
          </cell>
          <cell r="E70">
            <v>2.5904770639861692</v>
          </cell>
          <cell r="F70">
            <v>0.80983737963604507</v>
          </cell>
        </row>
        <row r="71">
          <cell r="B71">
            <v>2020</v>
          </cell>
          <cell r="C71">
            <v>2.9170322384869576</v>
          </cell>
          <cell r="D71">
            <v>3.392903957351709</v>
          </cell>
          <cell r="E71">
            <v>3.2102697883873996</v>
          </cell>
          <cell r="F71">
            <v>0.99157569113870125</v>
          </cell>
        </row>
        <row r="72">
          <cell r="B72">
            <v>2021</v>
          </cell>
          <cell r="C72">
            <v>0.87549581195396753</v>
          </cell>
          <cell r="D72">
            <v>1.6396303653246822</v>
          </cell>
          <cell r="E72">
            <v>1.8958014040566917</v>
          </cell>
          <cell r="F72">
            <v>2.5430063482647416</v>
          </cell>
        </row>
        <row r="73">
          <cell r="B73">
            <v>2022</v>
          </cell>
          <cell r="C73">
            <v>2.0902037072815549</v>
          </cell>
          <cell r="D73">
            <v>2.2591157905795205</v>
          </cell>
          <cell r="E73">
            <v>2.0563054195444108</v>
          </cell>
          <cell r="F73">
            <v>1.0453812418544028</v>
          </cell>
        </row>
        <row r="74">
          <cell r="B74">
            <v>2023</v>
          </cell>
          <cell r="C74">
            <v>2.3507715070683175</v>
          </cell>
          <cell r="D74">
            <v>3.4731172951688967</v>
          </cell>
          <cell r="E74">
            <v>2.9373887813901813</v>
          </cell>
          <cell r="F74">
            <v>0.92726726018649186</v>
          </cell>
        </row>
        <row r="77">
          <cell r="B77" t="str">
            <v>Historis 2017-2019</v>
          </cell>
          <cell r="C77">
            <v>2.526552977276967</v>
          </cell>
          <cell r="D77">
            <v>0.30012255702792073</v>
          </cell>
          <cell r="E77">
            <v>3.5663817843804626</v>
          </cell>
          <cell r="F77">
            <v>-0.268923303850024</v>
          </cell>
        </row>
        <row r="78">
          <cell r="B78">
            <v>2020</v>
          </cell>
          <cell r="C78">
            <v>5.3360995923025154</v>
          </cell>
          <cell r="D78">
            <v>-10.297965387147931</v>
          </cell>
          <cell r="E78">
            <v>2.5893287486311345</v>
          </cell>
          <cell r="F78">
            <v>5.6084027487140755</v>
          </cell>
        </row>
        <row r="79">
          <cell r="B79">
            <v>2021</v>
          </cell>
          <cell r="C79">
            <v>-0.16507894301750764</v>
          </cell>
          <cell r="D79">
            <v>0.16859577221557503</v>
          </cell>
          <cell r="E79">
            <v>-1.2546275148796311</v>
          </cell>
          <cell r="F79">
            <v>4.7568210416210084</v>
          </cell>
        </row>
        <row r="80">
          <cell r="B80">
            <v>2022</v>
          </cell>
          <cell r="C80">
            <v>4.5112459847537822</v>
          </cell>
          <cell r="D80">
            <v>-2.3731614330102828</v>
          </cell>
          <cell r="E80">
            <v>1.7932046204701906</v>
          </cell>
          <cell r="F80">
            <v>1.1898416082839508E-2</v>
          </cell>
        </row>
        <row r="81">
          <cell r="B81">
            <v>2023</v>
          </cell>
          <cell r="C81">
            <v>4.4847726324572497</v>
          </cell>
          <cell r="D81">
            <v>0.20999324491138646</v>
          </cell>
          <cell r="E81">
            <v>4.31945885766602</v>
          </cell>
          <cell r="F81">
            <v>-1.6091858874376137</v>
          </cell>
        </row>
        <row r="83">
          <cell r="C83" t="str">
            <v>Q1</v>
          </cell>
          <cell r="D83" t="str">
            <v>Q2</v>
          </cell>
          <cell r="E83" t="str">
            <v>Q3</v>
          </cell>
          <cell r="F83" t="str">
            <v>Q4</v>
          </cell>
        </row>
        <row r="84">
          <cell r="B84" t="str">
            <v>Historis 2017-2019</v>
          </cell>
          <cell r="C84">
            <v>1.843044149820616</v>
          </cell>
          <cell r="D84">
            <v>1.0434032576813195</v>
          </cell>
          <cell r="E84">
            <v>0.86963929336178669</v>
          </cell>
          <cell r="F84">
            <v>0.70747276741329512</v>
          </cell>
        </row>
        <row r="85">
          <cell r="B85">
            <v>2020</v>
          </cell>
          <cell r="C85">
            <v>0.48860481567911718</v>
          </cell>
          <cell r="D85">
            <v>-0.25771378304780618</v>
          </cell>
          <cell r="E85">
            <v>0.94296793015934077</v>
          </cell>
          <cell r="F85">
            <v>7.3115584064489175E-2</v>
          </cell>
        </row>
        <row r="86">
          <cell r="B86">
            <v>2021</v>
          </cell>
          <cell r="C86">
            <v>0.18369915579432794</v>
          </cell>
          <cell r="D86">
            <v>1.5936342877734311</v>
          </cell>
          <cell r="E86">
            <v>1.5406461544772414</v>
          </cell>
          <cell r="F86">
            <v>-2.7140485930495748</v>
          </cell>
        </row>
        <row r="87">
          <cell r="B87">
            <v>2022</v>
          </cell>
          <cell r="C87">
            <v>1.5369069189512035</v>
          </cell>
          <cell r="D87">
            <v>2.0022983346095091</v>
          </cell>
          <cell r="E87">
            <v>2.5376065084382673</v>
          </cell>
          <cell r="F87">
            <v>-1.6205833101700657</v>
          </cell>
        </row>
        <row r="88">
          <cell r="B88">
            <v>2023</v>
          </cell>
          <cell r="C88">
            <v>0.31034430276228253</v>
          </cell>
          <cell r="D88">
            <v>3.0162362455953722</v>
          </cell>
          <cell r="E88">
            <v>3.4465150406737997</v>
          </cell>
          <cell r="F88">
            <v>-2.1282443660478974</v>
          </cell>
        </row>
        <row r="90">
          <cell r="C90" t="str">
            <v>Q1</v>
          </cell>
          <cell r="D90" t="str">
            <v>Q2</v>
          </cell>
          <cell r="E90" t="str">
            <v>Q3</v>
          </cell>
          <cell r="F90" t="str">
            <v>Q4</v>
          </cell>
        </row>
        <row r="91">
          <cell r="B91" t="str">
            <v>Historis 2017-2019</v>
          </cell>
          <cell r="C91">
            <v>1.9360255215776963</v>
          </cell>
          <cell r="D91">
            <v>2.9734875568913579</v>
          </cell>
          <cell r="E91">
            <v>2.5704368278996399</v>
          </cell>
          <cell r="F91">
            <v>1.7582625485057983</v>
          </cell>
        </row>
        <row r="92">
          <cell r="B92">
            <v>2020</v>
          </cell>
          <cell r="C92">
            <v>-2.2822630015080758</v>
          </cell>
          <cell r="D92">
            <v>-14.107946427889273</v>
          </cell>
          <cell r="E92">
            <v>7.9154000618199518</v>
          </cell>
          <cell r="F92">
            <v>2.6553304429534594</v>
          </cell>
        </row>
        <row r="93">
          <cell r="B93">
            <v>2021</v>
          </cell>
          <cell r="C93">
            <v>-1.3137979902604311</v>
          </cell>
          <cell r="D93">
            <v>0.56038191400424453</v>
          </cell>
          <cell r="E93">
            <v>-2.4195766853296168</v>
          </cell>
          <cell r="F93">
            <v>8.7437347384655038</v>
          </cell>
        </row>
        <row r="94">
          <cell r="B94">
            <v>2022</v>
          </cell>
          <cell r="C94">
            <v>4.2897524359816304</v>
          </cell>
          <cell r="D94">
            <v>-1.1386053829600851</v>
          </cell>
          <cell r="E94">
            <v>-2.735863969449682</v>
          </cell>
          <cell r="F94">
            <v>4.9850327174076652</v>
          </cell>
        </row>
        <row r="95">
          <cell r="B95">
            <v>2023</v>
          </cell>
          <cell r="C95">
            <v>3.5980410138507835</v>
          </cell>
          <cell r="D95">
            <v>3.0867126558277795</v>
          </cell>
          <cell r="E95">
            <v>-0.51909009870138911</v>
          </cell>
          <cell r="F95">
            <v>3.7496634161470914</v>
          </cell>
        </row>
        <row r="97">
          <cell r="C97" t="str">
            <v>Q1</v>
          </cell>
          <cell r="D97" t="str">
            <v>Q2</v>
          </cell>
          <cell r="E97" t="str">
            <v>Q3</v>
          </cell>
          <cell r="F97" t="str">
            <v>Q4</v>
          </cell>
        </row>
        <row r="98">
          <cell r="B98" t="str">
            <v>Historis 2017-2019</v>
          </cell>
          <cell r="C98">
            <v>-8.8048735204993918</v>
          </cell>
          <cell r="D98">
            <v>1.8237200660539667</v>
          </cell>
          <cell r="E98">
            <v>0.60613519407817584</v>
          </cell>
          <cell r="F98">
            <v>12.812274352427911</v>
          </cell>
        </row>
        <row r="99">
          <cell r="B99">
            <v>2020</v>
          </cell>
          <cell r="C99">
            <v>-8.5673021725244869</v>
          </cell>
          <cell r="D99">
            <v>-2.5598029798414559</v>
          </cell>
          <cell r="E99">
            <v>1.4256041546372655</v>
          </cell>
          <cell r="F99">
            <v>8.951356018646937</v>
          </cell>
        </row>
        <row r="100">
          <cell r="B100">
            <v>2021</v>
          </cell>
          <cell r="C100">
            <v>-9.8293743795688471</v>
          </cell>
          <cell r="D100">
            <v>9.8835230215933567</v>
          </cell>
          <cell r="E100">
            <v>-16.588011624714433</v>
          </cell>
          <cell r="F100">
            <v>31.960302081780682</v>
          </cell>
        </row>
        <row r="101">
          <cell r="B101">
            <v>2022</v>
          </cell>
          <cell r="C101">
            <v>-11.22976140498838</v>
          </cell>
          <cell r="D101">
            <v>-2.3557940164641971</v>
          </cell>
          <cell r="E101">
            <v>-5.709064312390554</v>
          </cell>
          <cell r="F101">
            <v>18.240657787402792</v>
          </cell>
        </row>
        <row r="102">
          <cell r="B102">
            <v>2023</v>
          </cell>
          <cell r="C102">
            <v>-7.1009791878366553</v>
          </cell>
          <cell r="D102">
            <v>-2.3278658655801081</v>
          </cell>
          <cell r="E102">
            <v>-4.7437425487377523</v>
          </cell>
          <cell r="F102">
            <v>16.672243024472255</v>
          </cell>
        </row>
        <row r="104">
          <cell r="C104" t="str">
            <v>Q1</v>
          </cell>
          <cell r="D104" t="str">
            <v>Q2</v>
          </cell>
          <cell r="E104" t="str">
            <v>Q3</v>
          </cell>
          <cell r="F104" t="str">
            <v>Q4</v>
          </cell>
        </row>
        <row r="105">
          <cell r="B105" t="str">
            <v>Historis 2017-2019</v>
          </cell>
          <cell r="C105">
            <v>-10.846898561654447</v>
          </cell>
          <cell r="D105">
            <v>3.4231181942943016</v>
          </cell>
          <cell r="E105">
            <v>2.8950311042004757</v>
          </cell>
          <cell r="F105">
            <v>11.169719248381432</v>
          </cell>
        </row>
        <row r="106">
          <cell r="B106">
            <v>2020</v>
          </cell>
          <cell r="C106">
            <v>-10.421705393260822</v>
          </cell>
          <cell r="D106">
            <v>-0.66033734158814239</v>
          </cell>
          <cell r="E106">
            <v>5.6299071877331253</v>
          </cell>
          <cell r="F106">
            <v>7.8322720129357011</v>
          </cell>
        </row>
        <row r="107">
          <cell r="B107">
            <v>2021</v>
          </cell>
          <cell r="C107">
            <v>-12.973126658523231</v>
          </cell>
          <cell r="D107">
            <v>6.6567284818535466</v>
          </cell>
          <cell r="E107">
            <v>-4.5070882721315506</v>
          </cell>
          <cell r="F107">
            <v>14.754695103406309</v>
          </cell>
        </row>
        <row r="108">
          <cell r="B108">
            <v>2022</v>
          </cell>
          <cell r="C108">
            <v>-11.615974533772091</v>
          </cell>
          <cell r="D108">
            <v>4.6082312393717251</v>
          </cell>
          <cell r="E108">
            <v>3.3400412799331045</v>
          </cell>
          <cell r="F108">
            <v>10.229461500987325</v>
          </cell>
        </row>
        <row r="109">
          <cell r="B109">
            <v>2023</v>
          </cell>
          <cell r="C109">
            <v>-11.746597358886</v>
          </cell>
          <cell r="D109">
            <v>7.9734262358944807</v>
          </cell>
          <cell r="E109">
            <v>-0.11529249057011379</v>
          </cell>
          <cell r="F109">
            <v>11.939474602018704</v>
          </cell>
        </row>
        <row r="111">
          <cell r="C111" t="str">
            <v>Q1</v>
          </cell>
          <cell r="D111" t="str">
            <v>Q2</v>
          </cell>
          <cell r="E111" t="str">
            <v>Q3</v>
          </cell>
          <cell r="F111" t="str">
            <v>Q4</v>
          </cell>
        </row>
        <row r="112">
          <cell r="B112" t="str">
            <v>Historis 2017-2019</v>
          </cell>
          <cell r="C112">
            <v>-1.6552360939942734</v>
          </cell>
          <cell r="D112">
            <v>1.403467692662522</v>
          </cell>
          <cell r="E112">
            <v>2.0864191480502012</v>
          </cell>
          <cell r="F112">
            <v>5.4349152299428525</v>
          </cell>
        </row>
        <row r="113">
          <cell r="B113">
            <v>2020</v>
          </cell>
          <cell r="C113">
            <v>1.0941030056495782</v>
          </cell>
          <cell r="D113">
            <v>-4.1383382289990678</v>
          </cell>
          <cell r="E113">
            <v>13.684839414012821</v>
          </cell>
          <cell r="F113">
            <v>5.7799725859668243</v>
          </cell>
        </row>
        <row r="114">
          <cell r="B114">
            <v>2021</v>
          </cell>
          <cell r="C114">
            <v>-10.318035498897538</v>
          </cell>
          <cell r="D114">
            <v>3.4994288977727015</v>
          </cell>
          <cell r="E114">
            <v>16.16559297016174</v>
          </cell>
          <cell r="F114">
            <v>-3.8827639604035022</v>
          </cell>
        </row>
        <row r="115">
          <cell r="B115">
            <v>2022</v>
          </cell>
          <cell r="C115">
            <v>-9.3762115464874398</v>
          </cell>
          <cell r="D115">
            <v>5.6154558551699285</v>
          </cell>
          <cell r="E115">
            <v>18.371225360121237</v>
          </cell>
          <cell r="F115">
            <v>-4.5118982163743295</v>
          </cell>
        </row>
        <row r="116">
          <cell r="B116">
            <v>2023</v>
          </cell>
          <cell r="C116">
            <v>-8.7081200048238756</v>
          </cell>
          <cell r="D116">
            <v>5.1020744686886843</v>
          </cell>
          <cell r="E116">
            <v>19.430043904226892</v>
          </cell>
          <cell r="F116">
            <v>-5.7684419326920713</v>
          </cell>
        </row>
        <row r="119">
          <cell r="B119" t="str">
            <v>Historis 2017-2019</v>
          </cell>
          <cell r="C119">
            <v>1.8111462397381697</v>
          </cell>
          <cell r="D119">
            <v>3.2838268693934434</v>
          </cell>
          <cell r="E119">
            <v>2.666407324589803</v>
          </cell>
          <cell r="F119">
            <v>1.5161282025209413</v>
          </cell>
        </row>
        <row r="120">
          <cell r="B120">
            <v>2020</v>
          </cell>
          <cell r="C120">
            <v>-1.1959308170999243</v>
          </cell>
          <cell r="D120">
            <v>-15.117098231928377</v>
          </cell>
          <cell r="E120">
            <v>10.928478730749942</v>
          </cell>
          <cell r="F120">
            <v>2.2893442390277303</v>
          </cell>
        </row>
        <row r="121">
          <cell r="B121">
            <v>2021</v>
          </cell>
          <cell r="C121">
            <v>-1.5247111433549678</v>
          </cell>
          <cell r="D121">
            <v>0.20571782840879549</v>
          </cell>
          <cell r="E121">
            <v>-1.2277554693573456</v>
          </cell>
          <cell r="F121">
            <v>13.645890743877958</v>
          </cell>
        </row>
        <row r="122">
          <cell r="B122">
            <v>2022</v>
          </cell>
          <cell r="C122">
            <v>-0.21338399383828707</v>
          </cell>
          <cell r="D122">
            <v>-3.6468904482052351</v>
          </cell>
          <cell r="E122">
            <v>2.0844025923971108</v>
          </cell>
          <cell r="F122">
            <v>1.5629492562936911</v>
          </cell>
        </row>
        <row r="123">
          <cell r="B123">
            <v>2023</v>
          </cell>
          <cell r="C123">
            <v>3.6631832464079097</v>
          </cell>
          <cell r="D123">
            <v>1.8123125114405862</v>
          </cell>
          <cell r="E123">
            <v>2.3622680175870845</v>
          </cell>
          <cell r="F123">
            <v>-0.72353701141976523</v>
          </cell>
        </row>
        <row r="125">
          <cell r="C125" t="str">
            <v>Q1</v>
          </cell>
          <cell r="D125" t="str">
            <v>Q2</v>
          </cell>
          <cell r="E125" t="str">
            <v>Q3</v>
          </cell>
          <cell r="F125" t="str">
            <v>Q4</v>
          </cell>
        </row>
        <row r="126">
          <cell r="B126" t="str">
            <v>Historis 2017-2019</v>
          </cell>
          <cell r="C126">
            <v>-29.79886258096974</v>
          </cell>
          <cell r="D126">
            <v>33.529648515066476</v>
          </cell>
          <cell r="E126">
            <v>11.612407394253182</v>
          </cell>
          <cell r="F126">
            <v>4.6662587859863214</v>
          </cell>
        </row>
        <row r="127">
          <cell r="B127">
            <v>2020</v>
          </cell>
          <cell r="C127">
            <v>-31.037004190998154</v>
          </cell>
          <cell r="D127">
            <v>3.2486037479091623</v>
          </cell>
          <cell r="E127">
            <v>4.4990949749141143</v>
          </cell>
          <cell r="F127">
            <v>21.368669430912249</v>
          </cell>
        </row>
        <row r="128">
          <cell r="B128">
            <v>2021</v>
          </cell>
          <cell r="C128">
            <v>-18.137143730559014</v>
          </cell>
          <cell r="D128">
            <v>5.6151079185371264</v>
          </cell>
          <cell r="E128">
            <v>12.618416798986862</v>
          </cell>
          <cell r="F128">
            <v>4.0407284168615165</v>
          </cell>
        </row>
        <row r="129">
          <cell r="B129">
            <v>2022</v>
          </cell>
          <cell r="C129">
            <v>-25.190297487841228</v>
          </cell>
          <cell r="D129">
            <v>35.50715814989978</v>
          </cell>
          <cell r="E129">
            <v>-22.426863533486774</v>
          </cell>
          <cell r="F129">
            <v>75.695972624034525</v>
          </cell>
        </row>
        <row r="130">
          <cell r="B130">
            <v>2023</v>
          </cell>
          <cell r="C130">
            <v>-31.210152443117316</v>
          </cell>
          <cell r="D130">
            <v>0.5364063469901138</v>
          </cell>
          <cell r="E130">
            <v>-45.170473414382414</v>
          </cell>
          <cell r="F130">
            <v>136.78843803715179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I45"/>
  <sheetViews>
    <sheetView topLeftCell="A3" workbookViewId="0">
      <selection activeCell="F20" sqref="F20"/>
    </sheetView>
  </sheetViews>
  <sheetFormatPr defaultColWidth="8.6640625" defaultRowHeight="14.4" x14ac:dyDescent="0.3"/>
  <cols>
    <col min="1" max="3" width="8.6640625" style="31"/>
    <col min="4" max="4" width="11.33203125" style="31" customWidth="1"/>
    <col min="5" max="16384" width="8.6640625" style="31"/>
  </cols>
  <sheetData>
    <row r="5" spans="4:9" ht="15" thickBot="1" x14ac:dyDescent="0.35">
      <c r="D5" s="31" t="s">
        <v>0</v>
      </c>
    </row>
    <row r="6" spans="4:9" ht="16.2" thickBot="1" x14ac:dyDescent="0.35">
      <c r="D6" s="32" t="s">
        <v>1</v>
      </c>
      <c r="E6" s="32" t="s">
        <v>2</v>
      </c>
      <c r="F6" s="32" t="s">
        <v>3</v>
      </c>
      <c r="G6" s="32" t="s">
        <v>4</v>
      </c>
      <c r="H6" s="32" t="s">
        <v>5</v>
      </c>
      <c r="I6" s="32">
        <v>2021</v>
      </c>
    </row>
    <row r="7" spans="4:9" ht="24" thickTop="1" thickBot="1" x14ac:dyDescent="0.35">
      <c r="D7" s="33" t="s">
        <v>6</v>
      </c>
      <c r="E7" s="33">
        <v>-1.23</v>
      </c>
      <c r="F7" s="34"/>
      <c r="G7" s="34"/>
      <c r="H7" s="34"/>
      <c r="I7" s="34"/>
    </row>
    <row r="8" spans="4:9" ht="16.2" thickBot="1" x14ac:dyDescent="0.35">
      <c r="D8" s="35" t="s">
        <v>7</v>
      </c>
      <c r="E8" s="42">
        <f>'11012021_Desember'!M89</f>
        <v>-1.22535282098048</v>
      </c>
      <c r="F8" s="42">
        <f>'11012021_Desember'!N89</f>
        <v>9.4399537410704504</v>
      </c>
      <c r="G8" s="42">
        <f>'11012021_Desember'!O89</f>
        <v>5.1638963019877897</v>
      </c>
      <c r="H8" s="42">
        <f>'11012021_Desember'!P89</f>
        <v>5.4699860018911197</v>
      </c>
      <c r="I8" s="42">
        <f>'11012021_Desember'!Q89</f>
        <v>4.6245772503463956</v>
      </c>
    </row>
    <row r="9" spans="4:9" ht="16.2" thickBot="1" x14ac:dyDescent="0.35">
      <c r="D9" s="39" t="s">
        <v>8</v>
      </c>
      <c r="E9" s="41">
        <f>'11012021_Desember'!M114</f>
        <v>-1.22535282098048</v>
      </c>
      <c r="F9" s="41">
        <f>'11012021_Desember'!N114</f>
        <v>9.4399537410704504</v>
      </c>
      <c r="G9" s="41">
        <f>'11012021_Desember'!O114</f>
        <v>5.1638963019877897</v>
      </c>
      <c r="H9" s="41">
        <f>'11012021_Desember'!P114</f>
        <v>5.4699860018911197</v>
      </c>
      <c r="I9" s="41">
        <f>'11012021_Desember'!Q114</f>
        <v>4.6245772503463956</v>
      </c>
    </row>
    <row r="11" spans="4:9" ht="15" thickBot="1" x14ac:dyDescent="0.35">
      <c r="D11" s="31" t="s">
        <v>9</v>
      </c>
    </row>
    <row r="12" spans="4:9" ht="16.2" thickBot="1" x14ac:dyDescent="0.35">
      <c r="D12" s="32" t="s">
        <v>1</v>
      </c>
      <c r="E12" s="32" t="s">
        <v>2</v>
      </c>
      <c r="F12" s="32" t="s">
        <v>3</v>
      </c>
      <c r="G12" s="32" t="s">
        <v>4</v>
      </c>
      <c r="H12" s="32" t="s">
        <v>5</v>
      </c>
      <c r="I12" s="32">
        <v>2021</v>
      </c>
    </row>
    <row r="13" spans="4:9" ht="24" thickTop="1" thickBot="1" x14ac:dyDescent="0.35">
      <c r="D13" s="33" t="s">
        <v>6</v>
      </c>
      <c r="E13" s="33">
        <v>-1.38</v>
      </c>
      <c r="F13" s="34"/>
      <c r="G13" s="34"/>
      <c r="H13" s="34"/>
      <c r="I13" s="34"/>
    </row>
    <row r="14" spans="4:9" ht="16.2" thickBot="1" x14ac:dyDescent="0.35">
      <c r="D14" s="35" t="s">
        <v>7</v>
      </c>
      <c r="E14" s="42">
        <f>'11012021_Desember'!M85</f>
        <v>-1.3841150979617101</v>
      </c>
      <c r="F14" s="42">
        <f>'11012021_Desember'!N85</f>
        <v>6.5806484967229304</v>
      </c>
      <c r="G14" s="42">
        <f>'11012021_Desember'!O85</f>
        <v>3.6789470984919901</v>
      </c>
      <c r="H14" s="42">
        <f>'11012021_Desember'!P85</f>
        <v>4.3799944593261699</v>
      </c>
      <c r="I14" s="42">
        <f>'11012021_Desember'!Q85</f>
        <v>3.2526059876457847</v>
      </c>
    </row>
    <row r="15" spans="4:9" ht="16.2" thickBot="1" x14ac:dyDescent="0.35">
      <c r="D15" s="39" t="s">
        <v>8</v>
      </c>
      <c r="E15" s="41">
        <f>'11012021_Desember'!M110</f>
        <v>-1.3841150979617101</v>
      </c>
      <c r="F15" s="41">
        <f>'11012021_Desember'!N110</f>
        <v>6.5806484967229304</v>
      </c>
      <c r="G15" s="41">
        <f>'11012021_Desember'!O110</f>
        <v>3.6789470984919901</v>
      </c>
      <c r="H15" s="41">
        <f>'11012021_Desember'!P110</f>
        <v>4.3799944593261699</v>
      </c>
      <c r="I15" s="41">
        <f>'11012021_Desember'!Q110</f>
        <v>3.2526059876457847</v>
      </c>
    </row>
    <row r="17" spans="4:9" ht="15" thickBot="1" x14ac:dyDescent="0.35">
      <c r="D17" s="31" t="s">
        <v>10</v>
      </c>
    </row>
    <row r="18" spans="4:9" ht="16.2" thickBot="1" x14ac:dyDescent="0.35">
      <c r="D18" s="32" t="s">
        <v>1</v>
      </c>
      <c r="E18" s="32" t="s">
        <v>2</v>
      </c>
      <c r="F18" s="32" t="s">
        <v>3</v>
      </c>
      <c r="G18" s="32" t="s">
        <v>4</v>
      </c>
      <c r="H18" s="32" t="s">
        <v>5</v>
      </c>
      <c r="I18" s="32">
        <v>2021</v>
      </c>
    </row>
    <row r="19" spans="4:9" ht="24" thickTop="1" thickBot="1" x14ac:dyDescent="0.35">
      <c r="D19" s="33" t="s">
        <v>6</v>
      </c>
      <c r="E19" s="33">
        <v>-0.79</v>
      </c>
      <c r="F19" s="34"/>
      <c r="G19" s="34"/>
      <c r="H19" s="34"/>
      <c r="I19" s="34"/>
    </row>
    <row r="20" spans="4:9" ht="16.2" thickBot="1" x14ac:dyDescent="0.35">
      <c r="D20" s="35" t="s">
        <v>7</v>
      </c>
      <c r="E20" s="42">
        <f>'11012021_Desember'!M88</f>
        <v>-0.78691755054185397</v>
      </c>
      <c r="F20" s="42">
        <f>'11012021_Desember'!N88</f>
        <v>4.4207149874338603</v>
      </c>
      <c r="G20" s="42">
        <f>'11012021_Desember'!O88</f>
        <v>3.8373120603795101</v>
      </c>
      <c r="H20" s="42">
        <f>'11012021_Desember'!P88</f>
        <v>5.2399845939022001</v>
      </c>
      <c r="I20" s="42">
        <f>'11012021_Desember'!Q88</f>
        <v>3.1579689477577499</v>
      </c>
    </row>
    <row r="21" spans="4:9" ht="16.2" thickBot="1" x14ac:dyDescent="0.35">
      <c r="D21" s="39" t="s">
        <v>8</v>
      </c>
      <c r="E21" s="41">
        <f>'11012021_Desember'!M113</f>
        <v>-0.78691755054185397</v>
      </c>
      <c r="F21" s="41">
        <f>'11012021_Desember'!N113</f>
        <v>4.4207149874338603</v>
      </c>
      <c r="G21" s="41">
        <f>'11012021_Desember'!O113</f>
        <v>3.8373120603795101</v>
      </c>
      <c r="H21" s="41">
        <f>'11012021_Desember'!P113</f>
        <v>5.2399845939022001</v>
      </c>
      <c r="I21" s="41">
        <f>'11012021_Desember'!Q113</f>
        <v>3.1579689477577499</v>
      </c>
    </row>
    <row r="23" spans="4:9" ht="15" thickBot="1" x14ac:dyDescent="0.35">
      <c r="D23" s="31" t="s">
        <v>11</v>
      </c>
    </row>
    <row r="24" spans="4:9" ht="16.2" thickBot="1" x14ac:dyDescent="0.35">
      <c r="D24" s="32" t="s">
        <v>1</v>
      </c>
      <c r="E24" s="32" t="s">
        <v>2</v>
      </c>
      <c r="F24" s="32" t="s">
        <v>3</v>
      </c>
      <c r="G24" s="32" t="s">
        <v>4</v>
      </c>
      <c r="H24" s="32" t="s">
        <v>5</v>
      </c>
      <c r="I24" s="32">
        <v>2021</v>
      </c>
    </row>
    <row r="25" spans="4:9" ht="24" thickTop="1" thickBot="1" x14ac:dyDescent="0.35">
      <c r="D25" s="33" t="s">
        <v>6</v>
      </c>
      <c r="E25" s="33">
        <v>2.95</v>
      </c>
      <c r="F25" s="34"/>
      <c r="G25" s="34"/>
      <c r="H25" s="34"/>
      <c r="I25" s="34"/>
    </row>
    <row r="26" spans="4:9" ht="16.2" thickBot="1" x14ac:dyDescent="0.35">
      <c r="D26" s="35" t="s">
        <v>7</v>
      </c>
      <c r="E26" s="42">
        <f>'11012021_Desember'!M83</f>
        <v>3.3760509746140799</v>
      </c>
      <c r="F26" s="42">
        <f>'11012021_Desember'!N83</f>
        <v>0.3844314981436</v>
      </c>
      <c r="G26" s="42">
        <f>'11012021_Desember'!O83</f>
        <v>1.3051355654129999</v>
      </c>
      <c r="H26" s="42">
        <f>'11012021_Desember'!P83</f>
        <v>0.279992603219958</v>
      </c>
      <c r="I26" s="42">
        <f>'11012021_Desember'!Q83</f>
        <v>1.3144103177977096</v>
      </c>
    </row>
    <row r="27" spans="4:9" ht="16.2" thickBot="1" x14ac:dyDescent="0.35">
      <c r="D27" s="39" t="s">
        <v>8</v>
      </c>
      <c r="E27" s="41">
        <f>'11012021_Desember'!M108</f>
        <v>3.3760509746140799</v>
      </c>
      <c r="F27" s="41">
        <f>'11012021_Desember'!N108</f>
        <v>0.3844314981436</v>
      </c>
      <c r="G27" s="41">
        <f>'11012021_Desember'!O108</f>
        <v>1.3051355654129999</v>
      </c>
      <c r="H27" s="41">
        <f>'11012021_Desember'!P108</f>
        <v>0.279992603219958</v>
      </c>
      <c r="I27" s="41">
        <f>'11012021_Desember'!Q108</f>
        <v>1.3144103177977096</v>
      </c>
    </row>
    <row r="29" spans="4:9" ht="15" thickBot="1" x14ac:dyDescent="0.35">
      <c r="D29" s="31" t="s">
        <v>12</v>
      </c>
    </row>
    <row r="30" spans="4:9" ht="16.2" thickBot="1" x14ac:dyDescent="0.35">
      <c r="D30" s="32" t="s">
        <v>1</v>
      </c>
      <c r="E30" s="32" t="s">
        <v>2</v>
      </c>
      <c r="F30" s="32" t="s">
        <v>3</v>
      </c>
      <c r="G30" s="32" t="s">
        <v>4</v>
      </c>
      <c r="H30" s="32" t="s">
        <v>5</v>
      </c>
      <c r="I30" s="32">
        <v>2021</v>
      </c>
    </row>
    <row r="31" spans="4:9" ht="24" thickTop="1" thickBot="1" x14ac:dyDescent="0.35">
      <c r="D31" s="33" t="s">
        <v>6</v>
      </c>
      <c r="E31" s="33">
        <v>-13.12</v>
      </c>
      <c r="F31" s="34"/>
      <c r="G31" s="34"/>
      <c r="H31" s="34"/>
      <c r="I31" s="34"/>
    </row>
    <row r="32" spans="4:9" ht="16.2" thickBot="1" x14ac:dyDescent="0.35">
      <c r="D32" s="35" t="s">
        <v>7</v>
      </c>
      <c r="E32" s="42">
        <f>'11012021_Desember'!M90</f>
        <v>-13.121012170941301</v>
      </c>
      <c r="F32" s="42">
        <f>'11012021_Desember'!N90</f>
        <v>25.0983739458133</v>
      </c>
      <c r="G32" s="42">
        <f>'11012021_Desember'!O90</f>
        <v>-0.72454799445682505</v>
      </c>
      <c r="H32" s="42">
        <f>'11012021_Desember'!P90</f>
        <v>2.9800343107487999</v>
      </c>
      <c r="I32" s="42">
        <f>'11012021_Desember'!Q90</f>
        <v>1.9269247200442985</v>
      </c>
    </row>
    <row r="33" spans="4:9" ht="16.2" thickBot="1" x14ac:dyDescent="0.35">
      <c r="D33" s="39" t="s">
        <v>8</v>
      </c>
      <c r="E33" s="41">
        <f>'11012021_Desember'!M115</f>
        <v>-13.121012170941301</v>
      </c>
      <c r="F33" s="41">
        <f>'11012021_Desember'!N115</f>
        <v>25.0983739458133</v>
      </c>
      <c r="G33" s="41">
        <f>'11012021_Desember'!O115</f>
        <v>-0.72454799445682505</v>
      </c>
      <c r="H33" s="41">
        <f>'11012021_Desember'!P115</f>
        <v>2.9800343107487999</v>
      </c>
      <c r="I33" s="41">
        <f>'11012021_Desember'!Q115</f>
        <v>1.9269247200442985</v>
      </c>
    </row>
    <row r="35" spans="4:9" ht="15" thickBot="1" x14ac:dyDescent="0.35">
      <c r="D35" s="31" t="s">
        <v>13</v>
      </c>
    </row>
    <row r="36" spans="4:9" ht="16.2" thickBot="1" x14ac:dyDescent="0.35">
      <c r="D36" s="32" t="s">
        <v>1</v>
      </c>
      <c r="E36" s="32" t="s">
        <v>2</v>
      </c>
      <c r="F36" s="32" t="s">
        <v>3</v>
      </c>
      <c r="G36" s="32" t="s">
        <v>4</v>
      </c>
      <c r="H36" s="32" t="s">
        <v>5</v>
      </c>
      <c r="I36" s="32">
        <v>2021</v>
      </c>
    </row>
    <row r="37" spans="4:9" ht="24" thickTop="1" thickBot="1" x14ac:dyDescent="0.35">
      <c r="D37" s="33" t="s">
        <v>6</v>
      </c>
      <c r="E37" s="33">
        <v>-2.02</v>
      </c>
      <c r="F37" s="34"/>
      <c r="G37" s="34"/>
      <c r="H37" s="34"/>
      <c r="I37" s="34"/>
    </row>
    <row r="38" spans="4:9" ht="16.2" thickBot="1" x14ac:dyDescent="0.35">
      <c r="D38" s="35" t="s">
        <v>7</v>
      </c>
      <c r="E38" s="42">
        <f>'11012021_Desember'!M84</f>
        <v>-2.02122276431834</v>
      </c>
      <c r="F38" s="42">
        <f>'11012021_Desember'!N84</f>
        <v>5.2232855483373504</v>
      </c>
      <c r="G38" s="42">
        <f>'11012021_Desember'!O84</f>
        <v>7.7799576692986401</v>
      </c>
      <c r="H38" s="42">
        <f>'11012021_Desember'!P84</f>
        <v>6.1200173743859798</v>
      </c>
      <c r="I38" s="42">
        <f>'11012021_Desember'!Q84</f>
        <v>4.2456992958159745</v>
      </c>
    </row>
    <row r="39" spans="4:9" ht="16.2" thickBot="1" x14ac:dyDescent="0.35">
      <c r="D39" s="39" t="s">
        <v>8</v>
      </c>
      <c r="E39" s="41">
        <f>'11012021_Desember'!M109</f>
        <v>-2.02122276431834</v>
      </c>
      <c r="F39" s="41">
        <f>'11012021_Desember'!N109</f>
        <v>5.2232855483373504</v>
      </c>
      <c r="G39" s="41">
        <f>'11012021_Desember'!O109</f>
        <v>7.7799576692986401</v>
      </c>
      <c r="H39" s="41">
        <f>'11012021_Desember'!P109</f>
        <v>6.1200173743859798</v>
      </c>
      <c r="I39" s="41">
        <f>'11012021_Desember'!Q109</f>
        <v>4.2456992958159745</v>
      </c>
    </row>
    <row r="41" spans="4:9" ht="15" thickBot="1" x14ac:dyDescent="0.35">
      <c r="D41" s="31" t="s">
        <v>14</v>
      </c>
    </row>
    <row r="42" spans="4:9" ht="16.2" thickBot="1" x14ac:dyDescent="0.35">
      <c r="D42" s="32" t="s">
        <v>1</v>
      </c>
      <c r="E42" s="32" t="s">
        <v>2</v>
      </c>
      <c r="F42" s="32" t="s">
        <v>3</v>
      </c>
      <c r="G42" s="32" t="s">
        <v>4</v>
      </c>
      <c r="H42" s="32" t="s">
        <v>5</v>
      </c>
      <c r="I42" s="32">
        <v>2021</v>
      </c>
    </row>
    <row r="43" spans="4:9" ht="24" thickTop="1" thickBot="1" x14ac:dyDescent="0.35">
      <c r="D43" s="33" t="s">
        <v>6</v>
      </c>
      <c r="E43" s="33">
        <v>-7.26</v>
      </c>
      <c r="F43" s="34"/>
      <c r="G43" s="34"/>
      <c r="H43" s="34"/>
      <c r="I43" s="34"/>
    </row>
    <row r="44" spans="4:9" ht="16.2" thickBot="1" x14ac:dyDescent="0.35">
      <c r="D44" s="35" t="s">
        <v>7</v>
      </c>
      <c r="E44" s="42">
        <f>'11012021_Desember'!M91</f>
        <v>-7.2565948458575802</v>
      </c>
      <c r="F44" s="42" t="s">
        <v>15</v>
      </c>
      <c r="G44" s="42">
        <f>'11012021_Desember'!O91</f>
        <v>-0.13184433164127299</v>
      </c>
      <c r="H44" s="42">
        <f>'11012021_Desember'!P91</f>
        <v>10.2899985166316</v>
      </c>
      <c r="I44" s="42">
        <f>'11012021_Desember'!Q91</f>
        <v>5.2899334331390602</v>
      </c>
    </row>
    <row r="45" spans="4:9" ht="16.2" thickBot="1" x14ac:dyDescent="0.35">
      <c r="D45" s="39" t="s">
        <v>8</v>
      </c>
      <c r="E45" s="41">
        <f>'11012021_Desember'!M116</f>
        <v>-7.2565948458575802</v>
      </c>
      <c r="F45" s="41">
        <f>'11012021_Desember'!N116</f>
        <v>21.577522203907701</v>
      </c>
      <c r="G45" s="41">
        <f>'11012021_Desember'!O116</f>
        <v>-0.13184433164127299</v>
      </c>
      <c r="H45" s="41">
        <f>'11012021_Desember'!P116</f>
        <v>10.2899985166316</v>
      </c>
      <c r="I45" s="41">
        <f>'11012021_Desember'!Q116</f>
        <v>5.2899334331390602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I52"/>
  <sheetViews>
    <sheetView topLeftCell="A22" workbookViewId="0">
      <selection activeCell="I36" sqref="I36"/>
    </sheetView>
  </sheetViews>
  <sheetFormatPr defaultColWidth="8.6640625" defaultRowHeight="14.4" x14ac:dyDescent="0.3"/>
  <cols>
    <col min="1" max="3" width="8.6640625" style="31"/>
    <col min="4" max="4" width="11.33203125" style="31" customWidth="1"/>
    <col min="5" max="16384" width="8.6640625" style="31"/>
  </cols>
  <sheetData>
    <row r="5" spans="4:9" ht="15" thickBot="1" x14ac:dyDescent="0.35">
      <c r="D5" s="31" t="s">
        <v>0</v>
      </c>
    </row>
    <row r="6" spans="4:9" ht="16.2" thickBot="1" x14ac:dyDescent="0.35">
      <c r="D6" s="32" t="s">
        <v>1</v>
      </c>
      <c r="E6" s="32" t="s">
        <v>2</v>
      </c>
      <c r="F6" s="32" t="s">
        <v>3</v>
      </c>
      <c r="G6" s="32" t="s">
        <v>4</v>
      </c>
      <c r="H6" s="32" t="s">
        <v>5</v>
      </c>
      <c r="I6" s="32">
        <v>2021</v>
      </c>
    </row>
    <row r="7" spans="4:9" ht="24" thickTop="1" thickBot="1" x14ac:dyDescent="0.35">
      <c r="D7" s="33" t="s">
        <v>6</v>
      </c>
      <c r="E7" s="33">
        <v>-1.23</v>
      </c>
      <c r="F7" s="34"/>
      <c r="G7" s="34"/>
      <c r="H7" s="34"/>
      <c r="I7" s="34"/>
    </row>
    <row r="8" spans="4:9" ht="16.2" thickBot="1" x14ac:dyDescent="0.35">
      <c r="D8" s="35" t="s">
        <v>7</v>
      </c>
      <c r="E8" s="42">
        <f>'11012021_Desember'!M89</f>
        <v>-1.22535282098048</v>
      </c>
      <c r="F8" s="42">
        <f>'11012021_Desember'!N89</f>
        <v>9.4399537410704504</v>
      </c>
      <c r="G8" s="42">
        <f>'11012021_Desember'!O89</f>
        <v>5.1638963019877897</v>
      </c>
      <c r="H8" s="42">
        <f>'11012021_Desember'!P89</f>
        <v>5.4699860018911197</v>
      </c>
      <c r="I8" s="42">
        <f>'11012021_Desember'!Q89</f>
        <v>4.6245772503463956</v>
      </c>
    </row>
    <row r="9" spans="4:9" ht="16.2" thickBot="1" x14ac:dyDescent="0.35">
      <c r="D9" s="35" t="s">
        <v>16</v>
      </c>
      <c r="E9" s="36">
        <v>-1.23</v>
      </c>
      <c r="F9" s="37">
        <v>7.78</v>
      </c>
      <c r="G9" s="37">
        <v>4.83</v>
      </c>
      <c r="H9" s="37">
        <v>4.4800000000000004</v>
      </c>
      <c r="I9" s="38">
        <f>AVERAGE(E9:H9)</f>
        <v>3.9650000000000003</v>
      </c>
    </row>
    <row r="10" spans="4:9" ht="16.2" thickBot="1" x14ac:dyDescent="0.35">
      <c r="D10" s="39" t="s">
        <v>8</v>
      </c>
      <c r="E10" s="41">
        <f>'11012021_Desember'!M114</f>
        <v>-1.22535282098048</v>
      </c>
      <c r="F10" s="41">
        <f>'11012021_Desember'!N114</f>
        <v>9.4399537410704504</v>
      </c>
      <c r="G10" s="41">
        <f>'11012021_Desember'!O114</f>
        <v>5.1638963019877897</v>
      </c>
      <c r="H10" s="41">
        <f>'11012021_Desember'!P114</f>
        <v>5.4699860018911197</v>
      </c>
      <c r="I10" s="41">
        <f>'11012021_Desember'!Q114</f>
        <v>4.6245772503463956</v>
      </c>
    </row>
    <row r="11" spans="4:9" x14ac:dyDescent="0.3">
      <c r="E11" s="31">
        <v>-1.23</v>
      </c>
      <c r="F11" s="31">
        <v>7.76</v>
      </c>
      <c r="G11" s="31">
        <v>0</v>
      </c>
      <c r="H11" s="31">
        <v>0</v>
      </c>
      <c r="I11" s="31">
        <f>AVERAGE(E11:H11)</f>
        <v>1.6324999999999998</v>
      </c>
    </row>
    <row r="12" spans="4:9" ht="15" thickBot="1" x14ac:dyDescent="0.35">
      <c r="D12" s="31" t="s">
        <v>9</v>
      </c>
    </row>
    <row r="13" spans="4:9" ht="16.2" thickBot="1" x14ac:dyDescent="0.35">
      <c r="D13" s="32" t="s">
        <v>1</v>
      </c>
      <c r="E13" s="32" t="s">
        <v>2</v>
      </c>
      <c r="F13" s="32" t="s">
        <v>3</v>
      </c>
      <c r="G13" s="32" t="s">
        <v>4</v>
      </c>
      <c r="H13" s="32" t="s">
        <v>5</v>
      </c>
      <c r="I13" s="32">
        <v>2021</v>
      </c>
    </row>
    <row r="14" spans="4:9" ht="24" thickTop="1" thickBot="1" x14ac:dyDescent="0.35">
      <c r="D14" s="33" t="s">
        <v>6</v>
      </c>
      <c r="E14" s="33">
        <v>-1.38</v>
      </c>
      <c r="F14" s="34"/>
      <c r="G14" s="34"/>
      <c r="H14" s="34"/>
      <c r="I14" s="34"/>
    </row>
    <row r="15" spans="4:9" ht="16.2" thickBot="1" x14ac:dyDescent="0.35">
      <c r="D15" s="35" t="s">
        <v>7</v>
      </c>
      <c r="E15" s="42">
        <f>'11012021_Desember'!M85</f>
        <v>-1.3841150979617101</v>
      </c>
      <c r="F15" s="42">
        <f>'11012021_Desember'!N85</f>
        <v>6.5806484967229304</v>
      </c>
      <c r="G15" s="42">
        <f>'11012021_Desember'!O85</f>
        <v>3.6789470984919901</v>
      </c>
      <c r="H15" s="42">
        <f>'11012021_Desember'!P85</f>
        <v>4.3799944593261699</v>
      </c>
      <c r="I15" s="42">
        <f>'11012021_Desember'!Q85</f>
        <v>3.2526059876457847</v>
      </c>
    </row>
    <row r="16" spans="4:9" ht="16.2" thickBot="1" x14ac:dyDescent="0.35">
      <c r="D16" s="35" t="s">
        <v>16</v>
      </c>
      <c r="E16" s="36">
        <v>-1.38</v>
      </c>
      <c r="F16" s="37">
        <v>6.44</v>
      </c>
      <c r="G16" s="37">
        <v>5.91</v>
      </c>
      <c r="H16" s="37">
        <v>5.67</v>
      </c>
      <c r="I16" s="38">
        <f>AVERAGE(E16:H16)</f>
        <v>4.16</v>
      </c>
    </row>
    <row r="17" spans="4:9" ht="16.2" thickBot="1" x14ac:dyDescent="0.35">
      <c r="D17" s="39" t="s">
        <v>8</v>
      </c>
      <c r="E17" s="41">
        <f>'11012021_Desember'!M110</f>
        <v>-1.3841150979617101</v>
      </c>
      <c r="F17" s="41">
        <f>'11012021_Desember'!N110</f>
        <v>6.5806484967229304</v>
      </c>
      <c r="G17" s="41">
        <f>'11012021_Desember'!O110</f>
        <v>3.6789470984919901</v>
      </c>
      <c r="H17" s="41">
        <f>'11012021_Desember'!P110</f>
        <v>4.3799944593261699</v>
      </c>
      <c r="I17" s="41">
        <f>'11012021_Desember'!Q110</f>
        <v>3.2526059876457847</v>
      </c>
    </row>
    <row r="19" spans="4:9" ht="15" thickBot="1" x14ac:dyDescent="0.35">
      <c r="D19" s="31" t="s">
        <v>10</v>
      </c>
    </row>
    <row r="20" spans="4:9" ht="16.2" thickBot="1" x14ac:dyDescent="0.35">
      <c r="D20" s="32" t="s">
        <v>1</v>
      </c>
      <c r="E20" s="32" t="s">
        <v>2</v>
      </c>
      <c r="F20" s="32" t="s">
        <v>3</v>
      </c>
      <c r="G20" s="32" t="s">
        <v>4</v>
      </c>
      <c r="H20" s="32" t="s">
        <v>5</v>
      </c>
      <c r="I20" s="32">
        <v>2021</v>
      </c>
    </row>
    <row r="21" spans="4:9" ht="24" thickTop="1" thickBot="1" x14ac:dyDescent="0.35">
      <c r="D21" s="33" t="s">
        <v>6</v>
      </c>
      <c r="E21" s="33">
        <v>-0.79</v>
      </c>
      <c r="F21" s="34"/>
      <c r="G21" s="34"/>
      <c r="H21" s="34"/>
      <c r="I21" s="34"/>
    </row>
    <row r="22" spans="4:9" ht="16.2" thickBot="1" x14ac:dyDescent="0.35">
      <c r="D22" s="35" t="s">
        <v>7</v>
      </c>
      <c r="E22" s="42">
        <f>'11012021_Desember'!M88</f>
        <v>-0.78691755054185397</v>
      </c>
      <c r="F22" s="42">
        <f>'11012021_Desember'!N88</f>
        <v>4.4207149874338603</v>
      </c>
      <c r="G22" s="42">
        <f>'11012021_Desember'!O88</f>
        <v>3.8373120603795101</v>
      </c>
      <c r="H22" s="42">
        <f>'11012021_Desember'!P88</f>
        <v>5.2399845939022001</v>
      </c>
      <c r="I22" s="42">
        <f>'11012021_Desember'!Q88</f>
        <v>3.1579689477577499</v>
      </c>
    </row>
    <row r="23" spans="4:9" ht="16.2" thickBot="1" x14ac:dyDescent="0.35">
      <c r="D23" s="35" t="s">
        <v>16</v>
      </c>
      <c r="E23" s="36">
        <v>-0.79</v>
      </c>
      <c r="F23" s="37">
        <v>6.2</v>
      </c>
      <c r="G23" s="37">
        <v>5.84</v>
      </c>
      <c r="H23" s="37">
        <v>7.73</v>
      </c>
      <c r="I23" s="38">
        <f>AVERAGE(E23:H23)</f>
        <v>4.7450000000000001</v>
      </c>
    </row>
    <row r="24" spans="4:9" ht="16.2" thickBot="1" x14ac:dyDescent="0.35">
      <c r="D24" s="39" t="s">
        <v>8</v>
      </c>
      <c r="E24" s="41">
        <f>'11012021_Desember'!M113</f>
        <v>-0.78691755054185397</v>
      </c>
      <c r="F24" s="41">
        <f>'11012021_Desember'!N113</f>
        <v>4.4207149874338603</v>
      </c>
      <c r="G24" s="41">
        <f>'11012021_Desember'!O113</f>
        <v>3.8373120603795101</v>
      </c>
      <c r="H24" s="41">
        <f>'11012021_Desember'!P113</f>
        <v>5.2399845939022001</v>
      </c>
      <c r="I24" s="41">
        <f>'11012021_Desember'!Q113</f>
        <v>3.1579689477577499</v>
      </c>
    </row>
    <row r="26" spans="4:9" ht="15" thickBot="1" x14ac:dyDescent="0.35">
      <c r="D26" s="31" t="s">
        <v>11</v>
      </c>
    </row>
    <row r="27" spans="4:9" ht="16.2" thickBot="1" x14ac:dyDescent="0.35">
      <c r="D27" s="32" t="s">
        <v>1</v>
      </c>
      <c r="E27" s="32" t="s">
        <v>2</v>
      </c>
      <c r="F27" s="32" t="s">
        <v>3</v>
      </c>
      <c r="G27" s="32" t="s">
        <v>4</v>
      </c>
      <c r="H27" s="32" t="s">
        <v>5</v>
      </c>
      <c r="I27" s="32">
        <v>2021</v>
      </c>
    </row>
    <row r="28" spans="4:9" ht="24" thickTop="1" thickBot="1" x14ac:dyDescent="0.35">
      <c r="D28" s="33" t="s">
        <v>6</v>
      </c>
      <c r="E28" s="33">
        <v>2.95</v>
      </c>
      <c r="F28" s="34"/>
      <c r="G28" s="34"/>
      <c r="H28" s="34"/>
      <c r="I28" s="34"/>
    </row>
    <row r="29" spans="4:9" ht="16.2" thickBot="1" x14ac:dyDescent="0.35">
      <c r="D29" s="35" t="s">
        <v>7</v>
      </c>
      <c r="E29" s="42">
        <f>'11012021_Desember'!M83</f>
        <v>3.3760509746140799</v>
      </c>
      <c r="F29" s="42">
        <f>'11012021_Desember'!N83</f>
        <v>0.3844314981436</v>
      </c>
      <c r="G29" s="42">
        <f>'11012021_Desember'!O83</f>
        <v>1.3051355654129999</v>
      </c>
      <c r="H29" s="42">
        <f>'11012021_Desember'!P83</f>
        <v>0.279992603219958</v>
      </c>
      <c r="I29" s="42">
        <f>'11012021_Desember'!Q83</f>
        <v>1.3144103177977096</v>
      </c>
    </row>
    <row r="30" spans="4:9" ht="16.2" thickBot="1" x14ac:dyDescent="0.35">
      <c r="D30" s="35" t="s">
        <v>16</v>
      </c>
      <c r="E30" s="36">
        <v>2.95</v>
      </c>
      <c r="F30" s="37">
        <v>-0.52</v>
      </c>
      <c r="G30" s="37">
        <v>1.22</v>
      </c>
      <c r="H30" s="37">
        <v>0.56999999999999995</v>
      </c>
      <c r="I30" s="38">
        <f>AVERAGE(E30:H30)</f>
        <v>1.0550000000000002</v>
      </c>
    </row>
    <row r="31" spans="4:9" ht="16.2" thickBot="1" x14ac:dyDescent="0.35">
      <c r="D31" s="39" t="s">
        <v>8</v>
      </c>
      <c r="E31" s="41">
        <f>'11012021_Desember'!M108</f>
        <v>3.3760509746140799</v>
      </c>
      <c r="F31" s="41">
        <f>'11012021_Desember'!N108</f>
        <v>0.3844314981436</v>
      </c>
      <c r="G31" s="41">
        <f>'11012021_Desember'!O108</f>
        <v>1.3051355654129999</v>
      </c>
      <c r="H31" s="41">
        <f>'11012021_Desember'!P108</f>
        <v>0.279992603219958</v>
      </c>
      <c r="I31" s="41">
        <f>'11012021_Desember'!Q108</f>
        <v>1.3144103177977096</v>
      </c>
    </row>
    <row r="33" spans="4:9" ht="15" thickBot="1" x14ac:dyDescent="0.35">
      <c r="D33" s="31" t="s">
        <v>12</v>
      </c>
    </row>
    <row r="34" spans="4:9" ht="16.2" thickBot="1" x14ac:dyDescent="0.35">
      <c r="D34" s="32" t="s">
        <v>1</v>
      </c>
      <c r="E34" s="32" t="s">
        <v>2</v>
      </c>
      <c r="F34" s="32" t="s">
        <v>3</v>
      </c>
      <c r="G34" s="32" t="s">
        <v>4</v>
      </c>
      <c r="H34" s="32" t="s">
        <v>5</v>
      </c>
      <c r="I34" s="32">
        <v>2021</v>
      </c>
    </row>
    <row r="35" spans="4:9" ht="24" thickTop="1" thickBot="1" x14ac:dyDescent="0.35">
      <c r="D35" s="33" t="s">
        <v>6</v>
      </c>
      <c r="E35" s="33">
        <v>-13.12</v>
      </c>
      <c r="F35" s="34"/>
      <c r="G35" s="34"/>
      <c r="H35" s="34"/>
      <c r="I35" s="34"/>
    </row>
    <row r="36" spans="4:9" ht="16.2" thickBot="1" x14ac:dyDescent="0.35">
      <c r="D36" s="35" t="s">
        <v>7</v>
      </c>
      <c r="E36" s="42">
        <f>'11012021_Desember'!M90</f>
        <v>-13.121012170941301</v>
      </c>
      <c r="F36" s="42">
        <f>'11012021_Desember'!N90</f>
        <v>25.0983739458133</v>
      </c>
      <c r="G36" s="42">
        <f>'11012021_Desember'!O90</f>
        <v>-0.72454799445682505</v>
      </c>
      <c r="H36" s="42">
        <f>'11012021_Desember'!P90</f>
        <v>2.9800343107487999</v>
      </c>
      <c r="I36" s="42">
        <f>'11012021_Desember'!Q90</f>
        <v>1.9269247200442985</v>
      </c>
    </row>
    <row r="37" spans="4:9" ht="16.2" thickBot="1" x14ac:dyDescent="0.35">
      <c r="D37" s="35" t="s">
        <v>16</v>
      </c>
      <c r="E37" s="36">
        <v>-13.12</v>
      </c>
      <c r="F37" s="37">
        <v>38.200000000000003</v>
      </c>
      <c r="G37" s="37">
        <v>12.9</v>
      </c>
      <c r="H37" s="40">
        <v>9</v>
      </c>
      <c r="I37" s="38">
        <f>AVERAGE(E37:H37)</f>
        <v>11.745000000000001</v>
      </c>
    </row>
    <row r="38" spans="4:9" ht="16.2" thickBot="1" x14ac:dyDescent="0.35">
      <c r="D38" s="39" t="s">
        <v>8</v>
      </c>
      <c r="E38" s="41">
        <f>'11012021_Desember'!M115</f>
        <v>-13.121012170941301</v>
      </c>
      <c r="F38" s="41">
        <f>'11012021_Desember'!N115</f>
        <v>25.0983739458133</v>
      </c>
      <c r="G38" s="41">
        <f>'11012021_Desember'!O115</f>
        <v>-0.72454799445682505</v>
      </c>
      <c r="H38" s="41">
        <f>'11012021_Desember'!P115</f>
        <v>2.9800343107487999</v>
      </c>
      <c r="I38" s="41">
        <f>'11012021_Desember'!Q115</f>
        <v>1.9269247200442985</v>
      </c>
    </row>
    <row r="40" spans="4:9" ht="15" thickBot="1" x14ac:dyDescent="0.35">
      <c r="D40" s="31" t="s">
        <v>13</v>
      </c>
    </row>
    <row r="41" spans="4:9" ht="16.2" thickBot="1" x14ac:dyDescent="0.35">
      <c r="D41" s="32" t="s">
        <v>1</v>
      </c>
      <c r="E41" s="32" t="s">
        <v>2</v>
      </c>
      <c r="F41" s="32" t="s">
        <v>3</v>
      </c>
      <c r="G41" s="32" t="s">
        <v>4</v>
      </c>
      <c r="H41" s="32" t="s">
        <v>5</v>
      </c>
      <c r="I41" s="32">
        <v>2021</v>
      </c>
    </row>
    <row r="42" spans="4:9" ht="24" thickTop="1" thickBot="1" x14ac:dyDescent="0.35">
      <c r="D42" s="33" t="s">
        <v>6</v>
      </c>
      <c r="E42" s="33">
        <v>-2.02</v>
      </c>
      <c r="F42" s="34"/>
      <c r="G42" s="34"/>
      <c r="H42" s="34"/>
      <c r="I42" s="34"/>
    </row>
    <row r="43" spans="4:9" ht="16.2" thickBot="1" x14ac:dyDescent="0.35">
      <c r="D43" s="35" t="s">
        <v>7</v>
      </c>
      <c r="E43" s="42">
        <f>'11012021_Desember'!M84</f>
        <v>-2.02122276431834</v>
      </c>
      <c r="F43" s="42">
        <f>'11012021_Desember'!N84</f>
        <v>5.2232855483373504</v>
      </c>
      <c r="G43" s="42">
        <f>'11012021_Desember'!O84</f>
        <v>7.7799576692986401</v>
      </c>
      <c r="H43" s="42">
        <f>'11012021_Desember'!P84</f>
        <v>6.1200173743859798</v>
      </c>
      <c r="I43" s="42">
        <f>'11012021_Desember'!Q84</f>
        <v>4.2456992958159745</v>
      </c>
    </row>
    <row r="44" spans="4:9" ht="16.2" thickBot="1" x14ac:dyDescent="0.35">
      <c r="D44" s="35" t="s">
        <v>16</v>
      </c>
      <c r="E44" s="36">
        <v>-2.02</v>
      </c>
      <c r="F44" s="37">
        <v>4.42</v>
      </c>
      <c r="G44" s="37">
        <v>3.63</v>
      </c>
      <c r="H44" s="37">
        <v>2.3199999999999998</v>
      </c>
      <c r="I44" s="38">
        <f>AVERAGE(E44:H44)</f>
        <v>2.0874999999999999</v>
      </c>
    </row>
    <row r="45" spans="4:9" ht="16.2" thickBot="1" x14ac:dyDescent="0.35">
      <c r="D45" s="39" t="s">
        <v>8</v>
      </c>
      <c r="E45" s="41">
        <f>'11012021_Desember'!M109</f>
        <v>-2.02122276431834</v>
      </c>
      <c r="F45" s="41">
        <f>'11012021_Desember'!N109</f>
        <v>5.2232855483373504</v>
      </c>
      <c r="G45" s="41">
        <f>'11012021_Desember'!O109</f>
        <v>7.7799576692986401</v>
      </c>
      <c r="H45" s="41">
        <f>'11012021_Desember'!P109</f>
        <v>6.1200173743859798</v>
      </c>
      <c r="I45" s="41">
        <f>'11012021_Desember'!Q109</f>
        <v>4.2456992958159745</v>
      </c>
    </row>
    <row r="47" spans="4:9" ht="15" thickBot="1" x14ac:dyDescent="0.35">
      <c r="D47" s="31" t="s">
        <v>14</v>
      </c>
    </row>
    <row r="48" spans="4:9" ht="16.2" thickBot="1" x14ac:dyDescent="0.35">
      <c r="D48" s="32" t="s">
        <v>1</v>
      </c>
      <c r="E48" s="32" t="s">
        <v>2</v>
      </c>
      <c r="F48" s="32" t="s">
        <v>3</v>
      </c>
      <c r="G48" s="32" t="s">
        <v>4</v>
      </c>
      <c r="H48" s="32" t="s">
        <v>5</v>
      </c>
      <c r="I48" s="32">
        <v>2021</v>
      </c>
    </row>
    <row r="49" spans="4:9" ht="24" thickTop="1" thickBot="1" x14ac:dyDescent="0.35">
      <c r="D49" s="33" t="s">
        <v>6</v>
      </c>
      <c r="E49" s="33">
        <v>-7.26</v>
      </c>
      <c r="F49" s="34"/>
      <c r="G49" s="34"/>
      <c r="H49" s="34"/>
      <c r="I49" s="34"/>
    </row>
    <row r="50" spans="4:9" ht="16.2" thickBot="1" x14ac:dyDescent="0.35">
      <c r="D50" s="35" t="s">
        <v>7</v>
      </c>
      <c r="E50" s="42">
        <f>'11012021_Desember'!M91</f>
        <v>-7.2565948458575802</v>
      </c>
      <c r="F50" s="42">
        <f>'11012021_Desember'!N91</f>
        <v>21.577522203907701</v>
      </c>
      <c r="G50" s="42">
        <f>'11012021_Desember'!O91</f>
        <v>-0.13184433164127299</v>
      </c>
      <c r="H50" s="42">
        <f>'11012021_Desember'!P91</f>
        <v>10.2899985166316</v>
      </c>
      <c r="I50" s="42">
        <f>'11012021_Desember'!Q91</f>
        <v>5.2899334331390602</v>
      </c>
    </row>
    <row r="51" spans="4:9" ht="16.2" thickBot="1" x14ac:dyDescent="0.35">
      <c r="D51" s="35" t="s">
        <v>16</v>
      </c>
      <c r="E51" s="36">
        <v>-7.26</v>
      </c>
      <c r="F51" s="37">
        <v>20.73</v>
      </c>
      <c r="G51" s="37">
        <v>10.89</v>
      </c>
      <c r="H51" s="37">
        <v>10.48</v>
      </c>
      <c r="I51" s="38">
        <f>AVERAGE(E51:H51)</f>
        <v>8.7100000000000009</v>
      </c>
    </row>
    <row r="52" spans="4:9" ht="16.2" thickBot="1" x14ac:dyDescent="0.35">
      <c r="D52" s="39" t="s">
        <v>8</v>
      </c>
      <c r="E52" s="41">
        <f>'11012021_Desember'!M116</f>
        <v>-7.2565948458575802</v>
      </c>
      <c r="F52" s="41">
        <f>'11012021_Desember'!N116</f>
        <v>21.577522203907701</v>
      </c>
      <c r="G52" s="41">
        <f>'11012021_Desember'!O116</f>
        <v>-0.13184433164127299</v>
      </c>
      <c r="H52" s="41">
        <f>'11012021_Desember'!P116</f>
        <v>10.2899985166316</v>
      </c>
      <c r="I52" s="41">
        <f>'11012021_Desember'!Q116</f>
        <v>5.2899334331390602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5:I45"/>
  <sheetViews>
    <sheetView topLeftCell="A22" workbookViewId="0">
      <selection activeCell="F21" sqref="F21"/>
    </sheetView>
  </sheetViews>
  <sheetFormatPr defaultColWidth="8.6640625" defaultRowHeight="14.4" x14ac:dyDescent="0.3"/>
  <cols>
    <col min="1" max="3" width="8.6640625" style="31"/>
    <col min="4" max="4" width="11.33203125" style="31" customWidth="1"/>
    <col min="5" max="16384" width="8.6640625" style="31"/>
  </cols>
  <sheetData>
    <row r="5" spans="4:9" ht="15" thickBot="1" x14ac:dyDescent="0.35">
      <c r="D5" s="31" t="s">
        <v>0</v>
      </c>
    </row>
    <row r="6" spans="4:9" ht="16.2" thickBot="1" x14ac:dyDescent="0.35">
      <c r="D6" s="32" t="s">
        <v>1</v>
      </c>
      <c r="E6" s="32" t="s">
        <v>2</v>
      </c>
      <c r="F6" s="32" t="s">
        <v>3</v>
      </c>
      <c r="G6" s="32" t="s">
        <v>4</v>
      </c>
      <c r="H6" s="32" t="s">
        <v>5</v>
      </c>
      <c r="I6" s="32">
        <v>2021</v>
      </c>
    </row>
    <row r="7" spans="4:9" ht="24" thickTop="1" thickBot="1" x14ac:dyDescent="0.35">
      <c r="D7" s="33" t="s">
        <v>6</v>
      </c>
      <c r="E7" s="33">
        <v>-1.23</v>
      </c>
      <c r="F7" s="34"/>
      <c r="G7" s="34"/>
      <c r="H7" s="34"/>
      <c r="I7" s="34"/>
    </row>
    <row r="8" spans="4:9" ht="16.2" thickBot="1" x14ac:dyDescent="0.35">
      <c r="D8" s="35" t="s">
        <v>16</v>
      </c>
      <c r="E8" s="36">
        <v>-1.23</v>
      </c>
      <c r="F8" s="37">
        <v>7.78</v>
      </c>
      <c r="G8" s="37">
        <v>4.83</v>
      </c>
      <c r="H8" s="37">
        <v>4.4800000000000004</v>
      </c>
      <c r="I8" s="38">
        <f>AVERAGE(E8:H8)</f>
        <v>3.9650000000000003</v>
      </c>
    </row>
    <row r="9" spans="4:9" ht="16.2" thickBot="1" x14ac:dyDescent="0.35">
      <c r="D9" s="39" t="s">
        <v>8</v>
      </c>
      <c r="E9" s="41">
        <f>'11012021_Desember'!M114</f>
        <v>-1.22535282098048</v>
      </c>
      <c r="F9" s="41">
        <f>'11012021_Desember'!N114</f>
        <v>9.4399537410704504</v>
      </c>
      <c r="G9" s="41">
        <f>'11012021_Desember'!O114</f>
        <v>5.1638963019877897</v>
      </c>
      <c r="H9" s="41">
        <f>'11012021_Desember'!P114</f>
        <v>5.4699860018911197</v>
      </c>
      <c r="I9" s="41">
        <f>'11012021_Desember'!Q114</f>
        <v>4.6245772503463956</v>
      </c>
    </row>
    <row r="11" spans="4:9" ht="15" thickBot="1" x14ac:dyDescent="0.35">
      <c r="D11" s="31" t="s">
        <v>9</v>
      </c>
    </row>
    <row r="12" spans="4:9" ht="16.2" thickBot="1" x14ac:dyDescent="0.35">
      <c r="D12" s="32" t="s">
        <v>1</v>
      </c>
      <c r="E12" s="32" t="s">
        <v>2</v>
      </c>
      <c r="F12" s="32" t="s">
        <v>3</v>
      </c>
      <c r="G12" s="32" t="s">
        <v>4</v>
      </c>
      <c r="H12" s="32" t="s">
        <v>5</v>
      </c>
      <c r="I12" s="32">
        <v>2021</v>
      </c>
    </row>
    <row r="13" spans="4:9" ht="24" thickTop="1" thickBot="1" x14ac:dyDescent="0.35">
      <c r="D13" s="33" t="s">
        <v>6</v>
      </c>
      <c r="E13" s="33">
        <v>-1.38</v>
      </c>
      <c r="F13" s="34"/>
      <c r="G13" s="34"/>
      <c r="H13" s="34"/>
      <c r="I13" s="34"/>
    </row>
    <row r="14" spans="4:9" ht="16.2" thickBot="1" x14ac:dyDescent="0.35">
      <c r="D14" s="35" t="s">
        <v>16</v>
      </c>
      <c r="E14" s="36">
        <v>-1.38</v>
      </c>
      <c r="F14" s="37">
        <v>6.44</v>
      </c>
      <c r="G14" s="37">
        <v>5.91</v>
      </c>
      <c r="H14" s="37">
        <v>5.67</v>
      </c>
      <c r="I14" s="38">
        <f>AVERAGE(E14:H14)</f>
        <v>4.16</v>
      </c>
    </row>
    <row r="15" spans="4:9" ht="16.2" thickBot="1" x14ac:dyDescent="0.35">
      <c r="D15" s="39" t="s">
        <v>8</v>
      </c>
      <c r="E15" s="41">
        <f>'11012021_Desember'!M110</f>
        <v>-1.3841150979617101</v>
      </c>
      <c r="F15" s="41">
        <f>'11012021_Desember'!N110</f>
        <v>6.5806484967229304</v>
      </c>
      <c r="G15" s="41">
        <f>'11012021_Desember'!O110</f>
        <v>3.6789470984919901</v>
      </c>
      <c r="H15" s="41">
        <f>'11012021_Desember'!P110</f>
        <v>4.3799944593261699</v>
      </c>
      <c r="I15" s="41">
        <f>'11012021_Desember'!Q110</f>
        <v>3.2526059876457847</v>
      </c>
    </row>
    <row r="17" spans="4:9" ht="15" thickBot="1" x14ac:dyDescent="0.35">
      <c r="D17" s="31" t="s">
        <v>10</v>
      </c>
    </row>
    <row r="18" spans="4:9" ht="16.2" thickBot="1" x14ac:dyDescent="0.35">
      <c r="D18" s="32" t="s">
        <v>1</v>
      </c>
      <c r="E18" s="32" t="s">
        <v>2</v>
      </c>
      <c r="F18" s="32" t="s">
        <v>3</v>
      </c>
      <c r="G18" s="32" t="s">
        <v>4</v>
      </c>
      <c r="H18" s="32" t="s">
        <v>5</v>
      </c>
      <c r="I18" s="32">
        <v>2021</v>
      </c>
    </row>
    <row r="19" spans="4:9" ht="24" thickTop="1" thickBot="1" x14ac:dyDescent="0.35">
      <c r="D19" s="33" t="s">
        <v>6</v>
      </c>
      <c r="E19" s="33">
        <v>-0.79</v>
      </c>
      <c r="F19" s="34"/>
      <c r="G19" s="34"/>
      <c r="H19" s="34"/>
      <c r="I19" s="34"/>
    </row>
    <row r="20" spans="4:9" ht="16.2" thickBot="1" x14ac:dyDescent="0.35">
      <c r="D20" s="35" t="s">
        <v>17</v>
      </c>
      <c r="E20" s="36">
        <v>-0.79</v>
      </c>
      <c r="F20" s="37">
        <v>6.2</v>
      </c>
      <c r="G20" s="37">
        <v>5.84</v>
      </c>
      <c r="H20" s="37">
        <v>7.73</v>
      </c>
      <c r="I20" s="38">
        <f>AVERAGE(E20:H20)</f>
        <v>4.7450000000000001</v>
      </c>
    </row>
    <row r="21" spans="4:9" ht="16.2" thickBot="1" x14ac:dyDescent="0.35">
      <c r="D21" s="39" t="s">
        <v>8</v>
      </c>
      <c r="E21" s="41">
        <f>'11012021_Desember'!M113</f>
        <v>-0.78691755054185397</v>
      </c>
      <c r="F21" s="41">
        <f>'11012021_Desember'!N113</f>
        <v>4.4207149874338603</v>
      </c>
      <c r="G21" s="41">
        <f>'11012021_Desember'!O113</f>
        <v>3.8373120603795101</v>
      </c>
      <c r="H21" s="41">
        <f>'11012021_Desember'!P113</f>
        <v>5.2399845939022001</v>
      </c>
      <c r="I21" s="41">
        <f>'11012021_Desember'!Q113</f>
        <v>3.1579689477577499</v>
      </c>
    </row>
    <row r="23" spans="4:9" ht="15" thickBot="1" x14ac:dyDescent="0.35">
      <c r="D23" s="31" t="s">
        <v>11</v>
      </c>
    </row>
    <row r="24" spans="4:9" ht="16.2" thickBot="1" x14ac:dyDescent="0.35">
      <c r="D24" s="32" t="s">
        <v>1</v>
      </c>
      <c r="E24" s="32" t="s">
        <v>2</v>
      </c>
      <c r="F24" s="32" t="s">
        <v>3</v>
      </c>
      <c r="G24" s="32" t="s">
        <v>4</v>
      </c>
      <c r="H24" s="32" t="s">
        <v>5</v>
      </c>
      <c r="I24" s="32">
        <v>2021</v>
      </c>
    </row>
    <row r="25" spans="4:9" ht="24" thickTop="1" thickBot="1" x14ac:dyDescent="0.35">
      <c r="D25" s="33" t="s">
        <v>6</v>
      </c>
      <c r="E25" s="33">
        <v>2.95</v>
      </c>
      <c r="F25" s="34"/>
      <c r="G25" s="34"/>
      <c r="H25" s="34"/>
      <c r="I25" s="34"/>
    </row>
    <row r="26" spans="4:9" ht="16.2" thickBot="1" x14ac:dyDescent="0.35">
      <c r="D26" s="35" t="s">
        <v>17</v>
      </c>
      <c r="E26" s="36">
        <v>2.95</v>
      </c>
      <c r="F26" s="37">
        <v>-0.52</v>
      </c>
      <c r="G26" s="37">
        <v>1.22</v>
      </c>
      <c r="H26" s="37">
        <v>0.56999999999999995</v>
      </c>
      <c r="I26" s="38">
        <f>AVERAGE(E26:H26)</f>
        <v>1.0550000000000002</v>
      </c>
    </row>
    <row r="27" spans="4:9" ht="16.2" thickBot="1" x14ac:dyDescent="0.35">
      <c r="D27" s="39" t="s">
        <v>8</v>
      </c>
      <c r="E27" s="41">
        <f>'11012021_Desember'!M108</f>
        <v>3.3760509746140799</v>
      </c>
      <c r="F27" s="41">
        <f>'11012021_Desember'!N108</f>
        <v>0.3844314981436</v>
      </c>
      <c r="G27" s="41">
        <f>'11012021_Desember'!O108</f>
        <v>1.3051355654129999</v>
      </c>
      <c r="H27" s="41">
        <f>'11012021_Desember'!P108</f>
        <v>0.279992603219958</v>
      </c>
      <c r="I27" s="41">
        <f>'11012021_Desember'!Q108</f>
        <v>1.3144103177977096</v>
      </c>
    </row>
    <row r="29" spans="4:9" ht="15" thickBot="1" x14ac:dyDescent="0.35">
      <c r="D29" s="31" t="s">
        <v>12</v>
      </c>
    </row>
    <row r="30" spans="4:9" ht="16.2" thickBot="1" x14ac:dyDescent="0.35">
      <c r="D30" s="32" t="s">
        <v>1</v>
      </c>
      <c r="E30" s="32" t="s">
        <v>2</v>
      </c>
      <c r="F30" s="32" t="s">
        <v>3</v>
      </c>
      <c r="G30" s="32" t="s">
        <v>4</v>
      </c>
      <c r="H30" s="32" t="s">
        <v>5</v>
      </c>
      <c r="I30" s="32">
        <v>2021</v>
      </c>
    </row>
    <row r="31" spans="4:9" ht="24" thickTop="1" thickBot="1" x14ac:dyDescent="0.35">
      <c r="D31" s="33" t="s">
        <v>6</v>
      </c>
      <c r="E31" s="33">
        <v>-13.12</v>
      </c>
      <c r="F31" s="34"/>
      <c r="G31" s="34"/>
      <c r="H31" s="34"/>
      <c r="I31" s="34"/>
    </row>
    <row r="32" spans="4:9" ht="16.2" thickBot="1" x14ac:dyDescent="0.35">
      <c r="D32" s="35" t="s">
        <v>17</v>
      </c>
      <c r="E32" s="36">
        <v>-13.12</v>
      </c>
      <c r="F32" s="37">
        <v>38.200000000000003</v>
      </c>
      <c r="G32" s="37">
        <v>12.9</v>
      </c>
      <c r="H32" s="40">
        <v>9</v>
      </c>
      <c r="I32" s="38">
        <f>AVERAGE(E32:H32)</f>
        <v>11.745000000000001</v>
      </c>
    </row>
    <row r="33" spans="4:9" ht="16.2" thickBot="1" x14ac:dyDescent="0.35">
      <c r="D33" s="39" t="s">
        <v>8</v>
      </c>
      <c r="E33" s="41">
        <f>'11012021_Desember'!M115</f>
        <v>-13.121012170941301</v>
      </c>
      <c r="F33" s="41">
        <f>'11012021_Desember'!N115</f>
        <v>25.0983739458133</v>
      </c>
      <c r="G33" s="41">
        <f>'11012021_Desember'!O115</f>
        <v>-0.72454799445682505</v>
      </c>
      <c r="H33" s="41">
        <f>'11012021_Desember'!P115</f>
        <v>2.9800343107487999</v>
      </c>
      <c r="I33" s="41">
        <f>'11012021_Desember'!Q115</f>
        <v>1.9269247200442985</v>
      </c>
    </row>
    <row r="35" spans="4:9" ht="15" thickBot="1" x14ac:dyDescent="0.35">
      <c r="D35" s="31" t="s">
        <v>13</v>
      </c>
    </row>
    <row r="36" spans="4:9" ht="16.2" thickBot="1" x14ac:dyDescent="0.35">
      <c r="D36" s="32" t="s">
        <v>1</v>
      </c>
      <c r="E36" s="32" t="s">
        <v>2</v>
      </c>
      <c r="F36" s="32" t="s">
        <v>3</v>
      </c>
      <c r="G36" s="32" t="s">
        <v>4</v>
      </c>
      <c r="H36" s="32" t="s">
        <v>5</v>
      </c>
      <c r="I36" s="32">
        <v>2021</v>
      </c>
    </row>
    <row r="37" spans="4:9" ht="24" thickTop="1" thickBot="1" x14ac:dyDescent="0.35">
      <c r="D37" s="33" t="s">
        <v>6</v>
      </c>
      <c r="E37" s="33">
        <v>-2.02</v>
      </c>
      <c r="F37" s="34"/>
      <c r="G37" s="34"/>
      <c r="H37" s="34"/>
      <c r="I37" s="34"/>
    </row>
    <row r="38" spans="4:9" ht="16.2" thickBot="1" x14ac:dyDescent="0.35">
      <c r="D38" s="35" t="s">
        <v>17</v>
      </c>
      <c r="E38" s="36">
        <v>-2.02</v>
      </c>
      <c r="F38" s="37">
        <v>4.42</v>
      </c>
      <c r="G38" s="37">
        <v>3.63</v>
      </c>
      <c r="H38" s="37">
        <v>2.3199999999999998</v>
      </c>
      <c r="I38" s="38">
        <f>AVERAGE(E38:H38)</f>
        <v>2.0874999999999999</v>
      </c>
    </row>
    <row r="39" spans="4:9" ht="16.2" thickBot="1" x14ac:dyDescent="0.35">
      <c r="D39" s="39" t="s">
        <v>8</v>
      </c>
      <c r="E39" s="41">
        <f>'11012021_Desember'!M109</f>
        <v>-2.02122276431834</v>
      </c>
      <c r="F39" s="41">
        <f>'11012021_Desember'!N109</f>
        <v>5.2232855483373504</v>
      </c>
      <c r="G39" s="41">
        <f>'11012021_Desember'!O109</f>
        <v>7.7799576692986401</v>
      </c>
      <c r="H39" s="41">
        <f>'11012021_Desember'!P109</f>
        <v>6.1200173743859798</v>
      </c>
      <c r="I39" s="41">
        <f>'11012021_Desember'!Q109</f>
        <v>4.2456992958159745</v>
      </c>
    </row>
    <row r="41" spans="4:9" ht="15" thickBot="1" x14ac:dyDescent="0.35">
      <c r="D41" s="31" t="s">
        <v>14</v>
      </c>
    </row>
    <row r="42" spans="4:9" ht="16.2" thickBot="1" x14ac:dyDescent="0.35">
      <c r="D42" s="32" t="s">
        <v>1</v>
      </c>
      <c r="E42" s="32" t="s">
        <v>2</v>
      </c>
      <c r="F42" s="32" t="s">
        <v>3</v>
      </c>
      <c r="G42" s="32" t="s">
        <v>4</v>
      </c>
      <c r="H42" s="32" t="s">
        <v>5</v>
      </c>
      <c r="I42" s="32">
        <v>2021</v>
      </c>
    </row>
    <row r="43" spans="4:9" ht="24" thickTop="1" thickBot="1" x14ac:dyDescent="0.35">
      <c r="D43" s="33" t="s">
        <v>6</v>
      </c>
      <c r="E43" s="33">
        <v>-7.26</v>
      </c>
      <c r="F43" s="34"/>
      <c r="G43" s="34"/>
      <c r="H43" s="34"/>
      <c r="I43" s="34"/>
    </row>
    <row r="44" spans="4:9" ht="16.2" thickBot="1" x14ac:dyDescent="0.35">
      <c r="D44" s="35" t="s">
        <v>17</v>
      </c>
      <c r="E44" s="36">
        <v>-7.26</v>
      </c>
      <c r="F44" s="37">
        <v>20.73</v>
      </c>
      <c r="G44" s="37">
        <v>10.89</v>
      </c>
      <c r="H44" s="37">
        <v>10.48</v>
      </c>
      <c r="I44" s="38">
        <f>AVERAGE(E44:H44)</f>
        <v>8.7100000000000009</v>
      </c>
    </row>
    <row r="45" spans="4:9" ht="16.2" thickBot="1" x14ac:dyDescent="0.35">
      <c r="D45" s="39" t="s">
        <v>8</v>
      </c>
      <c r="E45" s="41">
        <f>'11012021_Desember'!M116</f>
        <v>-7.2565948458575802</v>
      </c>
      <c r="F45" s="41">
        <f>'11012021_Desember'!N116</f>
        <v>21.577522203907701</v>
      </c>
      <c r="G45" s="41">
        <f>'11012021_Desember'!O116</f>
        <v>-0.13184433164127299</v>
      </c>
      <c r="H45" s="41">
        <f>'11012021_Desember'!P116</f>
        <v>10.2899985166316</v>
      </c>
      <c r="I45" s="41">
        <f>'11012021_Desember'!Q116</f>
        <v>5.2899334331390602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8E1C6-1B69-428B-B70D-82F50E335303}">
  <sheetPr>
    <pageSetUpPr fitToPage="1"/>
  </sheetPr>
  <dimension ref="A1:AX125"/>
  <sheetViews>
    <sheetView tabSelected="1" topLeftCell="A100" zoomScale="82" zoomScaleNormal="82" workbookViewId="0">
      <selection activeCell="AA108" sqref="AA108:AA124"/>
    </sheetView>
  </sheetViews>
  <sheetFormatPr defaultRowHeight="14.4" x14ac:dyDescent="0.3"/>
  <cols>
    <col min="1" max="1" width="62.33203125" customWidth="1"/>
    <col min="3" max="6" width="0" hidden="1" customWidth="1"/>
    <col min="8" max="11" width="0" hidden="1" customWidth="1"/>
    <col min="23" max="26" width="8.88671875" customWidth="1"/>
    <col min="29" max="33" width="9.33203125" hidden="1" customWidth="1"/>
  </cols>
  <sheetData>
    <row r="1" spans="1:22" ht="17.399999999999999" hidden="1" x14ac:dyDescent="0.3">
      <c r="A1" s="1" t="s">
        <v>18</v>
      </c>
    </row>
    <row r="2" spans="1:22" hidden="1" x14ac:dyDescent="0.3">
      <c r="A2" s="2" t="s">
        <v>19</v>
      </c>
    </row>
    <row r="3" spans="1:22" hidden="1" x14ac:dyDescent="0.3">
      <c r="A3" s="134" t="s">
        <v>20</v>
      </c>
      <c r="B3" s="130">
        <v>2018</v>
      </c>
      <c r="C3" s="129">
        <v>2019</v>
      </c>
      <c r="D3" s="129"/>
      <c r="E3" s="129"/>
      <c r="F3" s="129"/>
      <c r="G3" s="130">
        <v>2019</v>
      </c>
      <c r="H3" s="129">
        <v>2020</v>
      </c>
      <c r="I3" s="129"/>
      <c r="J3" s="129"/>
      <c r="K3" s="129"/>
      <c r="L3" s="130">
        <v>2020</v>
      </c>
      <c r="M3" s="129">
        <v>2021</v>
      </c>
      <c r="N3" s="129"/>
      <c r="O3" s="129"/>
      <c r="P3" s="129"/>
      <c r="Q3" s="130">
        <v>2021</v>
      </c>
      <c r="R3" s="136">
        <v>2022</v>
      </c>
      <c r="S3" s="129"/>
      <c r="T3" s="129"/>
      <c r="U3" s="129"/>
      <c r="V3" s="130">
        <v>2022</v>
      </c>
    </row>
    <row r="4" spans="1:22" hidden="1" x14ac:dyDescent="0.3">
      <c r="A4" s="135"/>
      <c r="B4" s="131"/>
      <c r="C4" s="24" t="s">
        <v>21</v>
      </c>
      <c r="D4" s="24" t="s">
        <v>22</v>
      </c>
      <c r="E4" s="24" t="s">
        <v>23</v>
      </c>
      <c r="F4" s="24" t="s">
        <v>24</v>
      </c>
      <c r="G4" s="131"/>
      <c r="H4" s="24" t="s">
        <v>21</v>
      </c>
      <c r="I4" s="24" t="s">
        <v>22</v>
      </c>
      <c r="J4" s="24" t="s">
        <v>23</v>
      </c>
      <c r="K4" s="24" t="s">
        <v>24</v>
      </c>
      <c r="L4" s="131"/>
      <c r="M4" s="24" t="s">
        <v>21</v>
      </c>
      <c r="N4" s="24" t="s">
        <v>22</v>
      </c>
      <c r="O4" s="24" t="s">
        <v>23</v>
      </c>
      <c r="P4" s="24" t="s">
        <v>24</v>
      </c>
      <c r="Q4" s="131"/>
      <c r="R4" s="47" t="s">
        <v>21</v>
      </c>
      <c r="S4" s="24" t="s">
        <v>22</v>
      </c>
      <c r="T4" s="24" t="s">
        <v>23</v>
      </c>
      <c r="U4" s="24" t="s">
        <v>24</v>
      </c>
      <c r="V4" s="131"/>
    </row>
    <row r="5" spans="1:22" hidden="1" x14ac:dyDescent="0.3">
      <c r="A5" s="25" t="s">
        <v>25</v>
      </c>
      <c r="B5" s="27"/>
      <c r="C5" s="87"/>
      <c r="D5" s="87"/>
      <c r="E5" s="87"/>
      <c r="F5" s="87"/>
      <c r="G5" s="27"/>
      <c r="H5" s="87"/>
      <c r="I5" s="87"/>
      <c r="J5" s="87"/>
      <c r="K5" s="87"/>
      <c r="L5" s="27"/>
      <c r="M5" s="87"/>
      <c r="N5" s="87"/>
      <c r="O5" s="87"/>
      <c r="P5" s="87"/>
      <c r="Q5" s="27"/>
      <c r="R5" s="48"/>
      <c r="S5" s="87"/>
      <c r="T5" s="87"/>
      <c r="U5" s="87"/>
      <c r="V5" s="27"/>
    </row>
    <row r="6" spans="1:22" ht="15" hidden="1" thickBot="1" x14ac:dyDescent="0.35">
      <c r="A6" s="20" t="s">
        <v>26</v>
      </c>
      <c r="B6" s="3">
        <v>5.1742915395502687</v>
      </c>
      <c r="C6" s="4">
        <v>5.0597641371154412</v>
      </c>
      <c r="D6" s="5">
        <v>5.0521484971921993</v>
      </c>
      <c r="E6" s="6">
        <v>5.0064332574038195</v>
      </c>
      <c r="F6" s="7">
        <v>4.9571582787463653</v>
      </c>
      <c r="G6" s="3">
        <v>5.0181597150828594</v>
      </c>
      <c r="H6" s="4">
        <v>2.9721738658076369</v>
      </c>
      <c r="I6" s="5">
        <v>-5.3222503111150292</v>
      </c>
      <c r="J6" s="6">
        <v>-3.4853744862697544</v>
      </c>
      <c r="K6" s="7">
        <v>-2.194767649142737</v>
      </c>
      <c r="L6" s="3">
        <v>-2.0695434990643746</v>
      </c>
      <c r="M6" s="4">
        <v>-0.74</v>
      </c>
      <c r="N6" s="5">
        <v>6.75</v>
      </c>
      <c r="O6" s="6">
        <v>5.18</v>
      </c>
      <c r="P6" s="7">
        <v>4.5199999999999996</v>
      </c>
      <c r="Q6" s="3">
        <v>3.9000150065618966</v>
      </c>
      <c r="R6" s="4">
        <v>3.99</v>
      </c>
      <c r="S6" s="5">
        <v>5.27</v>
      </c>
      <c r="T6" s="6">
        <v>5.62</v>
      </c>
      <c r="U6" s="7">
        <v>5.25</v>
      </c>
      <c r="V6" s="3">
        <v>5.0465325706325226</v>
      </c>
    </row>
    <row r="7" spans="1:22" hidden="1" x14ac:dyDescent="0.3">
      <c r="A7" s="21" t="s">
        <v>27</v>
      </c>
      <c r="B7" s="8">
        <v>3.8841579664959935</v>
      </c>
      <c r="C7" s="9">
        <v>1.7945009429038761</v>
      </c>
      <c r="D7" s="10">
        <v>5.2849070117596986</v>
      </c>
      <c r="E7" s="10">
        <v>3.0713579412463998</v>
      </c>
      <c r="F7" s="11">
        <v>4.2491465584431953</v>
      </c>
      <c r="G7" s="8">
        <v>3.6065015723811822</v>
      </c>
      <c r="H7" s="9">
        <v>1.0111094879605709E-2</v>
      </c>
      <c r="I7" s="10">
        <v>2.1956290276624602</v>
      </c>
      <c r="J7" s="10">
        <v>2.1624263345860317</v>
      </c>
      <c r="K7" s="11">
        <v>2.5907156012745514</v>
      </c>
      <c r="L7" s="8">
        <v>1.7522309339986997</v>
      </c>
      <c r="M7" s="9">
        <v>2.9459076999987843</v>
      </c>
      <c r="N7" s="10">
        <v>-0.9199999999999986</v>
      </c>
      <c r="O7" s="10">
        <v>1.4100000000000001</v>
      </c>
      <c r="P7" s="11">
        <v>0.35000000000000586</v>
      </c>
      <c r="Q7" s="8">
        <v>0.90316036505373454</v>
      </c>
      <c r="R7" s="9">
        <v>4.2433223336781678</v>
      </c>
      <c r="S7" s="10">
        <v>2.823610631687945</v>
      </c>
      <c r="T7" s="10">
        <v>3.3767486859323181</v>
      </c>
      <c r="U7" s="11">
        <v>5.6924462900903805</v>
      </c>
      <c r="V7" s="8">
        <v>3.9410562832653317</v>
      </c>
    </row>
    <row r="8" spans="1:22" hidden="1" x14ac:dyDescent="0.3">
      <c r="A8" s="22" t="s">
        <v>28</v>
      </c>
      <c r="B8" s="12">
        <v>2.1581462305483967</v>
      </c>
      <c r="C8" s="13">
        <v>2.3248266298230069</v>
      </c>
      <c r="D8" s="14">
        <v>-0.70691864637874025</v>
      </c>
      <c r="E8" s="14">
        <v>2.3358211223401204</v>
      </c>
      <c r="F8" s="15">
        <v>0.94127475581053943</v>
      </c>
      <c r="G8" s="12">
        <v>1.2179710108536579</v>
      </c>
      <c r="H8" s="13">
        <v>0.44774760442525263</v>
      </c>
      <c r="I8" s="14">
        <v>-2.72000330203781</v>
      </c>
      <c r="J8" s="14">
        <v>-4.2813539038007438</v>
      </c>
      <c r="K8" s="15">
        <v>-1.2008604625752595</v>
      </c>
      <c r="L8" s="12">
        <v>-1.9512377850728346</v>
      </c>
      <c r="M8" s="13">
        <v>-2.0212227643183422</v>
      </c>
      <c r="N8" s="14">
        <v>4.4200215769824913</v>
      </c>
      <c r="O8" s="14">
        <v>3.6300026094267857</v>
      </c>
      <c r="P8" s="15">
        <v>2.3200209773692748</v>
      </c>
      <c r="Q8" s="12">
        <v>2.0565477576020008</v>
      </c>
      <c r="R8" s="13">
        <v>4.1394100731931394</v>
      </c>
      <c r="S8" s="14">
        <v>0.28552499285194877</v>
      </c>
      <c r="T8" s="14">
        <v>3.8151722391208454</v>
      </c>
      <c r="U8" s="15">
        <v>3.5092575656353597</v>
      </c>
      <c r="V8" s="12">
        <v>2.9337634804731394</v>
      </c>
    </row>
    <row r="9" spans="1:22" hidden="1" x14ac:dyDescent="0.3">
      <c r="A9" s="21" t="s">
        <v>29</v>
      </c>
      <c r="B9" s="8">
        <v>4.2740075535327104</v>
      </c>
      <c r="C9" s="9">
        <v>3.852636414031041</v>
      </c>
      <c r="D9" s="10">
        <v>3.5244224234346477</v>
      </c>
      <c r="E9" s="10">
        <v>4.1417527421544253</v>
      </c>
      <c r="F9" s="11">
        <v>3.666375351679263</v>
      </c>
      <c r="G9" s="8">
        <v>3.7977842664278283</v>
      </c>
      <c r="H9" s="9">
        <v>2.0645142700724595</v>
      </c>
      <c r="I9" s="10">
        <v>-6.1822262897118563</v>
      </c>
      <c r="J9" s="10">
        <v>-4.3388521548792358</v>
      </c>
      <c r="K9" s="11">
        <v>-3.1374891612758637</v>
      </c>
      <c r="L9" s="8">
        <v>-2.9318067396569503</v>
      </c>
      <c r="M9" s="9">
        <v>-1.3841150979617134</v>
      </c>
      <c r="N9" s="10">
        <v>6.4300038038539453</v>
      </c>
      <c r="O9" s="10">
        <v>5.933280673842467</v>
      </c>
      <c r="P9" s="11">
        <v>6.3640256317722077</v>
      </c>
      <c r="Q9" s="8">
        <v>4.2840808973658051</v>
      </c>
      <c r="R9" s="9">
        <v>3.2462795722011162</v>
      </c>
      <c r="S9" s="10">
        <v>4.588230726450826</v>
      </c>
      <c r="T9" s="10">
        <v>5.4650313260436345</v>
      </c>
      <c r="U9" s="11">
        <v>5.0736273064227122</v>
      </c>
      <c r="V9" s="8">
        <v>4.6119856002316606</v>
      </c>
    </row>
    <row r="10" spans="1:22" hidden="1" x14ac:dyDescent="0.3">
      <c r="A10" s="22" t="s">
        <v>30</v>
      </c>
      <c r="B10" s="12">
        <v>5.4788992902828682</v>
      </c>
      <c r="C10" s="13">
        <v>4.4765058455220608</v>
      </c>
      <c r="D10" s="14">
        <v>2.6481117506668594</v>
      </c>
      <c r="E10" s="14">
        <v>3.8256004237086749</v>
      </c>
      <c r="F10" s="15">
        <v>5.9606543355073205</v>
      </c>
      <c r="G10" s="12">
        <v>4.2441447835344315</v>
      </c>
      <c r="H10" s="13">
        <v>3.8912821577481438</v>
      </c>
      <c r="I10" s="14">
        <v>-4.707913767459349</v>
      </c>
      <c r="J10" s="14">
        <v>-1.8240083712108834</v>
      </c>
      <c r="K10" s="15">
        <v>-4.2751374804500415</v>
      </c>
      <c r="L10" s="12">
        <v>-1.7982989266167149</v>
      </c>
      <c r="M10" s="13">
        <v>1.9733489646995395</v>
      </c>
      <c r="N10" s="14">
        <v>5.2687659672187026</v>
      </c>
      <c r="O10" s="14">
        <v>3.7189769245117077</v>
      </c>
      <c r="P10" s="15">
        <v>3.7900269734372216</v>
      </c>
      <c r="Q10" s="12">
        <v>3.6592543426435808</v>
      </c>
      <c r="R10" s="13">
        <v>2.4457109636287555</v>
      </c>
      <c r="S10" s="14">
        <v>2.2891047003304132</v>
      </c>
      <c r="T10" s="14">
        <v>3.8688003812417993</v>
      </c>
      <c r="U10" s="15">
        <v>2.806476707250849</v>
      </c>
      <c r="V10" s="12">
        <v>2.8623972585454016</v>
      </c>
    </row>
    <row r="11" spans="1:22" hidden="1" x14ac:dyDescent="0.3">
      <c r="A11" s="21" t="s">
        <v>10</v>
      </c>
      <c r="B11" s="8">
        <v>6.089319137517446</v>
      </c>
      <c r="C11" s="9">
        <v>5.9056210992246116</v>
      </c>
      <c r="D11" s="10">
        <v>5.6899651298252252</v>
      </c>
      <c r="E11" s="10">
        <v>5.6487372567148197</v>
      </c>
      <c r="F11" s="11">
        <v>5.7888185167337847</v>
      </c>
      <c r="G11" s="8">
        <v>5.7573886337987767</v>
      </c>
      <c r="H11" s="9">
        <v>2.8988079703304859</v>
      </c>
      <c r="I11" s="10">
        <v>-5.3926336904483785</v>
      </c>
      <c r="J11" s="10">
        <v>-4.5205832845172438</v>
      </c>
      <c r="K11" s="11">
        <v>-5.6690527266876174</v>
      </c>
      <c r="L11" s="8">
        <v>-3.2559893542639329</v>
      </c>
      <c r="M11" s="9">
        <v>-0.78691755054185464</v>
      </c>
      <c r="N11" s="10">
        <v>6.1200036297783811</v>
      </c>
      <c r="O11" s="10">
        <v>6.364281260516913</v>
      </c>
      <c r="P11" s="11">
        <v>6.9680875374759088</v>
      </c>
      <c r="Q11" s="8">
        <v>4.6379294299037088</v>
      </c>
      <c r="R11" s="9">
        <v>4.7826608622492106</v>
      </c>
      <c r="S11" s="10">
        <v>6.5917960580836432</v>
      </c>
      <c r="T11" s="10">
        <v>7.1367556684807099</v>
      </c>
      <c r="U11" s="11">
        <v>8.0445015266937148</v>
      </c>
      <c r="V11" s="8">
        <v>6.6765373115618143</v>
      </c>
    </row>
    <row r="12" spans="1:22" hidden="1" x14ac:dyDescent="0.3">
      <c r="A12" s="22" t="s">
        <v>31</v>
      </c>
      <c r="B12" s="12">
        <v>5.0979758567770483</v>
      </c>
      <c r="C12" s="13">
        <v>5.3297178037341242</v>
      </c>
      <c r="D12" s="14">
        <v>4.7793972036148435</v>
      </c>
      <c r="E12" s="14">
        <v>4.5851745499925212</v>
      </c>
      <c r="F12" s="15">
        <v>4.6258026776920369</v>
      </c>
      <c r="G12" s="12">
        <v>4.8241750792119786</v>
      </c>
      <c r="H12" s="13">
        <v>1.6388551180168465</v>
      </c>
      <c r="I12" s="14">
        <v>-10.273924698265457</v>
      </c>
      <c r="J12" s="14">
        <v>-6.2981615260178874</v>
      </c>
      <c r="K12" s="15">
        <v>-4.6465099976857438</v>
      </c>
      <c r="L12" s="12">
        <v>-4.9406795266811576</v>
      </c>
      <c r="M12" s="13">
        <v>-2.3692989221901772</v>
      </c>
      <c r="N12" s="14">
        <v>9.823837898476139</v>
      </c>
      <c r="O12" s="14">
        <v>3.8815910940864784</v>
      </c>
      <c r="P12" s="15">
        <v>4.8325787313298063</v>
      </c>
      <c r="Q12" s="12">
        <v>3.8923935855187386</v>
      </c>
      <c r="R12" s="13">
        <v>2.8044515363146338</v>
      </c>
      <c r="S12" s="14">
        <v>1.7324798102152039</v>
      </c>
      <c r="T12" s="14">
        <v>4.0667869130763812</v>
      </c>
      <c r="U12" s="15">
        <v>3.3491953656984874</v>
      </c>
      <c r="V12" s="12">
        <v>2.9949100753851265</v>
      </c>
    </row>
    <row r="13" spans="1:22" hidden="1" x14ac:dyDescent="0.3">
      <c r="A13" s="21" t="s">
        <v>32</v>
      </c>
      <c r="B13" s="8">
        <v>7.0320946014619468</v>
      </c>
      <c r="C13" s="9">
        <v>7.4431812623947824</v>
      </c>
      <c r="D13" s="10">
        <v>7.9163933807347098</v>
      </c>
      <c r="E13" s="10">
        <v>8.0872143069756994</v>
      </c>
      <c r="F13" s="11">
        <v>8.7863193697957698</v>
      </c>
      <c r="G13" s="8">
        <v>8.068418493722195</v>
      </c>
      <c r="H13" s="9">
        <v>6.0931701014604656</v>
      </c>
      <c r="I13" s="10">
        <v>-7.5005900891169102</v>
      </c>
      <c r="J13" s="10">
        <v>-1.3609401614297578</v>
      </c>
      <c r="K13" s="11">
        <v>0.18224942915703313</v>
      </c>
      <c r="L13" s="8">
        <v>-0.69163524885111904</v>
      </c>
      <c r="M13" s="9">
        <v>-0.40507626940312624</v>
      </c>
      <c r="N13" s="10">
        <v>16.773495348869073</v>
      </c>
      <c r="O13" s="10">
        <v>6.6175939953266427</v>
      </c>
      <c r="P13" s="11">
        <v>10.594693153400181</v>
      </c>
      <c r="Q13" s="8">
        <v>8.1883629021806357</v>
      </c>
      <c r="R13" s="9">
        <v>12.131885356107164</v>
      </c>
      <c r="S13" s="10">
        <v>5.884387842369776</v>
      </c>
      <c r="T13" s="10">
        <v>11.899624801933006</v>
      </c>
      <c r="U13" s="11">
        <v>7.4351211458289379</v>
      </c>
      <c r="V13" s="8">
        <v>9.2738810161109075</v>
      </c>
    </row>
    <row r="14" spans="1:22" hidden="1" x14ac:dyDescent="0.3">
      <c r="A14" s="22" t="s">
        <v>33</v>
      </c>
      <c r="B14" s="12">
        <v>4.8364125220871523</v>
      </c>
      <c r="C14" s="13">
        <v>7.2611236346134422</v>
      </c>
      <c r="D14" s="14">
        <v>6.041341140883838</v>
      </c>
      <c r="E14" s="14">
        <v>6.9531006680407792</v>
      </c>
      <c r="F14" s="15">
        <v>8.0596140498342628</v>
      </c>
      <c r="G14" s="12">
        <v>7.0845338757568488</v>
      </c>
      <c r="H14" s="13">
        <v>7.285814725427775</v>
      </c>
      <c r="I14" s="14">
        <v>-1.3632234573118129</v>
      </c>
      <c r="J14" s="14">
        <v>-1.4277464354395697</v>
      </c>
      <c r="K14" s="15">
        <v>-1.5323926078358863E-2</v>
      </c>
      <c r="L14" s="12">
        <v>1.0840594111013457</v>
      </c>
      <c r="M14" s="13">
        <v>-2.3806343170135857</v>
      </c>
      <c r="N14" s="14">
        <v>9.994493121318504</v>
      </c>
      <c r="O14" s="14">
        <v>2.7662249344745815</v>
      </c>
      <c r="P14" s="15">
        <v>3.1728810979939626</v>
      </c>
      <c r="Q14" s="12">
        <v>3.2622593622746665</v>
      </c>
      <c r="R14" s="13">
        <v>6.9106494971847621</v>
      </c>
      <c r="S14" s="14">
        <v>5.3483727987464924</v>
      </c>
      <c r="T14" s="14">
        <v>6.7039494102618447</v>
      </c>
      <c r="U14" s="15">
        <v>6.5557337061743937</v>
      </c>
      <c r="V14" s="12">
        <v>6.3715183767224293</v>
      </c>
    </row>
    <row r="15" spans="1:22" hidden="1" x14ac:dyDescent="0.3">
      <c r="A15" s="21" t="s">
        <v>34</v>
      </c>
      <c r="B15" s="8">
        <v>6.8212927940299206</v>
      </c>
      <c r="C15" s="9">
        <v>7.1252062528836424</v>
      </c>
      <c r="D15" s="10">
        <v>8.4270015565423684</v>
      </c>
      <c r="E15" s="10">
        <v>6.4313982672465908</v>
      </c>
      <c r="F15" s="11">
        <v>5.4472187480995027</v>
      </c>
      <c r="G15" s="8">
        <v>6.8112763312792479</v>
      </c>
      <c r="H15" s="9">
        <v>5.7052639860685872</v>
      </c>
      <c r="I15" s="10">
        <v>-2.8127727137420511</v>
      </c>
      <c r="J15" s="10">
        <v>2.1978056047298189</v>
      </c>
      <c r="K15" s="11">
        <v>0.97375730685160811</v>
      </c>
      <c r="L15" s="8">
        <v>1.468767654035541</v>
      </c>
      <c r="M15" s="9">
        <v>-2.1004245967635171</v>
      </c>
      <c r="N15" s="10">
        <v>8.9320498934827075</v>
      </c>
      <c r="O15" s="10">
        <v>5.0514048744380036</v>
      </c>
      <c r="P15" s="11">
        <v>5.8311033188221284</v>
      </c>
      <c r="Q15" s="8">
        <v>4.4065194188505297</v>
      </c>
      <c r="R15" s="9">
        <v>7.7643716479457003</v>
      </c>
      <c r="S15" s="10">
        <v>6.4209620386327604</v>
      </c>
      <c r="T15" s="10">
        <v>7.0869021816581945</v>
      </c>
      <c r="U15" s="11">
        <v>6.4704601216309943</v>
      </c>
      <c r="V15" s="8">
        <v>6.913216974395775</v>
      </c>
    </row>
    <row r="16" spans="1:22" hidden="1" x14ac:dyDescent="0.3">
      <c r="A16" s="23" t="s">
        <v>35</v>
      </c>
      <c r="B16" s="16">
        <v>10.818300674144353</v>
      </c>
      <c r="C16" s="17">
        <v>10.040520774649719</v>
      </c>
      <c r="D16" s="18">
        <v>7.1276691380689039</v>
      </c>
      <c r="E16" s="18">
        <v>6.7801425033378937</v>
      </c>
      <c r="F16" s="19">
        <v>3.349188324153074</v>
      </c>
      <c r="G16" s="16">
        <v>6.4599153913463381</v>
      </c>
      <c r="H16" s="17">
        <v>3.5455538203210235</v>
      </c>
      <c r="I16" s="18">
        <v>-19.575081906972759</v>
      </c>
      <c r="J16" s="18">
        <v>-23.29728906119626</v>
      </c>
      <c r="K16" s="19">
        <v>-9.6934135089501652</v>
      </c>
      <c r="L16" s="16">
        <v>-13.42143666001232</v>
      </c>
      <c r="M16" s="17">
        <v>7.8943525075839016</v>
      </c>
      <c r="N16" s="18">
        <v>-6.8219130407086386</v>
      </c>
      <c r="O16" s="18">
        <v>24.356637132332803</v>
      </c>
      <c r="P16" s="19">
        <v>-11.062075897660028</v>
      </c>
      <c r="Q16" s="16">
        <v>2.8601350552456051</v>
      </c>
      <c r="R16" s="17">
        <v>-29.835921086723239</v>
      </c>
      <c r="S16" s="18">
        <v>41.418114457211843</v>
      </c>
      <c r="T16" s="18">
        <v>-1.3223538444666394</v>
      </c>
      <c r="U16" s="19">
        <v>-3.8311317629196484</v>
      </c>
      <c r="V16" s="16">
        <v>0.31203469112397464</v>
      </c>
    </row>
    <row r="17" spans="1:48" hidden="1" x14ac:dyDescent="0.3"/>
    <row r="18" spans="1:48" ht="17.399999999999999" x14ac:dyDescent="0.3">
      <c r="A18" s="1" t="s">
        <v>74</v>
      </c>
    </row>
    <row r="19" spans="1:48" x14ac:dyDescent="0.3">
      <c r="A19" s="2" t="s">
        <v>19</v>
      </c>
      <c r="AH19" t="s">
        <v>36</v>
      </c>
    </row>
    <row r="20" spans="1:48" x14ac:dyDescent="0.3">
      <c r="A20" s="134" t="s">
        <v>20</v>
      </c>
      <c r="B20" s="130">
        <v>2018</v>
      </c>
      <c r="C20" s="136">
        <v>2019</v>
      </c>
      <c r="D20" s="129"/>
      <c r="E20" s="129"/>
      <c r="F20" s="129"/>
      <c r="G20" s="130">
        <v>2019</v>
      </c>
      <c r="H20" s="136">
        <v>2020</v>
      </c>
      <c r="I20" s="129"/>
      <c r="J20" s="129"/>
      <c r="K20" s="129"/>
      <c r="L20" s="130">
        <v>2020</v>
      </c>
      <c r="M20" s="136">
        <v>2021</v>
      </c>
      <c r="N20" s="129"/>
      <c r="O20" s="129"/>
      <c r="P20" s="129"/>
      <c r="Q20" s="130">
        <v>2021</v>
      </c>
      <c r="R20" s="136">
        <v>2022</v>
      </c>
      <c r="S20" s="129"/>
      <c r="T20" s="129"/>
      <c r="U20" s="141"/>
      <c r="V20" s="132">
        <v>2022</v>
      </c>
      <c r="W20" s="136">
        <v>2023</v>
      </c>
      <c r="X20" s="129"/>
      <c r="Y20" s="129"/>
      <c r="Z20" s="141"/>
      <c r="AA20" s="132">
        <v>2023</v>
      </c>
      <c r="AH20" s="137">
        <v>2021</v>
      </c>
      <c r="AI20" s="138"/>
      <c r="AJ20" s="138"/>
      <c r="AK20" s="138"/>
      <c r="AL20" s="132">
        <v>2021</v>
      </c>
      <c r="AM20" s="138">
        <v>2022</v>
      </c>
      <c r="AN20" s="138"/>
      <c r="AO20" s="138"/>
      <c r="AP20" s="138"/>
      <c r="AQ20" s="132">
        <v>2022</v>
      </c>
      <c r="AR20" s="139"/>
      <c r="AS20" s="139"/>
      <c r="AT20" s="139"/>
      <c r="AU20" s="139"/>
      <c r="AV20" s="140"/>
    </row>
    <row r="21" spans="1:48" x14ac:dyDescent="0.3">
      <c r="A21" s="135"/>
      <c r="B21" s="131"/>
      <c r="C21" s="24" t="s">
        <v>21</v>
      </c>
      <c r="D21" s="24" t="s">
        <v>22</v>
      </c>
      <c r="E21" s="24" t="s">
        <v>23</v>
      </c>
      <c r="F21" s="24" t="s">
        <v>24</v>
      </c>
      <c r="G21" s="131"/>
      <c r="H21" s="24" t="s">
        <v>21</v>
      </c>
      <c r="I21" s="24" t="s">
        <v>22</v>
      </c>
      <c r="J21" s="24" t="s">
        <v>23</v>
      </c>
      <c r="K21" s="24" t="s">
        <v>24</v>
      </c>
      <c r="L21" s="131"/>
      <c r="M21" s="24" t="s">
        <v>21</v>
      </c>
      <c r="N21" s="24" t="s">
        <v>22</v>
      </c>
      <c r="O21" s="24" t="s">
        <v>23</v>
      </c>
      <c r="P21" s="24" t="s">
        <v>24</v>
      </c>
      <c r="Q21" s="131"/>
      <c r="R21" s="24" t="s">
        <v>21</v>
      </c>
      <c r="S21" s="24" t="s">
        <v>22</v>
      </c>
      <c r="T21" s="24" t="s">
        <v>23</v>
      </c>
      <c r="U21" s="24" t="s">
        <v>24</v>
      </c>
      <c r="V21" s="133"/>
      <c r="W21" s="24" t="s">
        <v>21</v>
      </c>
      <c r="X21" s="24" t="s">
        <v>22</v>
      </c>
      <c r="Y21" s="24" t="s">
        <v>23</v>
      </c>
      <c r="Z21" s="24" t="s">
        <v>24</v>
      </c>
      <c r="AA21" s="133"/>
      <c r="AH21" s="47" t="s">
        <v>21</v>
      </c>
      <c r="AI21" s="24" t="s">
        <v>22</v>
      </c>
      <c r="AJ21" s="24" t="s">
        <v>23</v>
      </c>
      <c r="AK21" s="24" t="s">
        <v>24</v>
      </c>
      <c r="AL21" s="133"/>
      <c r="AM21" s="24" t="s">
        <v>21</v>
      </c>
      <c r="AN21" s="24" t="s">
        <v>22</v>
      </c>
      <c r="AO21" s="24" t="s">
        <v>23</v>
      </c>
      <c r="AP21" s="24" t="s">
        <v>24</v>
      </c>
      <c r="AQ21" s="133"/>
      <c r="AR21" s="87"/>
      <c r="AS21" s="87"/>
      <c r="AT21" s="87"/>
      <c r="AU21" s="87"/>
      <c r="AV21" s="140"/>
    </row>
    <row r="22" spans="1:48" x14ac:dyDescent="0.3">
      <c r="A22" s="25" t="s">
        <v>25</v>
      </c>
      <c r="B22" s="27"/>
      <c r="C22" s="87"/>
      <c r="D22" s="87"/>
      <c r="E22" s="87"/>
      <c r="F22" s="87"/>
      <c r="G22" s="27"/>
      <c r="H22" s="87"/>
      <c r="I22" s="87"/>
      <c r="J22" s="87"/>
      <c r="K22" s="87"/>
      <c r="L22" s="27"/>
      <c r="M22" s="87"/>
      <c r="N22" s="87"/>
      <c r="O22" s="87"/>
      <c r="P22" s="87"/>
      <c r="Q22" s="27"/>
      <c r="R22" s="87"/>
      <c r="S22" s="87"/>
      <c r="T22" s="87"/>
      <c r="U22" s="87"/>
      <c r="V22" s="53"/>
      <c r="W22" s="87"/>
      <c r="X22" s="87"/>
      <c r="Y22" s="87"/>
      <c r="Z22" s="87"/>
      <c r="AA22" s="87"/>
      <c r="AH22" s="48"/>
      <c r="AI22" s="87"/>
      <c r="AJ22" s="87"/>
      <c r="AK22" s="87"/>
      <c r="AL22" s="53"/>
      <c r="AM22" s="87"/>
      <c r="AN22" s="87"/>
      <c r="AO22" s="87"/>
      <c r="AP22" s="87"/>
      <c r="AQ22" s="53"/>
      <c r="AR22" s="87"/>
      <c r="AS22" s="87"/>
      <c r="AT22" s="87"/>
      <c r="AU22" s="87"/>
      <c r="AV22" s="87"/>
    </row>
    <row r="23" spans="1:48" ht="15" thickBot="1" x14ac:dyDescent="0.35">
      <c r="A23" s="20" t="s">
        <v>26</v>
      </c>
      <c r="B23" s="3">
        <v>5.1720313354439611</v>
      </c>
      <c r="C23" s="4">
        <v>5.0659086163969977</v>
      </c>
      <c r="D23" s="5">
        <v>5.0514130563390482</v>
      </c>
      <c r="E23" s="6">
        <v>5.0190766748320081</v>
      </c>
      <c r="F23" s="7">
        <v>4.9651000445498701</v>
      </c>
      <c r="G23" s="3">
        <v>5.0247140189292026</v>
      </c>
      <c r="H23" s="4">
        <v>2.9721738658076369</v>
      </c>
      <c r="I23" s="5">
        <v>-5.3222503111150292</v>
      </c>
      <c r="J23" s="6">
        <v>-3.4853744862697544</v>
      </c>
      <c r="K23" s="7">
        <v>-2.194767649142737</v>
      </c>
      <c r="L23" s="3">
        <v>-2.0695434990643746</v>
      </c>
      <c r="M23" s="4">
        <v>-0.70998675988633408</v>
      </c>
      <c r="N23" s="5">
        <v>7.0699948799490784</v>
      </c>
      <c r="O23" s="6">
        <v>3.5099701192326904</v>
      </c>
      <c r="P23" s="7">
        <v>4.8499999999999996</v>
      </c>
      <c r="Q23" s="3">
        <v>3.6445272761415293</v>
      </c>
      <c r="R23" s="4">
        <v>4.53</v>
      </c>
      <c r="S23" s="5">
        <v>5.09</v>
      </c>
      <c r="T23" s="6">
        <v>5.41</v>
      </c>
      <c r="U23" s="6">
        <v>5.18</v>
      </c>
      <c r="V23" s="3">
        <v>5.0588414359691303</v>
      </c>
      <c r="W23" s="3">
        <v>5.24</v>
      </c>
      <c r="X23" s="3">
        <v>5.26</v>
      </c>
      <c r="Y23" s="3">
        <v>5.31</v>
      </c>
      <c r="Z23" s="3">
        <v>5.14</v>
      </c>
      <c r="AA23" s="3">
        <v>5.2372002201813928</v>
      </c>
      <c r="AH23" s="49">
        <f>M40-M6</f>
        <v>3.0013240113665907E-2</v>
      </c>
      <c r="AI23" s="43">
        <f t="shared" ref="AI23:AQ33" si="0">N40-N6</f>
        <v>0.31999487994907838</v>
      </c>
      <c r="AJ23" s="43">
        <f t="shared" si="0"/>
        <v>-1.6700298807673093</v>
      </c>
      <c r="AK23" s="43">
        <f t="shared" si="0"/>
        <v>0.33000000000000007</v>
      </c>
      <c r="AL23" s="54">
        <f t="shared" si="0"/>
        <v>-0.25548773042036732</v>
      </c>
      <c r="AM23" s="43">
        <f t="shared" si="0"/>
        <v>0.54</v>
      </c>
      <c r="AN23" s="43">
        <f t="shared" si="0"/>
        <v>-0.17999999999999972</v>
      </c>
      <c r="AO23" s="43">
        <f t="shared" si="0"/>
        <v>-0.20999999999999996</v>
      </c>
      <c r="AP23" s="43">
        <f t="shared" si="0"/>
        <v>-7.0000000000000284E-2</v>
      </c>
      <c r="AQ23" s="54">
        <f t="shared" si="0"/>
        <v>1.2308865336607688E-2</v>
      </c>
      <c r="AR23" s="62"/>
      <c r="AS23" s="62"/>
      <c r="AT23" s="62"/>
      <c r="AU23" s="62"/>
      <c r="AV23" s="62"/>
    </row>
    <row r="24" spans="1:48" x14ac:dyDescent="0.3">
      <c r="A24" s="21" t="s">
        <v>27</v>
      </c>
      <c r="B24" s="8">
        <v>3.9073978307074069</v>
      </c>
      <c r="C24" s="9">
        <v>1.8175045266560452</v>
      </c>
      <c r="D24" s="10">
        <v>5.3289223306232234</v>
      </c>
      <c r="E24" s="10">
        <v>3.1200400667226624</v>
      </c>
      <c r="F24" s="11">
        <v>4.2605181768031786</v>
      </c>
      <c r="G24" s="8">
        <v>3.6396167849016718</v>
      </c>
      <c r="H24" s="9">
        <v>1.0111094879605709E-2</v>
      </c>
      <c r="I24" s="10">
        <v>2.1956290276624602</v>
      </c>
      <c r="J24" s="10">
        <v>2.1624263345860317</v>
      </c>
      <c r="K24" s="11">
        <v>2.5907156012745514</v>
      </c>
      <c r="L24" s="8">
        <v>1.7522309339986997</v>
      </c>
      <c r="M24" s="9">
        <v>3.3760509746140865</v>
      </c>
      <c r="N24" s="10">
        <v>0.38443149814360034</v>
      </c>
      <c r="O24" s="10">
        <v>1.305135565413007</v>
      </c>
      <c r="P24" s="11">
        <v>0.21998473669810892</v>
      </c>
      <c r="Q24" s="8">
        <v>1.3012475661789091</v>
      </c>
      <c r="R24" s="9">
        <v>2.0899882641220557</v>
      </c>
      <c r="S24" s="10">
        <v>4.1427871223804091</v>
      </c>
      <c r="T24" s="10">
        <v>3.9955714854141178</v>
      </c>
      <c r="U24" s="10">
        <v>6.5898421137930763</v>
      </c>
      <c r="V24" s="8">
        <v>4.1432339861038114</v>
      </c>
      <c r="W24" s="10">
        <v>4.4960737988295474</v>
      </c>
      <c r="X24" s="10">
        <v>5.5040486226540342</v>
      </c>
      <c r="Y24" s="10">
        <v>5.1064086740520542</v>
      </c>
      <c r="Z24" s="10">
        <v>4.432065605091573</v>
      </c>
      <c r="AA24" s="63">
        <v>4.9209439988270764</v>
      </c>
      <c r="AH24" s="9">
        <f>M41-M7</f>
        <v>0.43014327461530222</v>
      </c>
      <c r="AI24" s="64">
        <f t="shared" si="0"/>
        <v>1.3044314981435989</v>
      </c>
      <c r="AJ24" s="64">
        <f t="shared" si="0"/>
        <v>-0.10486443458699313</v>
      </c>
      <c r="AK24" s="64">
        <f t="shared" si="0"/>
        <v>-0.13001526330189694</v>
      </c>
      <c r="AL24" s="75">
        <f t="shared" si="0"/>
        <v>0.39808720112517459</v>
      </c>
      <c r="AM24" s="64">
        <f t="shared" si="0"/>
        <v>-2.1533340695561121</v>
      </c>
      <c r="AN24" s="64">
        <f t="shared" si="0"/>
        <v>1.3191764906924641</v>
      </c>
      <c r="AO24" s="64">
        <f t="shared" si="0"/>
        <v>0.61882279948179963</v>
      </c>
      <c r="AP24" s="64">
        <f t="shared" si="0"/>
        <v>0.89739582370269577</v>
      </c>
      <c r="AQ24" s="75">
        <f t="shared" si="0"/>
        <v>0.20217770283847969</v>
      </c>
      <c r="AR24" s="10"/>
      <c r="AS24" s="10"/>
      <c r="AT24" s="10"/>
      <c r="AU24" s="10"/>
      <c r="AV24" s="80"/>
    </row>
    <row r="25" spans="1:48" x14ac:dyDescent="0.3">
      <c r="A25" s="22" t="s">
        <v>28</v>
      </c>
      <c r="B25" s="12">
        <v>2.1581462305483869</v>
      </c>
      <c r="C25" s="13">
        <v>2.3248266324304221</v>
      </c>
      <c r="D25" s="14">
        <v>-0.70691865567467282</v>
      </c>
      <c r="E25" s="14">
        <v>2.3358211216021632</v>
      </c>
      <c r="F25" s="15">
        <v>0.94127475326407584</v>
      </c>
      <c r="G25" s="12">
        <v>1.2179710083374398</v>
      </c>
      <c r="H25" s="13">
        <v>0.44774760442525263</v>
      </c>
      <c r="I25" s="14">
        <v>-2.72000330203781</v>
      </c>
      <c r="J25" s="14">
        <v>-4.2813539038007438</v>
      </c>
      <c r="K25" s="15">
        <v>-1.2008604625752595</v>
      </c>
      <c r="L25" s="12">
        <v>-1.9512377850728346</v>
      </c>
      <c r="M25" s="13">
        <v>-2.0212227643183422</v>
      </c>
      <c r="N25" s="14">
        <v>5.223285548337353</v>
      </c>
      <c r="O25" s="14">
        <v>7.7799576692986427</v>
      </c>
      <c r="P25" s="15">
        <v>6.3399995196022241</v>
      </c>
      <c r="Q25" s="12">
        <v>4.301311413691411</v>
      </c>
      <c r="R25" s="13">
        <v>5.8800027042675174</v>
      </c>
      <c r="S25" s="14">
        <v>3.6893901879510915</v>
      </c>
      <c r="T25" s="14">
        <v>1.9209976501947557</v>
      </c>
      <c r="U25" s="14">
        <v>1.3927273805327767</v>
      </c>
      <c r="V25" s="12">
        <v>3.1656591580591975</v>
      </c>
      <c r="W25" s="45">
        <v>1.9165255197471254</v>
      </c>
      <c r="X25" s="45">
        <v>2.4936604465454648</v>
      </c>
      <c r="Y25" s="45">
        <v>2.8031540982300873</v>
      </c>
      <c r="Z25" s="45">
        <v>2.8441940282228906</v>
      </c>
      <c r="AA25" s="81">
        <v>2.5197039982665759</v>
      </c>
      <c r="AH25" s="70">
        <f t="shared" ref="AH25:AH33" si="1">M42-M8</f>
        <v>0</v>
      </c>
      <c r="AI25" s="71">
        <f t="shared" si="0"/>
        <v>0.80326397135486172</v>
      </c>
      <c r="AJ25" s="71">
        <f t="shared" si="0"/>
        <v>4.1499550598718571</v>
      </c>
      <c r="AK25" s="71">
        <f t="shared" si="0"/>
        <v>4.0199785422329493</v>
      </c>
      <c r="AL25" s="76">
        <f t="shared" si="0"/>
        <v>2.2447636560894102</v>
      </c>
      <c r="AM25" s="71">
        <f t="shared" si="0"/>
        <v>1.740592631074378</v>
      </c>
      <c r="AN25" s="71">
        <f t="shared" si="0"/>
        <v>3.4038651950991428</v>
      </c>
      <c r="AO25" s="71">
        <f t="shared" si="0"/>
        <v>-1.8941745889260897</v>
      </c>
      <c r="AP25" s="71">
        <f t="shared" si="0"/>
        <v>-2.1165301851025831</v>
      </c>
      <c r="AQ25" s="76">
        <f t="shared" si="0"/>
        <v>0.23189567758605811</v>
      </c>
      <c r="AR25" s="10"/>
      <c r="AS25" s="10"/>
      <c r="AT25" s="10"/>
      <c r="AU25" s="10"/>
      <c r="AV25" s="80"/>
    </row>
    <row r="26" spans="1:48" x14ac:dyDescent="0.3">
      <c r="A26" s="21" t="s">
        <v>29</v>
      </c>
      <c r="B26" s="8">
        <v>4.2691584142953518</v>
      </c>
      <c r="C26" s="9">
        <v>3.8526364348185389</v>
      </c>
      <c r="D26" s="10">
        <v>3.5371404925996566</v>
      </c>
      <c r="E26" s="10">
        <v>4.1417527622085322</v>
      </c>
      <c r="F26" s="11">
        <v>3.6565423364459773</v>
      </c>
      <c r="G26" s="8">
        <v>3.7984681584564064</v>
      </c>
      <c r="H26" s="9">
        <v>2.0645142700724595</v>
      </c>
      <c r="I26" s="10">
        <v>-6.1822262897118563</v>
      </c>
      <c r="J26" s="10">
        <v>-4.3388521548792358</v>
      </c>
      <c r="K26" s="11">
        <v>-3.1374891612758637</v>
      </c>
      <c r="L26" s="8">
        <v>-2.9318067396569503</v>
      </c>
      <c r="M26" s="9">
        <v>-1.3841150979617134</v>
      </c>
      <c r="N26" s="10">
        <v>6.5806484967229295</v>
      </c>
      <c r="O26" s="10">
        <v>3.6789470984919914</v>
      </c>
      <c r="P26" s="11">
        <v>4.5200053786658145</v>
      </c>
      <c r="Q26" s="8">
        <v>3.2878018270613651</v>
      </c>
      <c r="R26" s="9">
        <v>4.0699936930529645</v>
      </c>
      <c r="S26" s="10">
        <v>4.4768887460820306</v>
      </c>
      <c r="T26" s="10">
        <v>5.8659564509983442</v>
      </c>
      <c r="U26" s="10">
        <v>3.2953578649692172</v>
      </c>
      <c r="V26" s="8">
        <v>4.4285464011067033</v>
      </c>
      <c r="W26" s="10">
        <v>4.6713957586542065</v>
      </c>
      <c r="X26" s="10">
        <v>5.3520171558012697</v>
      </c>
      <c r="Y26" s="10">
        <v>5.9565710977889319</v>
      </c>
      <c r="Z26" s="10">
        <v>5.1306548699349586</v>
      </c>
      <c r="AA26" s="63">
        <v>5.2854737356748949</v>
      </c>
      <c r="AH26" s="9">
        <f t="shared" si="1"/>
        <v>0</v>
      </c>
      <c r="AI26" s="64">
        <f t="shared" si="0"/>
        <v>0.15064469286898419</v>
      </c>
      <c r="AJ26" s="64">
        <f t="shared" si="0"/>
        <v>-2.2543335753504756</v>
      </c>
      <c r="AK26" s="64">
        <f t="shared" si="0"/>
        <v>-1.8440202531063932</v>
      </c>
      <c r="AL26" s="75">
        <f t="shared" si="0"/>
        <v>-0.99627907030443996</v>
      </c>
      <c r="AM26" s="64">
        <f t="shared" si="0"/>
        <v>0.82371412085184836</v>
      </c>
      <c r="AN26" s="64">
        <f t="shared" si="0"/>
        <v>-0.11134198036879539</v>
      </c>
      <c r="AO26" s="64">
        <f t="shared" si="0"/>
        <v>0.40092512495470967</v>
      </c>
      <c r="AP26" s="64">
        <f t="shared" si="0"/>
        <v>-1.778269441453495</v>
      </c>
      <c r="AQ26" s="75">
        <f t="shared" si="0"/>
        <v>-0.18343919912495732</v>
      </c>
      <c r="AR26" s="10"/>
      <c r="AS26" s="10"/>
      <c r="AT26" s="10"/>
      <c r="AU26" s="10"/>
      <c r="AV26" s="80"/>
    </row>
    <row r="27" spans="1:48" x14ac:dyDescent="0.3">
      <c r="A27" s="22" t="s">
        <v>30</v>
      </c>
      <c r="B27" s="12">
        <v>5.4711906618196169</v>
      </c>
      <c r="C27" s="13">
        <v>4.4764896577310758</v>
      </c>
      <c r="D27" s="14">
        <v>2.6477793654959445</v>
      </c>
      <c r="E27" s="14">
        <v>3.825561452891252</v>
      </c>
      <c r="F27" s="15">
        <v>5.9626789486782874</v>
      </c>
      <c r="G27" s="12">
        <v>4.2445738626390197</v>
      </c>
      <c r="H27" s="13">
        <v>3.8912821577481438</v>
      </c>
      <c r="I27" s="14">
        <v>-4.707913767459349</v>
      </c>
      <c r="J27" s="14">
        <v>-1.8240083712108834</v>
      </c>
      <c r="K27" s="15">
        <v>-4.2751374804500415</v>
      </c>
      <c r="L27" s="12">
        <v>-1.7982989266167149</v>
      </c>
      <c r="M27" s="13">
        <v>1.9710175819564357</v>
      </c>
      <c r="N27" s="14">
        <v>8.8153400120561276</v>
      </c>
      <c r="O27" s="14">
        <v>3.9096432092515121</v>
      </c>
      <c r="P27" s="15">
        <v>3.4593020574613442</v>
      </c>
      <c r="Q27" s="12">
        <v>4.4578624349718377</v>
      </c>
      <c r="R27" s="13">
        <v>1.4783044658342126</v>
      </c>
      <c r="S27" s="14">
        <v>3.8259984330952568</v>
      </c>
      <c r="T27" s="14">
        <v>7.5597974164182569</v>
      </c>
      <c r="U27" s="14">
        <v>5.2867412498637023</v>
      </c>
      <c r="V27" s="12">
        <v>4.5583695182308759</v>
      </c>
      <c r="W27" s="45">
        <v>3.9481181406427757</v>
      </c>
      <c r="X27" s="45">
        <v>4.0403391458343041</v>
      </c>
      <c r="Y27" s="45">
        <v>5.0329704793147689</v>
      </c>
      <c r="Z27" s="45">
        <v>4.9855595987256196</v>
      </c>
      <c r="AA27" s="81">
        <v>4.5179659937846006</v>
      </c>
      <c r="AH27" s="70">
        <f t="shared" si="1"/>
        <v>-2.3313827431037382E-3</v>
      </c>
      <c r="AI27" s="71">
        <f t="shared" si="0"/>
        <v>3.546574044837425</v>
      </c>
      <c r="AJ27" s="71">
        <f t="shared" si="0"/>
        <v>0.1906662847398044</v>
      </c>
      <c r="AK27" s="71">
        <f t="shared" si="0"/>
        <v>-0.33072491597587739</v>
      </c>
      <c r="AL27" s="76">
        <f t="shared" si="0"/>
        <v>0.7986080923282568</v>
      </c>
      <c r="AM27" s="71">
        <f t="shared" si="0"/>
        <v>-0.96740649779454291</v>
      </c>
      <c r="AN27" s="71">
        <f t="shared" si="0"/>
        <v>1.5368937327648435</v>
      </c>
      <c r="AO27" s="71">
        <f t="shared" si="0"/>
        <v>3.6909970351764576</v>
      </c>
      <c r="AP27" s="71">
        <f t="shared" si="0"/>
        <v>2.4802645426128533</v>
      </c>
      <c r="AQ27" s="76">
        <f t="shared" si="0"/>
        <v>1.6959722596854743</v>
      </c>
      <c r="AR27" s="10"/>
      <c r="AS27" s="10"/>
      <c r="AT27" s="10"/>
      <c r="AU27" s="10"/>
      <c r="AV27" s="80"/>
    </row>
    <row r="28" spans="1:48" x14ac:dyDescent="0.3">
      <c r="A28" s="21" t="s">
        <v>10</v>
      </c>
      <c r="B28" s="8">
        <v>6.0893191375174389</v>
      </c>
      <c r="C28" s="9">
        <v>5.9056211005084274</v>
      </c>
      <c r="D28" s="10">
        <v>5.6899651330078926</v>
      </c>
      <c r="E28" s="10">
        <v>5.6487372480888007</v>
      </c>
      <c r="F28" s="11">
        <v>5.7888185125849585</v>
      </c>
      <c r="G28" s="8">
        <v>5.7573886315890803</v>
      </c>
      <c r="H28" s="9">
        <v>2.8988079703304859</v>
      </c>
      <c r="I28" s="10">
        <v>-5.3926336904483785</v>
      </c>
      <c r="J28" s="10">
        <v>-4.5205832845172438</v>
      </c>
      <c r="K28" s="11">
        <v>-5.6690527266876174</v>
      </c>
      <c r="L28" s="8">
        <v>-3.2559893542639329</v>
      </c>
      <c r="M28" s="9">
        <v>-0.78691755054185464</v>
      </c>
      <c r="N28" s="10">
        <v>4.4207149874338603</v>
      </c>
      <c r="O28" s="10">
        <v>3.8373120603795163</v>
      </c>
      <c r="P28" s="11">
        <v>5.2399845939022027</v>
      </c>
      <c r="Q28" s="8">
        <v>3.1579689477577499</v>
      </c>
      <c r="R28" s="9">
        <v>2.8400045087622505</v>
      </c>
      <c r="S28" s="10">
        <v>4.5322663062595803</v>
      </c>
      <c r="T28" s="10">
        <v>5.4402517531576988</v>
      </c>
      <c r="U28" s="10">
        <v>4.7804414595290279</v>
      </c>
      <c r="V28" s="8">
        <v>4.4108244015451659</v>
      </c>
      <c r="W28" s="10">
        <v>5.6493392821579391</v>
      </c>
      <c r="X28" s="10">
        <v>6.0205655471187391</v>
      </c>
      <c r="Y28" s="10">
        <v>7.7550516773934541</v>
      </c>
      <c r="Z28" s="10">
        <v>8.2483554650609072</v>
      </c>
      <c r="AA28" s="63">
        <v>6.961195203328252</v>
      </c>
      <c r="AH28" s="9">
        <f t="shared" si="1"/>
        <v>0</v>
      </c>
      <c r="AI28" s="64">
        <f t="shared" si="0"/>
        <v>-1.6992886423445208</v>
      </c>
      <c r="AJ28" s="64">
        <f t="shared" si="0"/>
        <v>-2.5269692001373967</v>
      </c>
      <c r="AK28" s="64">
        <f t="shared" si="0"/>
        <v>-1.7281029435737061</v>
      </c>
      <c r="AL28" s="75">
        <f t="shared" si="0"/>
        <v>-1.4799604821459589</v>
      </c>
      <c r="AM28" s="64">
        <f t="shared" si="0"/>
        <v>-1.9426563534869601</v>
      </c>
      <c r="AN28" s="64">
        <f t="shared" si="0"/>
        <v>-2.0595297518240629</v>
      </c>
      <c r="AO28" s="64">
        <f t="shared" si="0"/>
        <v>-1.696503915323011</v>
      </c>
      <c r="AP28" s="64">
        <f t="shared" si="0"/>
        <v>-3.2640600671646869</v>
      </c>
      <c r="AQ28" s="75">
        <f t="shared" si="0"/>
        <v>-2.2657129100166484</v>
      </c>
      <c r="AR28" s="10"/>
      <c r="AS28" s="10"/>
      <c r="AT28" s="10"/>
      <c r="AU28" s="10"/>
      <c r="AV28" s="80"/>
    </row>
    <row r="29" spans="1:48" x14ac:dyDescent="0.3">
      <c r="A29" s="22" t="s">
        <v>31</v>
      </c>
      <c r="B29" s="12">
        <v>5.0968172713109396</v>
      </c>
      <c r="C29" s="13">
        <v>5.3357958205708362</v>
      </c>
      <c r="D29" s="14">
        <v>4.795774862290533</v>
      </c>
      <c r="E29" s="14">
        <v>4.6086246652221208</v>
      </c>
      <c r="F29" s="15">
        <v>4.6519328040773615</v>
      </c>
      <c r="G29" s="12">
        <v>4.8423314595179683</v>
      </c>
      <c r="H29" s="13">
        <v>1.6388551180168465</v>
      </c>
      <c r="I29" s="14">
        <v>-10.273924698265457</v>
      </c>
      <c r="J29" s="14">
        <v>-6.2981615260178874</v>
      </c>
      <c r="K29" s="15">
        <v>-4.6465099976857438</v>
      </c>
      <c r="L29" s="12">
        <v>-4.9406795266811576</v>
      </c>
      <c r="M29" s="13">
        <v>-2.3636235998592214</v>
      </c>
      <c r="N29" s="14">
        <v>11.410843178066932</v>
      </c>
      <c r="O29" s="14">
        <v>4.2428418802915591</v>
      </c>
      <c r="P29" s="15">
        <v>7.5828333526197778</v>
      </c>
      <c r="Q29" s="12">
        <v>5.053015421514151</v>
      </c>
      <c r="R29" s="13">
        <v>6.4083456551954798</v>
      </c>
      <c r="S29" s="14">
        <v>4.538235334275087</v>
      </c>
      <c r="T29" s="14">
        <v>7.8530117298297508</v>
      </c>
      <c r="U29" s="14">
        <v>2.7077368673038338</v>
      </c>
      <c r="V29" s="12">
        <v>5.3455264054954155</v>
      </c>
      <c r="W29" s="45">
        <v>3.6728993539859367</v>
      </c>
      <c r="X29" s="45">
        <v>5.3893662532252806</v>
      </c>
      <c r="Y29" s="45">
        <v>7.3565436494689163</v>
      </c>
      <c r="Z29" s="45">
        <v>5.9440825969076183</v>
      </c>
      <c r="AA29" s="81">
        <v>5.6134777967719263</v>
      </c>
      <c r="AH29" s="70">
        <f t="shared" si="1"/>
        <v>5.675322330955801E-3</v>
      </c>
      <c r="AI29" s="71">
        <f t="shared" si="0"/>
        <v>1.5870052795907927</v>
      </c>
      <c r="AJ29" s="71">
        <f t="shared" si="0"/>
        <v>0.36125078620508067</v>
      </c>
      <c r="AK29" s="71">
        <f t="shared" si="0"/>
        <v>2.7502546212899714</v>
      </c>
      <c r="AL29" s="76">
        <f t="shared" si="0"/>
        <v>1.1606218359954124</v>
      </c>
      <c r="AM29" s="71">
        <f t="shared" si="0"/>
        <v>3.603894118880846</v>
      </c>
      <c r="AN29" s="71">
        <f t="shared" si="0"/>
        <v>2.805755524059883</v>
      </c>
      <c r="AO29" s="71">
        <f t="shared" si="0"/>
        <v>3.7862248167533696</v>
      </c>
      <c r="AP29" s="71">
        <f t="shared" si="0"/>
        <v>-0.64145849839465363</v>
      </c>
      <c r="AQ29" s="76">
        <f t="shared" si="0"/>
        <v>2.3506163301102889</v>
      </c>
      <c r="AR29" s="10"/>
      <c r="AS29" s="10"/>
      <c r="AT29" s="10"/>
      <c r="AU29" s="10"/>
      <c r="AV29" s="80"/>
    </row>
    <row r="30" spans="1:48" x14ac:dyDescent="0.3">
      <c r="A30" s="21" t="s">
        <v>32</v>
      </c>
      <c r="B30" s="8">
        <v>7.0277646351467755</v>
      </c>
      <c r="C30" s="9">
        <v>7.4514237346040693</v>
      </c>
      <c r="D30" s="10">
        <v>7.925387706874309</v>
      </c>
      <c r="E30" s="10">
        <v>8.089575382888528</v>
      </c>
      <c r="F30" s="11">
        <v>8.7463747579312585</v>
      </c>
      <c r="G30" s="8">
        <v>8.0630124329231023</v>
      </c>
      <c r="H30" s="9">
        <v>6.0931701014604656</v>
      </c>
      <c r="I30" s="10">
        <v>-7.5005900891169102</v>
      </c>
      <c r="J30" s="10">
        <v>-1.3609401614297578</v>
      </c>
      <c r="K30" s="11">
        <v>0.18224942915703313</v>
      </c>
      <c r="L30" s="8">
        <v>-0.69163524885111904</v>
      </c>
      <c r="M30" s="9">
        <v>-0.41145630459404892</v>
      </c>
      <c r="N30" s="10">
        <v>12.878747263826718</v>
      </c>
      <c r="O30" s="10">
        <v>3.1908933377047699</v>
      </c>
      <c r="P30" s="11">
        <v>7.0346979934931886</v>
      </c>
      <c r="Q30" s="8">
        <v>5.4961925088347741</v>
      </c>
      <c r="R30" s="9">
        <v>7.552315143668098</v>
      </c>
      <c r="S30" s="10">
        <v>8.0094828428147302</v>
      </c>
      <c r="T30" s="10">
        <v>9.1964547063582813</v>
      </c>
      <c r="U30" s="10">
        <v>6.0875238627048356</v>
      </c>
      <c r="V30" s="8">
        <v>7.6863799284703882</v>
      </c>
      <c r="W30" s="10">
        <v>8.475228627028585</v>
      </c>
      <c r="X30" s="10">
        <v>8.8263388141228916</v>
      </c>
      <c r="Y30" s="10">
        <v>9.7523356387679847</v>
      </c>
      <c r="Z30" s="10">
        <v>8.6457743307631674</v>
      </c>
      <c r="AA30" s="63">
        <v>8.9274266895744248</v>
      </c>
      <c r="AH30" s="9">
        <f t="shared" si="1"/>
        <v>-6.3800351909226727E-3</v>
      </c>
      <c r="AI30" s="64">
        <f t="shared" si="0"/>
        <v>-3.8947480850423553</v>
      </c>
      <c r="AJ30" s="64">
        <f t="shared" si="0"/>
        <v>-3.4267006576218728</v>
      </c>
      <c r="AK30" s="64">
        <f t="shared" si="0"/>
        <v>-3.5599951599069923</v>
      </c>
      <c r="AL30" s="75">
        <f t="shared" si="0"/>
        <v>-2.6921703933458616</v>
      </c>
      <c r="AM30" s="64">
        <f t="shared" si="0"/>
        <v>-4.5795702124390658</v>
      </c>
      <c r="AN30" s="64">
        <f t="shared" si="0"/>
        <v>2.1250950004449543</v>
      </c>
      <c r="AO30" s="64">
        <f t="shared" si="0"/>
        <v>-2.7031700955747251</v>
      </c>
      <c r="AP30" s="64">
        <f t="shared" si="0"/>
        <v>-1.3475972831241023</v>
      </c>
      <c r="AQ30" s="75">
        <f t="shared" si="0"/>
        <v>-1.5875010876405193</v>
      </c>
      <c r="AR30" s="10"/>
      <c r="AS30" s="10"/>
      <c r="AT30" s="10"/>
      <c r="AU30" s="10"/>
      <c r="AV30" s="80"/>
    </row>
    <row r="31" spans="1:48" x14ac:dyDescent="0.3">
      <c r="A31" s="22" t="s">
        <v>33</v>
      </c>
      <c r="B31" s="12">
        <v>4.8665888524453038</v>
      </c>
      <c r="C31" s="13">
        <v>7.2555945631529379</v>
      </c>
      <c r="D31" s="14">
        <v>6.0287300451546946</v>
      </c>
      <c r="E31" s="14">
        <v>6.9386217835834278</v>
      </c>
      <c r="F31" s="15">
        <v>8.0413600718570493</v>
      </c>
      <c r="G31" s="12">
        <v>7.0717426129174994</v>
      </c>
      <c r="H31" s="13">
        <v>7.285814725427775</v>
      </c>
      <c r="I31" s="14">
        <v>-1.3632234573118129</v>
      </c>
      <c r="J31" s="14">
        <v>-1.4277464354395697</v>
      </c>
      <c r="K31" s="15">
        <v>-1.5323926078358863E-2</v>
      </c>
      <c r="L31" s="12">
        <v>1.0840594111013457</v>
      </c>
      <c r="M31" s="13">
        <v>-2.3720724708684582</v>
      </c>
      <c r="N31" s="14">
        <v>6.7459263848324902</v>
      </c>
      <c r="O31" s="14">
        <v>3.0133606734566332</v>
      </c>
      <c r="P31" s="15">
        <v>2.8676666692143415</v>
      </c>
      <c r="Q31" s="12">
        <v>2.4704318800915726</v>
      </c>
      <c r="R31" s="13">
        <v>6.7819484207167324</v>
      </c>
      <c r="S31" s="14">
        <v>5.2349951211422496</v>
      </c>
      <c r="T31" s="14">
        <v>6.9900018487497162</v>
      </c>
      <c r="U31" s="14">
        <v>4.3552182997824485</v>
      </c>
      <c r="V31" s="12">
        <v>5.8282988868209706</v>
      </c>
      <c r="W31" s="45">
        <v>3.8856360836346138</v>
      </c>
      <c r="X31" s="45">
        <v>6.3725919818243604</v>
      </c>
      <c r="Y31" s="45">
        <v>8.3615642255571174</v>
      </c>
      <c r="Z31" s="45">
        <v>7.0368929567023342</v>
      </c>
      <c r="AA31" s="81">
        <v>6.4172113006703002</v>
      </c>
      <c r="AH31" s="70">
        <f t="shared" si="1"/>
        <v>8.5618461451275607E-3</v>
      </c>
      <c r="AI31" s="71">
        <f t="shared" si="0"/>
        <v>-3.2485667364860138</v>
      </c>
      <c r="AJ31" s="71">
        <f t="shared" si="0"/>
        <v>0.24713573898205166</v>
      </c>
      <c r="AK31" s="71">
        <f t="shared" si="0"/>
        <v>-0.30521442877962102</v>
      </c>
      <c r="AL31" s="76">
        <f t="shared" si="0"/>
        <v>-0.79182748218309396</v>
      </c>
      <c r="AM31" s="71">
        <f t="shared" si="0"/>
        <v>-0.12870107646802964</v>
      </c>
      <c r="AN31" s="71">
        <f t="shared" si="0"/>
        <v>-0.11337767760424278</v>
      </c>
      <c r="AO31" s="71">
        <f t="shared" si="0"/>
        <v>0.28605243848787154</v>
      </c>
      <c r="AP31" s="71">
        <f t="shared" si="0"/>
        <v>-2.2005154063919452</v>
      </c>
      <c r="AQ31" s="76">
        <f t="shared" si="0"/>
        <v>-0.54321948990145863</v>
      </c>
      <c r="AR31" s="10"/>
      <c r="AS31" s="10"/>
      <c r="AT31" s="10"/>
      <c r="AU31" s="10"/>
      <c r="AV31" s="80"/>
    </row>
    <row r="32" spans="1:48" x14ac:dyDescent="0.3">
      <c r="A32" s="21" t="s">
        <v>34</v>
      </c>
      <c r="B32" s="8">
        <v>6.8450963772024682</v>
      </c>
      <c r="C32" s="9">
        <v>7.1186000425033882</v>
      </c>
      <c r="D32" s="10">
        <v>8.4138995114130086</v>
      </c>
      <c r="E32" s="10">
        <v>6.4275088540745013</v>
      </c>
      <c r="F32" s="11">
        <v>5.4515671421461436</v>
      </c>
      <c r="G32" s="8">
        <v>6.806743739022707</v>
      </c>
      <c r="H32" s="9">
        <v>5.7052639860685872</v>
      </c>
      <c r="I32" s="10">
        <v>-2.8127727137420511</v>
      </c>
      <c r="J32" s="10">
        <v>2.1978056047298189</v>
      </c>
      <c r="K32" s="11">
        <v>0.97375730685160811</v>
      </c>
      <c r="L32" s="8">
        <v>1.468767654035541</v>
      </c>
      <c r="M32" s="9">
        <v>-2.0972018509303636</v>
      </c>
      <c r="N32" s="10">
        <v>8.9489018837441989</v>
      </c>
      <c r="O32" s="10">
        <v>-2.9403846037168169</v>
      </c>
      <c r="P32" s="11">
        <v>6.1394679397645868</v>
      </c>
      <c r="Q32" s="8">
        <v>2.495462406883675</v>
      </c>
      <c r="R32" s="9">
        <v>6.6368690067050373</v>
      </c>
      <c r="S32" s="10">
        <v>1.0063106568481084</v>
      </c>
      <c r="T32" s="10">
        <v>8.9442446230079131</v>
      </c>
      <c r="U32" s="10">
        <v>1.6252584917189505</v>
      </c>
      <c r="V32" s="8">
        <v>4.3862585742601601</v>
      </c>
      <c r="W32" s="10">
        <v>3.0733369801645427</v>
      </c>
      <c r="X32" s="10">
        <v>5.3086185429877419</v>
      </c>
      <c r="Y32" s="10">
        <v>4.7998695464946506</v>
      </c>
      <c r="Z32" s="10">
        <v>3.5097457536914956</v>
      </c>
      <c r="AA32" s="63">
        <v>4.159178790307605</v>
      </c>
      <c r="AH32" s="9">
        <f t="shared" si="1"/>
        <v>3.2227458331535175E-3</v>
      </c>
      <c r="AI32" s="64">
        <f t="shared" si="0"/>
        <v>1.6851990261491423E-2</v>
      </c>
      <c r="AJ32" s="64">
        <f t="shared" si="0"/>
        <v>-7.9917894781548204</v>
      </c>
      <c r="AK32" s="64">
        <f t="shared" si="0"/>
        <v>0.30836462094245842</v>
      </c>
      <c r="AL32" s="75">
        <f t="shared" si="0"/>
        <v>-1.9110570119668546</v>
      </c>
      <c r="AM32" s="64">
        <f t="shared" si="0"/>
        <v>-1.127502641240663</v>
      </c>
      <c r="AN32" s="64">
        <f t="shared" si="0"/>
        <v>-5.414651381784652</v>
      </c>
      <c r="AO32" s="64">
        <f t="shared" si="0"/>
        <v>1.8573424413497186</v>
      </c>
      <c r="AP32" s="64">
        <f t="shared" si="0"/>
        <v>-4.8452016299120437</v>
      </c>
      <c r="AQ32" s="75">
        <f t="shared" si="0"/>
        <v>-2.5269584001356149</v>
      </c>
      <c r="AR32" s="10"/>
      <c r="AS32" s="10"/>
      <c r="AT32" s="10"/>
      <c r="AU32" s="10"/>
      <c r="AV32" s="80"/>
    </row>
    <row r="33" spans="1:50" x14ac:dyDescent="0.3">
      <c r="A33" s="23" t="s">
        <v>35</v>
      </c>
      <c r="B33" s="16">
        <v>10.578806557686198</v>
      </c>
      <c r="C33" s="17">
        <v>9.9659664541299442</v>
      </c>
      <c r="D33" s="18">
        <v>6.8699597102491046</v>
      </c>
      <c r="E33" s="18">
        <v>6.8689761271217815</v>
      </c>
      <c r="F33" s="19">
        <v>3.5457445083524823</v>
      </c>
      <c r="G33" s="16">
        <v>6.5225623872799607</v>
      </c>
      <c r="H33" s="17">
        <v>3.5455538203210235</v>
      </c>
      <c r="I33" s="18">
        <v>-19.575081906972759</v>
      </c>
      <c r="J33" s="18">
        <v>-23.29728906119626</v>
      </c>
      <c r="K33" s="19">
        <v>-9.6934135089501652</v>
      </c>
      <c r="L33" s="16">
        <v>-13.42143666001232</v>
      </c>
      <c r="M33" s="17">
        <v>7.1992742324151981</v>
      </c>
      <c r="N33" s="18">
        <v>9.6557687331352948</v>
      </c>
      <c r="O33" s="18">
        <v>18.175053944987731</v>
      </c>
      <c r="P33" s="19">
        <v>1.3055113081342773</v>
      </c>
      <c r="Q33" s="16">
        <v>8.7058945265135144</v>
      </c>
      <c r="R33" s="17">
        <v>-9.7525230876639561</v>
      </c>
      <c r="S33" s="18">
        <v>22.051755117018178</v>
      </c>
      <c r="T33" s="18">
        <v>-16.572340069201928</v>
      </c>
      <c r="U33" s="18">
        <v>37.055414286557387</v>
      </c>
      <c r="V33" s="16">
        <v>8.851578644979984</v>
      </c>
      <c r="W33" s="45">
        <v>27.929181737314714</v>
      </c>
      <c r="X33" s="45">
        <v>-4.179179934398447</v>
      </c>
      <c r="Y33" s="45">
        <v>-31.508129023656728</v>
      </c>
      <c r="Z33" s="45">
        <v>-5.383167806981815</v>
      </c>
      <c r="AA33" s="81">
        <v>-4.2167675809445582</v>
      </c>
      <c r="AH33" s="72">
        <f t="shared" si="1"/>
        <v>-0.69507827516870346</v>
      </c>
      <c r="AI33" s="73">
        <f t="shared" si="0"/>
        <v>16.477681773843933</v>
      </c>
      <c r="AJ33" s="73">
        <f t="shared" si="0"/>
        <v>-6.1815831873450726</v>
      </c>
      <c r="AK33" s="73">
        <f t="shared" si="0"/>
        <v>12.367587205794305</v>
      </c>
      <c r="AL33" s="77">
        <f t="shared" si="0"/>
        <v>5.8457594712679093</v>
      </c>
      <c r="AM33" s="73">
        <f t="shared" si="0"/>
        <v>20.083397999059283</v>
      </c>
      <c r="AN33" s="73">
        <f t="shared" si="0"/>
        <v>-19.366359340193664</v>
      </c>
      <c r="AO33" s="73">
        <f t="shared" si="0"/>
        <v>-15.249986224735288</v>
      </c>
      <c r="AP33" s="73">
        <f t="shared" si="0"/>
        <v>40.886546049477033</v>
      </c>
      <c r="AQ33" s="77">
        <f t="shared" si="0"/>
        <v>8.5395439538560094</v>
      </c>
      <c r="AR33" s="10"/>
      <c r="AS33" s="10"/>
      <c r="AT33" s="10"/>
      <c r="AU33" s="10"/>
      <c r="AV33" s="80"/>
    </row>
    <row r="35" spans="1:50" ht="17.399999999999999" x14ac:dyDescent="0.3">
      <c r="A35" s="1" t="s">
        <v>70</v>
      </c>
    </row>
    <row r="36" spans="1:50" x14ac:dyDescent="0.3">
      <c r="A36" s="2" t="s">
        <v>19</v>
      </c>
      <c r="AC36" t="s">
        <v>38</v>
      </c>
      <c r="AH36" t="s">
        <v>71</v>
      </c>
    </row>
    <row r="37" spans="1:50" x14ac:dyDescent="0.3">
      <c r="A37" s="134" t="s">
        <v>20</v>
      </c>
      <c r="B37" s="130">
        <v>2018</v>
      </c>
      <c r="C37" s="136">
        <v>2019</v>
      </c>
      <c r="D37" s="129"/>
      <c r="E37" s="129"/>
      <c r="F37" s="129"/>
      <c r="G37" s="130">
        <v>2019</v>
      </c>
      <c r="H37" s="136">
        <v>2020</v>
      </c>
      <c r="I37" s="129"/>
      <c r="J37" s="129"/>
      <c r="K37" s="129"/>
      <c r="L37" s="130">
        <v>2020</v>
      </c>
      <c r="M37" s="136">
        <v>2021</v>
      </c>
      <c r="N37" s="129"/>
      <c r="O37" s="129"/>
      <c r="P37" s="129"/>
      <c r="Q37" s="130">
        <v>2021</v>
      </c>
      <c r="R37" s="136">
        <v>2022</v>
      </c>
      <c r="S37" s="129"/>
      <c r="T37" s="129"/>
      <c r="U37" s="129"/>
      <c r="V37" s="130">
        <v>2022</v>
      </c>
      <c r="W37" s="136">
        <v>2023</v>
      </c>
      <c r="X37" s="129"/>
      <c r="Y37" s="129"/>
      <c r="Z37" s="129"/>
      <c r="AA37" s="132">
        <v>2023</v>
      </c>
      <c r="AC37" s="129">
        <v>2020</v>
      </c>
      <c r="AD37" s="129"/>
      <c r="AE37" s="129"/>
      <c r="AF37" s="129"/>
      <c r="AG37" s="130">
        <v>2020</v>
      </c>
      <c r="AH37" s="129">
        <v>2021</v>
      </c>
      <c r="AI37" s="129"/>
      <c r="AJ37" s="129"/>
      <c r="AK37" s="129"/>
      <c r="AL37" s="130">
        <v>2021</v>
      </c>
      <c r="AM37" s="129">
        <v>2022</v>
      </c>
      <c r="AN37" s="129"/>
      <c r="AO37" s="129"/>
      <c r="AP37" s="129"/>
      <c r="AQ37" s="132">
        <v>2022</v>
      </c>
      <c r="AR37" s="129">
        <v>2023</v>
      </c>
      <c r="AS37" s="129"/>
      <c r="AT37" s="129"/>
      <c r="AU37" s="129"/>
      <c r="AV37" s="132">
        <v>2023</v>
      </c>
    </row>
    <row r="38" spans="1:50" x14ac:dyDescent="0.3">
      <c r="A38" s="135"/>
      <c r="B38" s="131"/>
      <c r="C38" s="24" t="s">
        <v>21</v>
      </c>
      <c r="D38" s="24" t="s">
        <v>22</v>
      </c>
      <c r="E38" s="24" t="s">
        <v>23</v>
      </c>
      <c r="F38" s="24" t="s">
        <v>24</v>
      </c>
      <c r="G38" s="131"/>
      <c r="H38" s="24" t="s">
        <v>21</v>
      </c>
      <c r="I38" s="24" t="s">
        <v>22</v>
      </c>
      <c r="J38" s="24" t="s">
        <v>23</v>
      </c>
      <c r="K38" s="24" t="s">
        <v>24</v>
      </c>
      <c r="L38" s="131"/>
      <c r="M38" s="24" t="s">
        <v>21</v>
      </c>
      <c r="N38" s="24" t="s">
        <v>22</v>
      </c>
      <c r="O38" s="24" t="s">
        <v>23</v>
      </c>
      <c r="P38" s="24" t="s">
        <v>24</v>
      </c>
      <c r="Q38" s="131"/>
      <c r="R38" s="24" t="s">
        <v>21</v>
      </c>
      <c r="S38" s="24" t="s">
        <v>22</v>
      </c>
      <c r="T38" s="24" t="s">
        <v>23</v>
      </c>
      <c r="U38" s="24" t="s">
        <v>24</v>
      </c>
      <c r="V38" s="131"/>
      <c r="W38" s="47" t="s">
        <v>21</v>
      </c>
      <c r="X38" s="24" t="s">
        <v>22</v>
      </c>
      <c r="Y38" s="24" t="s">
        <v>23</v>
      </c>
      <c r="Z38" s="24" t="s">
        <v>24</v>
      </c>
      <c r="AA38" s="133"/>
      <c r="AC38" s="24" t="s">
        <v>21</v>
      </c>
      <c r="AD38" s="24" t="s">
        <v>22</v>
      </c>
      <c r="AE38" s="24" t="s">
        <v>23</v>
      </c>
      <c r="AF38" s="24" t="s">
        <v>24</v>
      </c>
      <c r="AG38" s="131"/>
      <c r="AH38" s="24" t="s">
        <v>21</v>
      </c>
      <c r="AI38" s="24" t="s">
        <v>22</v>
      </c>
      <c r="AJ38" s="24" t="s">
        <v>23</v>
      </c>
      <c r="AK38" s="24" t="s">
        <v>24</v>
      </c>
      <c r="AL38" s="131"/>
      <c r="AM38" s="24" t="s">
        <v>21</v>
      </c>
      <c r="AN38" s="24" t="s">
        <v>22</v>
      </c>
      <c r="AO38" s="24" t="s">
        <v>23</v>
      </c>
      <c r="AP38" s="24" t="s">
        <v>24</v>
      </c>
      <c r="AQ38" s="133"/>
      <c r="AR38" s="24" t="s">
        <v>21</v>
      </c>
      <c r="AS38" s="24" t="s">
        <v>22</v>
      </c>
      <c r="AT38" s="24" t="s">
        <v>23</v>
      </c>
      <c r="AU38" s="24" t="s">
        <v>24</v>
      </c>
      <c r="AV38" s="133"/>
    </row>
    <row r="39" spans="1:50" x14ac:dyDescent="0.3">
      <c r="A39" s="25" t="s">
        <v>25</v>
      </c>
      <c r="B39" s="27"/>
      <c r="C39" s="87"/>
      <c r="D39" s="87"/>
      <c r="E39" s="87"/>
      <c r="F39" s="87"/>
      <c r="G39" s="27"/>
      <c r="H39" s="87"/>
      <c r="I39" s="87"/>
      <c r="J39" s="87"/>
      <c r="K39" s="87"/>
      <c r="L39" s="27"/>
      <c r="M39" s="87"/>
      <c r="N39" s="87"/>
      <c r="O39" s="87"/>
      <c r="P39" s="87"/>
      <c r="Q39" s="27"/>
      <c r="R39" s="87"/>
      <c r="S39" s="87"/>
      <c r="T39" s="87"/>
      <c r="U39" s="87"/>
      <c r="V39" s="27"/>
      <c r="W39" s="48"/>
      <c r="X39" s="87"/>
      <c r="Y39" s="87"/>
      <c r="Z39" s="87"/>
      <c r="AA39" s="53"/>
      <c r="AC39" s="87"/>
      <c r="AD39" s="87"/>
      <c r="AE39" s="87"/>
      <c r="AF39" s="87"/>
      <c r="AG39" s="27"/>
      <c r="AH39" s="87"/>
      <c r="AI39" s="87"/>
      <c r="AJ39" s="87"/>
      <c r="AK39" s="87"/>
      <c r="AL39" s="27"/>
      <c r="AM39" s="87"/>
      <c r="AN39" s="87"/>
      <c r="AO39" s="87"/>
      <c r="AP39" s="87"/>
      <c r="AQ39" s="53"/>
      <c r="AR39" s="87"/>
      <c r="AS39" s="87"/>
      <c r="AT39" s="87"/>
      <c r="AU39" s="87"/>
      <c r="AV39" s="87"/>
    </row>
    <row r="40" spans="1:50" ht="15" thickBot="1" x14ac:dyDescent="0.35">
      <c r="A40" s="20" t="s">
        <v>26</v>
      </c>
      <c r="B40" s="3">
        <v>5.1742915395502687</v>
      </c>
      <c r="C40" s="4">
        <v>5.0597641371154412</v>
      </c>
      <c r="D40" s="5">
        <v>5.0521484971921993</v>
      </c>
      <c r="E40" s="6">
        <v>5.0064332574038195</v>
      </c>
      <c r="F40" s="7">
        <v>4.9571582787463653</v>
      </c>
      <c r="G40" s="3">
        <v>5.0181597150828594</v>
      </c>
      <c r="H40" s="4">
        <v>2.9721738658076369</v>
      </c>
      <c r="I40" s="5">
        <v>-5.3222503111150292</v>
      </c>
      <c r="J40" s="6">
        <v>-3.4853744862697544</v>
      </c>
      <c r="K40" s="7">
        <v>-2.194767649142737</v>
      </c>
      <c r="L40" s="3">
        <v>-2.0695434990643746</v>
      </c>
      <c r="M40" s="4">
        <v>-0.70998675988633408</v>
      </c>
      <c r="N40" s="5">
        <v>7.0699948799490784</v>
      </c>
      <c r="O40" s="6">
        <v>3.5099701192326904</v>
      </c>
      <c r="P40" s="7">
        <v>4.8499999999999996</v>
      </c>
      <c r="Q40" s="3">
        <v>3.6445272761415293</v>
      </c>
      <c r="R40" s="4">
        <v>4.53</v>
      </c>
      <c r="S40" s="5">
        <v>5.09</v>
      </c>
      <c r="T40" s="6">
        <v>5.41</v>
      </c>
      <c r="U40" s="7">
        <v>5.18</v>
      </c>
      <c r="V40" s="3">
        <v>5.0588414359691303</v>
      </c>
      <c r="W40" s="49">
        <v>5.23</v>
      </c>
      <c r="X40" s="43">
        <v>5.25</v>
      </c>
      <c r="Y40" s="43">
        <v>5.3</v>
      </c>
      <c r="Z40" s="43">
        <v>5.13</v>
      </c>
      <c r="AA40" s="54">
        <v>5.2272002201813939</v>
      </c>
      <c r="AC40" s="4">
        <f t="shared" ref="AC40:AQ50" si="2">H40-H23</f>
        <v>0</v>
      </c>
      <c r="AD40" s="5">
        <f t="shared" si="2"/>
        <v>0</v>
      </c>
      <c r="AE40" s="6">
        <f t="shared" si="2"/>
        <v>0</v>
      </c>
      <c r="AF40" s="7">
        <f t="shared" si="2"/>
        <v>0</v>
      </c>
      <c r="AG40" s="3">
        <f t="shared" si="2"/>
        <v>0</v>
      </c>
      <c r="AH40" s="4">
        <f t="shared" si="2"/>
        <v>0</v>
      </c>
      <c r="AI40" s="5">
        <f t="shared" si="2"/>
        <v>0</v>
      </c>
      <c r="AJ40" s="6">
        <f t="shared" si="2"/>
        <v>0</v>
      </c>
      <c r="AK40" s="7">
        <f t="shared" si="2"/>
        <v>0</v>
      </c>
      <c r="AL40" s="3">
        <f t="shared" si="2"/>
        <v>0</v>
      </c>
      <c r="AM40" s="4">
        <f t="shared" si="2"/>
        <v>0</v>
      </c>
      <c r="AN40" s="5">
        <f t="shared" si="2"/>
        <v>0</v>
      </c>
      <c r="AO40" s="6">
        <f t="shared" si="2"/>
        <v>0</v>
      </c>
      <c r="AP40" s="6">
        <f>U40-U23</f>
        <v>0</v>
      </c>
      <c r="AQ40" s="3">
        <f>V40-V23</f>
        <v>0</v>
      </c>
      <c r="AR40" s="67">
        <f t="shared" ref="AR40:AV50" si="3">W40-W23</f>
        <v>-9.9999999999997868E-3</v>
      </c>
      <c r="AS40" s="69">
        <f t="shared" si="3"/>
        <v>-9.9999999999997868E-3</v>
      </c>
      <c r="AT40" s="69">
        <f t="shared" si="3"/>
        <v>-9.9999999999997868E-3</v>
      </c>
      <c r="AU40" s="65">
        <f t="shared" si="3"/>
        <v>-9.9999999999997868E-3</v>
      </c>
      <c r="AV40" s="3">
        <f t="shared" si="3"/>
        <v>-9.9999999999988987E-3</v>
      </c>
    </row>
    <row r="41" spans="1:50" x14ac:dyDescent="0.3">
      <c r="A41" s="21" t="s">
        <v>27</v>
      </c>
      <c r="B41" s="8">
        <v>3.8841579664959935</v>
      </c>
      <c r="C41" s="9">
        <v>1.7945009429038761</v>
      </c>
      <c r="D41" s="10">
        <v>5.2849070117596986</v>
      </c>
      <c r="E41" s="10">
        <v>3.0713579412463998</v>
      </c>
      <c r="F41" s="11">
        <v>4.2491465584431953</v>
      </c>
      <c r="G41" s="8">
        <v>3.6065015723811822</v>
      </c>
      <c r="H41" s="9">
        <v>1.0111094879605709E-2</v>
      </c>
      <c r="I41" s="10">
        <v>2.1956290276624602</v>
      </c>
      <c r="J41" s="10">
        <v>2.1624263345860317</v>
      </c>
      <c r="K41" s="11">
        <v>2.5907156012745514</v>
      </c>
      <c r="L41" s="8">
        <v>1.7522309339986997</v>
      </c>
      <c r="M41" s="9">
        <v>3.3760509746140865</v>
      </c>
      <c r="N41" s="10">
        <v>0.38443149814360034</v>
      </c>
      <c r="O41" s="10">
        <v>1.305135565413007</v>
      </c>
      <c r="P41" s="11">
        <v>0.21998473669810892</v>
      </c>
      <c r="Q41" s="8">
        <v>1.3012475661789091</v>
      </c>
      <c r="R41" s="9">
        <v>2.0899882641220557</v>
      </c>
      <c r="S41" s="10">
        <v>4.1427871223804091</v>
      </c>
      <c r="T41" s="10">
        <v>3.9955714854141178</v>
      </c>
      <c r="U41" s="11">
        <v>6.5898421137930763</v>
      </c>
      <c r="V41" s="8">
        <v>4.1432339861038114</v>
      </c>
      <c r="W41" s="55">
        <v>4.4960737988295474</v>
      </c>
      <c r="X41" s="10">
        <v>5.5040486226540342</v>
      </c>
      <c r="Y41" s="10">
        <v>5.1064086740520542</v>
      </c>
      <c r="Z41" s="10">
        <v>4.432065605091573</v>
      </c>
      <c r="AA41" s="8">
        <v>4.9209439988270764</v>
      </c>
      <c r="AC41" s="9">
        <f t="shared" si="2"/>
        <v>0</v>
      </c>
      <c r="AD41" s="10">
        <f t="shared" si="2"/>
        <v>0</v>
      </c>
      <c r="AE41" s="10">
        <f t="shared" si="2"/>
        <v>0</v>
      </c>
      <c r="AF41" s="11">
        <f t="shared" si="2"/>
        <v>0</v>
      </c>
      <c r="AG41" s="8">
        <f t="shared" si="2"/>
        <v>0</v>
      </c>
      <c r="AH41" s="9">
        <f t="shared" si="2"/>
        <v>0</v>
      </c>
      <c r="AI41" s="10">
        <f t="shared" si="2"/>
        <v>0</v>
      </c>
      <c r="AJ41" s="10">
        <f t="shared" si="2"/>
        <v>0</v>
      </c>
      <c r="AK41" s="11">
        <f t="shared" si="2"/>
        <v>0</v>
      </c>
      <c r="AL41" s="8">
        <f t="shared" si="2"/>
        <v>0</v>
      </c>
      <c r="AM41" s="9">
        <f t="shared" si="2"/>
        <v>0</v>
      </c>
      <c r="AN41" s="10">
        <f t="shared" si="2"/>
        <v>0</v>
      </c>
      <c r="AO41" s="10">
        <f t="shared" si="2"/>
        <v>0</v>
      </c>
      <c r="AP41" s="10">
        <f>U41-U24</f>
        <v>0</v>
      </c>
      <c r="AQ41" s="8">
        <f t="shared" si="2"/>
        <v>0</v>
      </c>
      <c r="AR41" s="10">
        <f t="shared" si="3"/>
        <v>0</v>
      </c>
      <c r="AS41" s="10">
        <f t="shared" si="3"/>
        <v>0</v>
      </c>
      <c r="AT41" s="10">
        <f t="shared" si="3"/>
        <v>0</v>
      </c>
      <c r="AU41" s="10">
        <f t="shared" si="3"/>
        <v>0</v>
      </c>
      <c r="AV41" s="8">
        <f t="shared" si="3"/>
        <v>0</v>
      </c>
      <c r="AX41" s="28" t="s">
        <v>27</v>
      </c>
    </row>
    <row r="42" spans="1:50" x14ac:dyDescent="0.3">
      <c r="A42" s="22" t="s">
        <v>28</v>
      </c>
      <c r="B42" s="12">
        <v>2.1581462305483967</v>
      </c>
      <c r="C42" s="13">
        <v>2.3248266298230069</v>
      </c>
      <c r="D42" s="14">
        <v>-0.70691864637874025</v>
      </c>
      <c r="E42" s="14">
        <v>2.3358211223401204</v>
      </c>
      <c r="F42" s="15">
        <v>0.94127475581053943</v>
      </c>
      <c r="G42" s="12">
        <v>1.2179710108536579</v>
      </c>
      <c r="H42" s="13">
        <v>0.44774760442525263</v>
      </c>
      <c r="I42" s="14">
        <v>-2.72000330203781</v>
      </c>
      <c r="J42" s="14">
        <v>-4.2813539038007438</v>
      </c>
      <c r="K42" s="15">
        <v>-1.2008604625752595</v>
      </c>
      <c r="L42" s="12">
        <v>-1.9512377850728346</v>
      </c>
      <c r="M42" s="13">
        <v>-2.0212227643183422</v>
      </c>
      <c r="N42" s="14">
        <v>5.223285548337353</v>
      </c>
      <c r="O42" s="14">
        <v>7.7799576692986427</v>
      </c>
      <c r="P42" s="15">
        <v>6.3399995196022241</v>
      </c>
      <c r="Q42" s="12">
        <v>4.301311413691411</v>
      </c>
      <c r="R42" s="13">
        <v>5.8800027042675174</v>
      </c>
      <c r="S42" s="14">
        <v>3.6893901879510915</v>
      </c>
      <c r="T42" s="14">
        <v>1.9209976501947557</v>
      </c>
      <c r="U42" s="15">
        <v>1.3927273805327767</v>
      </c>
      <c r="V42" s="12">
        <v>3.1656591580591975</v>
      </c>
      <c r="W42" s="84">
        <v>1.9065255197471265</v>
      </c>
      <c r="X42" s="14">
        <v>2.4836604465454659</v>
      </c>
      <c r="Y42" s="14">
        <v>2.7931540982300884</v>
      </c>
      <c r="Z42" s="14">
        <v>2.8341940282228917</v>
      </c>
      <c r="AA42" s="12">
        <v>2.509703998266577</v>
      </c>
      <c r="AC42" s="13">
        <f t="shared" si="2"/>
        <v>0</v>
      </c>
      <c r="AD42" s="14">
        <f t="shared" si="2"/>
        <v>0</v>
      </c>
      <c r="AE42" s="14">
        <f t="shared" si="2"/>
        <v>0</v>
      </c>
      <c r="AF42" s="15">
        <f t="shared" si="2"/>
        <v>0</v>
      </c>
      <c r="AG42" s="12">
        <f t="shared" si="2"/>
        <v>0</v>
      </c>
      <c r="AH42" s="13">
        <f t="shared" si="2"/>
        <v>0</v>
      </c>
      <c r="AI42" s="14">
        <f t="shared" si="2"/>
        <v>0</v>
      </c>
      <c r="AJ42" s="14">
        <f t="shared" si="2"/>
        <v>0</v>
      </c>
      <c r="AK42" s="15">
        <f t="shared" si="2"/>
        <v>0</v>
      </c>
      <c r="AL42" s="12">
        <f t="shared" si="2"/>
        <v>0</v>
      </c>
      <c r="AM42" s="13">
        <f t="shared" si="2"/>
        <v>0</v>
      </c>
      <c r="AN42" s="14">
        <f t="shared" si="2"/>
        <v>0</v>
      </c>
      <c r="AO42" s="14">
        <f t="shared" si="2"/>
        <v>0</v>
      </c>
      <c r="AP42" s="14">
        <f>U42-U25</f>
        <v>0</v>
      </c>
      <c r="AQ42" s="44">
        <f t="shared" si="2"/>
        <v>0</v>
      </c>
      <c r="AR42" s="45">
        <f t="shared" si="3"/>
        <v>-9.9999999999988987E-3</v>
      </c>
      <c r="AS42" s="45">
        <f t="shared" si="3"/>
        <v>-9.9999999999988987E-3</v>
      </c>
      <c r="AT42" s="45">
        <f t="shared" si="3"/>
        <v>-9.9999999999988987E-3</v>
      </c>
      <c r="AU42" s="45">
        <f t="shared" si="3"/>
        <v>-9.9999999999988987E-3</v>
      </c>
      <c r="AV42" s="44">
        <f t="shared" si="3"/>
        <v>-9.9999999999988987E-3</v>
      </c>
      <c r="AX42" s="29" t="s">
        <v>28</v>
      </c>
    </row>
    <row r="43" spans="1:50" x14ac:dyDescent="0.3">
      <c r="A43" s="21" t="s">
        <v>29</v>
      </c>
      <c r="B43" s="8">
        <v>4.2740075535327104</v>
      </c>
      <c r="C43" s="9">
        <v>3.852636414031041</v>
      </c>
      <c r="D43" s="10">
        <v>3.5244224234346477</v>
      </c>
      <c r="E43" s="10">
        <v>4.1417527421544253</v>
      </c>
      <c r="F43" s="11">
        <v>3.666375351679263</v>
      </c>
      <c r="G43" s="8">
        <v>3.7977842664278283</v>
      </c>
      <c r="H43" s="9">
        <v>2.0645142700724595</v>
      </c>
      <c r="I43" s="10">
        <v>-6.1822262897118563</v>
      </c>
      <c r="J43" s="10">
        <v>-4.3388521548792358</v>
      </c>
      <c r="K43" s="11">
        <v>-3.1374891612758637</v>
      </c>
      <c r="L43" s="8">
        <v>-2.9318067396569503</v>
      </c>
      <c r="M43" s="9">
        <v>-1.3841150979617134</v>
      </c>
      <c r="N43" s="10">
        <v>6.5806484967229295</v>
      </c>
      <c r="O43" s="10">
        <v>3.6789470984919914</v>
      </c>
      <c r="P43" s="11">
        <v>4.5200053786658145</v>
      </c>
      <c r="Q43" s="8">
        <v>3.2878018270613651</v>
      </c>
      <c r="R43" s="9">
        <v>4.0699936930529645</v>
      </c>
      <c r="S43" s="10">
        <v>4.4768887460820306</v>
      </c>
      <c r="T43" s="10">
        <v>5.8659564509983442</v>
      </c>
      <c r="U43" s="11">
        <v>3.2953578649692172</v>
      </c>
      <c r="V43" s="8">
        <v>4.4285464011067033</v>
      </c>
      <c r="W43" s="55">
        <v>4.6613957586542076</v>
      </c>
      <c r="X43" s="10">
        <v>5.3420171558012708</v>
      </c>
      <c r="Y43" s="10">
        <v>5.946571097788933</v>
      </c>
      <c r="Z43" s="10">
        <v>5.1206548699349597</v>
      </c>
      <c r="AA43" s="8">
        <v>5.2754737356748738</v>
      </c>
      <c r="AC43" s="9">
        <f t="shared" si="2"/>
        <v>0</v>
      </c>
      <c r="AD43" s="10">
        <f t="shared" si="2"/>
        <v>0</v>
      </c>
      <c r="AE43" s="10">
        <f t="shared" si="2"/>
        <v>0</v>
      </c>
      <c r="AF43" s="11">
        <f t="shared" si="2"/>
        <v>0</v>
      </c>
      <c r="AG43" s="8">
        <f t="shared" si="2"/>
        <v>0</v>
      </c>
      <c r="AH43" s="9">
        <f t="shared" si="2"/>
        <v>0</v>
      </c>
      <c r="AI43" s="10">
        <f t="shared" si="2"/>
        <v>0</v>
      </c>
      <c r="AJ43" s="10">
        <f t="shared" si="2"/>
        <v>0</v>
      </c>
      <c r="AK43" s="11">
        <f t="shared" si="2"/>
        <v>0</v>
      </c>
      <c r="AL43" s="8">
        <f t="shared" si="2"/>
        <v>0</v>
      </c>
      <c r="AM43" s="9">
        <f t="shared" si="2"/>
        <v>0</v>
      </c>
      <c r="AN43" s="10">
        <f t="shared" si="2"/>
        <v>0</v>
      </c>
      <c r="AO43" s="10">
        <f t="shared" si="2"/>
        <v>0</v>
      </c>
      <c r="AP43" s="10">
        <f t="shared" si="2"/>
        <v>0</v>
      </c>
      <c r="AQ43" s="8">
        <f t="shared" si="2"/>
        <v>0</v>
      </c>
      <c r="AR43" s="10">
        <f t="shared" si="3"/>
        <v>-9.9999999999988987E-3</v>
      </c>
      <c r="AS43" s="10">
        <f t="shared" si="3"/>
        <v>-9.9999999999988987E-3</v>
      </c>
      <c r="AT43" s="10">
        <f t="shared" si="3"/>
        <v>-9.9999999999988987E-3</v>
      </c>
      <c r="AU43" s="10">
        <f t="shared" si="3"/>
        <v>-9.9999999999988987E-3</v>
      </c>
      <c r="AV43" s="8">
        <f t="shared" si="3"/>
        <v>-1.0000000000021103E-2</v>
      </c>
      <c r="AX43" s="28" t="s">
        <v>29</v>
      </c>
    </row>
    <row r="44" spans="1:50" x14ac:dyDescent="0.3">
      <c r="A44" s="22" t="s">
        <v>30</v>
      </c>
      <c r="B44" s="12">
        <v>5.4788992902828682</v>
      </c>
      <c r="C44" s="13">
        <v>4.4765058455220608</v>
      </c>
      <c r="D44" s="14">
        <v>2.6481117506668594</v>
      </c>
      <c r="E44" s="14">
        <v>3.8256004237086749</v>
      </c>
      <c r="F44" s="15">
        <v>5.9606543355073205</v>
      </c>
      <c r="G44" s="12">
        <v>4.2441447835344315</v>
      </c>
      <c r="H44" s="13">
        <v>3.8912821577481438</v>
      </c>
      <c r="I44" s="14">
        <v>-4.707913767459349</v>
      </c>
      <c r="J44" s="14">
        <v>-1.8240083712108834</v>
      </c>
      <c r="K44" s="15">
        <v>-4.2751374804500415</v>
      </c>
      <c r="L44" s="12">
        <v>-1.7982989266167149</v>
      </c>
      <c r="M44" s="13">
        <v>1.9710175819564357</v>
      </c>
      <c r="N44" s="14">
        <v>8.8153400120561276</v>
      </c>
      <c r="O44" s="14">
        <v>3.9096432092515121</v>
      </c>
      <c r="P44" s="15">
        <v>3.4593020574613442</v>
      </c>
      <c r="Q44" s="12">
        <v>4.4578624349718377</v>
      </c>
      <c r="R44" s="13">
        <v>1.4783044658342126</v>
      </c>
      <c r="S44" s="14">
        <v>3.8259984330952568</v>
      </c>
      <c r="T44" s="14">
        <v>7.5597974164182569</v>
      </c>
      <c r="U44" s="15">
        <v>5.2867412498637023</v>
      </c>
      <c r="V44" s="12">
        <v>4.5583695182308759</v>
      </c>
      <c r="W44" s="84">
        <v>3.9481181406427757</v>
      </c>
      <c r="X44" s="14">
        <v>4.0403391458343041</v>
      </c>
      <c r="Y44" s="14">
        <v>5.0329704793147689</v>
      </c>
      <c r="Z44" s="14">
        <v>4.9855595987256196</v>
      </c>
      <c r="AA44" s="12">
        <v>4.5179659937846006</v>
      </c>
      <c r="AC44" s="13">
        <f t="shared" si="2"/>
        <v>0</v>
      </c>
      <c r="AD44" s="14">
        <f t="shared" si="2"/>
        <v>0</v>
      </c>
      <c r="AE44" s="14">
        <f t="shared" si="2"/>
        <v>0</v>
      </c>
      <c r="AF44" s="15">
        <f t="shared" si="2"/>
        <v>0</v>
      </c>
      <c r="AG44" s="12">
        <f t="shared" si="2"/>
        <v>0</v>
      </c>
      <c r="AH44" s="13">
        <f t="shared" si="2"/>
        <v>0</v>
      </c>
      <c r="AI44" s="14">
        <f t="shared" si="2"/>
        <v>0</v>
      </c>
      <c r="AJ44" s="14">
        <f t="shared" si="2"/>
        <v>0</v>
      </c>
      <c r="AK44" s="15">
        <f t="shared" si="2"/>
        <v>0</v>
      </c>
      <c r="AL44" s="12">
        <f t="shared" si="2"/>
        <v>0</v>
      </c>
      <c r="AM44" s="13">
        <f t="shared" si="2"/>
        <v>0</v>
      </c>
      <c r="AN44" s="14">
        <f t="shared" si="2"/>
        <v>0</v>
      </c>
      <c r="AO44" s="14">
        <f t="shared" si="2"/>
        <v>0</v>
      </c>
      <c r="AP44" s="14">
        <f t="shared" si="2"/>
        <v>0</v>
      </c>
      <c r="AQ44" s="44">
        <f t="shared" si="2"/>
        <v>0</v>
      </c>
      <c r="AR44" s="45">
        <f t="shared" si="3"/>
        <v>0</v>
      </c>
      <c r="AS44" s="45">
        <f t="shared" si="3"/>
        <v>0</v>
      </c>
      <c r="AT44" s="45">
        <f t="shared" si="3"/>
        <v>0</v>
      </c>
      <c r="AU44" s="45">
        <f t="shared" si="3"/>
        <v>0</v>
      </c>
      <c r="AV44" s="44">
        <f t="shared" si="3"/>
        <v>0</v>
      </c>
      <c r="AX44" s="29" t="s">
        <v>30</v>
      </c>
    </row>
    <row r="45" spans="1:50" x14ac:dyDescent="0.3">
      <c r="A45" s="21" t="s">
        <v>10</v>
      </c>
      <c r="B45" s="8">
        <v>6.089319137517446</v>
      </c>
      <c r="C45" s="9">
        <v>5.9056210992246116</v>
      </c>
      <c r="D45" s="10">
        <v>5.6899651298252252</v>
      </c>
      <c r="E45" s="10">
        <v>5.6487372567148197</v>
      </c>
      <c r="F45" s="11">
        <v>5.7888185167337847</v>
      </c>
      <c r="G45" s="8">
        <v>5.7573886337987767</v>
      </c>
      <c r="H45" s="9">
        <v>2.8988079703304859</v>
      </c>
      <c r="I45" s="10">
        <v>-5.3926336904483785</v>
      </c>
      <c r="J45" s="10">
        <v>-4.5205832845172438</v>
      </c>
      <c r="K45" s="11">
        <v>-5.6690527266876174</v>
      </c>
      <c r="L45" s="8">
        <v>-3.2559893542639329</v>
      </c>
      <c r="M45" s="9">
        <v>-0.78691755054185464</v>
      </c>
      <c r="N45" s="10">
        <v>4.4207149874338603</v>
      </c>
      <c r="O45" s="10">
        <v>3.8373120603795163</v>
      </c>
      <c r="P45" s="11">
        <v>5.2399845939022027</v>
      </c>
      <c r="Q45" s="8">
        <v>3.1579689477577499</v>
      </c>
      <c r="R45" s="9">
        <v>2.8400045087622505</v>
      </c>
      <c r="S45" s="10">
        <v>4.5322663062595803</v>
      </c>
      <c r="T45" s="10">
        <v>5.4402517531576988</v>
      </c>
      <c r="U45" s="11">
        <v>4.7804414595290279</v>
      </c>
      <c r="V45" s="8">
        <v>4.4108244015451659</v>
      </c>
      <c r="W45" s="55">
        <v>5.6393392821579402</v>
      </c>
      <c r="X45" s="10">
        <v>6.0105655471187402</v>
      </c>
      <c r="Y45" s="10">
        <v>7.7450516773934552</v>
      </c>
      <c r="Z45" s="10">
        <v>8.2383554650609092</v>
      </c>
      <c r="AA45" s="8">
        <v>6.9511952033282531</v>
      </c>
      <c r="AC45" s="9">
        <f t="shared" si="2"/>
        <v>0</v>
      </c>
      <c r="AD45" s="10">
        <f t="shared" si="2"/>
        <v>0</v>
      </c>
      <c r="AE45" s="10">
        <f t="shared" si="2"/>
        <v>0</v>
      </c>
      <c r="AF45" s="11">
        <f t="shared" si="2"/>
        <v>0</v>
      </c>
      <c r="AG45" s="8">
        <f t="shared" si="2"/>
        <v>0</v>
      </c>
      <c r="AH45" s="9">
        <f t="shared" si="2"/>
        <v>0</v>
      </c>
      <c r="AI45" s="10">
        <f t="shared" si="2"/>
        <v>0</v>
      </c>
      <c r="AJ45" s="10">
        <f t="shared" si="2"/>
        <v>0</v>
      </c>
      <c r="AK45" s="11">
        <f t="shared" si="2"/>
        <v>0</v>
      </c>
      <c r="AL45" s="8">
        <f t="shared" si="2"/>
        <v>0</v>
      </c>
      <c r="AM45" s="9">
        <f t="shared" si="2"/>
        <v>0</v>
      </c>
      <c r="AN45" s="10">
        <f t="shared" si="2"/>
        <v>0</v>
      </c>
      <c r="AO45" s="10">
        <f t="shared" si="2"/>
        <v>0</v>
      </c>
      <c r="AP45" s="10">
        <f t="shared" si="2"/>
        <v>0</v>
      </c>
      <c r="AQ45" s="8">
        <f t="shared" si="2"/>
        <v>0</v>
      </c>
      <c r="AR45" s="10">
        <f t="shared" si="3"/>
        <v>-9.9999999999988987E-3</v>
      </c>
      <c r="AS45" s="10">
        <f t="shared" si="3"/>
        <v>-9.9999999999988987E-3</v>
      </c>
      <c r="AT45" s="10">
        <f t="shared" si="3"/>
        <v>-9.9999999999988987E-3</v>
      </c>
      <c r="AU45" s="10">
        <f t="shared" si="3"/>
        <v>-9.9999999999980105E-3</v>
      </c>
      <c r="AV45" s="8">
        <f t="shared" si="3"/>
        <v>-9.9999999999988987E-3</v>
      </c>
      <c r="AX45" s="28" t="s">
        <v>10</v>
      </c>
    </row>
    <row r="46" spans="1:50" x14ac:dyDescent="0.3">
      <c r="A46" s="22" t="s">
        <v>31</v>
      </c>
      <c r="B46" s="12">
        <v>5.0979758567770483</v>
      </c>
      <c r="C46" s="13">
        <v>5.3297178037341242</v>
      </c>
      <c r="D46" s="14">
        <v>4.7793972036148435</v>
      </c>
      <c r="E46" s="14">
        <v>4.5851745499925212</v>
      </c>
      <c r="F46" s="15">
        <v>4.6258026776920369</v>
      </c>
      <c r="G46" s="12">
        <v>4.8241750792119786</v>
      </c>
      <c r="H46" s="13">
        <v>1.6388551180168465</v>
      </c>
      <c r="I46" s="14">
        <v>-10.273924698265457</v>
      </c>
      <c r="J46" s="14">
        <v>-6.2981615260178874</v>
      </c>
      <c r="K46" s="15">
        <v>-4.6465099976857438</v>
      </c>
      <c r="L46" s="12">
        <v>-4.9406795266811576</v>
      </c>
      <c r="M46" s="13">
        <v>-2.3636235998592214</v>
      </c>
      <c r="N46" s="14">
        <v>11.410843178066932</v>
      </c>
      <c r="O46" s="14">
        <v>4.2428418802915591</v>
      </c>
      <c r="P46" s="15">
        <v>7.5828333526197778</v>
      </c>
      <c r="Q46" s="12">
        <v>5.053015421514151</v>
      </c>
      <c r="R46" s="13">
        <v>6.4083456551954798</v>
      </c>
      <c r="S46" s="14">
        <v>4.538235334275087</v>
      </c>
      <c r="T46" s="14">
        <v>7.8530117298297508</v>
      </c>
      <c r="U46" s="15">
        <v>2.7077368673038338</v>
      </c>
      <c r="V46" s="12">
        <v>5.3455264054954155</v>
      </c>
      <c r="W46" s="84">
        <v>3.6628993539859378</v>
      </c>
      <c r="X46" s="14">
        <v>5.3793662532252817</v>
      </c>
      <c r="Y46" s="14">
        <v>7.3465436494689174</v>
      </c>
      <c r="Z46" s="14">
        <v>5.9340825969076194</v>
      </c>
      <c r="AA46" s="12">
        <v>5.6034777967719052</v>
      </c>
      <c r="AC46" s="13">
        <f t="shared" si="2"/>
        <v>0</v>
      </c>
      <c r="AD46" s="14">
        <f t="shared" si="2"/>
        <v>0</v>
      </c>
      <c r="AE46" s="14">
        <f t="shared" si="2"/>
        <v>0</v>
      </c>
      <c r="AF46" s="15">
        <f t="shared" si="2"/>
        <v>0</v>
      </c>
      <c r="AG46" s="12">
        <f>L46-L29</f>
        <v>0</v>
      </c>
      <c r="AH46" s="13">
        <f t="shared" si="2"/>
        <v>0</v>
      </c>
      <c r="AI46" s="14">
        <f t="shared" si="2"/>
        <v>0</v>
      </c>
      <c r="AJ46" s="14">
        <f t="shared" si="2"/>
        <v>0</v>
      </c>
      <c r="AK46" s="15">
        <f t="shared" si="2"/>
        <v>0</v>
      </c>
      <c r="AL46" s="12">
        <f t="shared" si="2"/>
        <v>0</v>
      </c>
      <c r="AM46" s="13">
        <f t="shared" si="2"/>
        <v>0</v>
      </c>
      <c r="AN46" s="14">
        <f t="shared" si="2"/>
        <v>0</v>
      </c>
      <c r="AO46" s="14">
        <f t="shared" si="2"/>
        <v>0</v>
      </c>
      <c r="AP46" s="14">
        <f t="shared" si="2"/>
        <v>0</v>
      </c>
      <c r="AQ46" s="44">
        <f t="shared" si="2"/>
        <v>0</v>
      </c>
      <c r="AR46" s="45">
        <f t="shared" si="3"/>
        <v>-9.9999999999988987E-3</v>
      </c>
      <c r="AS46" s="45">
        <f t="shared" si="3"/>
        <v>-9.9999999999988987E-3</v>
      </c>
      <c r="AT46" s="45">
        <f t="shared" si="3"/>
        <v>-9.9999999999988987E-3</v>
      </c>
      <c r="AU46" s="45">
        <f t="shared" si="3"/>
        <v>-9.9999999999988987E-3</v>
      </c>
      <c r="AV46" s="44">
        <f t="shared" si="3"/>
        <v>-1.0000000000021103E-2</v>
      </c>
      <c r="AX46" s="29" t="s">
        <v>31</v>
      </c>
    </row>
    <row r="47" spans="1:50" x14ac:dyDescent="0.3">
      <c r="A47" s="21" t="s">
        <v>32</v>
      </c>
      <c r="B47" s="8">
        <v>7.0320946014619468</v>
      </c>
      <c r="C47" s="9">
        <v>7.4431812623947824</v>
      </c>
      <c r="D47" s="10">
        <v>7.9163933807347098</v>
      </c>
      <c r="E47" s="10">
        <v>8.0872143069756994</v>
      </c>
      <c r="F47" s="11">
        <v>8.7863193697957698</v>
      </c>
      <c r="G47" s="8">
        <v>8.068418493722195</v>
      </c>
      <c r="H47" s="9">
        <v>6.0931701014604656</v>
      </c>
      <c r="I47" s="10">
        <v>-7.5005900891169102</v>
      </c>
      <c r="J47" s="10">
        <v>-1.3609401614297578</v>
      </c>
      <c r="K47" s="11">
        <v>0.18224942915703313</v>
      </c>
      <c r="L47" s="8">
        <v>-0.69163524885111904</v>
      </c>
      <c r="M47" s="9">
        <v>-0.41145630459404892</v>
      </c>
      <c r="N47" s="10">
        <v>12.878747263826718</v>
      </c>
      <c r="O47" s="10">
        <v>3.1908933377047699</v>
      </c>
      <c r="P47" s="11">
        <v>7.0346979934931886</v>
      </c>
      <c r="Q47" s="8">
        <v>5.4961925088347741</v>
      </c>
      <c r="R47" s="9">
        <v>7.552315143668098</v>
      </c>
      <c r="S47" s="10">
        <v>8.0094828428147302</v>
      </c>
      <c r="T47" s="10">
        <v>9.1964547063582813</v>
      </c>
      <c r="U47" s="11">
        <v>6.0875238627048356</v>
      </c>
      <c r="V47" s="8">
        <v>7.6863799284703882</v>
      </c>
      <c r="W47" s="55">
        <v>8.465228627028587</v>
      </c>
      <c r="X47" s="10">
        <v>8.8163388141229149</v>
      </c>
      <c r="Y47" s="10">
        <v>9.7423356387679849</v>
      </c>
      <c r="Z47" s="10">
        <v>8.6357743307631907</v>
      </c>
      <c r="AA47" s="8">
        <v>8.9174266895744267</v>
      </c>
      <c r="AC47" s="9">
        <f t="shared" si="2"/>
        <v>0</v>
      </c>
      <c r="AD47" s="10">
        <f t="shared" si="2"/>
        <v>0</v>
      </c>
      <c r="AE47" s="10">
        <f t="shared" si="2"/>
        <v>0</v>
      </c>
      <c r="AF47" s="11">
        <f t="shared" si="2"/>
        <v>0</v>
      </c>
      <c r="AG47" s="8">
        <f t="shared" si="2"/>
        <v>0</v>
      </c>
      <c r="AH47" s="9">
        <f t="shared" si="2"/>
        <v>0</v>
      </c>
      <c r="AI47" s="10">
        <f t="shared" si="2"/>
        <v>0</v>
      </c>
      <c r="AJ47" s="10">
        <f t="shared" si="2"/>
        <v>0</v>
      </c>
      <c r="AK47" s="11">
        <f t="shared" si="2"/>
        <v>0</v>
      </c>
      <c r="AL47" s="8">
        <f t="shared" si="2"/>
        <v>0</v>
      </c>
      <c r="AM47" s="9">
        <f t="shared" si="2"/>
        <v>0</v>
      </c>
      <c r="AN47" s="10">
        <f t="shared" si="2"/>
        <v>0</v>
      </c>
      <c r="AO47" s="10">
        <f t="shared" si="2"/>
        <v>0</v>
      </c>
      <c r="AP47" s="10">
        <f t="shared" si="2"/>
        <v>0</v>
      </c>
      <c r="AQ47" s="8">
        <f t="shared" si="2"/>
        <v>0</v>
      </c>
      <c r="AR47" s="10">
        <f t="shared" si="3"/>
        <v>-9.9999999999980105E-3</v>
      </c>
      <c r="AS47" s="10">
        <f t="shared" si="3"/>
        <v>-9.9999999999766942E-3</v>
      </c>
      <c r="AT47" s="10">
        <f t="shared" si="3"/>
        <v>-9.9999999999997868E-3</v>
      </c>
      <c r="AU47" s="10">
        <f t="shared" si="3"/>
        <v>-9.9999999999766942E-3</v>
      </c>
      <c r="AV47" s="8">
        <f t="shared" si="3"/>
        <v>-9.9999999999980105E-3</v>
      </c>
      <c r="AX47" s="28" t="s">
        <v>32</v>
      </c>
    </row>
    <row r="48" spans="1:50" x14ac:dyDescent="0.3">
      <c r="A48" s="22" t="s">
        <v>33</v>
      </c>
      <c r="B48" s="12">
        <v>4.8364125220871523</v>
      </c>
      <c r="C48" s="13">
        <v>7.2611236346134422</v>
      </c>
      <c r="D48" s="14">
        <v>6.041341140883838</v>
      </c>
      <c r="E48" s="14">
        <v>6.9531006680407792</v>
      </c>
      <c r="F48" s="15">
        <v>8.0596140498342628</v>
      </c>
      <c r="G48" s="12">
        <v>7.0845338757568488</v>
      </c>
      <c r="H48" s="13">
        <v>7.285814725427775</v>
      </c>
      <c r="I48" s="14">
        <v>-1.3632234573118129</v>
      </c>
      <c r="J48" s="14">
        <v>-1.4277464354395697</v>
      </c>
      <c r="K48" s="15">
        <v>-1.5323926078358863E-2</v>
      </c>
      <c r="L48" s="12">
        <v>1.0840594111013457</v>
      </c>
      <c r="M48" s="13">
        <v>-2.3720724708684582</v>
      </c>
      <c r="N48" s="14">
        <v>6.7459263848324902</v>
      </c>
      <c r="O48" s="14">
        <v>3.0133606734566332</v>
      </c>
      <c r="P48" s="15">
        <v>2.8676666692143415</v>
      </c>
      <c r="Q48" s="12">
        <v>2.4704318800915726</v>
      </c>
      <c r="R48" s="13">
        <v>6.7819484207167324</v>
      </c>
      <c r="S48" s="14">
        <v>5.2349951211422496</v>
      </c>
      <c r="T48" s="14">
        <v>6.9900018487497162</v>
      </c>
      <c r="U48" s="15">
        <v>4.3552182997824485</v>
      </c>
      <c r="V48" s="12">
        <v>5.8282988868209706</v>
      </c>
      <c r="W48" s="84">
        <v>3.8824953005436313</v>
      </c>
      <c r="X48" s="14">
        <v>6.3693643047076476</v>
      </c>
      <c r="Y48" s="14">
        <v>8.3582906878417962</v>
      </c>
      <c r="Z48" s="14">
        <v>7.0336872932865502</v>
      </c>
      <c r="AA48" s="12">
        <v>6.413999373575785</v>
      </c>
      <c r="AC48" s="13">
        <f t="shared" si="2"/>
        <v>0</v>
      </c>
      <c r="AD48" s="14">
        <f t="shared" si="2"/>
        <v>0</v>
      </c>
      <c r="AE48" s="14">
        <f t="shared" si="2"/>
        <v>0</v>
      </c>
      <c r="AF48" s="15">
        <f t="shared" si="2"/>
        <v>0</v>
      </c>
      <c r="AG48" s="12">
        <f t="shared" si="2"/>
        <v>0</v>
      </c>
      <c r="AH48" s="13">
        <f t="shared" si="2"/>
        <v>0</v>
      </c>
      <c r="AI48" s="14">
        <f t="shared" si="2"/>
        <v>0</v>
      </c>
      <c r="AJ48" s="14">
        <f t="shared" si="2"/>
        <v>0</v>
      </c>
      <c r="AK48" s="15">
        <f t="shared" si="2"/>
        <v>0</v>
      </c>
      <c r="AL48" s="12">
        <f t="shared" si="2"/>
        <v>0</v>
      </c>
      <c r="AM48" s="13">
        <f t="shared" si="2"/>
        <v>0</v>
      </c>
      <c r="AN48" s="14">
        <f t="shared" si="2"/>
        <v>0</v>
      </c>
      <c r="AO48" s="14">
        <f t="shared" si="2"/>
        <v>0</v>
      </c>
      <c r="AP48" s="14">
        <f t="shared" si="2"/>
        <v>0</v>
      </c>
      <c r="AQ48" s="44">
        <f t="shared" si="2"/>
        <v>0</v>
      </c>
      <c r="AR48" s="45">
        <f t="shared" si="3"/>
        <v>-3.1407830909824241E-3</v>
      </c>
      <c r="AS48" s="45">
        <f t="shared" si="3"/>
        <v>-3.2276771167127905E-3</v>
      </c>
      <c r="AT48" s="45">
        <f t="shared" si="3"/>
        <v>-3.2735377153212397E-3</v>
      </c>
      <c r="AU48" s="45">
        <f t="shared" si="3"/>
        <v>-3.2056634157839881E-3</v>
      </c>
      <c r="AV48" s="44">
        <f t="shared" si="3"/>
        <v>-3.2119270945152323E-3</v>
      </c>
      <c r="AX48" s="29" t="s">
        <v>33</v>
      </c>
    </row>
    <row r="49" spans="1:50" x14ac:dyDescent="0.3">
      <c r="A49" s="21" t="s">
        <v>34</v>
      </c>
      <c r="B49" s="8">
        <v>6.8212927940299206</v>
      </c>
      <c r="C49" s="9">
        <v>7.1252062528836424</v>
      </c>
      <c r="D49" s="10">
        <v>8.4270015565423684</v>
      </c>
      <c r="E49" s="10">
        <v>6.4313982672465908</v>
      </c>
      <c r="F49" s="11">
        <v>5.4472187480995027</v>
      </c>
      <c r="G49" s="8">
        <v>6.8112763312792479</v>
      </c>
      <c r="H49" s="9">
        <v>5.7052639860685872</v>
      </c>
      <c r="I49" s="10">
        <v>-2.8127727137420511</v>
      </c>
      <c r="J49" s="10">
        <v>2.1978056047298189</v>
      </c>
      <c r="K49" s="11">
        <v>0.97375730685160811</v>
      </c>
      <c r="L49" s="8">
        <v>1.468767654035541</v>
      </c>
      <c r="M49" s="9">
        <v>-2.0972018509303636</v>
      </c>
      <c r="N49" s="10">
        <v>8.9489018837441989</v>
      </c>
      <c r="O49" s="10">
        <v>-2.9403846037168169</v>
      </c>
      <c r="P49" s="11">
        <v>6.1394679397645868</v>
      </c>
      <c r="Q49" s="8">
        <v>2.495462406883675</v>
      </c>
      <c r="R49" s="9">
        <v>6.6368690067050373</v>
      </c>
      <c r="S49" s="10">
        <v>1.0063106568481084</v>
      </c>
      <c r="T49" s="10">
        <v>8.9442446230079131</v>
      </c>
      <c r="U49" s="11">
        <v>1.6252584917189505</v>
      </c>
      <c r="V49" s="8">
        <v>4.3862585742601601</v>
      </c>
      <c r="W49" s="55">
        <v>3.0698712559079633</v>
      </c>
      <c r="X49" s="10">
        <v>5.3052484172137371</v>
      </c>
      <c r="Y49" s="10">
        <v>4.7967551309222145</v>
      </c>
      <c r="Z49" s="10">
        <v>3.506363759766784</v>
      </c>
      <c r="AA49" s="8">
        <v>4.1558456030412305</v>
      </c>
      <c r="AC49" s="9">
        <f t="shared" si="2"/>
        <v>0</v>
      </c>
      <c r="AD49" s="10">
        <f t="shared" si="2"/>
        <v>0</v>
      </c>
      <c r="AE49" s="10">
        <f t="shared" si="2"/>
        <v>0</v>
      </c>
      <c r="AF49" s="11">
        <f t="shared" si="2"/>
        <v>0</v>
      </c>
      <c r="AG49" s="8">
        <f t="shared" si="2"/>
        <v>0</v>
      </c>
      <c r="AH49" s="9">
        <f t="shared" si="2"/>
        <v>0</v>
      </c>
      <c r="AI49" s="10">
        <f t="shared" si="2"/>
        <v>0</v>
      </c>
      <c r="AJ49" s="10">
        <f t="shared" si="2"/>
        <v>0</v>
      </c>
      <c r="AK49" s="11">
        <f t="shared" si="2"/>
        <v>0</v>
      </c>
      <c r="AL49" s="8">
        <f t="shared" si="2"/>
        <v>0</v>
      </c>
      <c r="AM49" s="9">
        <f t="shared" si="2"/>
        <v>0</v>
      </c>
      <c r="AN49" s="10">
        <f t="shared" si="2"/>
        <v>0</v>
      </c>
      <c r="AO49" s="10">
        <f t="shared" si="2"/>
        <v>0</v>
      </c>
      <c r="AP49" s="10">
        <f t="shared" si="2"/>
        <v>0</v>
      </c>
      <c r="AQ49" s="8">
        <f t="shared" si="2"/>
        <v>0</v>
      </c>
      <c r="AR49" s="10">
        <f t="shared" si="3"/>
        <v>-3.4657242565794277E-3</v>
      </c>
      <c r="AS49" s="10">
        <f t="shared" si="3"/>
        <v>-3.3701257740048618E-3</v>
      </c>
      <c r="AT49" s="10">
        <f t="shared" si="3"/>
        <v>-3.11441557243608E-3</v>
      </c>
      <c r="AU49" s="10">
        <f t="shared" si="3"/>
        <v>-3.3819939247115016E-3</v>
      </c>
      <c r="AV49" s="8">
        <f t="shared" si="3"/>
        <v>-3.3331872663744377E-3</v>
      </c>
      <c r="AX49" s="28" t="s">
        <v>34</v>
      </c>
    </row>
    <row r="50" spans="1:50" x14ac:dyDescent="0.3">
      <c r="A50" s="23" t="s">
        <v>35</v>
      </c>
      <c r="B50" s="16">
        <v>10.818300674144353</v>
      </c>
      <c r="C50" s="17">
        <v>10.040520774649719</v>
      </c>
      <c r="D50" s="18">
        <v>7.1276691380689039</v>
      </c>
      <c r="E50" s="18">
        <v>6.7801425033378937</v>
      </c>
      <c r="F50" s="19">
        <v>3.349188324153074</v>
      </c>
      <c r="G50" s="16">
        <v>6.4599153913463381</v>
      </c>
      <c r="H50" s="17">
        <v>3.5455538203210235</v>
      </c>
      <c r="I50" s="18">
        <v>-19.575081906972759</v>
      </c>
      <c r="J50" s="18">
        <v>-23.29728906119626</v>
      </c>
      <c r="K50" s="19">
        <v>-9.6934135089501652</v>
      </c>
      <c r="L50" s="16">
        <v>-13.42143666001232</v>
      </c>
      <c r="M50" s="17">
        <v>7.1992742324151981</v>
      </c>
      <c r="N50" s="18">
        <v>9.6557687331352948</v>
      </c>
      <c r="O50" s="18">
        <v>18.175053944987731</v>
      </c>
      <c r="P50" s="19">
        <v>1.3055113081342773</v>
      </c>
      <c r="Q50" s="16">
        <v>8.7058945265135144</v>
      </c>
      <c r="R50" s="17">
        <v>-9.7525230876639561</v>
      </c>
      <c r="S50" s="18">
        <v>22.051755117018178</v>
      </c>
      <c r="T50" s="18">
        <v>-16.572340069201928</v>
      </c>
      <c r="U50" s="19">
        <v>37.055414286557387</v>
      </c>
      <c r="V50" s="16">
        <v>8.851578644979984</v>
      </c>
      <c r="W50" s="85">
        <v>27.833525461416599</v>
      </c>
      <c r="X50" s="18">
        <v>-4.2533985308860212</v>
      </c>
      <c r="Y50" s="18">
        <v>-31.603742106491438</v>
      </c>
      <c r="Z50" s="18">
        <v>-5.4392302635179686</v>
      </c>
      <c r="AA50" s="16">
        <v>-4.292990888782688</v>
      </c>
      <c r="AC50" s="17">
        <f t="shared" si="2"/>
        <v>0</v>
      </c>
      <c r="AD50" s="18">
        <f t="shared" si="2"/>
        <v>0</v>
      </c>
      <c r="AE50" s="18">
        <f t="shared" si="2"/>
        <v>0</v>
      </c>
      <c r="AF50" s="19">
        <f t="shared" si="2"/>
        <v>0</v>
      </c>
      <c r="AG50" s="16">
        <f t="shared" si="2"/>
        <v>0</v>
      </c>
      <c r="AH50" s="17">
        <f t="shared" si="2"/>
        <v>0</v>
      </c>
      <c r="AI50" s="18">
        <f t="shared" si="2"/>
        <v>0</v>
      </c>
      <c r="AJ50" s="18">
        <f t="shared" si="2"/>
        <v>0</v>
      </c>
      <c r="AK50" s="19">
        <f t="shared" si="2"/>
        <v>0</v>
      </c>
      <c r="AL50" s="16">
        <f t="shared" si="2"/>
        <v>0</v>
      </c>
      <c r="AM50" s="17">
        <f t="shared" si="2"/>
        <v>0</v>
      </c>
      <c r="AN50" s="18">
        <f t="shared" si="2"/>
        <v>0</v>
      </c>
      <c r="AO50" s="18">
        <f t="shared" si="2"/>
        <v>0</v>
      </c>
      <c r="AP50" s="18">
        <f t="shared" si="2"/>
        <v>0</v>
      </c>
      <c r="AQ50" s="46">
        <f t="shared" si="2"/>
        <v>0</v>
      </c>
      <c r="AR50" s="83">
        <f t="shared" si="3"/>
        <v>-9.5656275898114984E-2</v>
      </c>
      <c r="AS50" s="82">
        <f t="shared" si="3"/>
        <v>-7.4218596487574118E-2</v>
      </c>
      <c r="AT50" s="82">
        <f t="shared" si="3"/>
        <v>-9.5613082834709928E-2</v>
      </c>
      <c r="AU50" s="57">
        <f t="shared" si="3"/>
        <v>-5.6062456536153604E-2</v>
      </c>
      <c r="AV50" s="46">
        <f t="shared" si="3"/>
        <v>-7.6223307838129806E-2</v>
      </c>
      <c r="AX50" s="30" t="s">
        <v>35</v>
      </c>
    </row>
    <row r="52" spans="1:50" ht="17.399999999999999" hidden="1" x14ac:dyDescent="0.3">
      <c r="A52" s="1" t="s">
        <v>18</v>
      </c>
    </row>
    <row r="53" spans="1:50" hidden="1" x14ac:dyDescent="0.3">
      <c r="A53" s="2" t="s">
        <v>19</v>
      </c>
      <c r="AH53" t="s">
        <v>36</v>
      </c>
    </row>
    <row r="54" spans="1:50" hidden="1" x14ac:dyDescent="0.3">
      <c r="A54" s="134" t="s">
        <v>20</v>
      </c>
      <c r="B54" s="130">
        <v>2018</v>
      </c>
      <c r="C54" s="129">
        <v>2019</v>
      </c>
      <c r="D54" s="129"/>
      <c r="E54" s="129"/>
      <c r="F54" s="129"/>
      <c r="G54" s="130">
        <v>2019</v>
      </c>
      <c r="H54" s="129">
        <v>2020</v>
      </c>
      <c r="I54" s="129"/>
      <c r="J54" s="129"/>
      <c r="K54" s="129"/>
      <c r="L54" s="130">
        <v>2020</v>
      </c>
      <c r="M54" s="129">
        <v>2021</v>
      </c>
      <c r="N54" s="129"/>
      <c r="O54" s="129"/>
      <c r="P54" s="129"/>
      <c r="Q54" s="130">
        <v>2021</v>
      </c>
      <c r="R54" s="129">
        <v>2022</v>
      </c>
      <c r="S54" s="129"/>
      <c r="T54" s="129"/>
      <c r="U54" s="129"/>
      <c r="V54" s="132">
        <v>2022</v>
      </c>
      <c r="AH54" s="136">
        <v>2021</v>
      </c>
      <c r="AI54" s="129"/>
      <c r="AJ54" s="129"/>
      <c r="AK54" s="129"/>
      <c r="AL54" s="132">
        <v>2021</v>
      </c>
      <c r="AM54" s="129">
        <v>2022</v>
      </c>
      <c r="AN54" s="129"/>
      <c r="AO54" s="129"/>
      <c r="AP54" s="129"/>
      <c r="AQ54" s="132">
        <v>2022</v>
      </c>
    </row>
    <row r="55" spans="1:50" hidden="1" x14ac:dyDescent="0.3">
      <c r="A55" s="135"/>
      <c r="B55" s="131"/>
      <c r="C55" s="24" t="s">
        <v>21</v>
      </c>
      <c r="D55" s="24" t="s">
        <v>22</v>
      </c>
      <c r="E55" s="24" t="s">
        <v>23</v>
      </c>
      <c r="F55" s="24" t="s">
        <v>24</v>
      </c>
      <c r="G55" s="131"/>
      <c r="H55" s="24" t="s">
        <v>21</v>
      </c>
      <c r="I55" s="24" t="s">
        <v>22</v>
      </c>
      <c r="J55" s="24" t="s">
        <v>23</v>
      </c>
      <c r="K55" s="24" t="s">
        <v>24</v>
      </c>
      <c r="L55" s="131"/>
      <c r="M55" s="24" t="s">
        <v>21</v>
      </c>
      <c r="N55" s="24" t="s">
        <v>22</v>
      </c>
      <c r="O55" s="24" t="s">
        <v>23</v>
      </c>
      <c r="P55" s="24" t="s">
        <v>24</v>
      </c>
      <c r="Q55" s="131"/>
      <c r="R55" s="24" t="s">
        <v>21</v>
      </c>
      <c r="S55" s="24" t="s">
        <v>22</v>
      </c>
      <c r="T55" s="24" t="s">
        <v>23</v>
      </c>
      <c r="U55" s="24" t="s">
        <v>24</v>
      </c>
      <c r="V55" s="133"/>
      <c r="AH55" s="47" t="s">
        <v>21</v>
      </c>
      <c r="AI55" s="24" t="s">
        <v>22</v>
      </c>
      <c r="AJ55" s="24" t="s">
        <v>23</v>
      </c>
      <c r="AK55" s="24" t="s">
        <v>24</v>
      </c>
      <c r="AL55" s="133"/>
      <c r="AM55" s="24" t="s">
        <v>21</v>
      </c>
      <c r="AN55" s="24" t="s">
        <v>22</v>
      </c>
      <c r="AO55" s="24" t="s">
        <v>23</v>
      </c>
      <c r="AP55" s="24" t="s">
        <v>24</v>
      </c>
      <c r="AQ55" s="133"/>
    </row>
    <row r="56" spans="1:50" hidden="1" x14ac:dyDescent="0.3">
      <c r="A56" s="25" t="s">
        <v>25</v>
      </c>
      <c r="B56" s="27"/>
      <c r="C56" s="87"/>
      <c r="D56" s="87"/>
      <c r="E56" s="87"/>
      <c r="F56" s="87"/>
      <c r="G56" s="27"/>
      <c r="H56" s="87"/>
      <c r="I56" s="87"/>
      <c r="J56" s="87"/>
      <c r="K56" s="87"/>
      <c r="L56" s="27"/>
      <c r="M56" s="87"/>
      <c r="N56" s="87"/>
      <c r="O56" s="87"/>
      <c r="P56" s="87"/>
      <c r="Q56" s="27"/>
      <c r="R56" s="87"/>
      <c r="S56" s="87"/>
      <c r="T56" s="87"/>
      <c r="U56" s="87"/>
      <c r="V56" s="53"/>
      <c r="AH56" s="48"/>
      <c r="AI56" s="87"/>
      <c r="AJ56" s="87"/>
      <c r="AK56" s="87"/>
      <c r="AL56" s="53"/>
      <c r="AM56" s="87"/>
      <c r="AN56" s="87"/>
      <c r="AO56" s="87"/>
      <c r="AP56" s="87"/>
      <c r="AQ56" s="53"/>
    </row>
    <row r="57" spans="1:50" ht="15" hidden="1" thickBot="1" x14ac:dyDescent="0.35">
      <c r="A57" s="20" t="s">
        <v>26</v>
      </c>
      <c r="B57" s="3">
        <v>5.1697056089814897</v>
      </c>
      <c r="C57" s="4">
        <v>5.0659086255539387</v>
      </c>
      <c r="D57" s="5">
        <v>5.0514130598216411</v>
      </c>
      <c r="E57" s="6">
        <v>5.0190766818904997</v>
      </c>
      <c r="F57" s="7">
        <v>4.9651000380691146</v>
      </c>
      <c r="G57" s="3">
        <v>5.0247140221696629</v>
      </c>
      <c r="H57" s="4">
        <v>2.9721738658076369</v>
      </c>
      <c r="I57" s="5">
        <v>-5.3222503111150292</v>
      </c>
      <c r="J57" s="6">
        <v>-3.4853744862697544</v>
      </c>
      <c r="K57" s="7">
        <v>-2.194767649142737</v>
      </c>
      <c r="L57" s="3">
        <v>-2.0695434990643746</v>
      </c>
      <c r="M57" s="4">
        <v>-0.74</v>
      </c>
      <c r="N57" s="5">
        <v>6.75</v>
      </c>
      <c r="O57" s="6">
        <v>5.18</v>
      </c>
      <c r="P57" s="7">
        <v>4.5199999999999996</v>
      </c>
      <c r="Q57" s="3">
        <v>3.9000150065618966</v>
      </c>
      <c r="R57" s="4">
        <v>3.99</v>
      </c>
      <c r="S57" s="5">
        <v>5.27</v>
      </c>
      <c r="T57" s="6">
        <v>5.62</v>
      </c>
      <c r="U57" s="6">
        <v>5.25</v>
      </c>
      <c r="V57" s="54">
        <v>5.0465325706325226</v>
      </c>
      <c r="AH57" s="65">
        <f t="shared" ref="AH57:AQ57" si="4">M108-M57</f>
        <v>4.1160509746140796</v>
      </c>
      <c r="AI57" s="65">
        <f t="shared" si="4"/>
        <v>-6.3655685018563997</v>
      </c>
      <c r="AJ57" s="65">
        <f t="shared" si="4"/>
        <v>-3.8748644345869998</v>
      </c>
      <c r="AK57" s="65">
        <f t="shared" si="4"/>
        <v>-4.3000152633018915</v>
      </c>
      <c r="AL57" s="54">
        <f t="shared" si="4"/>
        <v>-2.5987674403829875</v>
      </c>
      <c r="AM57" s="66">
        <f t="shared" si="4"/>
        <v>-1.9000117358779502</v>
      </c>
      <c r="AN57" s="65">
        <f t="shared" si="4"/>
        <v>-1.1272128776195895</v>
      </c>
      <c r="AO57" s="65">
        <f t="shared" si="4"/>
        <v>-1.6244285145858903</v>
      </c>
      <c r="AP57" s="65">
        <f t="shared" si="4"/>
        <v>1.3398421137930701</v>
      </c>
      <c r="AQ57" s="3">
        <f t="shared" si="4"/>
        <v>-0.90329858452871115</v>
      </c>
    </row>
    <row r="58" spans="1:50" hidden="1" x14ac:dyDescent="0.3">
      <c r="A58" s="21" t="s">
        <v>40</v>
      </c>
      <c r="B58" s="8">
        <v>3.8937655900380008</v>
      </c>
      <c r="C58" s="9">
        <v>1.8175045261617617</v>
      </c>
      <c r="D58" s="10">
        <v>5.3289223460520008</v>
      </c>
      <c r="E58" s="10">
        <v>3.1200400701840048</v>
      </c>
      <c r="F58" s="11">
        <v>4.2605181863336838</v>
      </c>
      <c r="G58" s="8">
        <v>3.6396167921051603</v>
      </c>
      <c r="H58" s="9">
        <v>1.0111094879605709E-2</v>
      </c>
      <c r="I58" s="10">
        <v>2.1956290276624602</v>
      </c>
      <c r="J58" s="10">
        <v>2.1624263345860317</v>
      </c>
      <c r="K58" s="11">
        <v>2.59071560127455</v>
      </c>
      <c r="L58" s="8">
        <v>1.7522309339986997</v>
      </c>
      <c r="M58" s="9">
        <v>2.9459076999987799</v>
      </c>
      <c r="N58" s="10">
        <v>-0.92</v>
      </c>
      <c r="O58" s="10">
        <v>1.41</v>
      </c>
      <c r="P58" s="11">
        <v>0.35</v>
      </c>
      <c r="Q58" s="8">
        <v>0.90316036505373454</v>
      </c>
      <c r="R58" s="9">
        <v>4.2433223336781598</v>
      </c>
      <c r="S58" s="10">
        <v>2.8236106316879401</v>
      </c>
      <c r="T58" s="10">
        <v>3.3767486859323101</v>
      </c>
      <c r="U58" s="10">
        <v>5.6924462900903796</v>
      </c>
      <c r="V58" s="8">
        <v>3.9410562832653317</v>
      </c>
      <c r="AH58" s="9">
        <f t="shared" ref="AH58:AQ75" si="5">M108-M58</f>
        <v>0.4301432746153</v>
      </c>
      <c r="AI58" s="64">
        <f t="shared" si="5"/>
        <v>1.3044314981436</v>
      </c>
      <c r="AJ58" s="64">
        <f t="shared" si="5"/>
        <v>-0.10486443458700001</v>
      </c>
      <c r="AK58" s="64">
        <f t="shared" si="5"/>
        <v>-0.13001526330189198</v>
      </c>
      <c r="AL58" s="75">
        <f t="shared" si="5"/>
        <v>0.39808720112517459</v>
      </c>
      <c r="AM58" s="64">
        <f t="shared" si="5"/>
        <v>-2.1533340695561098</v>
      </c>
      <c r="AN58" s="64">
        <f t="shared" si="5"/>
        <v>1.3191764906924699</v>
      </c>
      <c r="AO58" s="64">
        <f t="shared" si="5"/>
        <v>0.61882279948179963</v>
      </c>
      <c r="AP58" s="64">
        <f t="shared" si="5"/>
        <v>0.89739582370269044</v>
      </c>
      <c r="AQ58" s="75">
        <f t="shared" si="5"/>
        <v>0.20217770283847969</v>
      </c>
    </row>
    <row r="59" spans="1:50" hidden="1" x14ac:dyDescent="0.3">
      <c r="A59" s="22" t="s">
        <v>28</v>
      </c>
      <c r="B59" s="12">
        <v>2.1581462305483967</v>
      </c>
      <c r="C59" s="13">
        <v>2.3248266298230069</v>
      </c>
      <c r="D59" s="14">
        <v>-0.70691864637874025</v>
      </c>
      <c r="E59" s="14">
        <v>2.3358211223401204</v>
      </c>
      <c r="F59" s="15">
        <v>0.94127475581053943</v>
      </c>
      <c r="G59" s="12">
        <v>1.2179710108536579</v>
      </c>
      <c r="H59" s="13">
        <v>0.44774760442525263</v>
      </c>
      <c r="I59" s="14">
        <v>-2.72000330203781</v>
      </c>
      <c r="J59" s="14">
        <v>-4.2813539038007438</v>
      </c>
      <c r="K59" s="15">
        <v>-1.2008604625752499</v>
      </c>
      <c r="L59" s="12">
        <v>-1.9512377850728346</v>
      </c>
      <c r="M59" s="13">
        <v>-2.02122276431834</v>
      </c>
      <c r="N59" s="14">
        <v>4.4200215769824904</v>
      </c>
      <c r="O59" s="14">
        <v>3.6300026094267799</v>
      </c>
      <c r="P59" s="15">
        <v>2.3200209773692699</v>
      </c>
      <c r="Q59" s="12">
        <v>2.0565477576020008</v>
      </c>
      <c r="R59" s="13">
        <v>4.1394100731931402</v>
      </c>
      <c r="S59" s="14">
        <v>0.28552499285194799</v>
      </c>
      <c r="T59" s="14">
        <v>3.81517223912084</v>
      </c>
      <c r="U59" s="14">
        <v>3.5092575656353602</v>
      </c>
      <c r="V59" s="12">
        <v>2.9337634804731394</v>
      </c>
      <c r="AH59" s="70">
        <f t="shared" si="5"/>
        <v>0</v>
      </c>
      <c r="AI59" s="71">
        <f t="shared" si="5"/>
        <v>0.80326397135485994</v>
      </c>
      <c r="AJ59" s="71">
        <f t="shared" si="5"/>
        <v>4.1499550598718606</v>
      </c>
      <c r="AK59" s="71">
        <f t="shared" si="5"/>
        <v>4.0199785422329501</v>
      </c>
      <c r="AL59" s="76">
        <f t="shared" si="5"/>
        <v>2.2447636560894102</v>
      </c>
      <c r="AM59" s="71">
        <f t="shared" si="5"/>
        <v>1.74059263107437</v>
      </c>
      <c r="AN59" s="71">
        <f t="shared" si="5"/>
        <v>3.4038651950991423</v>
      </c>
      <c r="AO59" s="71">
        <f t="shared" si="5"/>
        <v>-1.8941745889260899</v>
      </c>
      <c r="AP59" s="71">
        <f t="shared" si="5"/>
        <v>-2.1165301851025902</v>
      </c>
      <c r="AQ59" s="76">
        <f t="shared" si="5"/>
        <v>0.23189567758605811</v>
      </c>
    </row>
    <row r="60" spans="1:50" hidden="1" x14ac:dyDescent="0.3">
      <c r="A60" s="21" t="s">
        <v>29</v>
      </c>
      <c r="B60" s="8">
        <v>4.2740075535327104</v>
      </c>
      <c r="C60" s="9">
        <v>3.852636414031041</v>
      </c>
      <c r="D60" s="10">
        <v>3.5371404789868999</v>
      </c>
      <c r="E60" s="10">
        <v>4.1417527421544253</v>
      </c>
      <c r="F60" s="11">
        <v>3.6565423411422104</v>
      </c>
      <c r="G60" s="8">
        <v>3.7984681460715874</v>
      </c>
      <c r="H60" s="9">
        <v>2.0645142700724595</v>
      </c>
      <c r="I60" s="10">
        <v>-6.1822262897118563</v>
      </c>
      <c r="J60" s="10">
        <v>-4.3388521548792358</v>
      </c>
      <c r="K60" s="11">
        <v>-3.1374891612758602</v>
      </c>
      <c r="L60" s="8">
        <v>-2.9318067396569503</v>
      </c>
      <c r="M60" s="9">
        <v>-1.3841150979617101</v>
      </c>
      <c r="N60" s="10">
        <v>6.43000380385394</v>
      </c>
      <c r="O60" s="10">
        <v>5.9332806738424697</v>
      </c>
      <c r="P60" s="11">
        <v>6.3640256317722086</v>
      </c>
      <c r="Q60" s="8">
        <v>4.2840808973658051</v>
      </c>
      <c r="R60" s="9">
        <v>3.24627957220111</v>
      </c>
      <c r="S60" s="10">
        <v>4.5882307264508198</v>
      </c>
      <c r="T60" s="10">
        <v>5.4650313260436301</v>
      </c>
      <c r="U60" s="10">
        <v>5.0736273064227104</v>
      </c>
      <c r="V60" s="8">
        <v>4.6119856002316606</v>
      </c>
      <c r="AH60" s="9">
        <f t="shared" si="5"/>
        <v>0</v>
      </c>
      <c r="AI60" s="64">
        <f t="shared" si="5"/>
        <v>0.1506446928689904</v>
      </c>
      <c r="AJ60" s="64">
        <f t="shared" si="5"/>
        <v>-2.2543335753504796</v>
      </c>
      <c r="AK60" s="64">
        <f t="shared" si="5"/>
        <v>-1.8440202531063985</v>
      </c>
      <c r="AL60" s="75">
        <f t="shared" si="5"/>
        <v>-0.99627907030443996</v>
      </c>
      <c r="AM60" s="64">
        <f t="shared" si="5"/>
        <v>0.82371412085185014</v>
      </c>
      <c r="AN60" s="64">
        <f t="shared" si="5"/>
        <v>-0.11134198036879006</v>
      </c>
      <c r="AO60" s="64">
        <f t="shared" si="5"/>
        <v>0.40092512495472032</v>
      </c>
      <c r="AP60" s="64">
        <f t="shared" si="5"/>
        <v>-1.7782694414535003</v>
      </c>
      <c r="AQ60" s="75">
        <f t="shared" si="5"/>
        <v>-0.18343919912495732</v>
      </c>
    </row>
    <row r="61" spans="1:50" hidden="1" x14ac:dyDescent="0.3">
      <c r="A61" s="22" t="s">
        <v>41</v>
      </c>
      <c r="B61" s="12">
        <v>5.4724065570800118</v>
      </c>
      <c r="C61" s="13">
        <v>4.1233212804880459</v>
      </c>
      <c r="D61" s="14">
        <v>2.2040183132165492</v>
      </c>
      <c r="E61" s="14">
        <v>3.7454293902559499</v>
      </c>
      <c r="F61" s="15">
        <v>6.0069549658744892</v>
      </c>
      <c r="G61" s="12">
        <v>4.0408519950778876</v>
      </c>
      <c r="H61" s="13">
        <v>3.8510238179080059</v>
      </c>
      <c r="I61" s="14">
        <v>-5.4647094755937209</v>
      </c>
      <c r="J61" s="14">
        <v>-2.4364429203446059</v>
      </c>
      <c r="K61" s="15">
        <v>-5.0077586910952103</v>
      </c>
      <c r="L61" s="12">
        <v>-2.3424060475588204</v>
      </c>
      <c r="M61" s="13">
        <v>1.6809632713132401</v>
      </c>
      <c r="N61" s="14">
        <v>5.2612624043484004</v>
      </c>
      <c r="O61" s="14">
        <v>3.5490489621754402</v>
      </c>
      <c r="P61" s="15">
        <v>3.6656999154570298</v>
      </c>
      <c r="Q61" s="12">
        <v>3.5048583799518918</v>
      </c>
      <c r="R61" s="13">
        <v>2.1390865681384299</v>
      </c>
      <c r="S61" s="14">
        <v>2.0211726869882698</v>
      </c>
      <c r="T61" s="14">
        <v>3.7318307325518498</v>
      </c>
      <c r="U61" s="14">
        <v>2.60508663031611</v>
      </c>
      <c r="V61" s="12">
        <v>2.635574484899128</v>
      </c>
      <c r="AH61" s="70">
        <f t="shared" si="5"/>
        <v>0</v>
      </c>
      <c r="AI61" s="71">
        <f t="shared" si="5"/>
        <v>3.8316047526179897</v>
      </c>
      <c r="AJ61" s="71">
        <f t="shared" si="5"/>
        <v>0.3046430896072998</v>
      </c>
      <c r="AK61" s="71">
        <f t="shared" si="5"/>
        <v>-0.35315603192570988</v>
      </c>
      <c r="AL61" s="76">
        <f t="shared" si="5"/>
        <v>0.8858868803893527</v>
      </c>
      <c r="AM61" s="71">
        <f t="shared" si="5"/>
        <v>-1.02379719173271</v>
      </c>
      <c r="AN61" s="71">
        <f t="shared" si="5"/>
        <v>1.6643244717457102</v>
      </c>
      <c r="AO61" s="71">
        <f t="shared" si="5"/>
        <v>3.9405335330915801</v>
      </c>
      <c r="AP61" s="71">
        <f t="shared" si="5"/>
        <v>2.6929612893939603</v>
      </c>
      <c r="AQ61" s="76">
        <f t="shared" si="5"/>
        <v>1.8294436406729675</v>
      </c>
    </row>
    <row r="62" spans="1:50" hidden="1" x14ac:dyDescent="0.3">
      <c r="A62" s="21" t="s">
        <v>42</v>
      </c>
      <c r="B62" s="8">
        <v>5.5627215007576503</v>
      </c>
      <c r="C62" s="9">
        <v>8.9472644677069049</v>
      </c>
      <c r="D62" s="10">
        <v>8.333333333333325</v>
      </c>
      <c r="E62" s="10">
        <v>4.8518657416088518</v>
      </c>
      <c r="F62" s="11">
        <v>5.4068740660236259</v>
      </c>
      <c r="G62" s="8">
        <v>6.8331455009193798</v>
      </c>
      <c r="H62" s="9">
        <v>4.3783710284186039</v>
      </c>
      <c r="I62" s="10">
        <v>4.438478747203578</v>
      </c>
      <c r="J62" s="10">
        <v>5.9381148274011641</v>
      </c>
      <c r="K62" s="11">
        <v>4.9759367480233898</v>
      </c>
      <c r="L62" s="8">
        <v>4.9350908949571615</v>
      </c>
      <c r="M62" s="9">
        <v>5.4930739502366599</v>
      </c>
      <c r="N62" s="10">
        <v>5.3508525404849703</v>
      </c>
      <c r="O62" s="10">
        <v>5.7024261354043704</v>
      </c>
      <c r="P62" s="11">
        <v>5.2106430021338399</v>
      </c>
      <c r="Q62" s="8">
        <v>5.4374132321137969</v>
      </c>
      <c r="R62" s="9">
        <v>6.0034576438626699</v>
      </c>
      <c r="S62" s="10">
        <v>5.2177024739557201</v>
      </c>
      <c r="T62" s="10">
        <v>5.4349806032751404</v>
      </c>
      <c r="U62" s="10">
        <v>5.0738578525223597</v>
      </c>
      <c r="V62" s="8">
        <v>5.426806157181252</v>
      </c>
      <c r="AH62" s="9">
        <f t="shared" si="5"/>
        <v>-3.0396456641649472E-2</v>
      </c>
      <c r="AI62" s="64">
        <f t="shared" si="5"/>
        <v>0.42842944049353004</v>
      </c>
      <c r="AJ62" s="64">
        <f t="shared" si="5"/>
        <v>-1.1397045416174301</v>
      </c>
      <c r="AK62" s="64">
        <f t="shared" si="5"/>
        <v>-7.4417050435109822E-2</v>
      </c>
      <c r="AL62" s="75">
        <f t="shared" si="5"/>
        <v>-0.20657073584422481</v>
      </c>
      <c r="AM62" s="64">
        <f t="shared" si="5"/>
        <v>-0.31189425604200949</v>
      </c>
      <c r="AN62" s="64">
        <f t="shared" si="5"/>
        <v>0.19348333521324967</v>
      </c>
      <c r="AO62" s="64">
        <f t="shared" si="5"/>
        <v>0.81981292193373001</v>
      </c>
      <c r="AP62" s="64">
        <f t="shared" si="5"/>
        <v>8.5929383342600474E-2</v>
      </c>
      <c r="AQ62" s="75">
        <f t="shared" si="5"/>
        <v>0.19809655705491647</v>
      </c>
    </row>
    <row r="63" spans="1:50" hidden="1" x14ac:dyDescent="0.3">
      <c r="A63" s="22" t="s">
        <v>10</v>
      </c>
      <c r="B63" s="12">
        <v>6.089319137517446</v>
      </c>
      <c r="C63" s="13">
        <v>5.9056210992246116</v>
      </c>
      <c r="D63" s="14">
        <v>5.6899651298252252</v>
      </c>
      <c r="E63" s="14">
        <v>5.6487372567148197</v>
      </c>
      <c r="F63" s="15">
        <v>5.7888185167337847</v>
      </c>
      <c r="G63" s="12">
        <v>5.7573886337987767</v>
      </c>
      <c r="H63" s="13">
        <v>2.8988079703304859</v>
      </c>
      <c r="I63" s="14">
        <v>-5.3926336904483785</v>
      </c>
      <c r="J63" s="14">
        <v>-4.5205832845172438</v>
      </c>
      <c r="K63" s="15">
        <v>-5.6690527266876103</v>
      </c>
      <c r="L63" s="12">
        <v>-3.2559893542639329</v>
      </c>
      <c r="M63" s="13">
        <v>-0.78691755054185397</v>
      </c>
      <c r="N63" s="14">
        <v>6.1200036297783802</v>
      </c>
      <c r="O63" s="14">
        <v>6.3642812605169201</v>
      </c>
      <c r="P63" s="15">
        <v>6.9680875374759008</v>
      </c>
      <c r="Q63" s="12">
        <v>4.6379294299037088</v>
      </c>
      <c r="R63" s="13">
        <v>4.7826608622492</v>
      </c>
      <c r="S63" s="14">
        <v>6.5917960580836397</v>
      </c>
      <c r="T63" s="14">
        <v>7.1367556684807099</v>
      </c>
      <c r="U63" s="14">
        <v>8.0445015266937094</v>
      </c>
      <c r="V63" s="12">
        <v>6.6765373115618143</v>
      </c>
      <c r="AH63" s="70">
        <f t="shared" si="5"/>
        <v>0</v>
      </c>
      <c r="AI63" s="71">
        <f t="shared" si="5"/>
        <v>-1.6992886423445199</v>
      </c>
      <c r="AJ63" s="71">
        <f t="shared" si="5"/>
        <v>-2.52696920013741</v>
      </c>
      <c r="AK63" s="71">
        <f t="shared" si="5"/>
        <v>-1.7281029435737008</v>
      </c>
      <c r="AL63" s="76">
        <f t="shared" si="5"/>
        <v>-1.4799604821459589</v>
      </c>
      <c r="AM63" s="71">
        <f t="shared" si="5"/>
        <v>-1.9426563534869499</v>
      </c>
      <c r="AN63" s="71">
        <f t="shared" si="5"/>
        <v>-2.0595297518240496</v>
      </c>
      <c r="AO63" s="71">
        <f t="shared" si="5"/>
        <v>-1.6965039153230199</v>
      </c>
      <c r="AP63" s="71">
        <f t="shared" si="5"/>
        <v>-3.2640600671646798</v>
      </c>
      <c r="AQ63" s="76">
        <f t="shared" si="5"/>
        <v>-2.2657129100166484</v>
      </c>
    </row>
    <row r="64" spans="1:50" hidden="1" x14ac:dyDescent="0.3">
      <c r="A64" s="21" t="s">
        <v>43</v>
      </c>
      <c r="B64" s="8">
        <v>4.9656240744686775</v>
      </c>
      <c r="C64" s="9">
        <v>5.2135457382716854</v>
      </c>
      <c r="D64" s="10">
        <v>4.6288101288229466</v>
      </c>
      <c r="E64" s="10">
        <v>4.429319197182191</v>
      </c>
      <c r="F64" s="11">
        <v>4.2434687104994318</v>
      </c>
      <c r="G64" s="8">
        <v>4.622056094966398</v>
      </c>
      <c r="H64" s="9">
        <v>1.5685936560559499</v>
      </c>
      <c r="I64" s="10">
        <v>-7.5884076670306051</v>
      </c>
      <c r="J64" s="10">
        <v>-5.0485134756647838</v>
      </c>
      <c r="K64" s="11">
        <v>-3.64085852965562</v>
      </c>
      <c r="L64" s="8">
        <v>-3.7192929346931636</v>
      </c>
      <c r="M64" s="9">
        <v>-1.23234841544165</v>
      </c>
      <c r="N64" s="10">
        <v>7.7599956632253297</v>
      </c>
      <c r="O64" s="10">
        <v>3.9687517304845432</v>
      </c>
      <c r="P64" s="11">
        <v>4.2800393346594463</v>
      </c>
      <c r="Q64" s="8">
        <v>3.6196231937986267</v>
      </c>
      <c r="R64" s="9">
        <v>1.34864866325568</v>
      </c>
      <c r="S64" s="10">
        <v>0.60632636372426296</v>
      </c>
      <c r="T64" s="10">
        <v>2.0720766264744999</v>
      </c>
      <c r="U64" s="10">
        <v>2.4299644920092498</v>
      </c>
      <c r="V64" s="8">
        <v>1.6204268845499303</v>
      </c>
      <c r="AH64" s="9">
        <f t="shared" si="5"/>
        <v>6.9955944611699294E-3</v>
      </c>
      <c r="AI64" s="64">
        <f t="shared" si="5"/>
        <v>1.6799580778451206</v>
      </c>
      <c r="AJ64" s="64">
        <f t="shared" si="5"/>
        <v>1.1951445715032465</v>
      </c>
      <c r="AK64" s="64">
        <f t="shared" si="5"/>
        <v>2.6199732288516833</v>
      </c>
      <c r="AL64" s="75">
        <f t="shared" si="5"/>
        <v>1.3636557584499887</v>
      </c>
      <c r="AM64" s="64">
        <f t="shared" si="5"/>
        <v>4.1113532481332502</v>
      </c>
      <c r="AN64" s="64">
        <f t="shared" si="5"/>
        <v>4.8536755476646665</v>
      </c>
      <c r="AO64" s="64">
        <f t="shared" si="5"/>
        <v>5.8820533926718701</v>
      </c>
      <c r="AP64" s="64">
        <f t="shared" si="5"/>
        <v>0.57702896634788026</v>
      </c>
      <c r="AQ64" s="75">
        <f t="shared" si="5"/>
        <v>3.6889712896138294</v>
      </c>
    </row>
    <row r="65" spans="1:48" hidden="1" x14ac:dyDescent="0.3">
      <c r="A65" s="22" t="s">
        <v>44</v>
      </c>
      <c r="B65" s="12">
        <v>7.0577708140614037</v>
      </c>
      <c r="C65" s="13">
        <v>5.4506260177794363</v>
      </c>
      <c r="D65" s="14">
        <v>5.8768119154217979</v>
      </c>
      <c r="E65" s="14">
        <v>6.6597698642777869</v>
      </c>
      <c r="F65" s="15">
        <v>7.5528432044097649</v>
      </c>
      <c r="G65" s="12">
        <v>6.4019427541659235</v>
      </c>
      <c r="H65" s="13">
        <v>1.3039597217712862</v>
      </c>
      <c r="I65" s="14">
        <v>-30.797573739710991</v>
      </c>
      <c r="J65" s="14">
        <v>-16.705495038503038</v>
      </c>
      <c r="K65" s="15">
        <v>-13.416064336924601</v>
      </c>
      <c r="L65" s="12">
        <v>-15.0436082758025</v>
      </c>
      <c r="M65" s="13">
        <v>-13.121012170941301</v>
      </c>
      <c r="N65" s="14">
        <v>37.889949782322802</v>
      </c>
      <c r="O65" s="14">
        <v>6.0735600254383248</v>
      </c>
      <c r="P65" s="15">
        <v>14.518755415874461</v>
      </c>
      <c r="Q65" s="12">
        <v>9.2458728869902131</v>
      </c>
      <c r="R65" s="13">
        <v>19.572318900894501</v>
      </c>
      <c r="S65" s="14">
        <v>2.2403467225031202</v>
      </c>
      <c r="T65" s="14">
        <v>16.569927673423201</v>
      </c>
      <c r="U65" s="14">
        <v>5.5313247664126397</v>
      </c>
      <c r="V65" s="12">
        <v>10.55772702208564</v>
      </c>
      <c r="AH65" s="70">
        <f t="shared" si="5"/>
        <v>0</v>
      </c>
      <c r="AI65" s="71">
        <f t="shared" si="5"/>
        <v>-12.791575836509502</v>
      </c>
      <c r="AJ65" s="71">
        <f t="shared" si="5"/>
        <v>-6.7981080198951496</v>
      </c>
      <c r="AK65" s="71">
        <f t="shared" si="5"/>
        <v>-7.6387455300537708</v>
      </c>
      <c r="AL65" s="76">
        <f t="shared" si="5"/>
        <v>-6.2922935736851029</v>
      </c>
      <c r="AM65" s="71">
        <f t="shared" si="5"/>
        <v>-13.532273892648131</v>
      </c>
      <c r="AN65" s="71">
        <f t="shared" si="5"/>
        <v>3.9077868454570197</v>
      </c>
      <c r="AO65" s="71">
        <f t="shared" si="5"/>
        <v>-7.4743487914559523</v>
      </c>
      <c r="AP65" s="71">
        <f t="shared" si="5"/>
        <v>-1.9973568576932297</v>
      </c>
      <c r="AQ65" s="76">
        <f t="shared" si="5"/>
        <v>-4.43798360823875</v>
      </c>
    </row>
    <row r="66" spans="1:48" hidden="1" x14ac:dyDescent="0.3">
      <c r="A66" s="21" t="s">
        <v>45</v>
      </c>
      <c r="B66" s="8">
        <v>5.6817217472798109</v>
      </c>
      <c r="C66" s="9">
        <v>5.8665290354869448</v>
      </c>
      <c r="D66" s="10">
        <v>5.5293885884164951</v>
      </c>
      <c r="E66" s="10">
        <v>5.4070783433793013</v>
      </c>
      <c r="F66" s="11">
        <v>6.4053671178512683</v>
      </c>
      <c r="G66" s="8">
        <v>5.804958031362073</v>
      </c>
      <c r="H66" s="9">
        <v>1.9419914091441282</v>
      </c>
      <c r="I66" s="10">
        <v>-21.970931219240185</v>
      </c>
      <c r="J66" s="10">
        <v>-11.81084126787062</v>
      </c>
      <c r="K66" s="11">
        <v>-8.8765656662172798</v>
      </c>
      <c r="L66" s="8">
        <v>-10.21845338888977</v>
      </c>
      <c r="M66" s="9">
        <v>-7.2565948458575802</v>
      </c>
      <c r="N66" s="10">
        <v>20.4700066646677</v>
      </c>
      <c r="O66" s="10">
        <v>3.4676085700445212</v>
      </c>
      <c r="P66" s="11">
        <v>7.2902550373362507</v>
      </c>
      <c r="Q66" s="8">
        <v>5.1563935034945718</v>
      </c>
      <c r="R66" s="9">
        <v>9.4688558830959302</v>
      </c>
      <c r="S66" s="10">
        <v>6.9287658761220703</v>
      </c>
      <c r="T66" s="10">
        <v>13.586850763875001</v>
      </c>
      <c r="U66" s="10">
        <v>7.3231869622287098</v>
      </c>
      <c r="V66" s="8">
        <v>9.2710927716409319</v>
      </c>
      <c r="AH66" s="9">
        <f t="shared" si="5"/>
        <v>0</v>
      </c>
      <c r="AI66" s="64">
        <f t="shared" si="5"/>
        <v>1.1075155392400013</v>
      </c>
      <c r="AJ66" s="64">
        <f t="shared" si="5"/>
        <v>-3.5994529016857943</v>
      </c>
      <c r="AK66" s="64">
        <f t="shared" si="5"/>
        <v>3.3297417913244489</v>
      </c>
      <c r="AL66" s="75">
        <f t="shared" si="5"/>
        <v>0.21977609496555139</v>
      </c>
      <c r="AM66" s="64">
        <f t="shared" si="5"/>
        <v>1.2811447679914707</v>
      </c>
      <c r="AN66" s="64">
        <f t="shared" si="5"/>
        <v>-3.7640402101888801</v>
      </c>
      <c r="AO66" s="64">
        <f t="shared" si="5"/>
        <v>-6.2395833005799108</v>
      </c>
      <c r="AP66" s="64">
        <f t="shared" si="5"/>
        <v>-5.9017708359529397</v>
      </c>
      <c r="AQ66" s="75">
        <f t="shared" si="5"/>
        <v>-3.7587747394005389</v>
      </c>
    </row>
    <row r="67" spans="1:48" hidden="1" x14ac:dyDescent="0.3">
      <c r="A67" s="22" t="s">
        <v>46</v>
      </c>
      <c r="B67" s="12">
        <v>7.020370834969647</v>
      </c>
      <c r="C67" s="13">
        <v>9.0625242312968979</v>
      </c>
      <c r="D67" s="14">
        <v>9.5960649603882722</v>
      </c>
      <c r="E67" s="14">
        <v>9.2422567094956563</v>
      </c>
      <c r="F67" s="15">
        <v>9.7079222584081535</v>
      </c>
      <c r="G67" s="12">
        <v>9.4053467324296758</v>
      </c>
      <c r="H67" s="13">
        <v>9.8208145178604767</v>
      </c>
      <c r="I67" s="14">
        <v>10.848584638559178</v>
      </c>
      <c r="J67" s="14">
        <v>10.715235751812191</v>
      </c>
      <c r="K67" s="15">
        <v>10.9139185560957</v>
      </c>
      <c r="L67" s="12">
        <v>10.583711497904869</v>
      </c>
      <c r="M67" s="13">
        <v>8.7247109016100808</v>
      </c>
      <c r="N67" s="14">
        <v>6.3903481744430604</v>
      </c>
      <c r="O67" s="14">
        <v>6.9397083777574098</v>
      </c>
      <c r="P67" s="15">
        <v>8.1771770271170894</v>
      </c>
      <c r="Q67" s="12">
        <v>7.5500881431657785</v>
      </c>
      <c r="R67" s="13">
        <v>7.8631713735921798</v>
      </c>
      <c r="S67" s="14">
        <v>8.2067057043180505</v>
      </c>
      <c r="T67" s="14">
        <v>9.1568048915976892</v>
      </c>
      <c r="U67" s="14">
        <v>8.6767590503429499</v>
      </c>
      <c r="V67" s="12">
        <v>8.4867801387232831</v>
      </c>
      <c r="AH67" s="70">
        <f t="shared" si="5"/>
        <v>-1.0960772612680358E-2</v>
      </c>
      <c r="AI67" s="71">
        <f t="shared" si="5"/>
        <v>0.47990070934297968</v>
      </c>
      <c r="AJ67" s="71">
        <f t="shared" si="5"/>
        <v>-1.4305407475260195</v>
      </c>
      <c r="AK67" s="71">
        <f t="shared" si="5"/>
        <v>-1.0471795786639895</v>
      </c>
      <c r="AL67" s="76">
        <f t="shared" si="5"/>
        <v>-0.51926631833738579</v>
      </c>
      <c r="AM67" s="71">
        <f t="shared" si="5"/>
        <v>0.55684851965408999</v>
      </c>
      <c r="AN67" s="71">
        <f t="shared" si="5"/>
        <v>0.87412554654823005</v>
      </c>
      <c r="AO67" s="71">
        <f t="shared" si="5"/>
        <v>9.5848075053289961E-2</v>
      </c>
      <c r="AP67" s="71">
        <f t="shared" si="5"/>
        <v>-1.01972456467443</v>
      </c>
      <c r="AQ67" s="76">
        <f t="shared" si="5"/>
        <v>0.10914444953911051</v>
      </c>
    </row>
    <row r="68" spans="1:48" hidden="1" x14ac:dyDescent="0.3">
      <c r="A68" s="21" t="s">
        <v>47</v>
      </c>
      <c r="B68" s="8">
        <v>4.1730309490855655</v>
      </c>
      <c r="C68" s="9">
        <v>7.2251654588042946</v>
      </c>
      <c r="D68" s="10">
        <v>4.4871576102165855</v>
      </c>
      <c r="E68" s="10">
        <v>6.1474641816726017</v>
      </c>
      <c r="F68" s="11">
        <v>8.4921977583998434</v>
      </c>
      <c r="G68" s="8">
        <v>6.5976036798946147</v>
      </c>
      <c r="H68" s="9">
        <v>10.627164131786282</v>
      </c>
      <c r="I68" s="10">
        <v>1.0584326090181895</v>
      </c>
      <c r="J68" s="10">
        <v>-0.94687818159450154</v>
      </c>
      <c r="K68" s="11">
        <v>2.3717646155577699</v>
      </c>
      <c r="L68" s="8">
        <v>3.2473762286074681</v>
      </c>
      <c r="M68" s="9">
        <v>-2.9925746777045701</v>
      </c>
      <c r="N68" s="10">
        <v>13.265104494645501</v>
      </c>
      <c r="O68" s="10">
        <v>3.0604870102109101</v>
      </c>
      <c r="P68" s="11">
        <v>3.1479199371387399</v>
      </c>
      <c r="Q68" s="8">
        <v>3.9012245290524827</v>
      </c>
      <c r="R68" s="9">
        <v>8.4254591777491008</v>
      </c>
      <c r="S68" s="10">
        <v>5.46227804018306</v>
      </c>
      <c r="T68" s="10">
        <v>5.39312478112672</v>
      </c>
      <c r="U68" s="10">
        <v>6.04462474645028</v>
      </c>
      <c r="V68" s="8">
        <v>6.324035500434011</v>
      </c>
      <c r="AH68" s="9">
        <f t="shared" si="5"/>
        <v>1.7973172761950096E-2</v>
      </c>
      <c r="AI68" s="64">
        <f t="shared" si="5"/>
        <v>-4.9186443119345409</v>
      </c>
      <c r="AJ68" s="64">
        <f t="shared" si="5"/>
        <v>1.2263008914870102</v>
      </c>
      <c r="AK68" s="64">
        <f t="shared" si="5"/>
        <v>0.29794320329852031</v>
      </c>
      <c r="AL68" s="75">
        <f t="shared" si="5"/>
        <v>-0.78542980926024075</v>
      </c>
      <c r="AM68" s="64">
        <f t="shared" si="5"/>
        <v>-0.13413251255643033</v>
      </c>
      <c r="AN68" s="64">
        <f t="shared" si="5"/>
        <v>8.1178819181020323E-2</v>
      </c>
      <c r="AO68" s="64">
        <f t="shared" si="5"/>
        <v>3.4079909578000391</v>
      </c>
      <c r="AP68" s="64">
        <f t="shared" si="5"/>
        <v>-2.1716165104069498</v>
      </c>
      <c r="AQ68" s="75">
        <f t="shared" si="5"/>
        <v>0.27212586561922159</v>
      </c>
    </row>
    <row r="69" spans="1:48" hidden="1" x14ac:dyDescent="0.3">
      <c r="A69" s="22" t="s">
        <v>48</v>
      </c>
      <c r="B69" s="12">
        <v>3.4809380163933534</v>
      </c>
      <c r="C69" s="13">
        <v>5.4047174843693702</v>
      </c>
      <c r="D69" s="14">
        <v>5.7078642639580179</v>
      </c>
      <c r="E69" s="14">
        <v>5.9714753580189184</v>
      </c>
      <c r="F69" s="15">
        <v>5.8537323846320932</v>
      </c>
      <c r="G69" s="12">
        <v>5.7363601716946544</v>
      </c>
      <c r="H69" s="13">
        <v>3.8101965720303888</v>
      </c>
      <c r="I69" s="14">
        <v>2.3095793162000611</v>
      </c>
      <c r="J69" s="14">
        <v>1.9638995321423325</v>
      </c>
      <c r="K69" s="15">
        <v>1.2487396357967</v>
      </c>
      <c r="L69" s="12">
        <v>2.3219547044803779</v>
      </c>
      <c r="M69" s="13">
        <v>0.94147806216060503</v>
      </c>
      <c r="N69" s="14">
        <v>2.3425719878240301</v>
      </c>
      <c r="O69" s="14">
        <v>1.6006783160067799</v>
      </c>
      <c r="P69" s="15">
        <v>1.9732319745728799</v>
      </c>
      <c r="Q69" s="12">
        <v>1.714380767155177</v>
      </c>
      <c r="R69" s="13">
        <v>3.13813244404197</v>
      </c>
      <c r="S69" s="14">
        <v>3.5682716707918098</v>
      </c>
      <c r="T69" s="14">
        <v>5.0458995217741398</v>
      </c>
      <c r="U69" s="14">
        <v>5.5178066771742902</v>
      </c>
      <c r="V69" s="12">
        <v>4.3231579824802857</v>
      </c>
      <c r="AH69" s="70">
        <f t="shared" si="5"/>
        <v>4.9488964593003004E-5</v>
      </c>
      <c r="AI69" s="71">
        <f t="shared" si="5"/>
        <v>0.47256313121914983</v>
      </c>
      <c r="AJ69" s="71">
        <f t="shared" si="5"/>
        <v>1.8232200348988801</v>
      </c>
      <c r="AK69" s="71">
        <f t="shared" si="5"/>
        <v>-1.4298213836289198</v>
      </c>
      <c r="AL69" s="76">
        <f t="shared" si="5"/>
        <v>0.21596882332701739</v>
      </c>
      <c r="AM69" s="71">
        <f t="shared" si="5"/>
        <v>-1.2366553722990199</v>
      </c>
      <c r="AN69" s="71">
        <f t="shared" si="5"/>
        <v>-1.25689224354542</v>
      </c>
      <c r="AO69" s="71">
        <f t="shared" si="5"/>
        <v>-1.7299924210200297</v>
      </c>
      <c r="AP69" s="71">
        <f t="shared" si="5"/>
        <v>-1.0406593772951105</v>
      </c>
      <c r="AQ69" s="76">
        <f t="shared" si="5"/>
        <v>-1.3206353418578676</v>
      </c>
    </row>
    <row r="70" spans="1:48" hidden="1" x14ac:dyDescent="0.3">
      <c r="A70" s="21" t="s">
        <v>49</v>
      </c>
      <c r="B70" s="8">
        <v>8.6402938578567845</v>
      </c>
      <c r="C70" s="9">
        <v>10.361497174137124</v>
      </c>
      <c r="D70" s="10">
        <v>9.9403189722054641</v>
      </c>
      <c r="E70" s="10">
        <v>10.220903465164731</v>
      </c>
      <c r="F70" s="11">
        <v>10.486190875852941</v>
      </c>
      <c r="G70" s="8">
        <v>10.253602861297107</v>
      </c>
      <c r="H70" s="9">
        <v>5.3924568410203433</v>
      </c>
      <c r="I70" s="10">
        <v>-12.093791539604338</v>
      </c>
      <c r="J70" s="10">
        <v>-7.6081865778200752</v>
      </c>
      <c r="K70" s="11">
        <v>-7.0196198468039297</v>
      </c>
      <c r="L70" s="8">
        <v>-5.4437551283922136</v>
      </c>
      <c r="M70" s="9">
        <v>-6.0981060287724604</v>
      </c>
      <c r="N70" s="10">
        <v>15.8355144509698</v>
      </c>
      <c r="O70" s="10">
        <v>4.0470195018215804</v>
      </c>
      <c r="P70" s="11">
        <v>5.1927639740331601</v>
      </c>
      <c r="Q70" s="8">
        <v>4.3334401452232552</v>
      </c>
      <c r="R70" s="9">
        <v>9.5624546151671304</v>
      </c>
      <c r="S70" s="10">
        <v>7.8996483422479598</v>
      </c>
      <c r="T70" s="10">
        <v>12.3916354757324</v>
      </c>
      <c r="U70" s="10">
        <v>9.3809668290579094</v>
      </c>
      <c r="V70" s="8">
        <v>9.7913356913009064</v>
      </c>
      <c r="AH70" s="9">
        <f t="shared" si="5"/>
        <v>0</v>
      </c>
      <c r="AI70" s="64">
        <f t="shared" si="5"/>
        <v>-5.8974011158723201</v>
      </c>
      <c r="AJ70" s="64">
        <f t="shared" si="5"/>
        <v>-4.6375966436425271</v>
      </c>
      <c r="AK70" s="64">
        <f t="shared" si="5"/>
        <v>0.11255103638487984</v>
      </c>
      <c r="AL70" s="75">
        <f t="shared" si="5"/>
        <v>-2.4768706262702889</v>
      </c>
      <c r="AM70" s="64">
        <f t="shared" si="5"/>
        <v>1.7222539760672699</v>
      </c>
      <c r="AN70" s="64">
        <f t="shared" si="5"/>
        <v>1.5048833578070502</v>
      </c>
      <c r="AO70" s="64">
        <f t="shared" si="5"/>
        <v>-3.3417165251041006</v>
      </c>
      <c r="AP70" s="64">
        <f t="shared" si="5"/>
        <v>-4.100333085910469</v>
      </c>
      <c r="AQ70" s="75">
        <f t="shared" si="5"/>
        <v>-1.0943344740139693</v>
      </c>
    </row>
    <row r="71" spans="1:48" hidden="1" x14ac:dyDescent="0.3">
      <c r="A71" s="22" t="s">
        <v>50</v>
      </c>
      <c r="B71" s="12">
        <v>7.0013778875841037</v>
      </c>
      <c r="C71" s="13">
        <v>6.4076775245681894</v>
      </c>
      <c r="D71" s="14">
        <v>8.854232653090488</v>
      </c>
      <c r="E71" s="14">
        <v>1.8697950124884954</v>
      </c>
      <c r="F71" s="15">
        <v>2.0601125628513683</v>
      </c>
      <c r="G71" s="12">
        <v>4.666449898504399</v>
      </c>
      <c r="H71" s="13">
        <v>3.1486905729690928</v>
      </c>
      <c r="I71" s="14">
        <v>-3.2105019868000517</v>
      </c>
      <c r="J71" s="14">
        <v>1.8246919935403394</v>
      </c>
      <c r="K71" s="15">
        <v>-1.54904552841583</v>
      </c>
      <c r="L71" s="12">
        <v>-2.5414886393537728E-2</v>
      </c>
      <c r="M71" s="13">
        <v>-2.94225907752914</v>
      </c>
      <c r="N71" s="14">
        <v>5.3530885821211296</v>
      </c>
      <c r="O71" s="14">
        <v>4.0263933751487597</v>
      </c>
      <c r="P71" s="15">
        <v>7.8518993020374204</v>
      </c>
      <c r="Q71" s="12">
        <v>3.6410018692488944</v>
      </c>
      <c r="R71" s="13">
        <v>7.9970639853039698</v>
      </c>
      <c r="S71" s="14">
        <v>5.73760624419086</v>
      </c>
      <c r="T71" s="14">
        <v>5.0491486016100504</v>
      </c>
      <c r="U71" s="14">
        <v>5.75799917761905</v>
      </c>
      <c r="V71" s="12">
        <v>6.0980162964362927</v>
      </c>
      <c r="AH71" s="70">
        <f t="shared" si="5"/>
        <v>3.4266297769709908E-2</v>
      </c>
      <c r="AI71" s="71">
        <f t="shared" si="5"/>
        <v>4.13778004154182</v>
      </c>
      <c r="AJ71" s="71">
        <f t="shared" si="5"/>
        <v>-13.981565572963738</v>
      </c>
      <c r="AK71" s="71">
        <f t="shared" si="5"/>
        <v>1.2090900411755694</v>
      </c>
      <c r="AL71" s="76">
        <f t="shared" si="5"/>
        <v>-2.0918320855711547</v>
      </c>
      <c r="AM71" s="71">
        <f t="shared" si="5"/>
        <v>-0.62983681136496017</v>
      </c>
      <c r="AN71" s="71">
        <f t="shared" si="5"/>
        <v>-10.26941985037638</v>
      </c>
      <c r="AO71" s="71">
        <f t="shared" si="5"/>
        <v>2.8225804191083892</v>
      </c>
      <c r="AP71" s="71">
        <f t="shared" si="5"/>
        <v>-8.9693951297494401</v>
      </c>
      <c r="AQ71" s="76">
        <f t="shared" si="5"/>
        <v>-4.7445482532627814</v>
      </c>
    </row>
    <row r="72" spans="1:48" hidden="1" x14ac:dyDescent="0.3">
      <c r="A72" s="21" t="s">
        <v>51</v>
      </c>
      <c r="B72" s="8">
        <v>5.3546002963149597</v>
      </c>
      <c r="C72" s="9">
        <v>5.637700682610669</v>
      </c>
      <c r="D72" s="10">
        <v>6.3059540676623227</v>
      </c>
      <c r="E72" s="10">
        <v>7.8133484148710242</v>
      </c>
      <c r="F72" s="11">
        <v>5.4564774001251815</v>
      </c>
      <c r="G72" s="8">
        <v>6.2890921558161894</v>
      </c>
      <c r="H72" s="9">
        <v>5.8673939204343384</v>
      </c>
      <c r="I72" s="10">
        <v>1.189427205841298</v>
      </c>
      <c r="J72" s="10">
        <v>2.4074347557621723</v>
      </c>
      <c r="K72" s="11">
        <v>1.3587217555581499</v>
      </c>
      <c r="L72" s="8">
        <v>2.6291389816645694</v>
      </c>
      <c r="M72" s="9">
        <v>-1.60771052869882</v>
      </c>
      <c r="N72" s="10">
        <v>5.1244173745331301</v>
      </c>
      <c r="O72" s="10">
        <v>7.8728663826385503</v>
      </c>
      <c r="P72" s="11">
        <v>4.2792005391516703</v>
      </c>
      <c r="Q72" s="8">
        <v>3.9734301792196947</v>
      </c>
      <c r="R72" s="9">
        <v>8.6546335260815503</v>
      </c>
      <c r="S72" s="10">
        <v>6.4195476842022501</v>
      </c>
      <c r="T72" s="10">
        <v>6.8392285242856001</v>
      </c>
      <c r="U72" s="10">
        <v>6.7303390869423296</v>
      </c>
      <c r="V72" s="8">
        <v>7.1202049164541981</v>
      </c>
      <c r="AH72" s="9">
        <f t="shared" si="5"/>
        <v>7.9474017834590072E-2</v>
      </c>
      <c r="AI72" s="64">
        <f t="shared" si="5"/>
        <v>0.60048505144373987</v>
      </c>
      <c r="AJ72" s="64">
        <f t="shared" si="5"/>
        <v>-12.294075833689099</v>
      </c>
      <c r="AK72" s="64">
        <f t="shared" si="5"/>
        <v>-2.5646139589739203</v>
      </c>
      <c r="AL72" s="75">
        <f t="shared" si="5"/>
        <v>-3.6237482509338337</v>
      </c>
      <c r="AM72" s="64">
        <f t="shared" si="5"/>
        <v>-5.3538453279986902</v>
      </c>
      <c r="AN72" s="64">
        <f t="shared" si="5"/>
        <v>-5.1028010255706597</v>
      </c>
      <c r="AO72" s="64">
        <f t="shared" si="5"/>
        <v>2.8032212932326193</v>
      </c>
      <c r="AP72" s="64">
        <f t="shared" si="5"/>
        <v>-1.4115267268604192</v>
      </c>
      <c r="AQ72" s="75">
        <f t="shared" si="5"/>
        <v>-2.2440256430495964</v>
      </c>
    </row>
    <row r="73" spans="1:48" hidden="1" x14ac:dyDescent="0.3">
      <c r="A73" s="23" t="s">
        <v>52</v>
      </c>
      <c r="B73" s="16">
        <v>7.1491129934473374</v>
      </c>
      <c r="C73" s="17">
        <v>8.6434004220783844</v>
      </c>
      <c r="D73" s="18">
        <v>9.1283370634538841</v>
      </c>
      <c r="E73" s="18">
        <v>9.1798839854180247</v>
      </c>
      <c r="F73" s="19">
        <v>7.8184784602463031</v>
      </c>
      <c r="G73" s="16">
        <v>8.67756056649187</v>
      </c>
      <c r="H73" s="17">
        <v>10.389271805901812</v>
      </c>
      <c r="I73" s="18">
        <v>3.7139599283270819</v>
      </c>
      <c r="J73" s="18">
        <v>15.285689301953731</v>
      </c>
      <c r="K73" s="19">
        <v>16.540473753167198</v>
      </c>
      <c r="L73" s="16">
        <v>11.596107655065291</v>
      </c>
      <c r="M73" s="17">
        <v>3.6394231478884702</v>
      </c>
      <c r="N73" s="18">
        <v>15.8440426586843</v>
      </c>
      <c r="O73" s="18">
        <v>2.99639174978463</v>
      </c>
      <c r="P73" s="19">
        <v>3.6522736759617902</v>
      </c>
      <c r="Q73" s="16">
        <v>6.2609505887511352</v>
      </c>
      <c r="R73" s="17">
        <v>5.0808516070504499</v>
      </c>
      <c r="S73" s="18">
        <v>7.2914487327778499</v>
      </c>
      <c r="T73" s="18">
        <v>7.8606252825701599</v>
      </c>
      <c r="U73" s="18">
        <v>5.4574051124538201</v>
      </c>
      <c r="V73" s="12">
        <v>6.43046036065551</v>
      </c>
      <c r="AH73" s="70">
        <f t="shared" si="5"/>
        <v>-0.25477142899317018</v>
      </c>
      <c r="AI73" s="71">
        <f t="shared" si="5"/>
        <v>-4.2222304345013999</v>
      </c>
      <c r="AJ73" s="71">
        <f t="shared" si="5"/>
        <v>11.06115604869507</v>
      </c>
      <c r="AK73" s="71">
        <f t="shared" si="5"/>
        <v>-1.3598264748720279E-2</v>
      </c>
      <c r="AL73" s="76">
        <f t="shared" si="5"/>
        <v>1.8414978037336605</v>
      </c>
      <c r="AM73" s="71">
        <f t="shared" si="5"/>
        <v>-0.35378136147649997</v>
      </c>
      <c r="AN73" s="71">
        <f t="shared" si="5"/>
        <v>-0.42325262623177995</v>
      </c>
      <c r="AO73" s="71">
        <f t="shared" si="5"/>
        <v>1.0366738377201496</v>
      </c>
      <c r="AP73" s="71">
        <f t="shared" si="5"/>
        <v>2.7271079968961303</v>
      </c>
      <c r="AQ73" s="76">
        <f t="shared" si="5"/>
        <v>0.85195796830228598</v>
      </c>
    </row>
    <row r="74" spans="1:48" hidden="1" x14ac:dyDescent="0.3">
      <c r="A74" s="21" t="s">
        <v>53</v>
      </c>
      <c r="B74" s="8">
        <v>8.9653697257173306</v>
      </c>
      <c r="C74" s="9">
        <v>9.9676005764893993</v>
      </c>
      <c r="D74" s="10">
        <v>10.721701994279664</v>
      </c>
      <c r="E74" s="10">
        <v>10.706978184031035</v>
      </c>
      <c r="F74" s="11">
        <v>10.779830893140009</v>
      </c>
      <c r="G74" s="8">
        <v>10.552084973650654</v>
      </c>
      <c r="H74" s="9">
        <v>7.0882256128851573</v>
      </c>
      <c r="I74" s="10">
        <v>-12.599836840605061</v>
      </c>
      <c r="J74" s="10">
        <v>-5.5460330896645926</v>
      </c>
      <c r="K74" s="11">
        <v>-4.8369176675199101</v>
      </c>
      <c r="L74" s="8">
        <v>-4.098650123846781</v>
      </c>
      <c r="M74" s="9">
        <v>-5.1478547741370102</v>
      </c>
      <c r="N74" s="10">
        <v>18.119921099212998</v>
      </c>
      <c r="O74" s="10">
        <v>3.4096853596324199</v>
      </c>
      <c r="P74" s="11">
        <v>6.53689178554934</v>
      </c>
      <c r="Q74" s="8">
        <v>5.2588313741965598</v>
      </c>
      <c r="R74" s="9">
        <v>7.76962604689359</v>
      </c>
      <c r="S74" s="10">
        <v>7.0082590116224699</v>
      </c>
      <c r="T74" s="10">
        <v>10.687578490415399</v>
      </c>
      <c r="U74" s="10">
        <v>8.1472179961221904</v>
      </c>
      <c r="V74" s="8">
        <v>8.3935956478346405</v>
      </c>
      <c r="AH74" s="9">
        <f t="shared" si="5"/>
        <v>-5.727475271629423E-3</v>
      </c>
      <c r="AI74" s="64">
        <f t="shared" si="5"/>
        <v>-6.1521021841662993</v>
      </c>
      <c r="AJ74" s="64">
        <f t="shared" si="5"/>
        <v>-3.711998021078744</v>
      </c>
      <c r="AK74" s="64">
        <f t="shared" si="5"/>
        <v>4.2263954219021596</v>
      </c>
      <c r="AL74" s="75">
        <f t="shared" si="5"/>
        <v>-1.2394466775885293</v>
      </c>
      <c r="AM74" s="64">
        <f t="shared" si="5"/>
        <v>4.4718729959750103</v>
      </c>
      <c r="AN74" s="64">
        <f t="shared" si="5"/>
        <v>-8.21078108061295E-2</v>
      </c>
      <c r="AO74" s="64">
        <f t="shared" si="5"/>
        <v>-1.1423086447552997</v>
      </c>
      <c r="AP74" s="64">
        <f t="shared" si="5"/>
        <v>-8.4615495838250876</v>
      </c>
      <c r="AQ74" s="75">
        <f t="shared" si="5"/>
        <v>-1.524855205107257</v>
      </c>
    </row>
    <row r="75" spans="1:48" hidden="1" x14ac:dyDescent="0.3">
      <c r="A75" s="23" t="s">
        <v>54</v>
      </c>
      <c r="B75" s="16">
        <v>10.621742923842392</v>
      </c>
      <c r="C75" s="17">
        <v>10.13736975791819</v>
      </c>
      <c r="D75" s="18">
        <v>6.8705024042447382</v>
      </c>
      <c r="E75" s="18">
        <v>6.8699800712603398</v>
      </c>
      <c r="F75" s="19">
        <v>3.5490907796299709</v>
      </c>
      <c r="G75" s="16">
        <v>6.4951733608647366</v>
      </c>
      <c r="H75" s="17">
        <v>3.5455538203210235</v>
      </c>
      <c r="I75" s="18">
        <v>-19.575081906972759</v>
      </c>
      <c r="J75" s="18">
        <v>-23.29728906119626</v>
      </c>
      <c r="K75" s="19">
        <v>-9.6934135089501652</v>
      </c>
      <c r="L75" s="16">
        <v>-13.42143666001232</v>
      </c>
      <c r="M75" s="17">
        <v>7.8943525075839016</v>
      </c>
      <c r="N75" s="18">
        <v>-6.8219130407086386</v>
      </c>
      <c r="O75" s="18">
        <v>24.356637132332803</v>
      </c>
      <c r="P75" s="19">
        <v>-11.062075897660028</v>
      </c>
      <c r="Q75" s="16">
        <v>2.8601350552456051</v>
      </c>
      <c r="R75" s="17">
        <v>-29.835921086723239</v>
      </c>
      <c r="S75" s="18">
        <v>41.418114457211843</v>
      </c>
      <c r="T75" s="18">
        <v>-1.3223538444666394</v>
      </c>
      <c r="U75" s="18">
        <v>-3.8311317629196484</v>
      </c>
      <c r="V75" s="16">
        <v>0.31203469112397464</v>
      </c>
      <c r="AH75" s="72">
        <f t="shared" si="5"/>
        <v>-0.69507827516870346</v>
      </c>
      <c r="AI75" s="73">
        <f t="shared" si="5"/>
        <v>16.477681773843933</v>
      </c>
      <c r="AJ75" s="73">
        <f t="shared" si="5"/>
        <v>-6.1815831873450726</v>
      </c>
      <c r="AK75" s="73">
        <f t="shared" si="5"/>
        <v>12.367587205794305</v>
      </c>
      <c r="AL75" s="77">
        <f t="shared" si="5"/>
        <v>5.8457594712679093</v>
      </c>
      <c r="AM75" s="73">
        <f t="shared" si="5"/>
        <v>20.083397999059283</v>
      </c>
      <c r="AN75" s="73">
        <f t="shared" si="5"/>
        <v>-19.366359340193664</v>
      </c>
      <c r="AO75" s="73">
        <f t="shared" si="5"/>
        <v>-15.249986224735288</v>
      </c>
      <c r="AP75" s="73">
        <f t="shared" si="5"/>
        <v>40.886546049477033</v>
      </c>
      <c r="AQ75" s="77">
        <f t="shared" si="5"/>
        <v>8.5395439538560094</v>
      </c>
    </row>
    <row r="77" spans="1:48" ht="17.399999999999999" x14ac:dyDescent="0.3">
      <c r="A77" s="1" t="s">
        <v>74</v>
      </c>
    </row>
    <row r="78" spans="1:48" x14ac:dyDescent="0.3">
      <c r="A78" s="2" t="s">
        <v>19</v>
      </c>
      <c r="AH78" t="s">
        <v>71</v>
      </c>
    </row>
    <row r="79" spans="1:48" x14ac:dyDescent="0.3">
      <c r="A79" s="134" t="s">
        <v>20</v>
      </c>
      <c r="B79" s="130">
        <v>2018</v>
      </c>
      <c r="C79" s="129">
        <v>2019</v>
      </c>
      <c r="D79" s="129"/>
      <c r="E79" s="129"/>
      <c r="F79" s="129"/>
      <c r="G79" s="130">
        <v>2019</v>
      </c>
      <c r="H79" s="129">
        <v>2020</v>
      </c>
      <c r="I79" s="129"/>
      <c r="J79" s="129"/>
      <c r="K79" s="129"/>
      <c r="L79" s="130">
        <v>2020</v>
      </c>
      <c r="M79" s="129">
        <v>2021</v>
      </c>
      <c r="N79" s="129"/>
      <c r="O79" s="129"/>
      <c r="P79" s="129"/>
      <c r="Q79" s="130">
        <v>2021</v>
      </c>
      <c r="R79" s="129">
        <v>2022</v>
      </c>
      <c r="S79" s="129"/>
      <c r="T79" s="129"/>
      <c r="U79" s="129"/>
      <c r="V79" s="132">
        <v>2022</v>
      </c>
      <c r="W79" s="129">
        <v>2023</v>
      </c>
      <c r="X79" s="129"/>
      <c r="Y79" s="129"/>
      <c r="Z79" s="129"/>
      <c r="AA79" s="132">
        <v>2023</v>
      </c>
      <c r="AC79" s="129">
        <v>2020</v>
      </c>
      <c r="AD79" s="129"/>
      <c r="AE79" s="129"/>
      <c r="AF79" s="129"/>
      <c r="AG79" s="130">
        <v>2020</v>
      </c>
      <c r="AH79" s="129">
        <v>2021</v>
      </c>
      <c r="AI79" s="129"/>
      <c r="AJ79" s="129"/>
      <c r="AK79" s="129"/>
      <c r="AL79" s="130">
        <v>2021</v>
      </c>
      <c r="AM79" s="129">
        <v>2022</v>
      </c>
      <c r="AN79" s="129"/>
      <c r="AO79" s="129"/>
      <c r="AP79" s="129"/>
      <c r="AQ79" s="132">
        <v>2022</v>
      </c>
      <c r="AR79" s="129">
        <v>2023</v>
      </c>
      <c r="AS79" s="129"/>
      <c r="AT79" s="129"/>
      <c r="AU79" s="129"/>
      <c r="AV79" s="132">
        <v>2023</v>
      </c>
    </row>
    <row r="80" spans="1:48" x14ac:dyDescent="0.3">
      <c r="A80" s="135"/>
      <c r="B80" s="131"/>
      <c r="C80" s="24" t="s">
        <v>21</v>
      </c>
      <c r="D80" s="24" t="s">
        <v>22</v>
      </c>
      <c r="E80" s="24" t="s">
        <v>23</v>
      </c>
      <c r="F80" s="24" t="s">
        <v>24</v>
      </c>
      <c r="G80" s="131"/>
      <c r="H80" s="24" t="s">
        <v>21</v>
      </c>
      <c r="I80" s="24" t="s">
        <v>22</v>
      </c>
      <c r="J80" s="24" t="s">
        <v>23</v>
      </c>
      <c r="K80" s="24" t="s">
        <v>24</v>
      </c>
      <c r="L80" s="131"/>
      <c r="M80" s="24" t="s">
        <v>21</v>
      </c>
      <c r="N80" s="24" t="s">
        <v>22</v>
      </c>
      <c r="O80" s="24" t="s">
        <v>23</v>
      </c>
      <c r="P80" s="24" t="s">
        <v>24</v>
      </c>
      <c r="Q80" s="131"/>
      <c r="R80" s="24" t="s">
        <v>21</v>
      </c>
      <c r="S80" s="24" t="s">
        <v>22</v>
      </c>
      <c r="T80" s="24" t="s">
        <v>23</v>
      </c>
      <c r="U80" s="24" t="s">
        <v>24</v>
      </c>
      <c r="V80" s="133"/>
      <c r="W80" s="24" t="s">
        <v>21</v>
      </c>
      <c r="X80" s="24" t="s">
        <v>22</v>
      </c>
      <c r="Y80" s="24" t="s">
        <v>23</v>
      </c>
      <c r="Z80" s="24" t="s">
        <v>24</v>
      </c>
      <c r="AA80" s="133"/>
      <c r="AC80" s="24" t="s">
        <v>21</v>
      </c>
      <c r="AD80" s="24" t="s">
        <v>22</v>
      </c>
      <c r="AE80" s="24" t="s">
        <v>23</v>
      </c>
      <c r="AF80" s="24" t="s">
        <v>24</v>
      </c>
      <c r="AG80" s="131"/>
      <c r="AH80" s="24" t="s">
        <v>21</v>
      </c>
      <c r="AI80" s="24" t="s">
        <v>22</v>
      </c>
      <c r="AJ80" s="24" t="s">
        <v>23</v>
      </c>
      <c r="AK80" s="24" t="s">
        <v>24</v>
      </c>
      <c r="AL80" s="131"/>
      <c r="AM80" s="24" t="s">
        <v>21</v>
      </c>
      <c r="AN80" s="24" t="s">
        <v>22</v>
      </c>
      <c r="AO80" s="24" t="s">
        <v>23</v>
      </c>
      <c r="AP80" s="24" t="s">
        <v>24</v>
      </c>
      <c r="AQ80" s="133"/>
      <c r="AR80" s="24" t="s">
        <v>21</v>
      </c>
      <c r="AS80" s="24" t="s">
        <v>22</v>
      </c>
      <c r="AT80" s="24" t="s">
        <v>23</v>
      </c>
      <c r="AU80" s="24" t="s">
        <v>24</v>
      </c>
      <c r="AV80" s="133"/>
    </row>
    <row r="81" spans="1:48" x14ac:dyDescent="0.3">
      <c r="A81" s="25" t="s">
        <v>25</v>
      </c>
      <c r="B81" s="27"/>
      <c r="C81" s="87"/>
      <c r="D81" s="87"/>
      <c r="E81" s="87"/>
      <c r="F81" s="87"/>
      <c r="G81" s="27"/>
      <c r="H81" s="87"/>
      <c r="I81" s="87"/>
      <c r="J81" s="87"/>
      <c r="K81" s="87"/>
      <c r="L81" s="27"/>
      <c r="M81" s="87"/>
      <c r="N81" s="87"/>
      <c r="O81" s="87"/>
      <c r="P81" s="87"/>
      <c r="Q81" s="27"/>
      <c r="R81" s="87"/>
      <c r="S81" s="87"/>
      <c r="T81" s="87"/>
      <c r="U81" s="87"/>
      <c r="V81" s="53"/>
      <c r="W81" s="87"/>
      <c r="X81" s="87"/>
      <c r="Y81" s="87"/>
      <c r="Z81" s="87"/>
      <c r="AA81" s="87"/>
      <c r="AC81" s="87"/>
      <c r="AD81" s="87"/>
      <c r="AE81" s="87"/>
      <c r="AF81" s="87"/>
      <c r="AG81" s="27"/>
      <c r="AH81" s="87"/>
      <c r="AI81" s="87"/>
      <c r="AJ81" s="87"/>
      <c r="AK81" s="87"/>
      <c r="AL81" s="27"/>
      <c r="AM81" s="87"/>
      <c r="AN81" s="87"/>
      <c r="AO81" s="87"/>
      <c r="AP81" s="87"/>
      <c r="AQ81" s="53"/>
      <c r="AR81" s="87"/>
      <c r="AS81" s="87"/>
      <c r="AT81" s="87"/>
      <c r="AU81" s="87"/>
      <c r="AV81" s="53"/>
    </row>
    <row r="82" spans="1:48" ht="15" thickBot="1" x14ac:dyDescent="0.35">
      <c r="A82" s="20" t="s">
        <v>26</v>
      </c>
      <c r="B82" s="3">
        <v>5.1697056089814897</v>
      </c>
      <c r="C82" s="4">
        <v>5.0659086255539387</v>
      </c>
      <c r="D82" s="5">
        <v>5.0514130598216411</v>
      </c>
      <c r="E82" s="6">
        <v>5.0190766818904997</v>
      </c>
      <c r="F82" s="7">
        <v>4.9651000380691146</v>
      </c>
      <c r="G82" s="3">
        <v>5.0247140221696629</v>
      </c>
      <c r="H82" s="4">
        <v>2.9721738658076369</v>
      </c>
      <c r="I82" s="5">
        <v>-5.3222503111150292</v>
      </c>
      <c r="J82" s="6">
        <v>-3.4853744862697544</v>
      </c>
      <c r="K82" s="7">
        <v>-2.194767649142737</v>
      </c>
      <c r="L82" s="3">
        <v>-2.0695434990643746</v>
      </c>
      <c r="M82" s="4">
        <v>-0.71</v>
      </c>
      <c r="N82" s="5">
        <v>7.07</v>
      </c>
      <c r="O82" s="6">
        <v>3.51</v>
      </c>
      <c r="P82" s="7">
        <v>4.8499999999999996</v>
      </c>
      <c r="Q82" s="3">
        <v>3.6445272761415293</v>
      </c>
      <c r="R82" s="4">
        <v>4.53</v>
      </c>
      <c r="S82" s="5">
        <v>5.09</v>
      </c>
      <c r="T82" s="6">
        <v>5.41</v>
      </c>
      <c r="U82" s="6">
        <v>5.18</v>
      </c>
      <c r="V82" s="3">
        <v>5.0588414359691303</v>
      </c>
      <c r="W82" s="3">
        <v>5.24</v>
      </c>
      <c r="X82" s="3">
        <v>5.26</v>
      </c>
      <c r="Y82" s="3">
        <v>5.31</v>
      </c>
      <c r="Z82" s="3">
        <v>5.14</v>
      </c>
      <c r="AA82" s="3">
        <v>5.2372002201813928</v>
      </c>
      <c r="AC82" s="4">
        <f t="shared" ref="AC82:AR97" si="6">H107-H82</f>
        <v>0</v>
      </c>
      <c r="AD82" s="5">
        <f t="shared" si="6"/>
        <v>0</v>
      </c>
      <c r="AE82" s="6">
        <f t="shared" si="6"/>
        <v>0</v>
      </c>
      <c r="AF82" s="7">
        <f t="shared" si="6"/>
        <v>0</v>
      </c>
      <c r="AG82" s="3">
        <f t="shared" si="6"/>
        <v>0</v>
      </c>
      <c r="AH82" s="4">
        <f t="shared" si="6"/>
        <v>1.324011366587996E-5</v>
      </c>
      <c r="AI82" s="5">
        <f t="shared" si="6"/>
        <v>-5.12005092190293E-6</v>
      </c>
      <c r="AJ82" s="6">
        <f t="shared" si="6"/>
        <v>-2.9880767309364842E-5</v>
      </c>
      <c r="AK82" s="7">
        <f t="shared" si="6"/>
        <v>0</v>
      </c>
      <c r="AL82" s="3">
        <f t="shared" si="6"/>
        <v>0</v>
      </c>
      <c r="AM82" s="4">
        <f t="shared" si="6"/>
        <v>0</v>
      </c>
      <c r="AN82" s="5">
        <f t="shared" si="6"/>
        <v>0</v>
      </c>
      <c r="AO82" s="6">
        <f t="shared" si="6"/>
        <v>0</v>
      </c>
      <c r="AP82" s="6">
        <f t="shared" si="6"/>
        <v>0</v>
      </c>
      <c r="AQ82" s="3">
        <f t="shared" si="6"/>
        <v>0</v>
      </c>
      <c r="AR82" s="67">
        <f t="shared" si="6"/>
        <v>-9.9999999999997868E-3</v>
      </c>
      <c r="AS82" s="69">
        <f t="shared" ref="AS82:AV100" si="7">X107-X82</f>
        <v>-9.9999999999997868E-3</v>
      </c>
      <c r="AT82" s="69">
        <f t="shared" si="7"/>
        <v>-9.9999999999997868E-3</v>
      </c>
      <c r="AU82" s="65">
        <f t="shared" si="7"/>
        <v>-9.9999999999997868E-3</v>
      </c>
      <c r="AV82" s="3">
        <f t="shared" si="7"/>
        <v>-9.9999999999988987E-3</v>
      </c>
    </row>
    <row r="83" spans="1:48" x14ac:dyDescent="0.3">
      <c r="A83" s="21" t="s">
        <v>40</v>
      </c>
      <c r="B83" s="8">
        <v>3.8937655900380008</v>
      </c>
      <c r="C83" s="9">
        <v>1.8175045261617617</v>
      </c>
      <c r="D83" s="10">
        <v>5.3289223460520008</v>
      </c>
      <c r="E83" s="10">
        <v>3.1200400701840048</v>
      </c>
      <c r="F83" s="11">
        <v>4.2605181863336838</v>
      </c>
      <c r="G83" s="8">
        <v>3.6396167921051603</v>
      </c>
      <c r="H83" s="9">
        <v>1.0111094879605709E-2</v>
      </c>
      <c r="I83" s="10">
        <v>2.1956290276624602</v>
      </c>
      <c r="J83" s="10">
        <v>2.1624263345860317</v>
      </c>
      <c r="K83" s="11">
        <v>2.59071560127455</v>
      </c>
      <c r="L83" s="8">
        <v>1.7522309339986997</v>
      </c>
      <c r="M83" s="9">
        <v>3.3760509746140799</v>
      </c>
      <c r="N83" s="10">
        <v>0.3844314981436</v>
      </c>
      <c r="O83" s="10">
        <v>1.3051355654129999</v>
      </c>
      <c r="P83" s="11">
        <v>0.219984736698108</v>
      </c>
      <c r="Q83" s="8">
        <v>1.3012475661789091</v>
      </c>
      <c r="R83" s="9">
        <v>2.08998826412205</v>
      </c>
      <c r="S83" s="10">
        <v>4.14278712238041</v>
      </c>
      <c r="T83" s="10">
        <v>3.9955714854141098</v>
      </c>
      <c r="U83" s="10">
        <v>6.5898421137930701</v>
      </c>
      <c r="V83" s="8">
        <v>4.1432339861038114</v>
      </c>
      <c r="W83" s="10">
        <v>4.4960737988295501</v>
      </c>
      <c r="X83" s="10">
        <v>5.5040486226540404</v>
      </c>
      <c r="Y83" s="10">
        <v>5.1064086740520498</v>
      </c>
      <c r="Z83" s="10">
        <v>4.4320656050915703</v>
      </c>
      <c r="AA83" s="63">
        <v>4.9209439988270764</v>
      </c>
      <c r="AC83" s="9">
        <f t="shared" si="6"/>
        <v>0</v>
      </c>
      <c r="AD83" s="10">
        <f t="shared" si="6"/>
        <v>0</v>
      </c>
      <c r="AE83" s="10">
        <f t="shared" si="6"/>
        <v>0</v>
      </c>
      <c r="AF83" s="11">
        <f t="shared" si="6"/>
        <v>0</v>
      </c>
      <c r="AG83" s="8">
        <f t="shared" si="6"/>
        <v>0</v>
      </c>
      <c r="AH83" s="9">
        <f t="shared" si="6"/>
        <v>0</v>
      </c>
      <c r="AI83" s="10">
        <f t="shared" si="6"/>
        <v>0</v>
      </c>
      <c r="AJ83" s="10">
        <f t="shared" si="6"/>
        <v>0</v>
      </c>
      <c r="AK83" s="11">
        <f t="shared" si="6"/>
        <v>0</v>
      </c>
      <c r="AL83" s="8">
        <f t="shared" si="6"/>
        <v>0</v>
      </c>
      <c r="AM83" s="9">
        <f t="shared" si="6"/>
        <v>0</v>
      </c>
      <c r="AN83" s="10">
        <f t="shared" si="6"/>
        <v>0</v>
      </c>
      <c r="AO83" s="10">
        <f t="shared" si="6"/>
        <v>0</v>
      </c>
      <c r="AP83" s="10">
        <f t="shared" si="6"/>
        <v>0</v>
      </c>
      <c r="AQ83" s="8">
        <f t="shared" si="6"/>
        <v>0</v>
      </c>
      <c r="AR83" s="10">
        <f t="shared" si="6"/>
        <v>0</v>
      </c>
      <c r="AS83" s="10">
        <f t="shared" si="7"/>
        <v>0</v>
      </c>
      <c r="AT83" s="10">
        <f t="shared" si="7"/>
        <v>0</v>
      </c>
      <c r="AU83" s="10">
        <f t="shared" si="7"/>
        <v>0</v>
      </c>
      <c r="AV83" s="8">
        <f t="shared" si="7"/>
        <v>0</v>
      </c>
    </row>
    <row r="84" spans="1:48" x14ac:dyDescent="0.3">
      <c r="A84" s="22" t="s">
        <v>28</v>
      </c>
      <c r="B84" s="12">
        <v>2.1581462305483967</v>
      </c>
      <c r="C84" s="13">
        <v>2.3248266298230069</v>
      </c>
      <c r="D84" s="14">
        <v>-0.70691864637874025</v>
      </c>
      <c r="E84" s="14">
        <v>2.3358211223401204</v>
      </c>
      <c r="F84" s="15">
        <v>0.94127475581053943</v>
      </c>
      <c r="G84" s="12">
        <v>1.2179710108536579</v>
      </c>
      <c r="H84" s="13">
        <v>0.44774760442525263</v>
      </c>
      <c r="I84" s="14">
        <v>-2.72000330203781</v>
      </c>
      <c r="J84" s="14">
        <v>-4.2813539038007438</v>
      </c>
      <c r="K84" s="15">
        <v>-1.2008604625752499</v>
      </c>
      <c r="L84" s="12">
        <v>-1.9512377850728346</v>
      </c>
      <c r="M84" s="13">
        <v>-2.02122276431834</v>
      </c>
      <c r="N84" s="14">
        <v>5.2232855483373504</v>
      </c>
      <c r="O84" s="14">
        <v>7.7799576692986401</v>
      </c>
      <c r="P84" s="15">
        <v>6.3399995196022196</v>
      </c>
      <c r="Q84" s="12">
        <v>4.301311413691411</v>
      </c>
      <c r="R84" s="13">
        <v>5.8800027042675103</v>
      </c>
      <c r="S84" s="14">
        <v>3.6893901879510902</v>
      </c>
      <c r="T84" s="14">
        <v>1.9209976501947501</v>
      </c>
      <c r="U84" s="14">
        <v>1.39272738053277</v>
      </c>
      <c r="V84" s="12">
        <v>3.1656591580591975</v>
      </c>
      <c r="W84" s="45">
        <v>1.91652551974712</v>
      </c>
      <c r="X84" s="45">
        <v>2.4936604465454599</v>
      </c>
      <c r="Y84" s="45">
        <v>2.8031540982300802</v>
      </c>
      <c r="Z84" s="45">
        <v>2.8441940282228901</v>
      </c>
      <c r="AA84" s="81">
        <v>2.5197039982665759</v>
      </c>
      <c r="AC84" s="13">
        <f t="shared" si="6"/>
        <v>0</v>
      </c>
      <c r="AD84" s="14">
        <f t="shared" si="6"/>
        <v>0</v>
      </c>
      <c r="AE84" s="14">
        <f t="shared" si="6"/>
        <v>0</v>
      </c>
      <c r="AF84" s="15">
        <f t="shared" si="6"/>
        <v>0</v>
      </c>
      <c r="AG84" s="12">
        <f t="shared" si="6"/>
        <v>0</v>
      </c>
      <c r="AH84" s="13">
        <f t="shared" si="6"/>
        <v>0</v>
      </c>
      <c r="AI84" s="14">
        <f t="shared" si="6"/>
        <v>0</v>
      </c>
      <c r="AJ84" s="14">
        <f t="shared" si="6"/>
        <v>0</v>
      </c>
      <c r="AK84" s="15">
        <f t="shared" si="6"/>
        <v>0</v>
      </c>
      <c r="AL84" s="12">
        <f t="shared" si="6"/>
        <v>0</v>
      </c>
      <c r="AM84" s="13">
        <f t="shared" si="6"/>
        <v>0</v>
      </c>
      <c r="AN84" s="14">
        <f t="shared" si="6"/>
        <v>0</v>
      </c>
      <c r="AO84" s="14">
        <f t="shared" si="6"/>
        <v>0</v>
      </c>
      <c r="AP84" s="14">
        <f t="shared" si="6"/>
        <v>0</v>
      </c>
      <c r="AQ84" s="12">
        <f t="shared" si="6"/>
        <v>0</v>
      </c>
      <c r="AR84" s="14">
        <f t="shared" si="6"/>
        <v>-1.0000000000000009E-2</v>
      </c>
      <c r="AS84" s="14">
        <f t="shared" si="7"/>
        <v>-9.9999999999997868E-3</v>
      </c>
      <c r="AT84" s="14">
        <f t="shared" si="7"/>
        <v>-1.0000000000000231E-2</v>
      </c>
      <c r="AU84" s="14">
        <f t="shared" si="7"/>
        <v>-1.0000000000000231E-2</v>
      </c>
      <c r="AV84" s="12">
        <f t="shared" si="7"/>
        <v>-9.9999999999988987E-3</v>
      </c>
    </row>
    <row r="85" spans="1:48" x14ac:dyDescent="0.3">
      <c r="A85" s="21" t="s">
        <v>29</v>
      </c>
      <c r="B85" s="8">
        <v>4.2740075535327104</v>
      </c>
      <c r="C85" s="9">
        <v>3.852636414031041</v>
      </c>
      <c r="D85" s="10">
        <v>3.5371404789868999</v>
      </c>
      <c r="E85" s="10">
        <v>4.1417527421544253</v>
      </c>
      <c r="F85" s="11">
        <v>3.6565423411422104</v>
      </c>
      <c r="G85" s="8">
        <v>3.7984681460715874</v>
      </c>
      <c r="H85" s="9">
        <v>2.0645142700724595</v>
      </c>
      <c r="I85" s="10">
        <v>-6.1822262897118563</v>
      </c>
      <c r="J85" s="10">
        <v>-4.3388521548792358</v>
      </c>
      <c r="K85" s="11">
        <v>-3.1374891612758602</v>
      </c>
      <c r="L85" s="8">
        <v>-2.9318067396569503</v>
      </c>
      <c r="M85" s="9">
        <v>-1.3841150979617101</v>
      </c>
      <c r="N85" s="10">
        <v>6.5806484967229304</v>
      </c>
      <c r="O85" s="10">
        <v>3.6789470984919901</v>
      </c>
      <c r="P85" s="11">
        <v>4.5200053786658101</v>
      </c>
      <c r="Q85" s="8">
        <v>3.2878018270613651</v>
      </c>
      <c r="R85" s="9">
        <v>4.0699936930529601</v>
      </c>
      <c r="S85" s="10">
        <v>4.4768887460820297</v>
      </c>
      <c r="T85" s="10">
        <v>5.8659564509983504</v>
      </c>
      <c r="U85" s="10">
        <v>3.2953578649692101</v>
      </c>
      <c r="V85" s="8">
        <v>4.4285464011067033</v>
      </c>
      <c r="W85" s="10">
        <v>4.6713957586542003</v>
      </c>
      <c r="X85" s="10">
        <v>5.3520171558012803</v>
      </c>
      <c r="Y85" s="10">
        <v>5.9565710977889399</v>
      </c>
      <c r="Z85" s="10">
        <v>5.1306548699349497</v>
      </c>
      <c r="AA85" s="63">
        <v>5.2854737356748949</v>
      </c>
      <c r="AC85" s="9">
        <f t="shared" si="6"/>
        <v>0</v>
      </c>
      <c r="AD85" s="10">
        <f t="shared" si="6"/>
        <v>0</v>
      </c>
      <c r="AE85" s="10">
        <f t="shared" si="6"/>
        <v>0</v>
      </c>
      <c r="AF85" s="11">
        <f t="shared" si="6"/>
        <v>0</v>
      </c>
      <c r="AG85" s="8">
        <f t="shared" si="6"/>
        <v>0</v>
      </c>
      <c r="AH85" s="9">
        <f t="shared" si="6"/>
        <v>0</v>
      </c>
      <c r="AI85" s="10">
        <f t="shared" si="6"/>
        <v>0</v>
      </c>
      <c r="AJ85" s="10">
        <f t="shared" si="6"/>
        <v>0</v>
      </c>
      <c r="AK85" s="11">
        <f t="shared" si="6"/>
        <v>0</v>
      </c>
      <c r="AL85" s="8">
        <f t="shared" si="6"/>
        <v>0</v>
      </c>
      <c r="AM85" s="9">
        <f t="shared" si="6"/>
        <v>0</v>
      </c>
      <c r="AN85" s="10">
        <f t="shared" si="6"/>
        <v>0</v>
      </c>
      <c r="AO85" s="10">
        <f t="shared" si="6"/>
        <v>0</v>
      </c>
      <c r="AP85" s="10">
        <f t="shared" si="6"/>
        <v>0</v>
      </c>
      <c r="AQ85" s="8">
        <f t="shared" si="6"/>
        <v>0</v>
      </c>
      <c r="AR85" s="10">
        <f t="shared" si="6"/>
        <v>-1.0000000000000675E-2</v>
      </c>
      <c r="AS85" s="10">
        <f t="shared" si="7"/>
        <v>-1.0000000000000675E-2</v>
      </c>
      <c r="AT85" s="10">
        <f t="shared" si="7"/>
        <v>-9.9999999999997868E-3</v>
      </c>
      <c r="AU85" s="10">
        <f t="shared" si="7"/>
        <v>-9.9999999999997868E-3</v>
      </c>
      <c r="AV85" s="8">
        <f t="shared" si="7"/>
        <v>-1.0000000000021103E-2</v>
      </c>
    </row>
    <row r="86" spans="1:48" x14ac:dyDescent="0.3">
      <c r="A86" s="22" t="s">
        <v>41</v>
      </c>
      <c r="B86" s="12">
        <v>5.4724065570800118</v>
      </c>
      <c r="C86" s="13">
        <v>4.1233212804880459</v>
      </c>
      <c r="D86" s="14">
        <v>2.2040183132165492</v>
      </c>
      <c r="E86" s="14">
        <v>3.7454293902559499</v>
      </c>
      <c r="F86" s="15">
        <v>6.0069549658744892</v>
      </c>
      <c r="G86" s="12">
        <v>4.0408519950778876</v>
      </c>
      <c r="H86" s="13">
        <v>3.8510238179080059</v>
      </c>
      <c r="I86" s="14">
        <v>-5.4647094755937209</v>
      </c>
      <c r="J86" s="14">
        <v>-2.4364429203446059</v>
      </c>
      <c r="K86" s="15">
        <v>-5.0077586910952103</v>
      </c>
      <c r="L86" s="12">
        <v>-2.3424060475588204</v>
      </c>
      <c r="M86" s="13">
        <v>1.6809632713132401</v>
      </c>
      <c r="N86" s="14">
        <v>9.0928671569663901</v>
      </c>
      <c r="O86" s="14">
        <v>3.85369205178274</v>
      </c>
      <c r="P86" s="15">
        <v>3.3125438835313199</v>
      </c>
      <c r="Q86" s="12">
        <v>4.3907452603412445</v>
      </c>
      <c r="R86" s="13">
        <v>1.1152893764057199</v>
      </c>
      <c r="S86" s="14">
        <v>3.68549715873398</v>
      </c>
      <c r="T86" s="14">
        <v>7.6723642656434299</v>
      </c>
      <c r="U86" s="14">
        <v>5.2980479197100703</v>
      </c>
      <c r="V86" s="12">
        <v>4.4650181255720955</v>
      </c>
      <c r="W86" s="45">
        <v>3.7801490251057901</v>
      </c>
      <c r="X86" s="45">
        <v>3.8913867480441899</v>
      </c>
      <c r="Y86" s="45">
        <v>4.9463035355862504</v>
      </c>
      <c r="Z86" s="45">
        <v>4.9060570416142602</v>
      </c>
      <c r="AA86" s="81">
        <v>4.3991823388342066</v>
      </c>
      <c r="AC86" s="13">
        <f t="shared" si="6"/>
        <v>0</v>
      </c>
      <c r="AD86" s="14">
        <f t="shared" si="6"/>
        <v>0</v>
      </c>
      <c r="AE86" s="14">
        <f t="shared" si="6"/>
        <v>0</v>
      </c>
      <c r="AF86" s="15">
        <f t="shared" si="6"/>
        <v>0</v>
      </c>
      <c r="AG86" s="12">
        <f t="shared" si="6"/>
        <v>0</v>
      </c>
      <c r="AH86" s="13">
        <f t="shared" si="6"/>
        <v>0</v>
      </c>
      <c r="AI86" s="14">
        <f t="shared" si="6"/>
        <v>0</v>
      </c>
      <c r="AJ86" s="14">
        <f t="shared" si="6"/>
        <v>0</v>
      </c>
      <c r="AK86" s="15">
        <f t="shared" si="6"/>
        <v>0</v>
      </c>
      <c r="AL86" s="12">
        <f t="shared" si="6"/>
        <v>0</v>
      </c>
      <c r="AM86" s="13">
        <f t="shared" si="6"/>
        <v>0</v>
      </c>
      <c r="AN86" s="14">
        <f t="shared" si="6"/>
        <v>0</v>
      </c>
      <c r="AO86" s="14">
        <f t="shared" si="6"/>
        <v>0</v>
      </c>
      <c r="AP86" s="14">
        <f t="shared" si="6"/>
        <v>0</v>
      </c>
      <c r="AQ86" s="12">
        <f t="shared" si="6"/>
        <v>0</v>
      </c>
      <c r="AR86" s="14">
        <f t="shared" si="6"/>
        <v>0</v>
      </c>
      <c r="AS86" s="14">
        <f t="shared" si="7"/>
        <v>0</v>
      </c>
      <c r="AT86" s="14">
        <f t="shared" si="7"/>
        <v>0</v>
      </c>
      <c r="AU86" s="14">
        <f t="shared" si="7"/>
        <v>0</v>
      </c>
      <c r="AV86" s="12">
        <f t="shared" si="7"/>
        <v>0</v>
      </c>
    </row>
    <row r="87" spans="1:48" x14ac:dyDescent="0.3">
      <c r="A87" s="21" t="s">
        <v>42</v>
      </c>
      <c r="B87" s="8">
        <v>5.5627215007576503</v>
      </c>
      <c r="C87" s="9">
        <v>8.9472644677069049</v>
      </c>
      <c r="D87" s="10">
        <v>8.333333333333325</v>
      </c>
      <c r="E87" s="10">
        <v>4.8518657416088518</v>
      </c>
      <c r="F87" s="11">
        <v>5.4068740660236259</v>
      </c>
      <c r="G87" s="8">
        <v>6.8331455009193798</v>
      </c>
      <c r="H87" s="9">
        <v>4.3783710284186039</v>
      </c>
      <c r="I87" s="10">
        <v>4.438478747203578</v>
      </c>
      <c r="J87" s="10">
        <v>5.9381148274011641</v>
      </c>
      <c r="K87" s="11">
        <v>4.9759367480233898</v>
      </c>
      <c r="L87" s="8">
        <v>4.9350908949571615</v>
      </c>
      <c r="M87" s="9">
        <v>5.4626774935950104</v>
      </c>
      <c r="N87" s="10">
        <v>5.7792819809785003</v>
      </c>
      <c r="O87" s="10">
        <v>4.5627215937869403</v>
      </c>
      <c r="P87" s="11">
        <v>5.1362259516987301</v>
      </c>
      <c r="Q87" s="8">
        <v>5.2308424962695721</v>
      </c>
      <c r="R87" s="9">
        <v>5.6915633878206604</v>
      </c>
      <c r="S87" s="10">
        <v>5.4111858091689697</v>
      </c>
      <c r="T87" s="10">
        <v>6.2547935252088704</v>
      </c>
      <c r="U87" s="10">
        <v>5.1597872358649601</v>
      </c>
      <c r="V87" s="8">
        <v>5.6249027142361685</v>
      </c>
      <c r="W87" s="10">
        <v>5.8132065100308496</v>
      </c>
      <c r="X87" s="10">
        <v>5.69336313408881</v>
      </c>
      <c r="Y87" s="10">
        <v>6.05111750219156</v>
      </c>
      <c r="Z87" s="10">
        <v>5.8794071291918302</v>
      </c>
      <c r="AA87" s="63">
        <v>5.8601585393470712</v>
      </c>
      <c r="AC87" s="9">
        <f t="shared" si="6"/>
        <v>0</v>
      </c>
      <c r="AD87" s="10">
        <f t="shared" si="6"/>
        <v>0</v>
      </c>
      <c r="AE87" s="10">
        <f t="shared" si="6"/>
        <v>0</v>
      </c>
      <c r="AF87" s="11">
        <f t="shared" si="6"/>
        <v>0</v>
      </c>
      <c r="AG87" s="8">
        <f t="shared" si="6"/>
        <v>0</v>
      </c>
      <c r="AH87" s="9">
        <f t="shared" si="6"/>
        <v>0</v>
      </c>
      <c r="AI87" s="10">
        <f t="shared" si="6"/>
        <v>0</v>
      </c>
      <c r="AJ87" s="10">
        <f t="shared" si="6"/>
        <v>0</v>
      </c>
      <c r="AK87" s="11">
        <f t="shared" si="6"/>
        <v>0</v>
      </c>
      <c r="AL87" s="8">
        <f t="shared" si="6"/>
        <v>0</v>
      </c>
      <c r="AM87" s="9">
        <f t="shared" si="6"/>
        <v>0</v>
      </c>
      <c r="AN87" s="10">
        <f t="shared" si="6"/>
        <v>0</v>
      </c>
      <c r="AO87" s="10">
        <f t="shared" si="6"/>
        <v>0</v>
      </c>
      <c r="AP87" s="10">
        <f t="shared" si="6"/>
        <v>0</v>
      </c>
      <c r="AQ87" s="8">
        <f t="shared" si="6"/>
        <v>0</v>
      </c>
      <c r="AR87" s="10">
        <f t="shared" si="6"/>
        <v>0</v>
      </c>
      <c r="AS87" s="10">
        <f t="shared" si="7"/>
        <v>0</v>
      </c>
      <c r="AT87" s="10">
        <f t="shared" si="7"/>
        <v>0</v>
      </c>
      <c r="AU87" s="10">
        <f t="shared" si="7"/>
        <v>0</v>
      </c>
      <c r="AV87" s="8">
        <f t="shared" si="7"/>
        <v>0</v>
      </c>
    </row>
    <row r="88" spans="1:48" x14ac:dyDescent="0.3">
      <c r="A88" s="22" t="s">
        <v>10</v>
      </c>
      <c r="B88" s="12">
        <v>6.089319137517446</v>
      </c>
      <c r="C88" s="13">
        <v>5.9056210992246116</v>
      </c>
      <c r="D88" s="14">
        <v>5.6899651298252252</v>
      </c>
      <c r="E88" s="14">
        <v>5.6487372567148197</v>
      </c>
      <c r="F88" s="15">
        <v>5.7888185167337847</v>
      </c>
      <c r="G88" s="12">
        <v>5.7573886337987767</v>
      </c>
      <c r="H88" s="13">
        <v>2.8988079703304859</v>
      </c>
      <c r="I88" s="14">
        <v>-5.3926336904483785</v>
      </c>
      <c r="J88" s="14">
        <v>-4.5205832845172438</v>
      </c>
      <c r="K88" s="15">
        <v>-5.6690527266876103</v>
      </c>
      <c r="L88" s="12">
        <v>-3.2559893542639329</v>
      </c>
      <c r="M88" s="13">
        <v>-0.78691755054185397</v>
      </c>
      <c r="N88" s="14">
        <v>4.4207149874338603</v>
      </c>
      <c r="O88" s="14">
        <v>3.8373120603795101</v>
      </c>
      <c r="P88" s="15">
        <v>5.2399845939022001</v>
      </c>
      <c r="Q88" s="12">
        <v>3.1579689477577499</v>
      </c>
      <c r="R88" s="13">
        <v>2.8400045087622501</v>
      </c>
      <c r="S88" s="14">
        <v>4.53226630625959</v>
      </c>
      <c r="T88" s="14">
        <v>5.4402517531576899</v>
      </c>
      <c r="U88" s="14">
        <v>4.7804414595290297</v>
      </c>
      <c r="V88" s="12">
        <v>4.4108244015451659</v>
      </c>
      <c r="W88" s="45">
        <v>5.6493392821579498</v>
      </c>
      <c r="X88" s="45">
        <v>6.0205655471187303</v>
      </c>
      <c r="Y88" s="45">
        <v>7.7550516773934497</v>
      </c>
      <c r="Z88" s="45">
        <v>8.2483554650609001</v>
      </c>
      <c r="AA88" s="81">
        <v>6.961195203328252</v>
      </c>
      <c r="AC88" s="13">
        <f t="shared" si="6"/>
        <v>0</v>
      </c>
      <c r="AD88" s="14">
        <f t="shared" si="6"/>
        <v>0</v>
      </c>
      <c r="AE88" s="14">
        <f t="shared" si="6"/>
        <v>0</v>
      </c>
      <c r="AF88" s="15">
        <f t="shared" si="6"/>
        <v>0</v>
      </c>
      <c r="AG88" s="12">
        <f t="shared" si="6"/>
        <v>0</v>
      </c>
      <c r="AH88" s="13">
        <f t="shared" si="6"/>
        <v>0</v>
      </c>
      <c r="AI88" s="14">
        <f t="shared" si="6"/>
        <v>0</v>
      </c>
      <c r="AJ88" s="14">
        <f t="shared" si="6"/>
        <v>0</v>
      </c>
      <c r="AK88" s="15">
        <f t="shared" si="6"/>
        <v>0</v>
      </c>
      <c r="AL88" s="12">
        <f t="shared" si="6"/>
        <v>0</v>
      </c>
      <c r="AM88" s="13">
        <f t="shared" si="6"/>
        <v>0</v>
      </c>
      <c r="AN88" s="14">
        <f t="shared" si="6"/>
        <v>0</v>
      </c>
      <c r="AO88" s="14">
        <f t="shared" si="6"/>
        <v>0</v>
      </c>
      <c r="AP88" s="14">
        <f t="shared" si="6"/>
        <v>0</v>
      </c>
      <c r="AQ88" s="12">
        <f t="shared" si="6"/>
        <v>0</v>
      </c>
      <c r="AR88" s="14">
        <f t="shared" si="6"/>
        <v>-9.9999999999997868E-3</v>
      </c>
      <c r="AS88" s="14">
        <f t="shared" si="7"/>
        <v>-1.0000000000000675E-2</v>
      </c>
      <c r="AT88" s="14">
        <f t="shared" si="7"/>
        <v>-9.9999999999997868E-3</v>
      </c>
      <c r="AU88" s="14">
        <f t="shared" si="7"/>
        <v>-9.9999999999997868E-3</v>
      </c>
      <c r="AV88" s="12">
        <f t="shared" si="7"/>
        <v>-9.9999999999988987E-3</v>
      </c>
    </row>
    <row r="89" spans="1:48" x14ac:dyDescent="0.3">
      <c r="A89" s="21" t="s">
        <v>43</v>
      </c>
      <c r="B89" s="8">
        <v>4.9656240744686775</v>
      </c>
      <c r="C89" s="9">
        <v>5.2135457382716854</v>
      </c>
      <c r="D89" s="10">
        <v>4.6288101288229466</v>
      </c>
      <c r="E89" s="10">
        <v>4.429319197182191</v>
      </c>
      <c r="F89" s="11">
        <v>4.2434687104994318</v>
      </c>
      <c r="G89" s="8">
        <v>4.622056094966398</v>
      </c>
      <c r="H89" s="9">
        <v>1.5685936560559499</v>
      </c>
      <c r="I89" s="10">
        <v>-7.5884076670306051</v>
      </c>
      <c r="J89" s="10">
        <v>-5.0485134756647838</v>
      </c>
      <c r="K89" s="11">
        <v>-3.64085852965562</v>
      </c>
      <c r="L89" s="8">
        <v>-3.7192929346931636</v>
      </c>
      <c r="M89" s="9">
        <v>-1.22535282098048</v>
      </c>
      <c r="N89" s="10">
        <v>9.4399537410704504</v>
      </c>
      <c r="O89" s="10">
        <v>5.1638963019877897</v>
      </c>
      <c r="P89" s="11">
        <v>6.9000125635111296</v>
      </c>
      <c r="Q89" s="8">
        <v>4.9832789522486154</v>
      </c>
      <c r="R89" s="9">
        <v>5.4600019113889298</v>
      </c>
      <c r="S89" s="10">
        <v>5.4600019113889298</v>
      </c>
      <c r="T89" s="10">
        <v>7.95413001914637</v>
      </c>
      <c r="U89" s="10">
        <v>3.0069934583571301</v>
      </c>
      <c r="V89" s="8">
        <v>5.3093981741637597</v>
      </c>
      <c r="W89" s="10">
        <v>3.7992062256976999</v>
      </c>
      <c r="X89" s="10">
        <v>4.7374343781920096</v>
      </c>
      <c r="Y89" s="10">
        <v>6.9382254606576801</v>
      </c>
      <c r="Z89" s="10">
        <v>6.64171583873686</v>
      </c>
      <c r="AA89" s="63">
        <v>5.5581173401632045</v>
      </c>
      <c r="AC89" s="9">
        <f t="shared" si="6"/>
        <v>0</v>
      </c>
      <c r="AD89" s="10">
        <f t="shared" si="6"/>
        <v>0</v>
      </c>
      <c r="AE89" s="10">
        <f t="shared" si="6"/>
        <v>0</v>
      </c>
      <c r="AF89" s="11">
        <f t="shared" si="6"/>
        <v>0</v>
      </c>
      <c r="AG89" s="8">
        <f t="shared" si="6"/>
        <v>0</v>
      </c>
      <c r="AH89" s="9">
        <f t="shared" si="6"/>
        <v>0</v>
      </c>
      <c r="AI89" s="10">
        <f t="shared" si="6"/>
        <v>0</v>
      </c>
      <c r="AJ89" s="10">
        <f t="shared" si="6"/>
        <v>0</v>
      </c>
      <c r="AK89" s="11">
        <f t="shared" si="6"/>
        <v>0</v>
      </c>
      <c r="AL89" s="8">
        <f t="shared" si="6"/>
        <v>0</v>
      </c>
      <c r="AM89" s="9">
        <f t="shared" si="6"/>
        <v>0</v>
      </c>
      <c r="AN89" s="10">
        <f t="shared" si="6"/>
        <v>0</v>
      </c>
      <c r="AO89" s="10">
        <f t="shared" si="6"/>
        <v>0</v>
      </c>
      <c r="AP89" s="10">
        <f t="shared" si="6"/>
        <v>0</v>
      </c>
      <c r="AQ89" s="8">
        <f t="shared" si="6"/>
        <v>0</v>
      </c>
      <c r="AR89" s="10">
        <f t="shared" si="6"/>
        <v>-9.9999999999997868E-3</v>
      </c>
      <c r="AS89" s="10">
        <f t="shared" si="7"/>
        <v>-9.9999999999997868E-3</v>
      </c>
      <c r="AT89" s="10">
        <f t="shared" si="7"/>
        <v>-9.9999999999997868E-3</v>
      </c>
      <c r="AU89" s="10">
        <f t="shared" si="7"/>
        <v>-9.9999999999997868E-3</v>
      </c>
      <c r="AV89" s="8">
        <f t="shared" si="7"/>
        <v>-9.9999999999766942E-3</v>
      </c>
    </row>
    <row r="90" spans="1:48" x14ac:dyDescent="0.3">
      <c r="A90" s="22" t="s">
        <v>44</v>
      </c>
      <c r="B90" s="12">
        <v>7.0577708140614037</v>
      </c>
      <c r="C90" s="13">
        <v>5.4506260177794363</v>
      </c>
      <c r="D90" s="14">
        <v>5.8768119154217979</v>
      </c>
      <c r="E90" s="14">
        <v>6.6597698642777869</v>
      </c>
      <c r="F90" s="15">
        <v>7.5528432044097649</v>
      </c>
      <c r="G90" s="12">
        <v>6.4019427541659235</v>
      </c>
      <c r="H90" s="13">
        <v>1.3039597217712862</v>
      </c>
      <c r="I90" s="14">
        <v>-30.797573739710991</v>
      </c>
      <c r="J90" s="14">
        <v>-16.705495038503038</v>
      </c>
      <c r="K90" s="15">
        <v>-13.416064336924601</v>
      </c>
      <c r="L90" s="12">
        <v>-15.0436082758025</v>
      </c>
      <c r="M90" s="13">
        <v>-13.121012170941301</v>
      </c>
      <c r="N90" s="14">
        <v>25.0983739458133</v>
      </c>
      <c r="O90" s="14">
        <v>-0.72454799445682505</v>
      </c>
      <c r="P90" s="15">
        <v>6.88000988582069</v>
      </c>
      <c r="Q90" s="12">
        <v>2.9535793133051103</v>
      </c>
      <c r="R90" s="13">
        <v>6.0400450082463699</v>
      </c>
      <c r="S90" s="14">
        <v>6.1481335679601399</v>
      </c>
      <c r="T90" s="14">
        <v>9.0955788819672492</v>
      </c>
      <c r="U90" s="14">
        <v>3.53396790871941</v>
      </c>
      <c r="V90" s="12">
        <v>6.1197434138468898</v>
      </c>
      <c r="W90" s="45">
        <v>8.1440711967340906</v>
      </c>
      <c r="X90" s="45">
        <v>8.4428271749202697</v>
      </c>
      <c r="Y90" s="45">
        <v>9.4571441390631605</v>
      </c>
      <c r="Z90" s="45">
        <v>6.6495374109493204</v>
      </c>
      <c r="AA90" s="81">
        <v>8.1448644993652675</v>
      </c>
      <c r="AC90" s="13">
        <f t="shared" si="6"/>
        <v>0</v>
      </c>
      <c r="AD90" s="14">
        <f t="shared" si="6"/>
        <v>0</v>
      </c>
      <c r="AE90" s="14">
        <f t="shared" si="6"/>
        <v>0</v>
      </c>
      <c r="AF90" s="15">
        <f t="shared" si="6"/>
        <v>0</v>
      </c>
      <c r="AG90" s="12">
        <f t="shared" si="6"/>
        <v>0</v>
      </c>
      <c r="AH90" s="13">
        <f t="shared" si="6"/>
        <v>0</v>
      </c>
      <c r="AI90" s="14">
        <f t="shared" si="6"/>
        <v>0</v>
      </c>
      <c r="AJ90" s="14">
        <f t="shared" si="6"/>
        <v>0</v>
      </c>
      <c r="AK90" s="15">
        <f t="shared" si="6"/>
        <v>0</v>
      </c>
      <c r="AL90" s="12">
        <f t="shared" si="6"/>
        <v>0</v>
      </c>
      <c r="AM90" s="13">
        <f t="shared" si="6"/>
        <v>0</v>
      </c>
      <c r="AN90" s="14">
        <f t="shared" si="6"/>
        <v>0</v>
      </c>
      <c r="AO90" s="14">
        <f t="shared" si="6"/>
        <v>0</v>
      </c>
      <c r="AP90" s="14">
        <f t="shared" si="6"/>
        <v>0</v>
      </c>
      <c r="AQ90" s="12">
        <f t="shared" si="6"/>
        <v>0</v>
      </c>
      <c r="AR90" s="14">
        <f t="shared" si="6"/>
        <v>-9.9999999999997868E-3</v>
      </c>
      <c r="AS90" s="14">
        <f t="shared" si="7"/>
        <v>-9.9999999999997868E-3</v>
      </c>
      <c r="AT90" s="14">
        <f t="shared" si="7"/>
        <v>-9.9999999999997868E-3</v>
      </c>
      <c r="AU90" s="14">
        <f t="shared" si="7"/>
        <v>-1.0000000000000675E-2</v>
      </c>
      <c r="AV90" s="12">
        <f t="shared" si="7"/>
        <v>-9.9999999999997868E-3</v>
      </c>
    </row>
    <row r="91" spans="1:48" x14ac:dyDescent="0.3">
      <c r="A91" s="21" t="s">
        <v>45</v>
      </c>
      <c r="B91" s="8">
        <v>5.6817217472798109</v>
      </c>
      <c r="C91" s="9">
        <v>5.8665290354869448</v>
      </c>
      <c r="D91" s="10">
        <v>5.5293885884164951</v>
      </c>
      <c r="E91" s="10">
        <v>5.4070783433793013</v>
      </c>
      <c r="F91" s="11">
        <v>6.4053671178512683</v>
      </c>
      <c r="G91" s="8">
        <v>5.804958031362073</v>
      </c>
      <c r="H91" s="9">
        <v>1.9419914091441282</v>
      </c>
      <c r="I91" s="10">
        <v>-21.970931219240185</v>
      </c>
      <c r="J91" s="10">
        <v>-11.81084126787062</v>
      </c>
      <c r="K91" s="11">
        <v>-8.8765656662172798</v>
      </c>
      <c r="L91" s="8">
        <v>-10.21845338888977</v>
      </c>
      <c r="M91" s="9">
        <v>-7.2565948458575802</v>
      </c>
      <c r="N91" s="10">
        <v>21.577522203907701</v>
      </c>
      <c r="O91" s="10">
        <v>-0.13184433164127299</v>
      </c>
      <c r="P91" s="11">
        <v>10.6199968286607</v>
      </c>
      <c r="Q91" s="8">
        <v>5.3761695984601232</v>
      </c>
      <c r="R91" s="9">
        <v>10.750000651087401</v>
      </c>
      <c r="S91" s="10">
        <v>3.1647256659331902</v>
      </c>
      <c r="T91" s="10">
        <v>7.3472674632950898</v>
      </c>
      <c r="U91" s="10">
        <v>1.4214161262757701</v>
      </c>
      <c r="V91" s="8">
        <v>5.5123180322403931</v>
      </c>
      <c r="W91" s="10">
        <v>3.1222685003483699</v>
      </c>
      <c r="X91" s="10">
        <v>8.46555329186506</v>
      </c>
      <c r="Y91" s="10">
        <v>9.4605946893192705</v>
      </c>
      <c r="Z91" s="10">
        <v>2.8985043957107202</v>
      </c>
      <c r="AA91" s="63">
        <v>5.8685664691107364</v>
      </c>
      <c r="AC91" s="9">
        <f t="shared" si="6"/>
        <v>0</v>
      </c>
      <c r="AD91" s="10">
        <f t="shared" si="6"/>
        <v>0</v>
      </c>
      <c r="AE91" s="10">
        <f t="shared" si="6"/>
        <v>0</v>
      </c>
      <c r="AF91" s="11">
        <f t="shared" si="6"/>
        <v>0</v>
      </c>
      <c r="AG91" s="8">
        <f t="shared" si="6"/>
        <v>0</v>
      </c>
      <c r="AH91" s="9">
        <f t="shared" si="6"/>
        <v>0</v>
      </c>
      <c r="AI91" s="10">
        <f t="shared" si="6"/>
        <v>0</v>
      </c>
      <c r="AJ91" s="10">
        <f t="shared" si="6"/>
        <v>0</v>
      </c>
      <c r="AK91" s="11">
        <f t="shared" si="6"/>
        <v>0</v>
      </c>
      <c r="AL91" s="8">
        <f t="shared" si="6"/>
        <v>0</v>
      </c>
      <c r="AM91" s="9">
        <f t="shared" si="6"/>
        <v>0</v>
      </c>
      <c r="AN91" s="10">
        <f t="shared" si="6"/>
        <v>0</v>
      </c>
      <c r="AO91" s="10">
        <f t="shared" si="6"/>
        <v>0</v>
      </c>
      <c r="AP91" s="10">
        <f t="shared" si="6"/>
        <v>0</v>
      </c>
      <c r="AQ91" s="8">
        <f t="shared" si="6"/>
        <v>0</v>
      </c>
      <c r="AR91" s="10">
        <f t="shared" si="6"/>
        <v>-9.9999999999997868E-3</v>
      </c>
      <c r="AS91" s="10">
        <f t="shared" si="7"/>
        <v>-9.9999999999997868E-3</v>
      </c>
      <c r="AT91" s="10">
        <f t="shared" si="7"/>
        <v>-9.9999999999997868E-3</v>
      </c>
      <c r="AU91" s="10">
        <f t="shared" si="7"/>
        <v>-1.0000000000000231E-2</v>
      </c>
      <c r="AV91" s="8">
        <f t="shared" si="7"/>
        <v>-9.9999999999988987E-3</v>
      </c>
    </row>
    <row r="92" spans="1:48" x14ac:dyDescent="0.3">
      <c r="A92" s="22" t="s">
        <v>46</v>
      </c>
      <c r="B92" s="12">
        <v>7.020370834969647</v>
      </c>
      <c r="C92" s="13">
        <v>9.0625242312968979</v>
      </c>
      <c r="D92" s="14">
        <v>9.5960649603882722</v>
      </c>
      <c r="E92" s="14">
        <v>9.2422567094956563</v>
      </c>
      <c r="F92" s="15">
        <v>9.7079222584081535</v>
      </c>
      <c r="G92" s="12">
        <v>9.4053467324296758</v>
      </c>
      <c r="H92" s="13">
        <v>9.8208145178604767</v>
      </c>
      <c r="I92" s="14">
        <v>10.848584638559178</v>
      </c>
      <c r="J92" s="14">
        <v>10.715235751812191</v>
      </c>
      <c r="K92" s="15">
        <v>10.9139185560957</v>
      </c>
      <c r="L92" s="12">
        <v>10.583711497904869</v>
      </c>
      <c r="M92" s="13">
        <v>8.7137501289974004</v>
      </c>
      <c r="N92" s="14">
        <v>6.87024888378604</v>
      </c>
      <c r="O92" s="14">
        <v>5.5091676302313903</v>
      </c>
      <c r="P92" s="15">
        <v>7.1299974484530999</v>
      </c>
      <c r="Q92" s="12">
        <v>7.0308218248283927</v>
      </c>
      <c r="R92" s="13">
        <v>8.4200198932462698</v>
      </c>
      <c r="S92" s="14">
        <v>9.0808312508662805</v>
      </c>
      <c r="T92" s="14">
        <v>9.2526529666509791</v>
      </c>
      <c r="U92" s="14">
        <v>7.65703448566852</v>
      </c>
      <c r="V92" s="12">
        <v>8.5959245882623936</v>
      </c>
      <c r="W92" s="45">
        <v>8.6610679110601598</v>
      </c>
      <c r="X92" s="45">
        <v>9.0411442792157093</v>
      </c>
      <c r="Y92" s="45">
        <v>9.9165513786542796</v>
      </c>
      <c r="Z92" s="45">
        <v>9.8257455384510308</v>
      </c>
      <c r="AA92" s="81">
        <v>9.3714004553186356</v>
      </c>
      <c r="AC92" s="13">
        <f t="shared" si="6"/>
        <v>0</v>
      </c>
      <c r="AD92" s="14">
        <f t="shared" si="6"/>
        <v>0</v>
      </c>
      <c r="AE92" s="14">
        <f t="shared" si="6"/>
        <v>0</v>
      </c>
      <c r="AF92" s="15">
        <f t="shared" si="6"/>
        <v>0</v>
      </c>
      <c r="AG92" s="12">
        <f t="shared" si="6"/>
        <v>0</v>
      </c>
      <c r="AH92" s="13">
        <f t="shared" si="6"/>
        <v>0</v>
      </c>
      <c r="AI92" s="14">
        <f t="shared" si="6"/>
        <v>0</v>
      </c>
      <c r="AJ92" s="14">
        <f t="shared" si="6"/>
        <v>0</v>
      </c>
      <c r="AK92" s="15">
        <f t="shared" si="6"/>
        <v>0</v>
      </c>
      <c r="AL92" s="12">
        <f t="shared" si="6"/>
        <v>0</v>
      </c>
      <c r="AM92" s="13">
        <f t="shared" si="6"/>
        <v>0</v>
      </c>
      <c r="AN92" s="14">
        <f t="shared" si="6"/>
        <v>0</v>
      </c>
      <c r="AO92" s="14">
        <f t="shared" si="6"/>
        <v>0</v>
      </c>
      <c r="AP92" s="14">
        <f t="shared" si="6"/>
        <v>0</v>
      </c>
      <c r="AQ92" s="12">
        <f t="shared" si="6"/>
        <v>0</v>
      </c>
      <c r="AR92" s="14">
        <f t="shared" si="6"/>
        <v>-9.9999999999997868E-3</v>
      </c>
      <c r="AS92" s="14">
        <f t="shared" si="7"/>
        <v>-9.9999999999997868E-3</v>
      </c>
      <c r="AT92" s="14">
        <f t="shared" si="7"/>
        <v>-9.9999999999997868E-3</v>
      </c>
      <c r="AU92" s="14">
        <f t="shared" si="7"/>
        <v>-1.0000000000001563E-2</v>
      </c>
      <c r="AV92" s="12">
        <f t="shared" si="7"/>
        <v>-9.9999999999997868E-3</v>
      </c>
    </row>
    <row r="93" spans="1:48" x14ac:dyDescent="0.3">
      <c r="A93" s="21" t="s">
        <v>47</v>
      </c>
      <c r="B93" s="8">
        <v>4.1730309490855655</v>
      </c>
      <c r="C93" s="9">
        <v>7.2251654588042946</v>
      </c>
      <c r="D93" s="10">
        <v>4.4871576102165855</v>
      </c>
      <c r="E93" s="10">
        <v>6.1474641816726017</v>
      </c>
      <c r="F93" s="11">
        <v>8.4921977583998434</v>
      </c>
      <c r="G93" s="8">
        <v>6.5976036798946147</v>
      </c>
      <c r="H93" s="9">
        <v>10.627164131786282</v>
      </c>
      <c r="I93" s="10">
        <v>1.0584326090181895</v>
      </c>
      <c r="J93" s="10">
        <v>-0.94687818159450154</v>
      </c>
      <c r="K93" s="11">
        <v>2.3717646155577699</v>
      </c>
      <c r="L93" s="8">
        <v>3.2473762286074681</v>
      </c>
      <c r="M93" s="9">
        <v>-2.97460150494262</v>
      </c>
      <c r="N93" s="10">
        <v>8.3464601827109597</v>
      </c>
      <c r="O93" s="10">
        <v>4.2867879016979202</v>
      </c>
      <c r="P93" s="11">
        <v>3.4458631404372602</v>
      </c>
      <c r="Q93" s="8">
        <v>3.115794719792242</v>
      </c>
      <c r="R93" s="9">
        <v>8.2913266651926705</v>
      </c>
      <c r="S93" s="10">
        <v>5.5434568593640803</v>
      </c>
      <c r="T93" s="10">
        <v>8.8011157389267591</v>
      </c>
      <c r="U93" s="10">
        <v>3.8730082360433302</v>
      </c>
      <c r="V93" s="8">
        <v>6.5961613660532326</v>
      </c>
      <c r="W93" s="10">
        <v>4.0442983787243696</v>
      </c>
      <c r="X93" s="10">
        <v>6.65256767073513</v>
      </c>
      <c r="Y93" s="10">
        <v>9.2280964276911899</v>
      </c>
      <c r="Z93" s="10">
        <v>7.2662487126510804</v>
      </c>
      <c r="AA93" s="63">
        <v>6.7941339797471523</v>
      </c>
      <c r="AC93" s="9">
        <f t="shared" si="6"/>
        <v>0</v>
      </c>
      <c r="AD93" s="10">
        <f t="shared" si="6"/>
        <v>0</v>
      </c>
      <c r="AE93" s="10">
        <f t="shared" si="6"/>
        <v>0</v>
      </c>
      <c r="AF93" s="11">
        <f t="shared" si="6"/>
        <v>0</v>
      </c>
      <c r="AG93" s="8">
        <f t="shared" si="6"/>
        <v>0</v>
      </c>
      <c r="AH93" s="9">
        <f t="shared" si="6"/>
        <v>0</v>
      </c>
      <c r="AI93" s="10">
        <f t="shared" si="6"/>
        <v>0</v>
      </c>
      <c r="AJ93" s="10">
        <f t="shared" si="6"/>
        <v>0</v>
      </c>
      <c r="AK93" s="11">
        <f t="shared" si="6"/>
        <v>0</v>
      </c>
      <c r="AL93" s="8">
        <f t="shared" si="6"/>
        <v>0</v>
      </c>
      <c r="AM93" s="9">
        <f t="shared" si="6"/>
        <v>0</v>
      </c>
      <c r="AN93" s="10">
        <f t="shared" si="6"/>
        <v>0</v>
      </c>
      <c r="AO93" s="10">
        <f t="shared" si="6"/>
        <v>0</v>
      </c>
      <c r="AP93" s="10">
        <f t="shared" si="6"/>
        <v>0</v>
      </c>
      <c r="AQ93" s="8">
        <f t="shared" si="6"/>
        <v>0</v>
      </c>
      <c r="AR93" s="10">
        <f t="shared" si="6"/>
        <v>0</v>
      </c>
      <c r="AS93" s="10">
        <f t="shared" si="7"/>
        <v>0</v>
      </c>
      <c r="AT93" s="10">
        <f t="shared" si="7"/>
        <v>0</v>
      </c>
      <c r="AU93" s="10">
        <f t="shared" si="7"/>
        <v>0</v>
      </c>
      <c r="AV93" s="8">
        <f t="shared" si="7"/>
        <v>0</v>
      </c>
    </row>
    <row r="94" spans="1:48" x14ac:dyDescent="0.3">
      <c r="A94" s="22" t="s">
        <v>48</v>
      </c>
      <c r="B94" s="12">
        <v>3.4809380163933534</v>
      </c>
      <c r="C94" s="13">
        <v>5.4047174843693702</v>
      </c>
      <c r="D94" s="14">
        <v>5.7078642639580179</v>
      </c>
      <c r="E94" s="14">
        <v>5.9714753580189184</v>
      </c>
      <c r="F94" s="15">
        <v>5.8537323846320932</v>
      </c>
      <c r="G94" s="12">
        <v>5.7363601716946544</v>
      </c>
      <c r="H94" s="13">
        <v>3.8101965720303888</v>
      </c>
      <c r="I94" s="14">
        <v>2.3095793162000611</v>
      </c>
      <c r="J94" s="14">
        <v>1.9638995321423325</v>
      </c>
      <c r="K94" s="15">
        <v>1.2487396357967</v>
      </c>
      <c r="L94" s="12">
        <v>2.3219547044803779</v>
      </c>
      <c r="M94" s="13">
        <v>0.94152755112519804</v>
      </c>
      <c r="N94" s="14">
        <v>2.8151351190431799</v>
      </c>
      <c r="O94" s="14">
        <v>3.42389835090566</v>
      </c>
      <c r="P94" s="15">
        <v>0.54341059094396005</v>
      </c>
      <c r="Q94" s="12">
        <v>1.9303495904821943</v>
      </c>
      <c r="R94" s="13">
        <v>1.9014770717429501</v>
      </c>
      <c r="S94" s="14">
        <v>2.3113794272463899</v>
      </c>
      <c r="T94" s="14">
        <v>3.3159071007541101</v>
      </c>
      <c r="U94" s="14">
        <v>4.4771472998791797</v>
      </c>
      <c r="V94" s="12">
        <v>3.0025226406224181</v>
      </c>
      <c r="W94" s="45">
        <v>3.2150666731137298</v>
      </c>
      <c r="X94" s="45">
        <v>4.2410599183002002</v>
      </c>
      <c r="Y94" s="45">
        <v>5.1650681138808201</v>
      </c>
      <c r="Z94" s="45">
        <v>4.6223914919155096</v>
      </c>
      <c r="AA94" s="81">
        <v>4.3223338151766155</v>
      </c>
      <c r="AC94" s="13">
        <f t="shared" si="6"/>
        <v>0</v>
      </c>
      <c r="AD94" s="14">
        <f t="shared" si="6"/>
        <v>0</v>
      </c>
      <c r="AE94" s="14">
        <f t="shared" si="6"/>
        <v>0</v>
      </c>
      <c r="AF94" s="15">
        <f t="shared" si="6"/>
        <v>0</v>
      </c>
      <c r="AG94" s="12">
        <f t="shared" si="6"/>
        <v>0</v>
      </c>
      <c r="AH94" s="13">
        <f t="shared" si="6"/>
        <v>0</v>
      </c>
      <c r="AI94" s="14">
        <f t="shared" si="6"/>
        <v>0</v>
      </c>
      <c r="AJ94" s="14">
        <f t="shared" si="6"/>
        <v>0</v>
      </c>
      <c r="AK94" s="15">
        <f t="shared" si="6"/>
        <v>0</v>
      </c>
      <c r="AL94" s="12">
        <f t="shared" si="6"/>
        <v>0</v>
      </c>
      <c r="AM94" s="13">
        <f t="shared" si="6"/>
        <v>0</v>
      </c>
      <c r="AN94" s="14">
        <f t="shared" si="6"/>
        <v>0</v>
      </c>
      <c r="AO94" s="14">
        <f t="shared" si="6"/>
        <v>0</v>
      </c>
      <c r="AP94" s="14">
        <f t="shared" si="6"/>
        <v>0</v>
      </c>
      <c r="AQ94" s="12">
        <f t="shared" si="6"/>
        <v>0</v>
      </c>
      <c r="AR94" s="14">
        <f t="shared" si="6"/>
        <v>-9.9999999999997868E-3</v>
      </c>
      <c r="AS94" s="14">
        <f t="shared" si="7"/>
        <v>-1.0000000000000675E-2</v>
      </c>
      <c r="AT94" s="14">
        <f t="shared" si="7"/>
        <v>-9.9999999999997868E-3</v>
      </c>
      <c r="AU94" s="14">
        <f t="shared" si="7"/>
        <v>-9.9999999999997868E-3</v>
      </c>
      <c r="AV94" s="12">
        <f t="shared" si="7"/>
        <v>-1.0000000000021103E-2</v>
      </c>
    </row>
    <row r="95" spans="1:48" x14ac:dyDescent="0.3">
      <c r="A95" s="21" t="s">
        <v>49</v>
      </c>
      <c r="B95" s="8">
        <v>8.6402938578567845</v>
      </c>
      <c r="C95" s="9">
        <v>10.361497174137124</v>
      </c>
      <c r="D95" s="10">
        <v>9.9403189722054641</v>
      </c>
      <c r="E95" s="10">
        <v>10.220903465164731</v>
      </c>
      <c r="F95" s="11">
        <v>10.486190875852941</v>
      </c>
      <c r="G95" s="8">
        <v>10.253602861297107</v>
      </c>
      <c r="H95" s="9">
        <v>5.3924568410203433</v>
      </c>
      <c r="I95" s="10">
        <v>-12.093791539604338</v>
      </c>
      <c r="J95" s="10">
        <v>-7.6081865778200752</v>
      </c>
      <c r="K95" s="11">
        <v>-7.0196198468039297</v>
      </c>
      <c r="L95" s="8">
        <v>-5.4437551283922136</v>
      </c>
      <c r="M95" s="9">
        <v>-6.0981060287724604</v>
      </c>
      <c r="N95" s="10">
        <v>9.93811333509748</v>
      </c>
      <c r="O95" s="10">
        <v>-0.590577141820947</v>
      </c>
      <c r="P95" s="11">
        <v>5.30531501041804</v>
      </c>
      <c r="Q95" s="8">
        <v>1.8565695189529663</v>
      </c>
      <c r="R95" s="9">
        <v>11.2847085912344</v>
      </c>
      <c r="S95" s="10">
        <v>9.4045317000550099</v>
      </c>
      <c r="T95" s="10">
        <v>9.0499189506282995</v>
      </c>
      <c r="U95" s="10">
        <v>5.2806337431474404</v>
      </c>
      <c r="V95" s="8">
        <v>8.6970012172869371</v>
      </c>
      <c r="W95" s="10">
        <v>4.5367453293947904</v>
      </c>
      <c r="X95" s="10">
        <v>9.0735060718686995</v>
      </c>
      <c r="Y95" s="10">
        <v>11.5684933241387</v>
      </c>
      <c r="Z95" s="10">
        <v>10.2531003279204</v>
      </c>
      <c r="AA95" s="63">
        <v>8.8343803174056887</v>
      </c>
      <c r="AC95" s="9">
        <f t="shared" si="6"/>
        <v>0</v>
      </c>
      <c r="AD95" s="10">
        <f t="shared" si="6"/>
        <v>0</v>
      </c>
      <c r="AE95" s="10">
        <f t="shared" si="6"/>
        <v>0</v>
      </c>
      <c r="AF95" s="11">
        <f t="shared" si="6"/>
        <v>0</v>
      </c>
      <c r="AG95" s="8">
        <f t="shared" si="6"/>
        <v>0</v>
      </c>
      <c r="AH95" s="9">
        <f t="shared" si="6"/>
        <v>0</v>
      </c>
      <c r="AI95" s="10">
        <f t="shared" si="6"/>
        <v>0</v>
      </c>
      <c r="AJ95" s="10">
        <f t="shared" si="6"/>
        <v>0</v>
      </c>
      <c r="AK95" s="11">
        <f t="shared" si="6"/>
        <v>0</v>
      </c>
      <c r="AL95" s="8">
        <f t="shared" si="6"/>
        <v>0</v>
      </c>
      <c r="AM95" s="9">
        <f t="shared" si="6"/>
        <v>0</v>
      </c>
      <c r="AN95" s="10">
        <f t="shared" si="6"/>
        <v>0</v>
      </c>
      <c r="AO95" s="10">
        <f t="shared" si="6"/>
        <v>0</v>
      </c>
      <c r="AP95" s="10">
        <f t="shared" si="6"/>
        <v>0</v>
      </c>
      <c r="AQ95" s="8">
        <f t="shared" si="6"/>
        <v>0</v>
      </c>
      <c r="AR95" s="10">
        <f t="shared" si="6"/>
        <v>0</v>
      </c>
      <c r="AS95" s="10">
        <f t="shared" si="7"/>
        <v>0</v>
      </c>
      <c r="AT95" s="10">
        <f t="shared" si="7"/>
        <v>0</v>
      </c>
      <c r="AU95" s="10">
        <f t="shared" si="7"/>
        <v>0</v>
      </c>
      <c r="AV95" s="8">
        <f t="shared" si="7"/>
        <v>0</v>
      </c>
    </row>
    <row r="96" spans="1:48" x14ac:dyDescent="0.3">
      <c r="A96" s="22" t="s">
        <v>50</v>
      </c>
      <c r="B96" s="12">
        <v>7.0013778875841037</v>
      </c>
      <c r="C96" s="13">
        <v>6.4076775245681894</v>
      </c>
      <c r="D96" s="14">
        <v>8.854232653090488</v>
      </c>
      <c r="E96" s="14">
        <v>1.8697950124884954</v>
      </c>
      <c r="F96" s="15">
        <v>2.0601125628513683</v>
      </c>
      <c r="G96" s="12">
        <v>4.666449898504399</v>
      </c>
      <c r="H96" s="13">
        <v>3.1486905729690928</v>
      </c>
      <c r="I96" s="14">
        <v>-3.2105019868000517</v>
      </c>
      <c r="J96" s="14">
        <v>1.8246919935403394</v>
      </c>
      <c r="K96" s="15">
        <v>-1.54904552841583</v>
      </c>
      <c r="L96" s="12">
        <v>-2.5414886393537728E-2</v>
      </c>
      <c r="M96" s="13">
        <v>-2.90799277975943</v>
      </c>
      <c r="N96" s="14">
        <v>9.4908686236629496</v>
      </c>
      <c r="O96" s="14">
        <v>-9.9551721978149796</v>
      </c>
      <c r="P96" s="15">
        <v>9.0609893432129898</v>
      </c>
      <c r="Q96" s="12">
        <v>1.5491697836777396</v>
      </c>
      <c r="R96" s="13">
        <v>7.3672271739390096</v>
      </c>
      <c r="S96" s="14">
        <v>-4.5318136061855201</v>
      </c>
      <c r="T96" s="14">
        <v>7.8717290207184396</v>
      </c>
      <c r="U96" s="14">
        <v>-3.2113959521303901</v>
      </c>
      <c r="V96" s="12">
        <v>1.3534680431735113</v>
      </c>
      <c r="W96" s="45">
        <v>1.16270997888693</v>
      </c>
      <c r="X96" s="45">
        <v>1.18293659070746</v>
      </c>
      <c r="Y96" s="45">
        <v>2.1783291507005602</v>
      </c>
      <c r="Z96" s="45">
        <v>0.807046740805063</v>
      </c>
      <c r="AA96" s="81">
        <v>1.3049336240784193</v>
      </c>
      <c r="AC96" s="13">
        <f t="shared" si="6"/>
        <v>0</v>
      </c>
      <c r="AD96" s="14">
        <f t="shared" si="6"/>
        <v>0</v>
      </c>
      <c r="AE96" s="14">
        <f t="shared" si="6"/>
        <v>0</v>
      </c>
      <c r="AF96" s="15">
        <f t="shared" si="6"/>
        <v>0</v>
      </c>
      <c r="AG96" s="12">
        <f t="shared" si="6"/>
        <v>0</v>
      </c>
      <c r="AH96" s="13">
        <f t="shared" si="6"/>
        <v>0</v>
      </c>
      <c r="AI96" s="14">
        <f t="shared" si="6"/>
        <v>0</v>
      </c>
      <c r="AJ96" s="14">
        <f t="shared" si="6"/>
        <v>0</v>
      </c>
      <c r="AK96" s="15">
        <f t="shared" si="6"/>
        <v>0</v>
      </c>
      <c r="AL96" s="12">
        <f t="shared" si="6"/>
        <v>0</v>
      </c>
      <c r="AM96" s="13">
        <f t="shared" si="6"/>
        <v>0</v>
      </c>
      <c r="AN96" s="14">
        <f t="shared" si="6"/>
        <v>0</v>
      </c>
      <c r="AO96" s="14">
        <f t="shared" si="6"/>
        <v>0</v>
      </c>
      <c r="AP96" s="14">
        <f t="shared" si="6"/>
        <v>0</v>
      </c>
      <c r="AQ96" s="12">
        <f t="shared" si="6"/>
        <v>0</v>
      </c>
      <c r="AR96" s="14">
        <f t="shared" si="6"/>
        <v>-1.0000000000000009E-2</v>
      </c>
      <c r="AS96" s="14">
        <f t="shared" si="7"/>
        <v>-1.0000000000000009E-2</v>
      </c>
      <c r="AT96" s="14">
        <f t="shared" si="7"/>
        <v>-1.0000000000000231E-2</v>
      </c>
      <c r="AU96" s="14">
        <f t="shared" si="7"/>
        <v>-1.0000000000000009E-2</v>
      </c>
      <c r="AV96" s="12">
        <f t="shared" si="7"/>
        <v>-9.9999999999988987E-3</v>
      </c>
    </row>
    <row r="97" spans="1:48" x14ac:dyDescent="0.3">
      <c r="A97" s="21" t="s">
        <v>51</v>
      </c>
      <c r="B97" s="8">
        <v>5.3546002963149597</v>
      </c>
      <c r="C97" s="9">
        <v>5.637700682610669</v>
      </c>
      <c r="D97" s="10">
        <v>6.3059540676623227</v>
      </c>
      <c r="E97" s="10">
        <v>7.8133484148710242</v>
      </c>
      <c r="F97" s="11">
        <v>5.4564774001251815</v>
      </c>
      <c r="G97" s="8">
        <v>6.2890921558161894</v>
      </c>
      <c r="H97" s="9">
        <v>5.8673939204343384</v>
      </c>
      <c r="I97" s="10">
        <v>1.189427205841298</v>
      </c>
      <c r="J97" s="10">
        <v>2.4074347557621723</v>
      </c>
      <c r="K97" s="11">
        <v>1.3587217555581499</v>
      </c>
      <c r="L97" s="8">
        <v>2.6291389816645694</v>
      </c>
      <c r="M97" s="9">
        <v>-1.52823651086423</v>
      </c>
      <c r="N97" s="10">
        <v>5.7249024259768699</v>
      </c>
      <c r="O97" s="10">
        <v>-4.42120945105055</v>
      </c>
      <c r="P97" s="11">
        <v>1.71458658017775</v>
      </c>
      <c r="Q97" s="8">
        <v>0.34968192828586098</v>
      </c>
      <c r="R97" s="9">
        <v>3.3007881980828602</v>
      </c>
      <c r="S97" s="10">
        <v>1.3167466586315899</v>
      </c>
      <c r="T97" s="10">
        <v>9.6424498175182194</v>
      </c>
      <c r="U97" s="10">
        <v>5.3188123600819104</v>
      </c>
      <c r="V97" s="8">
        <v>4.8761792734046017</v>
      </c>
      <c r="W97" s="10">
        <v>4.1426230182198802</v>
      </c>
      <c r="X97" s="10">
        <v>7.4650809973844297</v>
      </c>
      <c r="Y97" s="10">
        <v>3.7885791282199901</v>
      </c>
      <c r="Z97" s="10">
        <v>5.8543220486649501</v>
      </c>
      <c r="AA97" s="63">
        <v>5.3310578038894496</v>
      </c>
      <c r="AC97" s="9">
        <f t="shared" si="6"/>
        <v>0</v>
      </c>
      <c r="AD97" s="10">
        <f t="shared" si="6"/>
        <v>0</v>
      </c>
      <c r="AE97" s="10">
        <f t="shared" si="6"/>
        <v>0</v>
      </c>
      <c r="AF97" s="11">
        <f t="shared" si="6"/>
        <v>0</v>
      </c>
      <c r="AG97" s="8">
        <f t="shared" si="6"/>
        <v>0</v>
      </c>
      <c r="AH97" s="9">
        <f t="shared" si="6"/>
        <v>0</v>
      </c>
      <c r="AI97" s="10">
        <f t="shared" si="6"/>
        <v>0</v>
      </c>
      <c r="AJ97" s="10">
        <f t="shared" si="6"/>
        <v>0</v>
      </c>
      <c r="AK97" s="11">
        <f t="shared" si="6"/>
        <v>0</v>
      </c>
      <c r="AL97" s="8">
        <f t="shared" si="6"/>
        <v>0</v>
      </c>
      <c r="AM97" s="9">
        <f t="shared" si="6"/>
        <v>0</v>
      </c>
      <c r="AN97" s="10">
        <f t="shared" si="6"/>
        <v>0</v>
      </c>
      <c r="AO97" s="10">
        <f t="shared" si="6"/>
        <v>0</v>
      </c>
      <c r="AP97" s="10">
        <f t="shared" si="6"/>
        <v>0</v>
      </c>
      <c r="AQ97" s="8">
        <f t="shared" si="6"/>
        <v>0</v>
      </c>
      <c r="AR97" s="10">
        <f t="shared" ref="AR97:AR100" si="8">W122-W97</f>
        <v>0</v>
      </c>
      <c r="AS97" s="10">
        <f t="shared" si="7"/>
        <v>0</v>
      </c>
      <c r="AT97" s="10">
        <f t="shared" si="7"/>
        <v>0</v>
      </c>
      <c r="AU97" s="10">
        <f t="shared" si="7"/>
        <v>0</v>
      </c>
      <c r="AV97" s="8">
        <f t="shared" si="7"/>
        <v>0</v>
      </c>
    </row>
    <row r="98" spans="1:48" x14ac:dyDescent="0.3">
      <c r="A98" s="23" t="s">
        <v>52</v>
      </c>
      <c r="B98" s="16">
        <v>7.1491129934473374</v>
      </c>
      <c r="C98" s="17">
        <v>8.6434004220783844</v>
      </c>
      <c r="D98" s="18">
        <v>9.1283370634538841</v>
      </c>
      <c r="E98" s="18">
        <v>9.1798839854180247</v>
      </c>
      <c r="F98" s="19">
        <v>7.8184784602463031</v>
      </c>
      <c r="G98" s="16">
        <v>8.67756056649187</v>
      </c>
      <c r="H98" s="17">
        <v>10.389271805901812</v>
      </c>
      <c r="I98" s="18">
        <v>3.7139599283270819</v>
      </c>
      <c r="J98" s="18">
        <v>15.285689301953731</v>
      </c>
      <c r="K98" s="19">
        <v>16.540473753167198</v>
      </c>
      <c r="L98" s="16">
        <v>11.596107655065291</v>
      </c>
      <c r="M98" s="17">
        <v>3.3846517188953</v>
      </c>
      <c r="N98" s="18">
        <v>11.6218122241829</v>
      </c>
      <c r="O98" s="18">
        <v>14.0575477984797</v>
      </c>
      <c r="P98" s="19">
        <v>3.6386754112130699</v>
      </c>
      <c r="Q98" s="16">
        <v>8.1024483924847956</v>
      </c>
      <c r="R98" s="17">
        <v>4.7270702455739499</v>
      </c>
      <c r="S98" s="18">
        <v>6.8681961065460699</v>
      </c>
      <c r="T98" s="18">
        <v>8.8972991202903096</v>
      </c>
      <c r="U98" s="18">
        <v>8.1845131093499504</v>
      </c>
      <c r="V98" s="16">
        <v>7.2824183289577959</v>
      </c>
      <c r="W98" s="45">
        <v>8.6446135313515295</v>
      </c>
      <c r="X98" s="45">
        <v>8.0307574909544304</v>
      </c>
      <c r="Y98" s="45">
        <v>9.1097163196385598</v>
      </c>
      <c r="Z98" s="45">
        <v>6.8918516029480497</v>
      </c>
      <c r="AA98" s="81">
        <v>8.1647882121088209</v>
      </c>
      <c r="AC98" s="17">
        <f t="shared" ref="AC98:AQ100" si="9">H123-H98</f>
        <v>0</v>
      </c>
      <c r="AD98" s="18">
        <f t="shared" si="9"/>
        <v>0</v>
      </c>
      <c r="AE98" s="18">
        <f t="shared" si="9"/>
        <v>0</v>
      </c>
      <c r="AF98" s="19">
        <f t="shared" si="9"/>
        <v>0</v>
      </c>
      <c r="AG98" s="16">
        <f t="shared" si="9"/>
        <v>0</v>
      </c>
      <c r="AH98" s="17">
        <f t="shared" si="9"/>
        <v>0</v>
      </c>
      <c r="AI98" s="18">
        <f t="shared" si="9"/>
        <v>0</v>
      </c>
      <c r="AJ98" s="18">
        <f t="shared" si="9"/>
        <v>0</v>
      </c>
      <c r="AK98" s="19">
        <f t="shared" si="9"/>
        <v>0</v>
      </c>
      <c r="AL98" s="16">
        <f t="shared" si="9"/>
        <v>0</v>
      </c>
      <c r="AM98" s="17">
        <f t="shared" si="9"/>
        <v>0</v>
      </c>
      <c r="AN98" s="18">
        <f t="shared" si="9"/>
        <v>0</v>
      </c>
      <c r="AO98" s="18">
        <f t="shared" si="9"/>
        <v>0</v>
      </c>
      <c r="AP98" s="18">
        <f t="shared" si="9"/>
        <v>0</v>
      </c>
      <c r="AQ98" s="16">
        <f t="shared" si="9"/>
        <v>0</v>
      </c>
      <c r="AR98" s="14">
        <f t="shared" si="8"/>
        <v>0</v>
      </c>
      <c r="AS98" s="14">
        <f t="shared" si="7"/>
        <v>0</v>
      </c>
      <c r="AT98" s="14">
        <f t="shared" si="7"/>
        <v>0</v>
      </c>
      <c r="AU98" s="14">
        <f t="shared" si="7"/>
        <v>0</v>
      </c>
      <c r="AV98" s="16">
        <f t="shared" si="7"/>
        <v>0</v>
      </c>
    </row>
    <row r="99" spans="1:48" x14ac:dyDescent="0.3">
      <c r="A99" s="21" t="s">
        <v>53</v>
      </c>
      <c r="B99" s="8">
        <v>8.9653697257173306</v>
      </c>
      <c r="C99" s="9">
        <v>9.9676005764893993</v>
      </c>
      <c r="D99" s="10">
        <v>10.721701994279664</v>
      </c>
      <c r="E99" s="10">
        <v>10.706978184031035</v>
      </c>
      <c r="F99" s="11">
        <v>10.779830893140009</v>
      </c>
      <c r="G99" s="8">
        <v>10.552084973650654</v>
      </c>
      <c r="H99" s="9">
        <v>7.0882256128851573</v>
      </c>
      <c r="I99" s="10">
        <v>-12.599836840605061</v>
      </c>
      <c r="J99" s="10">
        <v>-5.5460330896645926</v>
      </c>
      <c r="K99" s="11">
        <v>-4.8369176675199101</v>
      </c>
      <c r="L99" s="8">
        <v>-4.098650123846781</v>
      </c>
      <c r="M99" s="9">
        <v>-5.1535822494086396</v>
      </c>
      <c r="N99" s="10">
        <v>11.967818915046699</v>
      </c>
      <c r="O99" s="10">
        <v>-0.30231266144632402</v>
      </c>
      <c r="P99" s="11">
        <v>10.7632872074515</v>
      </c>
      <c r="Q99" s="8">
        <v>4.0193846966080304</v>
      </c>
      <c r="R99" s="9">
        <v>12.2414990428686</v>
      </c>
      <c r="S99" s="10">
        <v>6.9261512008163404</v>
      </c>
      <c r="T99" s="10">
        <v>9.5452698456600995</v>
      </c>
      <c r="U99" s="10">
        <v>-0.31433158770289799</v>
      </c>
      <c r="V99" s="8">
        <v>6.8687404427273835</v>
      </c>
      <c r="W99" s="10">
        <v>1.00329321504086</v>
      </c>
      <c r="X99" s="10">
        <v>6.8515745072666201</v>
      </c>
      <c r="Y99" s="10">
        <v>7.0906130511794903</v>
      </c>
      <c r="Z99" s="10">
        <v>1.55870217307291</v>
      </c>
      <c r="AA99" s="63">
        <v>4.0694278211178769</v>
      </c>
      <c r="AC99" s="9">
        <f t="shared" si="9"/>
        <v>0</v>
      </c>
      <c r="AD99" s="10">
        <f t="shared" si="9"/>
        <v>0</v>
      </c>
      <c r="AE99" s="10">
        <f t="shared" si="9"/>
        <v>0</v>
      </c>
      <c r="AF99" s="11">
        <f t="shared" si="9"/>
        <v>0</v>
      </c>
      <c r="AG99" s="8">
        <f t="shared" si="9"/>
        <v>0</v>
      </c>
      <c r="AH99" s="9">
        <f t="shared" si="9"/>
        <v>0</v>
      </c>
      <c r="AI99" s="10">
        <f t="shared" si="9"/>
        <v>0</v>
      </c>
      <c r="AJ99" s="10">
        <f t="shared" si="9"/>
        <v>0</v>
      </c>
      <c r="AK99" s="11">
        <f t="shared" si="9"/>
        <v>0</v>
      </c>
      <c r="AL99" s="8">
        <f t="shared" si="9"/>
        <v>0</v>
      </c>
      <c r="AM99" s="9">
        <f t="shared" si="9"/>
        <v>0</v>
      </c>
      <c r="AN99" s="10">
        <f t="shared" si="9"/>
        <v>0</v>
      </c>
      <c r="AO99" s="10">
        <f t="shared" si="9"/>
        <v>0</v>
      </c>
      <c r="AP99" s="10">
        <f t="shared" si="9"/>
        <v>0</v>
      </c>
      <c r="AQ99" s="8">
        <f t="shared" si="9"/>
        <v>0</v>
      </c>
      <c r="AR99" s="10">
        <f t="shared" si="8"/>
        <v>0</v>
      </c>
      <c r="AS99" s="10">
        <f t="shared" si="7"/>
        <v>0</v>
      </c>
      <c r="AT99" s="10">
        <f t="shared" si="7"/>
        <v>0</v>
      </c>
      <c r="AU99" s="10">
        <f t="shared" si="7"/>
        <v>0</v>
      </c>
      <c r="AV99" s="8">
        <f t="shared" si="7"/>
        <v>0</v>
      </c>
    </row>
    <row r="100" spans="1:48" x14ac:dyDescent="0.3">
      <c r="A100" s="23" t="s">
        <v>54</v>
      </c>
      <c r="B100" s="16">
        <v>10.621742923842392</v>
      </c>
      <c r="C100" s="17">
        <v>10.13736975791819</v>
      </c>
      <c r="D100" s="18">
        <v>6.8705024042447382</v>
      </c>
      <c r="E100" s="18">
        <v>6.8699800712603398</v>
      </c>
      <c r="F100" s="19">
        <v>3.5490907796299709</v>
      </c>
      <c r="G100" s="16">
        <v>6.4951733608647366</v>
      </c>
      <c r="H100" s="17">
        <v>3.5455538203210235</v>
      </c>
      <c r="I100" s="18">
        <v>-19.575081906972759</v>
      </c>
      <c r="J100" s="18">
        <v>-23.29728906119626</v>
      </c>
      <c r="K100" s="19">
        <v>-9.6934135089501652</v>
      </c>
      <c r="L100" s="16">
        <v>-13.42143666001232</v>
      </c>
      <c r="M100" s="17">
        <v>7.1988683695737299</v>
      </c>
      <c r="N100" s="18">
        <v>9.6559143718866878</v>
      </c>
      <c r="O100" s="18">
        <v>18.175908338456857</v>
      </c>
      <c r="P100" s="19">
        <v>1.3055113081342773</v>
      </c>
      <c r="Q100" s="16">
        <v>8.7058945265135144</v>
      </c>
      <c r="R100" s="17">
        <v>-9.7525230876639561</v>
      </c>
      <c r="S100" s="18">
        <v>22.051755117018178</v>
      </c>
      <c r="T100" s="18">
        <v>-16.572340069201928</v>
      </c>
      <c r="U100" s="18">
        <v>37.055414286557387</v>
      </c>
      <c r="V100" s="16">
        <v>8.851578644979984</v>
      </c>
      <c r="W100" s="45">
        <v>27.929181737314714</v>
      </c>
      <c r="X100" s="45">
        <v>-4.179179934398447</v>
      </c>
      <c r="Y100" s="45">
        <v>-31.508129023656728</v>
      </c>
      <c r="Z100" s="45">
        <v>-5.383167806981815</v>
      </c>
      <c r="AA100" s="81">
        <v>-4.2167675809445582</v>
      </c>
      <c r="AC100" s="17">
        <f t="shared" si="9"/>
        <v>0</v>
      </c>
      <c r="AD100" s="18">
        <f t="shared" si="9"/>
        <v>0</v>
      </c>
      <c r="AE100" s="18">
        <f t="shared" si="9"/>
        <v>0</v>
      </c>
      <c r="AF100" s="19">
        <f t="shared" si="9"/>
        <v>0</v>
      </c>
      <c r="AG100" s="16">
        <f t="shared" si="9"/>
        <v>0</v>
      </c>
      <c r="AH100" s="17">
        <f t="shared" si="9"/>
        <v>4.0586284146826301E-4</v>
      </c>
      <c r="AI100" s="18">
        <f t="shared" si="9"/>
        <v>-1.4563875139295135E-4</v>
      </c>
      <c r="AJ100" s="18">
        <f t="shared" si="9"/>
        <v>-8.5439346912608016E-4</v>
      </c>
      <c r="AK100" s="19">
        <f t="shared" si="9"/>
        <v>0</v>
      </c>
      <c r="AL100" s="16">
        <f t="shared" si="9"/>
        <v>0</v>
      </c>
      <c r="AM100" s="17">
        <f t="shared" si="9"/>
        <v>0</v>
      </c>
      <c r="AN100" s="18">
        <f t="shared" si="9"/>
        <v>0</v>
      </c>
      <c r="AO100" s="18">
        <f t="shared" si="9"/>
        <v>0</v>
      </c>
      <c r="AP100" s="18">
        <f t="shared" si="9"/>
        <v>0</v>
      </c>
      <c r="AQ100" s="16">
        <f t="shared" si="9"/>
        <v>0</v>
      </c>
      <c r="AR100" s="14">
        <f t="shared" si="8"/>
        <v>-9.5656275898114984E-2</v>
      </c>
      <c r="AS100" s="14">
        <f t="shared" si="7"/>
        <v>-7.4218596487574118E-2</v>
      </c>
      <c r="AT100" s="14">
        <f t="shared" si="7"/>
        <v>-9.5613082834709928E-2</v>
      </c>
      <c r="AU100" s="14">
        <f t="shared" si="7"/>
        <v>-5.6062456536153604E-2</v>
      </c>
      <c r="AV100" s="16">
        <f t="shared" si="7"/>
        <v>-7.6223307838129806E-2</v>
      </c>
    </row>
    <row r="102" spans="1:48" ht="17.399999999999999" x14ac:dyDescent="0.3">
      <c r="A102" s="1" t="s">
        <v>70</v>
      </c>
    </row>
    <row r="103" spans="1:48" x14ac:dyDescent="0.3">
      <c r="A103" s="2" t="s">
        <v>19</v>
      </c>
    </row>
    <row r="104" spans="1:48" x14ac:dyDescent="0.3">
      <c r="A104" s="134" t="s">
        <v>20</v>
      </c>
      <c r="B104" s="130">
        <v>2018</v>
      </c>
      <c r="C104" s="129">
        <v>2019</v>
      </c>
      <c r="D104" s="129"/>
      <c r="E104" s="129"/>
      <c r="F104" s="129"/>
      <c r="G104" s="130">
        <v>2019</v>
      </c>
      <c r="H104" s="129">
        <v>2020</v>
      </c>
      <c r="I104" s="129"/>
      <c r="J104" s="129"/>
      <c r="K104" s="129"/>
      <c r="L104" s="130">
        <v>2020</v>
      </c>
      <c r="M104" s="129">
        <v>2021</v>
      </c>
      <c r="N104" s="129"/>
      <c r="O104" s="129"/>
      <c r="P104" s="129"/>
      <c r="Q104" s="130">
        <v>2021</v>
      </c>
      <c r="R104" s="129">
        <v>2022</v>
      </c>
      <c r="S104" s="129"/>
      <c r="T104" s="129"/>
      <c r="U104" s="129"/>
      <c r="V104" s="130">
        <v>2022</v>
      </c>
      <c r="W104" s="129">
        <v>2023</v>
      </c>
      <c r="X104" s="129"/>
      <c r="Y104" s="129"/>
      <c r="Z104" s="129"/>
      <c r="AA104" s="132">
        <v>2023</v>
      </c>
    </row>
    <row r="105" spans="1:48" x14ac:dyDescent="0.3">
      <c r="A105" s="135"/>
      <c r="B105" s="131"/>
      <c r="C105" s="24" t="s">
        <v>21</v>
      </c>
      <c r="D105" s="24" t="s">
        <v>22</v>
      </c>
      <c r="E105" s="24" t="s">
        <v>23</v>
      </c>
      <c r="F105" s="24" t="s">
        <v>24</v>
      </c>
      <c r="G105" s="131"/>
      <c r="H105" s="24" t="s">
        <v>21</v>
      </c>
      <c r="I105" s="24" t="s">
        <v>22</v>
      </c>
      <c r="J105" s="24" t="s">
        <v>23</v>
      </c>
      <c r="K105" s="24" t="s">
        <v>24</v>
      </c>
      <c r="L105" s="131"/>
      <c r="M105" s="24" t="s">
        <v>21</v>
      </c>
      <c r="N105" s="24" t="s">
        <v>22</v>
      </c>
      <c r="O105" s="24" t="s">
        <v>23</v>
      </c>
      <c r="P105" s="24" t="s">
        <v>24</v>
      </c>
      <c r="Q105" s="131"/>
      <c r="R105" s="24" t="s">
        <v>21</v>
      </c>
      <c r="S105" s="24" t="s">
        <v>22</v>
      </c>
      <c r="T105" s="24" t="s">
        <v>23</v>
      </c>
      <c r="U105" s="24" t="s">
        <v>24</v>
      </c>
      <c r="V105" s="131"/>
      <c r="W105" s="24" t="s">
        <v>21</v>
      </c>
      <c r="X105" s="24" t="s">
        <v>22</v>
      </c>
      <c r="Y105" s="24" t="s">
        <v>23</v>
      </c>
      <c r="Z105" s="24" t="s">
        <v>24</v>
      </c>
      <c r="AA105" s="133"/>
    </row>
    <row r="106" spans="1:48" x14ac:dyDescent="0.3">
      <c r="A106" s="25" t="s">
        <v>25</v>
      </c>
      <c r="B106" s="27"/>
      <c r="C106" s="87"/>
      <c r="D106" s="87"/>
      <c r="E106" s="87"/>
      <c r="F106" s="87"/>
      <c r="G106" s="27"/>
      <c r="H106" s="87"/>
      <c r="I106" s="87"/>
      <c r="J106" s="87"/>
      <c r="K106" s="87"/>
      <c r="L106" s="27"/>
      <c r="M106" s="87"/>
      <c r="N106" s="87"/>
      <c r="O106" s="87"/>
      <c r="P106" s="87"/>
      <c r="Q106" s="27"/>
      <c r="R106" s="87"/>
      <c r="S106" s="87"/>
      <c r="T106" s="87"/>
      <c r="U106" s="87"/>
      <c r="V106" s="27"/>
      <c r="W106" s="87"/>
      <c r="X106" s="87"/>
      <c r="Y106" s="87"/>
      <c r="Z106" s="87"/>
      <c r="AA106" s="53"/>
    </row>
    <row r="107" spans="1:48" ht="15" thickBot="1" x14ac:dyDescent="0.35">
      <c r="A107" s="20" t="s">
        <v>26</v>
      </c>
      <c r="B107" s="3">
        <v>5.1742915395502687</v>
      </c>
      <c r="C107" s="4">
        <v>5.0597641371154412</v>
      </c>
      <c r="D107" s="5">
        <v>5.0521484971921993</v>
      </c>
      <c r="E107" s="6">
        <v>5.0064332574038195</v>
      </c>
      <c r="F107" s="7">
        <v>4.9571582787463653</v>
      </c>
      <c r="G107" s="3">
        <v>5.0181597150828594</v>
      </c>
      <c r="H107" s="4">
        <v>2.9721738658076369</v>
      </c>
      <c r="I107" s="5">
        <v>-5.3222503111150292</v>
      </c>
      <c r="J107" s="6">
        <v>-3.4853744862697544</v>
      </c>
      <c r="K107" s="7">
        <v>-2.194767649142737</v>
      </c>
      <c r="L107" s="3">
        <v>-2.0695434990643746</v>
      </c>
      <c r="M107" s="4">
        <v>-0.70998675988633408</v>
      </c>
      <c r="N107" s="5">
        <v>7.0699948799490784</v>
      </c>
      <c r="O107" s="6">
        <v>3.5099701192326904</v>
      </c>
      <c r="P107" s="7">
        <v>4.8499999999999996</v>
      </c>
      <c r="Q107" s="3">
        <v>3.6445272761415293</v>
      </c>
      <c r="R107" s="4">
        <v>4.53</v>
      </c>
      <c r="S107" s="5">
        <v>5.09</v>
      </c>
      <c r="T107" s="6">
        <v>5.41</v>
      </c>
      <c r="U107" s="7">
        <v>5.18</v>
      </c>
      <c r="V107" s="3">
        <v>5.0588414359691303</v>
      </c>
      <c r="W107" s="43">
        <v>5.23</v>
      </c>
      <c r="X107" s="43">
        <v>5.25</v>
      </c>
      <c r="Y107" s="43">
        <v>5.3</v>
      </c>
      <c r="Z107" s="43">
        <v>5.13</v>
      </c>
      <c r="AA107" s="54">
        <v>5.2272002201813939</v>
      </c>
    </row>
    <row r="108" spans="1:48" x14ac:dyDescent="0.3">
      <c r="A108" s="21" t="s">
        <v>40</v>
      </c>
      <c r="B108" s="8">
        <v>3.8841579664959935</v>
      </c>
      <c r="C108" s="9">
        <v>1.7945009429038761</v>
      </c>
      <c r="D108" s="10">
        <v>5.2849070117596986</v>
      </c>
      <c r="E108" s="10">
        <v>3.0713579412463998</v>
      </c>
      <c r="F108" s="11">
        <v>4.2491465584431953</v>
      </c>
      <c r="G108" s="8">
        <v>3.6065015723811822</v>
      </c>
      <c r="H108" s="9">
        <v>1.0111094879605709E-2</v>
      </c>
      <c r="I108" s="10">
        <v>2.1956290276624602</v>
      </c>
      <c r="J108" s="10">
        <v>2.1624263345860317</v>
      </c>
      <c r="K108" s="11">
        <v>2.59071560127455</v>
      </c>
      <c r="L108" s="8">
        <v>1.7522309339986997</v>
      </c>
      <c r="M108" s="9">
        <v>3.3760509746140799</v>
      </c>
      <c r="N108" s="10">
        <v>0.3844314981436</v>
      </c>
      <c r="O108" s="10">
        <v>1.3051355654129999</v>
      </c>
      <c r="P108" s="11">
        <v>0.219984736698108</v>
      </c>
      <c r="Q108" s="8">
        <v>1.3012475661789091</v>
      </c>
      <c r="R108" s="9">
        <v>2.08998826412205</v>
      </c>
      <c r="S108" s="10">
        <v>4.14278712238041</v>
      </c>
      <c r="T108" s="10">
        <v>3.9955714854141098</v>
      </c>
      <c r="U108" s="11">
        <v>6.5898421137930701</v>
      </c>
      <c r="V108" s="8">
        <v>4.1432339861038114</v>
      </c>
      <c r="W108" s="10">
        <v>4.4960737988295501</v>
      </c>
      <c r="X108" s="10">
        <v>5.5040486226540404</v>
      </c>
      <c r="Y108" s="10">
        <v>5.1064086740520498</v>
      </c>
      <c r="Z108" s="10">
        <v>4.4320656050915703</v>
      </c>
      <c r="AA108" s="8">
        <v>4.9209439988270764</v>
      </c>
    </row>
    <row r="109" spans="1:48" x14ac:dyDescent="0.3">
      <c r="A109" s="22" t="s">
        <v>28</v>
      </c>
      <c r="B109" s="12">
        <v>2.1581462305483967</v>
      </c>
      <c r="C109" s="13">
        <v>2.3248266298230069</v>
      </c>
      <c r="D109" s="14">
        <v>-0.70691864637874025</v>
      </c>
      <c r="E109" s="14">
        <v>2.3358211223401204</v>
      </c>
      <c r="F109" s="15">
        <v>0.94127475581053943</v>
      </c>
      <c r="G109" s="12">
        <v>1.2179710108536579</v>
      </c>
      <c r="H109" s="13">
        <v>0.44774760442525263</v>
      </c>
      <c r="I109" s="14">
        <v>-2.72000330203781</v>
      </c>
      <c r="J109" s="14">
        <v>-4.2813539038007438</v>
      </c>
      <c r="K109" s="15">
        <v>-1.2008604625752499</v>
      </c>
      <c r="L109" s="12">
        <v>-1.9512377850728346</v>
      </c>
      <c r="M109" s="13">
        <v>-2.02122276431834</v>
      </c>
      <c r="N109" s="14">
        <v>5.2232855483373504</v>
      </c>
      <c r="O109" s="14">
        <v>7.7799576692986401</v>
      </c>
      <c r="P109" s="15">
        <v>6.3399995196022196</v>
      </c>
      <c r="Q109" s="12">
        <v>4.301311413691411</v>
      </c>
      <c r="R109" s="13">
        <v>5.8800027042675103</v>
      </c>
      <c r="S109" s="14">
        <v>3.6893901879510902</v>
      </c>
      <c r="T109" s="14">
        <v>1.9209976501947501</v>
      </c>
      <c r="U109" s="15">
        <v>1.39272738053277</v>
      </c>
      <c r="V109" s="12">
        <v>3.1656591580591975</v>
      </c>
      <c r="W109" s="14">
        <v>1.90652551974712</v>
      </c>
      <c r="X109" s="14">
        <v>2.4836604465454601</v>
      </c>
      <c r="Y109" s="14">
        <v>2.79315409823008</v>
      </c>
      <c r="Z109" s="14">
        <v>2.8341940282228899</v>
      </c>
      <c r="AA109" s="12">
        <v>2.509703998266577</v>
      </c>
    </row>
    <row r="110" spans="1:48" x14ac:dyDescent="0.3">
      <c r="A110" s="21" t="s">
        <v>29</v>
      </c>
      <c r="B110" s="8">
        <v>4.2740075535327104</v>
      </c>
      <c r="C110" s="9">
        <v>3.852636414031041</v>
      </c>
      <c r="D110" s="10">
        <v>3.5244224234346477</v>
      </c>
      <c r="E110" s="10">
        <v>4.1417527421544253</v>
      </c>
      <c r="F110" s="11">
        <v>3.666375351679263</v>
      </c>
      <c r="G110" s="8">
        <v>3.7977842664278283</v>
      </c>
      <c r="H110" s="9">
        <v>2.0645142700724595</v>
      </c>
      <c r="I110" s="10">
        <v>-6.1822262897118563</v>
      </c>
      <c r="J110" s="10">
        <v>-4.3388521548792358</v>
      </c>
      <c r="K110" s="11">
        <v>-3.1374891612758602</v>
      </c>
      <c r="L110" s="8">
        <v>-2.9318067396569503</v>
      </c>
      <c r="M110" s="9">
        <v>-1.3841150979617101</v>
      </c>
      <c r="N110" s="10">
        <v>6.5806484967229304</v>
      </c>
      <c r="O110" s="10">
        <v>3.6789470984919901</v>
      </c>
      <c r="P110" s="11">
        <v>4.5200053786658101</v>
      </c>
      <c r="Q110" s="8">
        <v>3.2878018270613651</v>
      </c>
      <c r="R110" s="9">
        <v>4.0699936930529601</v>
      </c>
      <c r="S110" s="10">
        <v>4.4768887460820297</v>
      </c>
      <c r="T110" s="10">
        <v>5.8659564509983504</v>
      </c>
      <c r="U110" s="11">
        <v>3.2953578649692101</v>
      </c>
      <c r="V110" s="8">
        <v>4.4285464011067033</v>
      </c>
      <c r="W110" s="10">
        <v>4.6613957586541996</v>
      </c>
      <c r="X110" s="10">
        <v>5.3420171558012797</v>
      </c>
      <c r="Y110" s="10">
        <v>5.9465710977889401</v>
      </c>
      <c r="Z110" s="10">
        <v>5.1206548699349499</v>
      </c>
      <c r="AA110" s="8">
        <v>5.2754737356748738</v>
      </c>
    </row>
    <row r="111" spans="1:48" x14ac:dyDescent="0.3">
      <c r="A111" s="22" t="s">
        <v>41</v>
      </c>
      <c r="B111" s="12">
        <v>5.4724065570800118</v>
      </c>
      <c r="C111" s="13">
        <v>4.1233212804880459</v>
      </c>
      <c r="D111" s="14">
        <v>2.2040183132165492</v>
      </c>
      <c r="E111" s="14">
        <v>3.7454293902559499</v>
      </c>
      <c r="F111" s="15">
        <v>6.0069549658744892</v>
      </c>
      <c r="G111" s="12">
        <v>4.0408519950778876</v>
      </c>
      <c r="H111" s="13">
        <v>3.8510238179080059</v>
      </c>
      <c r="I111" s="14">
        <v>-5.4647094755937209</v>
      </c>
      <c r="J111" s="14">
        <v>-2.4364429203446059</v>
      </c>
      <c r="K111" s="15">
        <v>-5.0077586910952103</v>
      </c>
      <c r="L111" s="12">
        <v>-2.3424060475588204</v>
      </c>
      <c r="M111" s="13">
        <v>1.6809632713132401</v>
      </c>
      <c r="N111" s="14">
        <v>9.0928671569663901</v>
      </c>
      <c r="O111" s="14">
        <v>3.85369205178274</v>
      </c>
      <c r="P111" s="15">
        <v>3.3125438835313199</v>
      </c>
      <c r="Q111" s="12">
        <v>4.3907452603412445</v>
      </c>
      <c r="R111" s="13">
        <v>1.1152893764057199</v>
      </c>
      <c r="S111" s="14">
        <v>3.68549715873398</v>
      </c>
      <c r="T111" s="14">
        <v>7.6723642656434299</v>
      </c>
      <c r="U111" s="15">
        <v>5.2980479197100703</v>
      </c>
      <c r="V111" s="12">
        <v>4.4650181255720955</v>
      </c>
      <c r="W111" s="14">
        <v>3.7801490251057901</v>
      </c>
      <c r="X111" s="14">
        <v>3.8913867480441899</v>
      </c>
      <c r="Y111" s="14">
        <v>4.9463035355862504</v>
      </c>
      <c r="Z111" s="14">
        <v>4.9060570416142602</v>
      </c>
      <c r="AA111" s="12">
        <v>4.3991823388342066</v>
      </c>
    </row>
    <row r="112" spans="1:48" x14ac:dyDescent="0.3">
      <c r="A112" s="21" t="s">
        <v>42</v>
      </c>
      <c r="B112" s="8">
        <v>5.5614691996543675</v>
      </c>
      <c r="C112" s="9">
        <v>8.9477062861093479</v>
      </c>
      <c r="D112" s="10">
        <v>8.3373727581192547</v>
      </c>
      <c r="E112" s="10">
        <v>4.8525481738478149</v>
      </c>
      <c r="F112" s="11">
        <v>5.3794602427096327</v>
      </c>
      <c r="G112" s="8">
        <v>6.8272949438868968</v>
      </c>
      <c r="H112" s="9">
        <v>4.3783710284186039</v>
      </c>
      <c r="I112" s="10">
        <v>4.438478747203578</v>
      </c>
      <c r="J112" s="10">
        <v>5.9381148274011641</v>
      </c>
      <c r="K112" s="11">
        <v>4.9759367480233898</v>
      </c>
      <c r="L112" s="8">
        <v>4.9350908949571615</v>
      </c>
      <c r="M112" s="9">
        <v>5.4626774935950104</v>
      </c>
      <c r="N112" s="10">
        <v>5.7792819809785003</v>
      </c>
      <c r="O112" s="10">
        <v>4.5627215937869403</v>
      </c>
      <c r="P112" s="11">
        <v>5.1362259516987301</v>
      </c>
      <c r="Q112" s="8">
        <v>5.2308424962695721</v>
      </c>
      <c r="R112" s="9">
        <v>5.6915633878206604</v>
      </c>
      <c r="S112" s="10">
        <v>5.4111858091689697</v>
      </c>
      <c r="T112" s="10">
        <v>6.2547935252088704</v>
      </c>
      <c r="U112" s="11">
        <v>5.1597872358649601</v>
      </c>
      <c r="V112" s="8">
        <v>5.6249027142361685</v>
      </c>
      <c r="W112" s="10">
        <v>5.8132065100308496</v>
      </c>
      <c r="X112" s="10">
        <v>5.69336313408881</v>
      </c>
      <c r="Y112" s="10">
        <v>6.05111750219156</v>
      </c>
      <c r="Z112" s="10">
        <v>5.8794071291918302</v>
      </c>
      <c r="AA112" s="8">
        <v>5.8601585393470712</v>
      </c>
    </row>
    <row r="113" spans="1:27" x14ac:dyDescent="0.3">
      <c r="A113" s="22" t="s">
        <v>10</v>
      </c>
      <c r="B113" s="12">
        <v>6.089319137517446</v>
      </c>
      <c r="C113" s="13">
        <v>5.9056210992246116</v>
      </c>
      <c r="D113" s="14">
        <v>5.6899651298252252</v>
      </c>
      <c r="E113" s="14">
        <v>5.6487372567148197</v>
      </c>
      <c r="F113" s="15">
        <v>5.7888185167337847</v>
      </c>
      <c r="G113" s="12">
        <v>5.7573886337987767</v>
      </c>
      <c r="H113" s="13">
        <v>2.8988079703304859</v>
      </c>
      <c r="I113" s="14">
        <v>-5.3926336904483785</v>
      </c>
      <c r="J113" s="14">
        <v>-4.5205832845172438</v>
      </c>
      <c r="K113" s="15">
        <v>-5.6690527266876103</v>
      </c>
      <c r="L113" s="12">
        <v>-3.2559893542639329</v>
      </c>
      <c r="M113" s="13">
        <v>-0.78691755054185397</v>
      </c>
      <c r="N113" s="14">
        <v>4.4207149874338603</v>
      </c>
      <c r="O113" s="14">
        <v>3.8373120603795101</v>
      </c>
      <c r="P113" s="15">
        <v>5.2399845939022001</v>
      </c>
      <c r="Q113" s="12">
        <v>3.1579689477577499</v>
      </c>
      <c r="R113" s="13">
        <v>2.8400045087622501</v>
      </c>
      <c r="S113" s="14">
        <v>4.53226630625959</v>
      </c>
      <c r="T113" s="14">
        <v>5.4402517531576899</v>
      </c>
      <c r="U113" s="15">
        <v>4.7804414595290297</v>
      </c>
      <c r="V113" s="12">
        <v>4.4108244015451659</v>
      </c>
      <c r="W113" s="14">
        <v>5.63933928215795</v>
      </c>
      <c r="X113" s="14">
        <v>6.0105655471187296</v>
      </c>
      <c r="Y113" s="14">
        <v>7.7450516773934499</v>
      </c>
      <c r="Z113" s="14">
        <v>8.2383554650609003</v>
      </c>
      <c r="AA113" s="12">
        <v>6.9511952033282531</v>
      </c>
    </row>
    <row r="114" spans="1:27" x14ac:dyDescent="0.3">
      <c r="A114" s="21" t="s">
        <v>43</v>
      </c>
      <c r="B114" s="8">
        <v>4.9653038906526392</v>
      </c>
      <c r="C114" s="9">
        <v>5.2066974904374952</v>
      </c>
      <c r="D114" s="10">
        <v>4.6091994749013265</v>
      </c>
      <c r="E114" s="10">
        <v>4.4044729860685417</v>
      </c>
      <c r="F114" s="11">
        <v>4.221038788181497</v>
      </c>
      <c r="G114" s="8">
        <v>4.603477415984436</v>
      </c>
      <c r="H114" s="9">
        <v>1.5685936560559499</v>
      </c>
      <c r="I114" s="10">
        <v>-7.5884076670306051</v>
      </c>
      <c r="J114" s="10">
        <v>-5.0485134756647838</v>
      </c>
      <c r="K114" s="11">
        <v>-3.64085852965562</v>
      </c>
      <c r="L114" s="8">
        <v>-3.7192929346931636</v>
      </c>
      <c r="M114" s="9">
        <v>-1.22535282098048</v>
      </c>
      <c r="N114" s="10">
        <v>9.4399537410704504</v>
      </c>
      <c r="O114" s="10">
        <v>5.1638963019877897</v>
      </c>
      <c r="P114" s="11">
        <v>6.9000125635111296</v>
      </c>
      <c r="Q114" s="8">
        <v>4.9832789522486154</v>
      </c>
      <c r="R114" s="9">
        <v>5.4600019113889298</v>
      </c>
      <c r="S114" s="10">
        <v>5.4600019113889298</v>
      </c>
      <c r="T114" s="10">
        <v>7.95413001914637</v>
      </c>
      <c r="U114" s="11">
        <v>3.0069934583571301</v>
      </c>
      <c r="V114" s="8">
        <v>5.3093981741637597</v>
      </c>
      <c r="W114" s="10">
        <v>3.7892062256977002</v>
      </c>
      <c r="X114" s="10">
        <v>4.7274343781920098</v>
      </c>
      <c r="Y114" s="10">
        <v>6.9282254606576803</v>
      </c>
      <c r="Z114" s="10">
        <v>6.6317158387368602</v>
      </c>
      <c r="AA114" s="8">
        <v>5.5481173401632278</v>
      </c>
    </row>
    <row r="115" spans="1:27" x14ac:dyDescent="0.3">
      <c r="A115" s="22" t="s">
        <v>44</v>
      </c>
      <c r="B115" s="12">
        <v>7.0466072291834658</v>
      </c>
      <c r="C115" s="13">
        <v>5.4319365487412563</v>
      </c>
      <c r="D115" s="14">
        <v>5.8565681120441582</v>
      </c>
      <c r="E115" s="14">
        <v>6.6543316468062663</v>
      </c>
      <c r="F115" s="15">
        <v>7.5515427539873503</v>
      </c>
      <c r="G115" s="12">
        <v>6.3906885822806014</v>
      </c>
      <c r="H115" s="13">
        <v>1.3039597217712862</v>
      </c>
      <c r="I115" s="14">
        <v>-30.797573739710991</v>
      </c>
      <c r="J115" s="14">
        <v>-16.705495038503038</v>
      </c>
      <c r="K115" s="15">
        <v>-13.416064336924601</v>
      </c>
      <c r="L115" s="12">
        <v>-15.0436082758025</v>
      </c>
      <c r="M115" s="13">
        <v>-13.121012170941301</v>
      </c>
      <c r="N115" s="14">
        <v>25.0983739458133</v>
      </c>
      <c r="O115" s="14">
        <v>-0.72454799445682505</v>
      </c>
      <c r="P115" s="15">
        <v>6.88000988582069</v>
      </c>
      <c r="Q115" s="12">
        <v>2.9535793133051103</v>
      </c>
      <c r="R115" s="13">
        <v>6.0400450082463699</v>
      </c>
      <c r="S115" s="14">
        <v>6.1481335679601399</v>
      </c>
      <c r="T115" s="14">
        <v>9.0955788819672492</v>
      </c>
      <c r="U115" s="15">
        <v>3.53396790871941</v>
      </c>
      <c r="V115" s="12">
        <v>6.1197434138468898</v>
      </c>
      <c r="W115" s="14">
        <v>8.1340711967340908</v>
      </c>
      <c r="X115" s="14">
        <v>8.4328271749202699</v>
      </c>
      <c r="Y115" s="14">
        <v>9.4471441390631608</v>
      </c>
      <c r="Z115" s="14">
        <v>6.6395374109493197</v>
      </c>
      <c r="AA115" s="12">
        <v>8.1348644993652677</v>
      </c>
    </row>
    <row r="116" spans="1:27" x14ac:dyDescent="0.3">
      <c r="A116" s="21" t="s">
        <v>45</v>
      </c>
      <c r="B116" s="8">
        <v>5.6817217472798109</v>
      </c>
      <c r="C116" s="9">
        <v>5.8637920517993658</v>
      </c>
      <c r="D116" s="10">
        <v>5.5272139300936995</v>
      </c>
      <c r="E116" s="10">
        <v>5.3898423218556646</v>
      </c>
      <c r="F116" s="11">
        <v>6.3633513005692643</v>
      </c>
      <c r="G116" s="8">
        <v>5.7886441238511388</v>
      </c>
      <c r="H116" s="9">
        <v>1.9419914091441282</v>
      </c>
      <c r="I116" s="10">
        <v>-21.970931219240185</v>
      </c>
      <c r="J116" s="10">
        <v>-11.81084126787062</v>
      </c>
      <c r="K116" s="11">
        <v>-8.8765656662172798</v>
      </c>
      <c r="L116" s="8">
        <v>-10.21845338888977</v>
      </c>
      <c r="M116" s="9">
        <v>-7.2565948458575802</v>
      </c>
      <c r="N116" s="10">
        <v>21.577522203907701</v>
      </c>
      <c r="O116" s="10">
        <v>-0.13184433164127299</v>
      </c>
      <c r="P116" s="11">
        <v>10.6199968286607</v>
      </c>
      <c r="Q116" s="8">
        <v>5.3761695984601232</v>
      </c>
      <c r="R116" s="9">
        <v>10.750000651087401</v>
      </c>
      <c r="S116" s="10">
        <v>3.1647256659331902</v>
      </c>
      <c r="T116" s="10">
        <v>7.3472674632950898</v>
      </c>
      <c r="U116" s="11">
        <v>1.4214161262757701</v>
      </c>
      <c r="V116" s="8">
        <v>5.5123180322403931</v>
      </c>
      <c r="W116" s="10">
        <v>3.1122685003483701</v>
      </c>
      <c r="X116" s="10">
        <v>8.4555532918650602</v>
      </c>
      <c r="Y116" s="10">
        <v>9.4505946893192707</v>
      </c>
      <c r="Z116" s="10">
        <v>2.8885043957107199</v>
      </c>
      <c r="AA116" s="8">
        <v>5.8585664691107375</v>
      </c>
    </row>
    <row r="117" spans="1:27" x14ac:dyDescent="0.3">
      <c r="A117" s="22" t="s">
        <v>46</v>
      </c>
      <c r="B117" s="12">
        <v>7.020370834969647</v>
      </c>
      <c r="C117" s="13">
        <v>9.0625242312968979</v>
      </c>
      <c r="D117" s="14">
        <v>9.5960649603882722</v>
      </c>
      <c r="E117" s="14">
        <v>9.2422567094956563</v>
      </c>
      <c r="F117" s="15">
        <v>9.7809941984210891</v>
      </c>
      <c r="G117" s="12">
        <v>9.4240748292337084</v>
      </c>
      <c r="H117" s="13">
        <v>9.8208145178604767</v>
      </c>
      <c r="I117" s="14">
        <v>10.848584638559178</v>
      </c>
      <c r="J117" s="14">
        <v>10.715235751812191</v>
      </c>
      <c r="K117" s="15">
        <v>10.9139185560957</v>
      </c>
      <c r="L117" s="12">
        <v>10.583711497904869</v>
      </c>
      <c r="M117" s="13">
        <v>8.7137501289974004</v>
      </c>
      <c r="N117" s="14">
        <v>6.87024888378604</v>
      </c>
      <c r="O117" s="14">
        <v>5.5091676302313903</v>
      </c>
      <c r="P117" s="15">
        <v>7.1299974484530999</v>
      </c>
      <c r="Q117" s="12">
        <v>7.0308218248283927</v>
      </c>
      <c r="R117" s="13">
        <v>8.4200198932462698</v>
      </c>
      <c r="S117" s="14">
        <v>9.0808312508662805</v>
      </c>
      <c r="T117" s="14">
        <v>9.2526529666509791</v>
      </c>
      <c r="U117" s="15">
        <v>7.65703448566852</v>
      </c>
      <c r="V117" s="12">
        <v>8.5959245882623936</v>
      </c>
      <c r="W117" s="14">
        <v>8.65106791106016</v>
      </c>
      <c r="X117" s="14">
        <v>9.0311442792157095</v>
      </c>
      <c r="Y117" s="14">
        <v>9.9065513786542798</v>
      </c>
      <c r="Z117" s="14">
        <v>9.8157455384510293</v>
      </c>
      <c r="AA117" s="12">
        <v>9.3614004553186358</v>
      </c>
    </row>
    <row r="118" spans="1:27" x14ac:dyDescent="0.3">
      <c r="A118" s="21" t="s">
        <v>47</v>
      </c>
      <c r="B118" s="8">
        <v>4.1730309490855655</v>
      </c>
      <c r="C118" s="9">
        <v>7.2311589190548808</v>
      </c>
      <c r="D118" s="10">
        <v>4.4980785901014952</v>
      </c>
      <c r="E118" s="10">
        <v>6.1617555476054076</v>
      </c>
      <c r="F118" s="11">
        <v>8.5102797598028737</v>
      </c>
      <c r="G118" s="8">
        <v>6.6099947885162713</v>
      </c>
      <c r="H118" s="9">
        <v>10.627164131786282</v>
      </c>
      <c r="I118" s="10">
        <v>1.0584326090181895</v>
      </c>
      <c r="J118" s="10">
        <v>-0.94687818159450154</v>
      </c>
      <c r="K118" s="11">
        <v>2.3717646155577699</v>
      </c>
      <c r="L118" s="8">
        <v>3.2473762286074681</v>
      </c>
      <c r="M118" s="9">
        <v>-2.97460150494262</v>
      </c>
      <c r="N118" s="10">
        <v>8.3464601827109597</v>
      </c>
      <c r="O118" s="10">
        <v>4.2867879016979202</v>
      </c>
      <c r="P118" s="11">
        <v>3.4458631404372602</v>
      </c>
      <c r="Q118" s="8">
        <v>3.115794719792242</v>
      </c>
      <c r="R118" s="9">
        <v>8.2913266651926705</v>
      </c>
      <c r="S118" s="10">
        <v>5.5434568593640803</v>
      </c>
      <c r="T118" s="10">
        <v>8.8011157389267591</v>
      </c>
      <c r="U118" s="11">
        <v>3.8730082360433302</v>
      </c>
      <c r="V118" s="8">
        <v>6.5961613660532326</v>
      </c>
      <c r="W118" s="10">
        <v>4.0442983787243696</v>
      </c>
      <c r="X118" s="10">
        <v>6.65256767073513</v>
      </c>
      <c r="Y118" s="10">
        <v>9.2280964276911899</v>
      </c>
      <c r="Z118" s="10">
        <v>7.2662487126510804</v>
      </c>
      <c r="AA118" s="8">
        <v>6.7941339797471523</v>
      </c>
    </row>
    <row r="119" spans="1:27" x14ac:dyDescent="0.3">
      <c r="A119" s="22" t="s">
        <v>48</v>
      </c>
      <c r="B119" s="12">
        <v>3.4809380163933534</v>
      </c>
      <c r="C119" s="13">
        <v>5.4129761959562206</v>
      </c>
      <c r="D119" s="14">
        <v>5.7306747890026433</v>
      </c>
      <c r="E119" s="14">
        <v>5.9953809151312987</v>
      </c>
      <c r="F119" s="15">
        <v>5.8838784416199941</v>
      </c>
      <c r="G119" s="12">
        <v>5.7577185512877938</v>
      </c>
      <c r="H119" s="13">
        <v>3.8101965720303888</v>
      </c>
      <c r="I119" s="14">
        <v>2.3095793162000611</v>
      </c>
      <c r="J119" s="14">
        <v>1.9638995321423325</v>
      </c>
      <c r="K119" s="15">
        <v>1.2487396357967</v>
      </c>
      <c r="L119" s="12">
        <v>2.3219547044803779</v>
      </c>
      <c r="M119" s="13">
        <v>0.94152755112519804</v>
      </c>
      <c r="N119" s="14">
        <v>2.8151351190431799</v>
      </c>
      <c r="O119" s="14">
        <v>3.42389835090566</v>
      </c>
      <c r="P119" s="15">
        <v>0.54341059094396005</v>
      </c>
      <c r="Q119" s="12">
        <v>1.9303495904821943</v>
      </c>
      <c r="R119" s="13">
        <v>1.9014770717429501</v>
      </c>
      <c r="S119" s="14">
        <v>2.3113794272463899</v>
      </c>
      <c r="T119" s="14">
        <v>3.3159071007541101</v>
      </c>
      <c r="U119" s="15">
        <v>4.4771472998791797</v>
      </c>
      <c r="V119" s="12">
        <v>3.0025226406224181</v>
      </c>
      <c r="W119" s="14">
        <v>3.2050666731137301</v>
      </c>
      <c r="X119" s="14">
        <v>4.2310599183001996</v>
      </c>
      <c r="Y119" s="14">
        <v>5.1550681138808203</v>
      </c>
      <c r="Z119" s="14">
        <v>4.6123914919155098</v>
      </c>
      <c r="AA119" s="12">
        <v>4.3123338151765944</v>
      </c>
    </row>
    <row r="120" spans="1:27" x14ac:dyDescent="0.3">
      <c r="A120" s="21" t="s">
        <v>49</v>
      </c>
      <c r="B120" s="8">
        <v>8.6402938578567845</v>
      </c>
      <c r="C120" s="9">
        <v>10.361497174137124</v>
      </c>
      <c r="D120" s="10">
        <v>9.9403189722054641</v>
      </c>
      <c r="E120" s="10">
        <v>10.220903465164731</v>
      </c>
      <c r="F120" s="11">
        <v>10.486190875852941</v>
      </c>
      <c r="G120" s="8">
        <v>10.253602861297107</v>
      </c>
      <c r="H120" s="9">
        <v>5.3924568410203433</v>
      </c>
      <c r="I120" s="10">
        <v>-12.093791539604338</v>
      </c>
      <c r="J120" s="10">
        <v>-7.6081865778200752</v>
      </c>
      <c r="K120" s="11">
        <v>-7.0196198468039297</v>
      </c>
      <c r="L120" s="8">
        <v>-5.4437551283922136</v>
      </c>
      <c r="M120" s="9">
        <v>-6.0981060287724604</v>
      </c>
      <c r="N120" s="10">
        <v>9.93811333509748</v>
      </c>
      <c r="O120" s="10">
        <v>-0.590577141820947</v>
      </c>
      <c r="P120" s="11">
        <v>5.30531501041804</v>
      </c>
      <c r="Q120" s="8">
        <v>1.8565695189529663</v>
      </c>
      <c r="R120" s="9">
        <v>11.2847085912344</v>
      </c>
      <c r="S120" s="10">
        <v>9.4045317000550099</v>
      </c>
      <c r="T120" s="10">
        <v>9.0499189506282995</v>
      </c>
      <c r="U120" s="11">
        <v>5.2806337431474404</v>
      </c>
      <c r="V120" s="8">
        <v>8.6970012172869371</v>
      </c>
      <c r="W120" s="10">
        <v>4.5367453293947904</v>
      </c>
      <c r="X120" s="10">
        <v>9.0735060718686995</v>
      </c>
      <c r="Y120" s="10">
        <v>11.5684933241387</v>
      </c>
      <c r="Z120" s="10">
        <v>10.2531003279204</v>
      </c>
      <c r="AA120" s="8">
        <v>8.8343803174056887</v>
      </c>
    </row>
    <row r="121" spans="1:27" x14ac:dyDescent="0.3">
      <c r="A121" s="22" t="s">
        <v>50</v>
      </c>
      <c r="B121" s="12">
        <v>6.9716089004371318</v>
      </c>
      <c r="C121" s="13">
        <v>6.398106565152939</v>
      </c>
      <c r="D121" s="14">
        <v>8.8553326217832407</v>
      </c>
      <c r="E121" s="14">
        <v>1.8469093874218023</v>
      </c>
      <c r="F121" s="15">
        <v>2.042820015675928</v>
      </c>
      <c r="G121" s="12">
        <v>4.6542349122875359</v>
      </c>
      <c r="H121" s="13">
        <v>3.1486905729690928</v>
      </c>
      <c r="I121" s="14">
        <v>-3.2105019868000517</v>
      </c>
      <c r="J121" s="14">
        <v>1.8246919935403394</v>
      </c>
      <c r="K121" s="15">
        <v>-1.54904552841583</v>
      </c>
      <c r="L121" s="12">
        <v>-2.5414886393537728E-2</v>
      </c>
      <c r="M121" s="13">
        <v>-2.90799277975943</v>
      </c>
      <c r="N121" s="14">
        <v>9.4908686236629496</v>
      </c>
      <c r="O121" s="14">
        <v>-9.9551721978149796</v>
      </c>
      <c r="P121" s="15">
        <v>9.0609893432129898</v>
      </c>
      <c r="Q121" s="12">
        <v>1.5491697836777396</v>
      </c>
      <c r="R121" s="13">
        <v>7.3672271739390096</v>
      </c>
      <c r="S121" s="14">
        <v>-4.5318136061855201</v>
      </c>
      <c r="T121" s="14">
        <v>7.8717290207184396</v>
      </c>
      <c r="U121" s="15">
        <v>-3.2113959521303901</v>
      </c>
      <c r="V121" s="12">
        <v>1.3534680431735113</v>
      </c>
      <c r="W121" s="14">
        <v>1.1527099788869299</v>
      </c>
      <c r="X121" s="14">
        <v>1.17293659070746</v>
      </c>
      <c r="Y121" s="14">
        <v>2.16832915070056</v>
      </c>
      <c r="Z121" s="14">
        <v>0.79704674080506299</v>
      </c>
      <c r="AA121" s="12">
        <v>1.2949336240784204</v>
      </c>
    </row>
    <row r="122" spans="1:27" x14ac:dyDescent="0.3">
      <c r="A122" s="21" t="s">
        <v>51</v>
      </c>
      <c r="B122" s="8">
        <v>5.3551252120987991</v>
      </c>
      <c r="C122" s="9">
        <v>5.6496806203947036</v>
      </c>
      <c r="D122" s="10">
        <v>6.3249680931924068</v>
      </c>
      <c r="E122" s="10">
        <v>7.8289905118723802</v>
      </c>
      <c r="F122" s="11">
        <v>5.4436430057813734</v>
      </c>
      <c r="G122" s="8">
        <v>6.2968457384429577</v>
      </c>
      <c r="H122" s="9">
        <v>5.8673939204343384</v>
      </c>
      <c r="I122" s="10">
        <v>1.189427205841298</v>
      </c>
      <c r="J122" s="10">
        <v>2.4074347557621723</v>
      </c>
      <c r="K122" s="11">
        <v>1.3587217555581499</v>
      </c>
      <c r="L122" s="8">
        <v>2.6291389816645694</v>
      </c>
      <c r="M122" s="9">
        <v>-1.52823651086423</v>
      </c>
      <c r="N122" s="10">
        <v>5.7249024259768699</v>
      </c>
      <c r="O122" s="10">
        <v>-4.42120945105055</v>
      </c>
      <c r="P122" s="11">
        <v>1.71458658017775</v>
      </c>
      <c r="Q122" s="8">
        <v>0.34968192828586098</v>
      </c>
      <c r="R122" s="9">
        <v>3.3007881980828602</v>
      </c>
      <c r="S122" s="10">
        <v>1.3167466586315899</v>
      </c>
      <c r="T122" s="10">
        <v>9.6424498175182194</v>
      </c>
      <c r="U122" s="11">
        <v>5.3188123600819104</v>
      </c>
      <c r="V122" s="8">
        <v>4.8761792734046017</v>
      </c>
      <c r="W122" s="10">
        <v>4.1426230182198802</v>
      </c>
      <c r="X122" s="10">
        <v>7.4650809973844297</v>
      </c>
      <c r="Y122" s="10">
        <v>3.7885791282199901</v>
      </c>
      <c r="Z122" s="10">
        <v>5.8543220486649501</v>
      </c>
      <c r="AA122" s="8">
        <v>5.3310578038894496</v>
      </c>
    </row>
    <row r="123" spans="1:27" x14ac:dyDescent="0.3">
      <c r="A123" s="23" t="s">
        <v>52</v>
      </c>
      <c r="B123" s="16">
        <v>7.1460078997237497</v>
      </c>
      <c r="C123" s="17">
        <v>8.6585482448840789</v>
      </c>
      <c r="D123" s="18">
        <v>9.1457675333096233</v>
      </c>
      <c r="E123" s="18">
        <v>9.1969349233901312</v>
      </c>
      <c r="F123" s="19">
        <v>7.8342333760290428</v>
      </c>
      <c r="G123" s="16">
        <v>8.6939215255083866</v>
      </c>
      <c r="H123" s="17">
        <v>10.389271805901812</v>
      </c>
      <c r="I123" s="18">
        <v>3.7139599283270819</v>
      </c>
      <c r="J123" s="18">
        <v>15.285689301953731</v>
      </c>
      <c r="K123" s="19">
        <v>16.540473753167198</v>
      </c>
      <c r="L123" s="16">
        <v>11.596107655065291</v>
      </c>
      <c r="M123" s="17">
        <v>3.3846517188953</v>
      </c>
      <c r="N123" s="18">
        <v>11.6218122241829</v>
      </c>
      <c r="O123" s="18">
        <v>14.0575477984797</v>
      </c>
      <c r="P123" s="19">
        <v>3.6386754112130699</v>
      </c>
      <c r="Q123" s="16">
        <v>8.1024483924847956</v>
      </c>
      <c r="R123" s="17">
        <v>4.7270702455739499</v>
      </c>
      <c r="S123" s="18">
        <v>6.8681961065460699</v>
      </c>
      <c r="T123" s="18">
        <v>8.8972991202903096</v>
      </c>
      <c r="U123" s="19">
        <v>8.1845131093499504</v>
      </c>
      <c r="V123" s="16">
        <v>7.2824183289577959</v>
      </c>
      <c r="W123" s="14">
        <v>8.6446135313515295</v>
      </c>
      <c r="X123" s="14">
        <v>8.0307574909544304</v>
      </c>
      <c r="Y123" s="14">
        <v>9.1097163196385598</v>
      </c>
      <c r="Z123" s="14">
        <v>6.8918516029480497</v>
      </c>
      <c r="AA123" s="12">
        <v>8.1647882121088209</v>
      </c>
    </row>
    <row r="124" spans="1:27" x14ac:dyDescent="0.3">
      <c r="A124" s="21" t="s">
        <v>53</v>
      </c>
      <c r="B124" s="8">
        <v>8.9500913178684591</v>
      </c>
      <c r="C124" s="9">
        <v>9.9889813357319603</v>
      </c>
      <c r="D124" s="10">
        <v>10.744048137376128</v>
      </c>
      <c r="E124" s="10">
        <v>10.729705657816613</v>
      </c>
      <c r="F124" s="11">
        <v>10.803145195675977</v>
      </c>
      <c r="G124" s="8">
        <v>10.574545752663344</v>
      </c>
      <c r="H124" s="9">
        <v>7.0882256128851573</v>
      </c>
      <c r="I124" s="10">
        <v>-12.599836840605061</v>
      </c>
      <c r="J124" s="10">
        <v>-5.5460330896645926</v>
      </c>
      <c r="K124" s="11">
        <v>-4.8369176675199101</v>
      </c>
      <c r="L124" s="8">
        <v>-4.098650123846781</v>
      </c>
      <c r="M124" s="9">
        <v>-5.1535822494086396</v>
      </c>
      <c r="N124" s="10">
        <v>11.967818915046699</v>
      </c>
      <c r="O124" s="10">
        <v>-0.30231266144632402</v>
      </c>
      <c r="P124" s="11">
        <v>10.7632872074515</v>
      </c>
      <c r="Q124" s="8">
        <v>4.0193846966080304</v>
      </c>
      <c r="R124" s="9">
        <v>12.2414990428686</v>
      </c>
      <c r="S124" s="10">
        <v>6.9261512008163404</v>
      </c>
      <c r="T124" s="10">
        <v>9.5452698456600995</v>
      </c>
      <c r="U124" s="11">
        <v>-0.31433158770289799</v>
      </c>
      <c r="V124" s="8">
        <v>6.8687404427273835</v>
      </c>
      <c r="W124" s="10">
        <v>1.00329321504086</v>
      </c>
      <c r="X124" s="10">
        <v>6.8515745072666201</v>
      </c>
      <c r="Y124" s="10">
        <v>7.0906130511794903</v>
      </c>
      <c r="Z124" s="10">
        <v>1.55870217307291</v>
      </c>
      <c r="AA124" s="8">
        <v>4.0694278211178769</v>
      </c>
    </row>
    <row r="125" spans="1:27" x14ac:dyDescent="0.3">
      <c r="A125" s="23" t="s">
        <v>54</v>
      </c>
      <c r="B125" s="16">
        <v>10.818300674144353</v>
      </c>
      <c r="C125" s="17">
        <v>10.040520774649719</v>
      </c>
      <c r="D125" s="18">
        <v>7.1276691380689039</v>
      </c>
      <c r="E125" s="18">
        <v>6.7801425033378937</v>
      </c>
      <c r="F125" s="19">
        <v>3.349188324153074</v>
      </c>
      <c r="G125" s="16">
        <v>6.4599153913463381</v>
      </c>
      <c r="H125" s="17">
        <v>3.5455538203210235</v>
      </c>
      <c r="I125" s="18">
        <v>-19.575081906972759</v>
      </c>
      <c r="J125" s="18">
        <v>-23.29728906119626</v>
      </c>
      <c r="K125" s="19">
        <v>-9.6934135089501652</v>
      </c>
      <c r="L125" s="16">
        <v>-13.42143666001232</v>
      </c>
      <c r="M125" s="17">
        <v>7.1992742324151981</v>
      </c>
      <c r="N125" s="18">
        <v>9.6557687331352948</v>
      </c>
      <c r="O125" s="18">
        <v>18.175053944987731</v>
      </c>
      <c r="P125" s="19">
        <v>1.3055113081342773</v>
      </c>
      <c r="Q125" s="16">
        <v>8.7058945265135144</v>
      </c>
      <c r="R125" s="17">
        <v>-9.7525230876639561</v>
      </c>
      <c r="S125" s="18">
        <v>22.051755117018178</v>
      </c>
      <c r="T125" s="18">
        <v>-16.572340069201928</v>
      </c>
      <c r="U125" s="19">
        <v>37.055414286557387</v>
      </c>
      <c r="V125" s="16">
        <v>8.851578644979984</v>
      </c>
      <c r="W125" s="18">
        <v>27.833525461416599</v>
      </c>
      <c r="X125" s="18">
        <v>-4.2533985308860212</v>
      </c>
      <c r="Y125" s="18">
        <v>-31.603742106491438</v>
      </c>
      <c r="Z125" s="18">
        <v>-5.4392302635179686</v>
      </c>
      <c r="AA125" s="16">
        <v>-4.292990888782688</v>
      </c>
    </row>
  </sheetData>
  <mergeCells count="94">
    <mergeCell ref="M3:P3"/>
    <mergeCell ref="Q3:Q4"/>
    <mergeCell ref="R3:U3"/>
    <mergeCell ref="V3:V4"/>
    <mergeCell ref="A20:A21"/>
    <mergeCell ref="B20:B21"/>
    <mergeCell ref="C20:F20"/>
    <mergeCell ref="G20:G21"/>
    <mergeCell ref="H20:K20"/>
    <mergeCell ref="L20:L21"/>
    <mergeCell ref="A3:A4"/>
    <mergeCell ref="B3:B4"/>
    <mergeCell ref="C3:F3"/>
    <mergeCell ref="G3:G4"/>
    <mergeCell ref="H3:K3"/>
    <mergeCell ref="L3:L4"/>
    <mergeCell ref="AR20:AU20"/>
    <mergeCell ref="AV20:AV21"/>
    <mergeCell ref="M20:P20"/>
    <mergeCell ref="Q20:Q21"/>
    <mergeCell ref="R20:U20"/>
    <mergeCell ref="V20:V21"/>
    <mergeCell ref="W20:Z20"/>
    <mergeCell ref="AA20:AA21"/>
    <mergeCell ref="L37:L38"/>
    <mergeCell ref="AH20:AK20"/>
    <mergeCell ref="AL20:AL21"/>
    <mergeCell ref="AM20:AP20"/>
    <mergeCell ref="AQ20:AQ21"/>
    <mergeCell ref="AM37:AP37"/>
    <mergeCell ref="AQ37:AQ38"/>
    <mergeCell ref="M37:P37"/>
    <mergeCell ref="Q37:Q38"/>
    <mergeCell ref="R37:U37"/>
    <mergeCell ref="V37:V38"/>
    <mergeCell ref="W37:Z37"/>
    <mergeCell ref="AA37:AA38"/>
    <mergeCell ref="A37:A38"/>
    <mergeCell ref="B37:B38"/>
    <mergeCell ref="C37:F37"/>
    <mergeCell ref="G37:G38"/>
    <mergeCell ref="H37:K37"/>
    <mergeCell ref="AM54:AP54"/>
    <mergeCell ref="AQ54:AQ55"/>
    <mergeCell ref="AR37:AU37"/>
    <mergeCell ref="AV37:AV38"/>
    <mergeCell ref="A54:A55"/>
    <mergeCell ref="B54:B55"/>
    <mergeCell ref="C54:F54"/>
    <mergeCell ref="G54:G55"/>
    <mergeCell ref="H54:K54"/>
    <mergeCell ref="L54:L55"/>
    <mergeCell ref="M54:P54"/>
    <mergeCell ref="Q54:Q55"/>
    <mergeCell ref="AC37:AF37"/>
    <mergeCell ref="AG37:AG38"/>
    <mergeCell ref="AH37:AK37"/>
    <mergeCell ref="AL37:AL38"/>
    <mergeCell ref="L79:L80"/>
    <mergeCell ref="R54:U54"/>
    <mergeCell ref="V54:V55"/>
    <mergeCell ref="AH54:AK54"/>
    <mergeCell ref="AL54:AL55"/>
    <mergeCell ref="Q79:Q80"/>
    <mergeCell ref="R79:U79"/>
    <mergeCell ref="V79:V80"/>
    <mergeCell ref="W79:Z79"/>
    <mergeCell ref="AA79:AA80"/>
    <mergeCell ref="A79:A80"/>
    <mergeCell ref="B79:B80"/>
    <mergeCell ref="C79:F79"/>
    <mergeCell ref="G79:G80"/>
    <mergeCell ref="H79:K79"/>
    <mergeCell ref="AV79:AV80"/>
    <mergeCell ref="A104:A105"/>
    <mergeCell ref="B104:B105"/>
    <mergeCell ref="C104:F104"/>
    <mergeCell ref="G104:G105"/>
    <mergeCell ref="H104:K104"/>
    <mergeCell ref="L104:L105"/>
    <mergeCell ref="M104:P104"/>
    <mergeCell ref="Q104:Q105"/>
    <mergeCell ref="AC79:AF79"/>
    <mergeCell ref="AG79:AG80"/>
    <mergeCell ref="AH79:AK79"/>
    <mergeCell ref="AL79:AL80"/>
    <mergeCell ref="AM79:AP79"/>
    <mergeCell ref="AQ79:AQ80"/>
    <mergeCell ref="M79:P79"/>
    <mergeCell ref="R104:U104"/>
    <mergeCell ref="V104:V105"/>
    <mergeCell ref="W104:Z104"/>
    <mergeCell ref="AA104:AA105"/>
    <mergeCell ref="AR79:AU79"/>
  </mergeCells>
  <pageMargins left="0.7" right="0.7" top="0.75" bottom="0.75" header="0.3" footer="0.3"/>
  <pageSetup paperSize="9" scale="5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8A55F-A007-4F81-AD26-BBA73C3639EE}">
  <dimension ref="A3:AM24"/>
  <sheetViews>
    <sheetView zoomScale="65" zoomScaleNormal="65" workbookViewId="0">
      <selection activeCell="AL20" sqref="AL20"/>
    </sheetView>
  </sheetViews>
  <sheetFormatPr defaultRowHeight="14.4" x14ac:dyDescent="0.3"/>
  <cols>
    <col min="1" max="1" width="59.77734375" bestFit="1" customWidth="1"/>
    <col min="3" max="6" width="0" hidden="1" customWidth="1"/>
    <col min="8" max="11" width="0" hidden="1" customWidth="1"/>
    <col min="13" max="15" width="0" hidden="1" customWidth="1"/>
  </cols>
  <sheetData>
    <row r="3" spans="1:39" x14ac:dyDescent="0.3">
      <c r="A3" s="147" t="s">
        <v>20</v>
      </c>
      <c r="B3" s="144">
        <v>2018</v>
      </c>
      <c r="C3" s="129">
        <v>2019</v>
      </c>
      <c r="D3" s="129"/>
      <c r="E3" s="129"/>
      <c r="F3" s="129"/>
      <c r="G3" s="144">
        <v>2019</v>
      </c>
      <c r="H3" s="129">
        <v>2020</v>
      </c>
      <c r="I3" s="129"/>
      <c r="J3" s="129"/>
      <c r="K3" s="129"/>
      <c r="L3" s="144">
        <v>2020</v>
      </c>
      <c r="M3" s="136">
        <v>2021</v>
      </c>
      <c r="N3" s="129"/>
      <c r="O3" s="129"/>
      <c r="P3" s="129"/>
      <c r="Q3" s="129"/>
      <c r="R3" s="144">
        <v>2021</v>
      </c>
      <c r="S3" s="144">
        <v>2021</v>
      </c>
      <c r="T3" s="137">
        <v>2022</v>
      </c>
      <c r="U3" s="138"/>
      <c r="V3" s="138"/>
      <c r="W3" s="138"/>
      <c r="X3" s="138"/>
      <c r="Y3" s="138"/>
      <c r="Z3" s="138"/>
      <c r="AA3" s="138"/>
      <c r="AB3" s="138"/>
      <c r="AC3" s="146"/>
      <c r="AD3" s="137">
        <v>2023</v>
      </c>
      <c r="AE3" s="138"/>
      <c r="AF3" s="138"/>
      <c r="AG3" s="138"/>
      <c r="AH3" s="138"/>
      <c r="AI3" s="138"/>
      <c r="AJ3" s="138"/>
      <c r="AK3" s="138"/>
      <c r="AL3" s="138"/>
      <c r="AM3" s="146"/>
    </row>
    <row r="4" spans="1:39" x14ac:dyDescent="0.3">
      <c r="A4" s="148"/>
      <c r="B4" s="145"/>
      <c r="C4" s="24" t="s">
        <v>21</v>
      </c>
      <c r="D4" s="24" t="s">
        <v>22</v>
      </c>
      <c r="E4" s="24" t="s">
        <v>23</v>
      </c>
      <c r="F4" s="24" t="s">
        <v>24</v>
      </c>
      <c r="G4" s="145"/>
      <c r="H4" s="24" t="s">
        <v>21</v>
      </c>
      <c r="I4" s="24" t="s">
        <v>22</v>
      </c>
      <c r="J4" s="24" t="s">
        <v>23</v>
      </c>
      <c r="K4" s="24" t="s">
        <v>24</v>
      </c>
      <c r="L4" s="145"/>
      <c r="M4" s="24" t="s">
        <v>21</v>
      </c>
      <c r="N4" s="24" t="s">
        <v>22</v>
      </c>
      <c r="O4" s="24" t="s">
        <v>23</v>
      </c>
      <c r="P4" s="142" t="s">
        <v>24</v>
      </c>
      <c r="Q4" s="143"/>
      <c r="R4" s="145"/>
      <c r="S4" s="145"/>
      <c r="T4" s="142" t="s">
        <v>21</v>
      </c>
      <c r="U4" s="143"/>
      <c r="V4" s="142" t="s">
        <v>22</v>
      </c>
      <c r="W4" s="143"/>
      <c r="X4" s="142" t="s">
        <v>23</v>
      </c>
      <c r="Y4" s="143"/>
      <c r="Z4" s="142" t="s">
        <v>24</v>
      </c>
      <c r="AA4" s="143"/>
      <c r="AB4" s="89">
        <v>2022</v>
      </c>
      <c r="AC4" s="89">
        <v>2022</v>
      </c>
      <c r="AD4" s="142" t="s">
        <v>21</v>
      </c>
      <c r="AE4" s="143"/>
      <c r="AF4" s="142" t="s">
        <v>22</v>
      </c>
      <c r="AG4" s="143"/>
      <c r="AH4" s="142" t="s">
        <v>23</v>
      </c>
      <c r="AI4" s="143"/>
      <c r="AJ4" s="142" t="s">
        <v>24</v>
      </c>
      <c r="AK4" s="143"/>
      <c r="AL4" s="90">
        <v>2023</v>
      </c>
      <c r="AM4" s="90">
        <v>2023</v>
      </c>
    </row>
    <row r="5" spans="1:39" x14ac:dyDescent="0.3">
      <c r="A5" s="91" t="s">
        <v>25</v>
      </c>
      <c r="B5" s="27"/>
      <c r="C5" s="88"/>
      <c r="D5" s="88"/>
      <c r="E5" s="88"/>
      <c r="F5" s="88"/>
      <c r="G5" s="27"/>
      <c r="H5" s="88"/>
      <c r="I5" s="88"/>
      <c r="J5" s="88"/>
      <c r="K5" s="88"/>
      <c r="L5" s="27"/>
      <c r="M5" s="88"/>
      <c r="N5" s="88"/>
      <c r="O5" s="88"/>
      <c r="P5" s="92" t="s">
        <v>72</v>
      </c>
      <c r="Q5" s="92" t="s">
        <v>73</v>
      </c>
      <c r="R5" s="92" t="s">
        <v>72</v>
      </c>
      <c r="S5" s="92" t="s">
        <v>73</v>
      </c>
      <c r="T5" s="92" t="s">
        <v>72</v>
      </c>
      <c r="U5" s="92" t="s">
        <v>73</v>
      </c>
      <c r="V5" s="92" t="s">
        <v>72</v>
      </c>
      <c r="W5" s="92" t="s">
        <v>73</v>
      </c>
      <c r="X5" s="92" t="s">
        <v>72</v>
      </c>
      <c r="Y5" s="92" t="s">
        <v>73</v>
      </c>
      <c r="Z5" s="92" t="s">
        <v>72</v>
      </c>
      <c r="AA5" s="92" t="s">
        <v>73</v>
      </c>
      <c r="AB5" s="92" t="s">
        <v>72</v>
      </c>
      <c r="AC5" s="92" t="s">
        <v>73</v>
      </c>
      <c r="AD5" s="92" t="s">
        <v>72</v>
      </c>
      <c r="AE5" s="92" t="s">
        <v>73</v>
      </c>
      <c r="AF5" s="92" t="s">
        <v>72</v>
      </c>
      <c r="AG5" s="92" t="s">
        <v>73</v>
      </c>
      <c r="AH5" s="92" t="s">
        <v>72</v>
      </c>
      <c r="AI5" s="92" t="s">
        <v>73</v>
      </c>
      <c r="AJ5" s="92" t="s">
        <v>72</v>
      </c>
      <c r="AK5" s="92" t="s">
        <v>73</v>
      </c>
      <c r="AL5" s="92" t="s">
        <v>72</v>
      </c>
      <c r="AM5" s="92" t="s">
        <v>73</v>
      </c>
    </row>
    <row r="6" spans="1:39" ht="15" thickBot="1" x14ac:dyDescent="0.35">
      <c r="A6" s="93" t="s">
        <v>26</v>
      </c>
      <c r="B6" s="94">
        <v>5.1742915395502687</v>
      </c>
      <c r="C6" s="95">
        <v>5.0597641371154412</v>
      </c>
      <c r="D6" s="96">
        <v>5.0521484971921993</v>
      </c>
      <c r="E6" s="97">
        <v>5.0064332574038195</v>
      </c>
      <c r="F6" s="98">
        <v>4.9571582787463653</v>
      </c>
      <c r="G6" s="94">
        <v>5.0181597150828594</v>
      </c>
      <c r="H6" s="95">
        <v>2.9721738658076369</v>
      </c>
      <c r="I6" s="96">
        <v>-5.3222503111150292</v>
      </c>
      <c r="J6" s="97">
        <v>-3.4853744862697544</v>
      </c>
      <c r="K6" s="98">
        <v>-2.194767649142737</v>
      </c>
      <c r="L6" s="94">
        <v>-2.0695434990643746</v>
      </c>
      <c r="M6" s="95">
        <v>-0.70998675988633408</v>
      </c>
      <c r="N6" s="96">
        <v>7.0699948799490784</v>
      </c>
      <c r="O6" s="97">
        <v>3.5099701192326904</v>
      </c>
      <c r="P6" s="98">
        <f>'20012021_RDGH1'!P82</f>
        <v>4.8499999999999996</v>
      </c>
      <c r="Q6" s="98">
        <f>'20012021_RDGH1'!P107</f>
        <v>4.8499999999999996</v>
      </c>
      <c r="R6" s="94">
        <f>'20012021_RDGH1'!Q82</f>
        <v>3.6445272761415293</v>
      </c>
      <c r="S6" s="95">
        <f>'20012021_RDGH1'!Q107</f>
        <v>3.6445272761415293</v>
      </c>
      <c r="T6" s="99">
        <f>'20012021_RDGH1'!R82</f>
        <v>4.53</v>
      </c>
      <c r="U6" s="100">
        <f>'20012021_RDGH1'!R107</f>
        <v>4.53</v>
      </c>
      <c r="V6" s="101">
        <f>'20012021_RDGH1'!S82</f>
        <v>5.09</v>
      </c>
      <c r="W6" s="102">
        <f>'20012021_RDGH1'!S107</f>
        <v>5.09</v>
      </c>
      <c r="X6" s="95">
        <f>'20012021_RDGH1'!T82</f>
        <v>5.41</v>
      </c>
      <c r="Y6" s="97">
        <f>'20012021_RDGH1'!T107</f>
        <v>5.41</v>
      </c>
      <c r="Z6" s="99">
        <f>'20012021_RDGH1'!U82</f>
        <v>5.18</v>
      </c>
      <c r="AA6" s="103">
        <f>'20012021_RDGH1'!U107</f>
        <v>5.18</v>
      </c>
      <c r="AB6" s="99">
        <f>'20012021_RDGH1'!V82</f>
        <v>5.0588414359691303</v>
      </c>
      <c r="AC6" s="100">
        <f>'20012021_RDGH1'!V107</f>
        <v>5.0588414359691303</v>
      </c>
      <c r="AD6" s="95">
        <f>'20012021_RDGH1'!W82</f>
        <v>5.24</v>
      </c>
      <c r="AE6" s="100">
        <f>'20012021_RDGH1'!W107</f>
        <v>5.23</v>
      </c>
      <c r="AF6" s="99">
        <f>'20012021_RDGH1'!X82</f>
        <v>5.26</v>
      </c>
      <c r="AG6" s="100">
        <f>'20012021_RDGH1'!X107</f>
        <v>5.25</v>
      </c>
      <c r="AH6" s="99">
        <f>'20012021_RDGH1'!Y82</f>
        <v>5.31</v>
      </c>
      <c r="AI6" s="100">
        <f>'20012021_RDGH1'!Y107</f>
        <v>5.3</v>
      </c>
      <c r="AJ6" s="99">
        <f>'20012021_RDGH1'!Z82</f>
        <v>5.14</v>
      </c>
      <c r="AK6" s="100">
        <f>'20012021_RDGH1'!Z107</f>
        <v>5.13</v>
      </c>
      <c r="AL6" s="99">
        <f>'20012021_RDGH1'!AA82</f>
        <v>5.2372002201813928</v>
      </c>
      <c r="AM6" s="100">
        <f>'20012021_RDGH1'!AA107</f>
        <v>5.2272002201813939</v>
      </c>
    </row>
    <row r="7" spans="1:39" x14ac:dyDescent="0.3">
      <c r="A7" s="104" t="s">
        <v>40</v>
      </c>
      <c r="B7" s="105">
        <v>3.8841579664959935</v>
      </c>
      <c r="C7" s="9">
        <v>1.7945009429038761</v>
      </c>
      <c r="D7" s="106">
        <v>5.2849070117596986</v>
      </c>
      <c r="E7" s="106">
        <v>3.0713579412463998</v>
      </c>
      <c r="F7" s="107">
        <v>4.2491465584431953</v>
      </c>
      <c r="G7" s="105">
        <v>3.6065015723811822</v>
      </c>
      <c r="H7" s="9">
        <v>1.0111094879605709E-2</v>
      </c>
      <c r="I7" s="106">
        <v>2.1956290276624602</v>
      </c>
      <c r="J7" s="106">
        <v>2.1624263345860317</v>
      </c>
      <c r="K7" s="107">
        <v>2.59071560127455</v>
      </c>
      <c r="L7" s="105">
        <v>1.7522309339986997</v>
      </c>
      <c r="M7" s="9">
        <v>3.3760509746140799</v>
      </c>
      <c r="N7" s="106">
        <v>0.3844314981436</v>
      </c>
      <c r="O7" s="106">
        <v>1.3051355654129999</v>
      </c>
      <c r="P7" s="107">
        <f>'20012021_RDGH1'!P83</f>
        <v>0.219984736698108</v>
      </c>
      <c r="Q7" s="107">
        <f>'20012021_RDGH1'!P108</f>
        <v>0.219984736698108</v>
      </c>
      <c r="R7" s="105">
        <f>'20012021_RDGH1'!Q83</f>
        <v>1.3012475661789091</v>
      </c>
      <c r="S7" s="108">
        <f>'20012021_RDGH1'!Q108</f>
        <v>1.3012475661789091</v>
      </c>
      <c r="T7" s="9">
        <f>'20012021_RDGH1'!R83</f>
        <v>2.08998826412205</v>
      </c>
      <c r="U7" s="68">
        <f>'20012021_RDGH1'!R108</f>
        <v>2.08998826412205</v>
      </c>
      <c r="V7" s="109">
        <f>'20012021_RDGH1'!S83</f>
        <v>4.14278712238041</v>
      </c>
      <c r="W7" s="107">
        <f>'20012021_RDGH1'!S108</f>
        <v>4.14278712238041</v>
      </c>
      <c r="X7" s="109">
        <f>'20012021_RDGH1'!T83</f>
        <v>3.9955714854141098</v>
      </c>
      <c r="Y7" s="106">
        <f>'20012021_RDGH1'!T108</f>
        <v>3.9955714854141098</v>
      </c>
      <c r="Z7" s="109">
        <f>'20012021_RDGH1'!U83</f>
        <v>6.5898421137930701</v>
      </c>
      <c r="AA7" s="106">
        <f>'20012021_RDGH1'!U108</f>
        <v>6.5898421137930701</v>
      </c>
      <c r="AB7" s="108">
        <f>'20012021_RDGH1'!V83</f>
        <v>4.1432339861038114</v>
      </c>
      <c r="AC7" s="110">
        <f>'20012021_RDGH1'!V108</f>
        <v>4.1432339861038114</v>
      </c>
      <c r="AD7" s="9">
        <f>'20012021_RDGH1'!W83</f>
        <v>4.4960737988295501</v>
      </c>
      <c r="AE7" s="68">
        <f>'20012021_RDGH1'!W108</f>
        <v>4.4960737988295501</v>
      </c>
      <c r="AF7" s="9">
        <f>'20012021_RDGH1'!X83</f>
        <v>5.5040486226540404</v>
      </c>
      <c r="AG7" s="68">
        <f>'20012021_RDGH1'!X108</f>
        <v>5.5040486226540404</v>
      </c>
      <c r="AH7" s="9">
        <f>'20012021_RDGH1'!Y83</f>
        <v>5.1064086740520498</v>
      </c>
      <c r="AI7" s="68">
        <f>'20012021_RDGH1'!Y108</f>
        <v>5.1064086740520498</v>
      </c>
      <c r="AJ7" s="9">
        <f>'20012021_RDGH1'!Z83</f>
        <v>4.4320656050915703</v>
      </c>
      <c r="AK7" s="68">
        <f>'20012021_RDGH1'!Z108</f>
        <v>4.4320656050915703</v>
      </c>
      <c r="AL7" s="108">
        <f>'20012021_RDGH1'!AA83</f>
        <v>4.9209439988270764</v>
      </c>
      <c r="AM7" s="110">
        <f>'20012021_RDGH1'!AA108</f>
        <v>4.9209439988270764</v>
      </c>
    </row>
    <row r="8" spans="1:39" x14ac:dyDescent="0.3">
      <c r="A8" s="111" t="s">
        <v>28</v>
      </c>
      <c r="B8" s="112">
        <v>2.1581462305483967</v>
      </c>
      <c r="C8" s="13">
        <v>2.3248266298230069</v>
      </c>
      <c r="D8" s="113">
        <v>-0.70691864637874025</v>
      </c>
      <c r="E8" s="113">
        <v>2.3358211223401204</v>
      </c>
      <c r="F8" s="114">
        <v>0.94127475581053943</v>
      </c>
      <c r="G8" s="112">
        <v>1.2179710108536579</v>
      </c>
      <c r="H8" s="13">
        <v>0.44774760442525263</v>
      </c>
      <c r="I8" s="113">
        <v>-2.72000330203781</v>
      </c>
      <c r="J8" s="113">
        <v>-4.2813539038007438</v>
      </c>
      <c r="K8" s="114">
        <v>-1.2008604625752499</v>
      </c>
      <c r="L8" s="112">
        <v>-1.9512377850728346</v>
      </c>
      <c r="M8" s="13">
        <v>-2.02122276431834</v>
      </c>
      <c r="N8" s="113">
        <v>5.2232855483373504</v>
      </c>
      <c r="O8" s="113">
        <v>7.7799576692986401</v>
      </c>
      <c r="P8" s="114">
        <f>'20012021_RDGH1'!P84</f>
        <v>6.3399995196022196</v>
      </c>
      <c r="Q8" s="114">
        <f>'20012021_RDGH1'!P109</f>
        <v>6.3399995196022196</v>
      </c>
      <c r="R8" s="112">
        <f>'20012021_RDGH1'!Q84</f>
        <v>4.301311413691411</v>
      </c>
      <c r="S8" s="115">
        <f>'20012021_RDGH1'!Q109</f>
        <v>4.301311413691411</v>
      </c>
      <c r="T8" s="13">
        <f>'20012021_RDGH1'!R84</f>
        <v>5.8800027042675103</v>
      </c>
      <c r="U8" s="116">
        <f>'20012021_RDGH1'!R109</f>
        <v>5.8800027042675103</v>
      </c>
      <c r="V8" s="117">
        <f>'20012021_RDGH1'!S84</f>
        <v>3.6893901879510902</v>
      </c>
      <c r="W8" s="114">
        <f>'20012021_RDGH1'!S109</f>
        <v>3.6893901879510902</v>
      </c>
      <c r="X8" s="117">
        <f>'20012021_RDGH1'!T84</f>
        <v>1.9209976501947501</v>
      </c>
      <c r="Y8" s="113">
        <f>'20012021_RDGH1'!T109</f>
        <v>1.9209976501947501</v>
      </c>
      <c r="Z8" s="117">
        <f>'20012021_RDGH1'!U84</f>
        <v>1.39272738053277</v>
      </c>
      <c r="AA8" s="113">
        <f>'20012021_RDGH1'!U109</f>
        <v>1.39272738053277</v>
      </c>
      <c r="AB8" s="115">
        <f>'20012021_RDGH1'!V84</f>
        <v>3.1656591580591975</v>
      </c>
      <c r="AC8" s="118">
        <f>'20012021_RDGH1'!V109</f>
        <v>3.1656591580591975</v>
      </c>
      <c r="AD8" s="13">
        <f>'20012021_RDGH1'!W84</f>
        <v>1.91652551974712</v>
      </c>
      <c r="AE8" s="116">
        <f>'20012021_RDGH1'!W109</f>
        <v>1.90652551974712</v>
      </c>
      <c r="AF8" s="13">
        <f>'20012021_RDGH1'!X84</f>
        <v>2.4936604465454599</v>
      </c>
      <c r="AG8" s="116">
        <f>'20012021_RDGH1'!X109</f>
        <v>2.4836604465454601</v>
      </c>
      <c r="AH8" s="13">
        <f>'20012021_RDGH1'!Y84</f>
        <v>2.8031540982300802</v>
      </c>
      <c r="AI8" s="116">
        <f>'20012021_RDGH1'!Y109</f>
        <v>2.79315409823008</v>
      </c>
      <c r="AJ8" s="13">
        <f>'20012021_RDGH1'!Z84</f>
        <v>2.8441940282228901</v>
      </c>
      <c r="AK8" s="116">
        <f>'20012021_RDGH1'!Z109</f>
        <v>2.8341940282228899</v>
      </c>
      <c r="AL8" s="115">
        <f>'20012021_RDGH1'!AA84</f>
        <v>2.5197039982665759</v>
      </c>
      <c r="AM8" s="118">
        <f>'20012021_RDGH1'!AA109</f>
        <v>2.509703998266577</v>
      </c>
    </row>
    <row r="9" spans="1:39" x14ac:dyDescent="0.3">
      <c r="A9" s="104" t="s">
        <v>29</v>
      </c>
      <c r="B9" s="105">
        <v>4.2740075535327104</v>
      </c>
      <c r="C9" s="9">
        <v>3.852636414031041</v>
      </c>
      <c r="D9" s="106">
        <v>3.5244224234346477</v>
      </c>
      <c r="E9" s="106">
        <v>4.1417527421544253</v>
      </c>
      <c r="F9" s="107">
        <v>3.666375351679263</v>
      </c>
      <c r="G9" s="105">
        <v>3.7977842664278283</v>
      </c>
      <c r="H9" s="9">
        <v>2.0645142700724595</v>
      </c>
      <c r="I9" s="106">
        <v>-6.1822262897118563</v>
      </c>
      <c r="J9" s="106">
        <v>-4.3388521548792358</v>
      </c>
      <c r="K9" s="107">
        <v>-3.1374891612758602</v>
      </c>
      <c r="L9" s="105">
        <v>-2.9318067396569503</v>
      </c>
      <c r="M9" s="9">
        <v>-1.3841150979617101</v>
      </c>
      <c r="N9" s="106">
        <v>6.5806484967229304</v>
      </c>
      <c r="O9" s="106">
        <v>3.6789470984919901</v>
      </c>
      <c r="P9" s="107">
        <f>'20012021_RDGH1'!P85</f>
        <v>4.5200053786658101</v>
      </c>
      <c r="Q9" s="107">
        <f>'20012021_RDGH1'!P110</f>
        <v>4.5200053786658101</v>
      </c>
      <c r="R9" s="105">
        <f>'20012021_RDGH1'!Q85</f>
        <v>3.2878018270613651</v>
      </c>
      <c r="S9" s="108">
        <f>'20012021_RDGH1'!Q110</f>
        <v>3.2878018270613651</v>
      </c>
      <c r="T9" s="9">
        <f>'20012021_RDGH1'!R85</f>
        <v>4.0699936930529601</v>
      </c>
      <c r="U9" s="68">
        <f>'20012021_RDGH1'!R110</f>
        <v>4.0699936930529601</v>
      </c>
      <c r="V9" s="109">
        <f>'20012021_RDGH1'!S85</f>
        <v>4.4768887460820297</v>
      </c>
      <c r="W9" s="107">
        <f>'20012021_RDGH1'!S110</f>
        <v>4.4768887460820297</v>
      </c>
      <c r="X9" s="109">
        <f>'20012021_RDGH1'!T85</f>
        <v>5.8659564509983504</v>
      </c>
      <c r="Y9" s="106">
        <f>'20012021_RDGH1'!T110</f>
        <v>5.8659564509983504</v>
      </c>
      <c r="Z9" s="109">
        <f>'20012021_RDGH1'!U85</f>
        <v>3.2953578649692101</v>
      </c>
      <c r="AA9" s="106">
        <f>'20012021_RDGH1'!U110</f>
        <v>3.2953578649692101</v>
      </c>
      <c r="AB9" s="108">
        <f>'20012021_RDGH1'!V85</f>
        <v>4.4285464011067033</v>
      </c>
      <c r="AC9" s="110">
        <f>'20012021_RDGH1'!V110</f>
        <v>4.4285464011067033</v>
      </c>
      <c r="AD9" s="9">
        <f>'20012021_RDGH1'!W85</f>
        <v>4.6713957586542003</v>
      </c>
      <c r="AE9" s="68">
        <f>'20012021_RDGH1'!W110</f>
        <v>4.6613957586541996</v>
      </c>
      <c r="AF9" s="9">
        <f>'20012021_RDGH1'!X85</f>
        <v>5.3520171558012803</v>
      </c>
      <c r="AG9" s="68">
        <f>'20012021_RDGH1'!X110</f>
        <v>5.3420171558012797</v>
      </c>
      <c r="AH9" s="9">
        <f>'20012021_RDGH1'!Y85</f>
        <v>5.9565710977889399</v>
      </c>
      <c r="AI9" s="68">
        <f>'20012021_RDGH1'!Y110</f>
        <v>5.9465710977889401</v>
      </c>
      <c r="AJ9" s="9">
        <f>'20012021_RDGH1'!Z85</f>
        <v>5.1306548699349497</v>
      </c>
      <c r="AK9" s="68">
        <f>'20012021_RDGH1'!Z110</f>
        <v>5.1206548699349499</v>
      </c>
      <c r="AL9" s="108">
        <f>'20012021_RDGH1'!AA85</f>
        <v>5.2854737356748949</v>
      </c>
      <c r="AM9" s="110">
        <f>'20012021_RDGH1'!AA110</f>
        <v>5.2754737356748738</v>
      </c>
    </row>
    <row r="10" spans="1:39" x14ac:dyDescent="0.3">
      <c r="A10" s="111" t="s">
        <v>41</v>
      </c>
      <c r="B10" s="112">
        <v>5.4724065570800118</v>
      </c>
      <c r="C10" s="13">
        <v>4.1233212804880459</v>
      </c>
      <c r="D10" s="113">
        <v>2.2040183132165492</v>
      </c>
      <c r="E10" s="113">
        <v>3.7454293902559499</v>
      </c>
      <c r="F10" s="114">
        <v>6.0069549658744892</v>
      </c>
      <c r="G10" s="112">
        <v>4.0408519950778876</v>
      </c>
      <c r="H10" s="13">
        <v>3.8510238179080059</v>
      </c>
      <c r="I10" s="113">
        <v>-5.4647094755937209</v>
      </c>
      <c r="J10" s="113">
        <v>-2.4364429203446059</v>
      </c>
      <c r="K10" s="114">
        <v>-5.0077586910952103</v>
      </c>
      <c r="L10" s="112">
        <v>-2.3424060475588204</v>
      </c>
      <c r="M10" s="13">
        <v>1.6809632713132401</v>
      </c>
      <c r="N10" s="113">
        <v>9.0928671569663901</v>
      </c>
      <c r="O10" s="113">
        <v>3.85369205178274</v>
      </c>
      <c r="P10" s="114">
        <f>'20012021_RDGH1'!P86</f>
        <v>3.3125438835313199</v>
      </c>
      <c r="Q10" s="114">
        <f>'20012021_RDGH1'!P111</f>
        <v>3.3125438835313199</v>
      </c>
      <c r="R10" s="112">
        <f>'20012021_RDGH1'!Q86</f>
        <v>4.3907452603412445</v>
      </c>
      <c r="S10" s="115">
        <f>'20012021_RDGH1'!Q111</f>
        <v>4.3907452603412445</v>
      </c>
      <c r="T10" s="13">
        <f>'20012021_RDGH1'!R86</f>
        <v>1.1152893764057199</v>
      </c>
      <c r="U10" s="116">
        <f>'20012021_RDGH1'!R111</f>
        <v>1.1152893764057199</v>
      </c>
      <c r="V10" s="117">
        <f>'20012021_RDGH1'!S86</f>
        <v>3.68549715873398</v>
      </c>
      <c r="W10" s="114">
        <f>'20012021_RDGH1'!S111</f>
        <v>3.68549715873398</v>
      </c>
      <c r="X10" s="117">
        <f>'20012021_RDGH1'!T86</f>
        <v>7.6723642656434299</v>
      </c>
      <c r="Y10" s="113">
        <f>'20012021_RDGH1'!T111</f>
        <v>7.6723642656434299</v>
      </c>
      <c r="Z10" s="117">
        <f>'20012021_RDGH1'!U86</f>
        <v>5.2980479197100703</v>
      </c>
      <c r="AA10" s="113">
        <f>'20012021_RDGH1'!U111</f>
        <v>5.2980479197100703</v>
      </c>
      <c r="AB10" s="115">
        <f>'20012021_RDGH1'!V86</f>
        <v>4.4650181255720955</v>
      </c>
      <c r="AC10" s="118">
        <f>'20012021_RDGH1'!V111</f>
        <v>4.4650181255720955</v>
      </c>
      <c r="AD10" s="13">
        <f>'20012021_RDGH1'!W86</f>
        <v>3.7801490251057901</v>
      </c>
      <c r="AE10" s="116">
        <f>'20012021_RDGH1'!W111</f>
        <v>3.7801490251057901</v>
      </c>
      <c r="AF10" s="13">
        <f>'20012021_RDGH1'!X86</f>
        <v>3.8913867480441899</v>
      </c>
      <c r="AG10" s="116">
        <f>'20012021_RDGH1'!X111</f>
        <v>3.8913867480441899</v>
      </c>
      <c r="AH10" s="13">
        <f>'20012021_RDGH1'!Y86</f>
        <v>4.9463035355862504</v>
      </c>
      <c r="AI10" s="116">
        <f>'20012021_RDGH1'!Y111</f>
        <v>4.9463035355862504</v>
      </c>
      <c r="AJ10" s="13">
        <f>'20012021_RDGH1'!Z86</f>
        <v>4.9060570416142602</v>
      </c>
      <c r="AK10" s="116">
        <f>'20012021_RDGH1'!Z111</f>
        <v>4.9060570416142602</v>
      </c>
      <c r="AL10" s="115">
        <f>'20012021_RDGH1'!AA86</f>
        <v>4.3991823388342066</v>
      </c>
      <c r="AM10" s="118">
        <f>'20012021_RDGH1'!AA111</f>
        <v>4.3991823388342066</v>
      </c>
    </row>
    <row r="11" spans="1:39" x14ac:dyDescent="0.3">
      <c r="A11" s="104" t="s">
        <v>42</v>
      </c>
      <c r="B11" s="105">
        <v>5.5614691996543675</v>
      </c>
      <c r="C11" s="9">
        <v>8.9477062861093479</v>
      </c>
      <c r="D11" s="106">
        <v>8.3373727581192547</v>
      </c>
      <c r="E11" s="106">
        <v>4.8525481738478149</v>
      </c>
      <c r="F11" s="107">
        <v>5.3794602427096327</v>
      </c>
      <c r="G11" s="105">
        <v>6.8272949438868968</v>
      </c>
      <c r="H11" s="9">
        <v>4.3783710284186039</v>
      </c>
      <c r="I11" s="106">
        <v>4.438478747203578</v>
      </c>
      <c r="J11" s="106">
        <v>5.9381148274011641</v>
      </c>
      <c r="K11" s="107">
        <v>4.9759367480233898</v>
      </c>
      <c r="L11" s="105">
        <v>4.9350908949571615</v>
      </c>
      <c r="M11" s="9">
        <v>5.4626774935950104</v>
      </c>
      <c r="N11" s="106">
        <v>5.7792819809785003</v>
      </c>
      <c r="O11" s="106">
        <v>4.5627215937869403</v>
      </c>
      <c r="P11" s="107">
        <f>'20012021_RDGH1'!P87</f>
        <v>5.1362259516987301</v>
      </c>
      <c r="Q11" s="107">
        <f>'20012021_RDGH1'!P112</f>
        <v>5.1362259516987301</v>
      </c>
      <c r="R11" s="105">
        <f>'20012021_RDGH1'!Q87</f>
        <v>5.2308424962695721</v>
      </c>
      <c r="S11" s="108">
        <f>'20012021_RDGH1'!Q112</f>
        <v>5.2308424962695721</v>
      </c>
      <c r="T11" s="9">
        <f>'20012021_RDGH1'!R87</f>
        <v>5.6915633878206604</v>
      </c>
      <c r="U11" s="68">
        <f>'20012021_RDGH1'!R112</f>
        <v>5.6915633878206604</v>
      </c>
      <c r="V11" s="109">
        <f>'20012021_RDGH1'!S87</f>
        <v>5.4111858091689697</v>
      </c>
      <c r="W11" s="107">
        <f>'20012021_RDGH1'!S112</f>
        <v>5.4111858091689697</v>
      </c>
      <c r="X11" s="109">
        <f>'20012021_RDGH1'!T87</f>
        <v>6.2547935252088704</v>
      </c>
      <c r="Y11" s="106">
        <f>'20012021_RDGH1'!T112</f>
        <v>6.2547935252088704</v>
      </c>
      <c r="Z11" s="109">
        <f>'20012021_RDGH1'!U87</f>
        <v>5.1597872358649601</v>
      </c>
      <c r="AA11" s="106">
        <f>'20012021_RDGH1'!U112</f>
        <v>5.1597872358649601</v>
      </c>
      <c r="AB11" s="108">
        <f>'20012021_RDGH1'!V87</f>
        <v>5.6249027142361685</v>
      </c>
      <c r="AC11" s="110">
        <f>'20012021_RDGH1'!V112</f>
        <v>5.6249027142361685</v>
      </c>
      <c r="AD11" s="9">
        <f>'20012021_RDGH1'!W87</f>
        <v>5.8132065100308496</v>
      </c>
      <c r="AE11" s="68">
        <f>'20012021_RDGH1'!W112</f>
        <v>5.8132065100308496</v>
      </c>
      <c r="AF11" s="9">
        <f>'20012021_RDGH1'!X87</f>
        <v>5.69336313408881</v>
      </c>
      <c r="AG11" s="68">
        <f>'20012021_RDGH1'!X112</f>
        <v>5.69336313408881</v>
      </c>
      <c r="AH11" s="9">
        <f>'20012021_RDGH1'!Y87</f>
        <v>6.05111750219156</v>
      </c>
      <c r="AI11" s="68">
        <f>'20012021_RDGH1'!Y112</f>
        <v>6.05111750219156</v>
      </c>
      <c r="AJ11" s="9">
        <f>'20012021_RDGH1'!Z87</f>
        <v>5.8794071291918302</v>
      </c>
      <c r="AK11" s="68">
        <f>'20012021_RDGH1'!Z112</f>
        <v>5.8794071291918302</v>
      </c>
      <c r="AL11" s="108">
        <f>'20012021_RDGH1'!AA87</f>
        <v>5.8601585393470712</v>
      </c>
      <c r="AM11" s="110">
        <f>'20012021_RDGH1'!AA112</f>
        <v>5.8601585393470712</v>
      </c>
    </row>
    <row r="12" spans="1:39" x14ac:dyDescent="0.3">
      <c r="A12" s="111" t="s">
        <v>10</v>
      </c>
      <c r="B12" s="112">
        <v>6.089319137517446</v>
      </c>
      <c r="C12" s="13">
        <v>5.9056210992246116</v>
      </c>
      <c r="D12" s="113">
        <v>5.6899651298252252</v>
      </c>
      <c r="E12" s="113">
        <v>5.6487372567148197</v>
      </c>
      <c r="F12" s="114">
        <v>5.7888185167337847</v>
      </c>
      <c r="G12" s="112">
        <v>5.7573886337987767</v>
      </c>
      <c r="H12" s="13">
        <v>2.8988079703304859</v>
      </c>
      <c r="I12" s="113">
        <v>-5.3926336904483785</v>
      </c>
      <c r="J12" s="113">
        <v>-4.5205832845172438</v>
      </c>
      <c r="K12" s="114">
        <v>-5.6690527266876103</v>
      </c>
      <c r="L12" s="112">
        <v>-3.2559893542639329</v>
      </c>
      <c r="M12" s="13">
        <v>-0.78691755054185397</v>
      </c>
      <c r="N12" s="113">
        <v>4.4207149874338603</v>
      </c>
      <c r="O12" s="113">
        <v>3.8373120603795101</v>
      </c>
      <c r="P12" s="114">
        <f>'20012021_RDGH1'!P88</f>
        <v>5.2399845939022001</v>
      </c>
      <c r="Q12" s="114">
        <f>'20012021_RDGH1'!P113</f>
        <v>5.2399845939022001</v>
      </c>
      <c r="R12" s="112">
        <f>'20012021_RDGH1'!Q88</f>
        <v>3.1579689477577499</v>
      </c>
      <c r="S12" s="115">
        <f>'20012021_RDGH1'!Q113</f>
        <v>3.1579689477577499</v>
      </c>
      <c r="T12" s="13">
        <f>'20012021_RDGH1'!R88</f>
        <v>2.8400045087622501</v>
      </c>
      <c r="U12" s="116">
        <f>'20012021_RDGH1'!R113</f>
        <v>2.8400045087622501</v>
      </c>
      <c r="V12" s="117">
        <f>'20012021_RDGH1'!S88</f>
        <v>4.53226630625959</v>
      </c>
      <c r="W12" s="114">
        <f>'20012021_RDGH1'!S113</f>
        <v>4.53226630625959</v>
      </c>
      <c r="X12" s="117">
        <f>'20012021_RDGH1'!T88</f>
        <v>5.4402517531576899</v>
      </c>
      <c r="Y12" s="113">
        <f>'20012021_RDGH1'!T113</f>
        <v>5.4402517531576899</v>
      </c>
      <c r="Z12" s="117">
        <f>'20012021_RDGH1'!U88</f>
        <v>4.7804414595290297</v>
      </c>
      <c r="AA12" s="113">
        <f>'20012021_RDGH1'!U113</f>
        <v>4.7804414595290297</v>
      </c>
      <c r="AB12" s="115">
        <f>'20012021_RDGH1'!V88</f>
        <v>4.4108244015451659</v>
      </c>
      <c r="AC12" s="118">
        <f>'20012021_RDGH1'!V113</f>
        <v>4.4108244015451659</v>
      </c>
      <c r="AD12" s="13">
        <f>'20012021_RDGH1'!W88</f>
        <v>5.6493392821579498</v>
      </c>
      <c r="AE12" s="116">
        <f>'20012021_RDGH1'!W113</f>
        <v>5.63933928215795</v>
      </c>
      <c r="AF12" s="13">
        <f>'20012021_RDGH1'!X88</f>
        <v>6.0205655471187303</v>
      </c>
      <c r="AG12" s="116">
        <f>'20012021_RDGH1'!X113</f>
        <v>6.0105655471187296</v>
      </c>
      <c r="AH12" s="13">
        <f>'20012021_RDGH1'!Y88</f>
        <v>7.7550516773934497</v>
      </c>
      <c r="AI12" s="116">
        <f>'20012021_RDGH1'!Y113</f>
        <v>7.7450516773934499</v>
      </c>
      <c r="AJ12" s="13">
        <f>'20012021_RDGH1'!Z88</f>
        <v>8.2483554650609001</v>
      </c>
      <c r="AK12" s="116">
        <f>'20012021_RDGH1'!Z113</f>
        <v>8.2383554650609003</v>
      </c>
      <c r="AL12" s="115">
        <f>'20012021_RDGH1'!AA88</f>
        <v>6.961195203328252</v>
      </c>
      <c r="AM12" s="118">
        <f>'20012021_RDGH1'!AA113</f>
        <v>6.9511952033282531</v>
      </c>
    </row>
    <row r="13" spans="1:39" x14ac:dyDescent="0.3">
      <c r="A13" s="104" t="s">
        <v>43</v>
      </c>
      <c r="B13" s="105">
        <v>4.9653038906526392</v>
      </c>
      <c r="C13" s="9">
        <v>5.2066974904374952</v>
      </c>
      <c r="D13" s="106">
        <v>4.6091994749013265</v>
      </c>
      <c r="E13" s="106">
        <v>4.4044729860685417</v>
      </c>
      <c r="F13" s="107">
        <v>4.221038788181497</v>
      </c>
      <c r="G13" s="105">
        <v>4.603477415984436</v>
      </c>
      <c r="H13" s="9">
        <v>1.5685936560559499</v>
      </c>
      <c r="I13" s="106">
        <v>-7.5884076670306051</v>
      </c>
      <c r="J13" s="106">
        <v>-5.0485134756647838</v>
      </c>
      <c r="K13" s="107">
        <v>-3.64085852965562</v>
      </c>
      <c r="L13" s="105">
        <v>-3.7192929346931636</v>
      </c>
      <c r="M13" s="9">
        <v>-1.22535282098048</v>
      </c>
      <c r="N13" s="106">
        <v>9.4399537410704504</v>
      </c>
      <c r="O13" s="106">
        <v>5.1638963019877897</v>
      </c>
      <c r="P13" s="107">
        <f>'20012021_RDGH1'!P89</f>
        <v>6.9000125635111296</v>
      </c>
      <c r="Q13" s="107">
        <f>'20012021_RDGH1'!P114</f>
        <v>6.9000125635111296</v>
      </c>
      <c r="R13" s="105">
        <f>'20012021_RDGH1'!Q89</f>
        <v>4.9832789522486154</v>
      </c>
      <c r="S13" s="108">
        <f>'20012021_RDGH1'!Q114</f>
        <v>4.9832789522486154</v>
      </c>
      <c r="T13" s="9">
        <f>'20012021_RDGH1'!R89</f>
        <v>5.4600019113889298</v>
      </c>
      <c r="U13" s="68">
        <f>'20012021_RDGH1'!R114</f>
        <v>5.4600019113889298</v>
      </c>
      <c r="V13" s="109">
        <f>'20012021_RDGH1'!S89</f>
        <v>5.4600019113889298</v>
      </c>
      <c r="W13" s="107">
        <f>'20012021_RDGH1'!S114</f>
        <v>5.4600019113889298</v>
      </c>
      <c r="X13" s="109">
        <f>'20012021_RDGH1'!T89</f>
        <v>7.95413001914637</v>
      </c>
      <c r="Y13" s="106">
        <f>'20012021_RDGH1'!T114</f>
        <v>7.95413001914637</v>
      </c>
      <c r="Z13" s="109">
        <f>'20012021_RDGH1'!U89</f>
        <v>3.0069934583571301</v>
      </c>
      <c r="AA13" s="106">
        <f>'20012021_RDGH1'!U114</f>
        <v>3.0069934583571301</v>
      </c>
      <c r="AB13" s="108">
        <f>'20012021_RDGH1'!V89</f>
        <v>5.3093981741637597</v>
      </c>
      <c r="AC13" s="110">
        <f>'20012021_RDGH1'!V114</f>
        <v>5.3093981741637597</v>
      </c>
      <c r="AD13" s="9">
        <f>'20012021_RDGH1'!W89</f>
        <v>3.7992062256976999</v>
      </c>
      <c r="AE13" s="68">
        <f>'20012021_RDGH1'!W114</f>
        <v>3.7892062256977002</v>
      </c>
      <c r="AF13" s="9">
        <f>'20012021_RDGH1'!X89</f>
        <v>4.7374343781920096</v>
      </c>
      <c r="AG13" s="68">
        <f>'20012021_RDGH1'!X114</f>
        <v>4.7274343781920098</v>
      </c>
      <c r="AH13" s="9">
        <f>'20012021_RDGH1'!Y89</f>
        <v>6.9382254606576801</v>
      </c>
      <c r="AI13" s="68">
        <f>'20012021_RDGH1'!Y114</f>
        <v>6.9282254606576803</v>
      </c>
      <c r="AJ13" s="9">
        <f>'20012021_RDGH1'!Z89</f>
        <v>6.64171583873686</v>
      </c>
      <c r="AK13" s="68">
        <f>'20012021_RDGH1'!Z114</f>
        <v>6.6317158387368602</v>
      </c>
      <c r="AL13" s="108">
        <f>'20012021_RDGH1'!AA89</f>
        <v>5.5581173401632045</v>
      </c>
      <c r="AM13" s="110">
        <f>'20012021_RDGH1'!AA114</f>
        <v>5.5481173401632278</v>
      </c>
    </row>
    <row r="14" spans="1:39" x14ac:dyDescent="0.3">
      <c r="A14" s="111" t="s">
        <v>44</v>
      </c>
      <c r="B14" s="112">
        <v>7.0466072291834658</v>
      </c>
      <c r="C14" s="13">
        <v>5.4319365487412563</v>
      </c>
      <c r="D14" s="113">
        <v>5.8565681120441582</v>
      </c>
      <c r="E14" s="113">
        <v>6.6543316468062663</v>
      </c>
      <c r="F14" s="114">
        <v>7.5515427539873503</v>
      </c>
      <c r="G14" s="112">
        <v>6.3906885822806014</v>
      </c>
      <c r="H14" s="13">
        <v>1.3039597217712862</v>
      </c>
      <c r="I14" s="113">
        <v>-30.797573739710991</v>
      </c>
      <c r="J14" s="113">
        <v>-16.705495038503038</v>
      </c>
      <c r="K14" s="114">
        <v>-13.416064336924601</v>
      </c>
      <c r="L14" s="112">
        <v>-15.0436082758025</v>
      </c>
      <c r="M14" s="13">
        <v>-13.121012170941301</v>
      </c>
      <c r="N14" s="113">
        <v>25.0983739458133</v>
      </c>
      <c r="O14" s="113">
        <v>-0.72454799445682505</v>
      </c>
      <c r="P14" s="114">
        <f>'20012021_RDGH1'!P90</f>
        <v>6.88000988582069</v>
      </c>
      <c r="Q14" s="114">
        <f>'20012021_RDGH1'!P115</f>
        <v>6.88000988582069</v>
      </c>
      <c r="R14" s="112">
        <f>'20012021_RDGH1'!Q90</f>
        <v>2.9535793133051103</v>
      </c>
      <c r="S14" s="115">
        <f>'20012021_RDGH1'!Q115</f>
        <v>2.9535793133051103</v>
      </c>
      <c r="T14" s="13">
        <f>'20012021_RDGH1'!R90</f>
        <v>6.0400450082463699</v>
      </c>
      <c r="U14" s="116">
        <f>'20012021_RDGH1'!R115</f>
        <v>6.0400450082463699</v>
      </c>
      <c r="V14" s="117">
        <f>'20012021_RDGH1'!S90</f>
        <v>6.1481335679601399</v>
      </c>
      <c r="W14" s="114">
        <f>'20012021_RDGH1'!S115</f>
        <v>6.1481335679601399</v>
      </c>
      <c r="X14" s="117">
        <f>'20012021_RDGH1'!T90</f>
        <v>9.0955788819672492</v>
      </c>
      <c r="Y14" s="113">
        <f>'20012021_RDGH1'!T115</f>
        <v>9.0955788819672492</v>
      </c>
      <c r="Z14" s="117">
        <f>'20012021_RDGH1'!U90</f>
        <v>3.53396790871941</v>
      </c>
      <c r="AA14" s="113">
        <f>'20012021_RDGH1'!U115</f>
        <v>3.53396790871941</v>
      </c>
      <c r="AB14" s="115">
        <f>'20012021_RDGH1'!V90</f>
        <v>6.1197434138468898</v>
      </c>
      <c r="AC14" s="118">
        <f>'20012021_RDGH1'!V115</f>
        <v>6.1197434138468898</v>
      </c>
      <c r="AD14" s="13">
        <f>'20012021_RDGH1'!W90</f>
        <v>8.1440711967340906</v>
      </c>
      <c r="AE14" s="116">
        <f>'20012021_RDGH1'!W115</f>
        <v>8.1340711967340908</v>
      </c>
      <c r="AF14" s="13">
        <f>'20012021_RDGH1'!X90</f>
        <v>8.4428271749202697</v>
      </c>
      <c r="AG14" s="116">
        <f>'20012021_RDGH1'!X115</f>
        <v>8.4328271749202699</v>
      </c>
      <c r="AH14" s="13">
        <f>'20012021_RDGH1'!Y90</f>
        <v>9.4571441390631605</v>
      </c>
      <c r="AI14" s="116">
        <f>'20012021_RDGH1'!Y115</f>
        <v>9.4471441390631608</v>
      </c>
      <c r="AJ14" s="13">
        <f>'20012021_RDGH1'!Z90</f>
        <v>6.6495374109493204</v>
      </c>
      <c r="AK14" s="116">
        <f>'20012021_RDGH1'!Z115</f>
        <v>6.6395374109493197</v>
      </c>
      <c r="AL14" s="115">
        <f>'20012021_RDGH1'!AA90</f>
        <v>8.1448644993652675</v>
      </c>
      <c r="AM14" s="118">
        <f>'20012021_RDGH1'!AA115</f>
        <v>8.1348644993652677</v>
      </c>
    </row>
    <row r="15" spans="1:39" x14ac:dyDescent="0.3">
      <c r="A15" s="104" t="s">
        <v>45</v>
      </c>
      <c r="B15" s="105">
        <v>5.6817217472798109</v>
      </c>
      <c r="C15" s="9">
        <v>5.8637920517993658</v>
      </c>
      <c r="D15" s="106">
        <v>5.5272139300936995</v>
      </c>
      <c r="E15" s="106">
        <v>5.3898423218556646</v>
      </c>
      <c r="F15" s="107">
        <v>6.3633513005692643</v>
      </c>
      <c r="G15" s="105">
        <v>5.7886441238511388</v>
      </c>
      <c r="H15" s="9">
        <v>1.9419914091441282</v>
      </c>
      <c r="I15" s="106">
        <v>-21.970931219240185</v>
      </c>
      <c r="J15" s="106">
        <v>-11.81084126787062</v>
      </c>
      <c r="K15" s="107">
        <v>-8.8765656662172798</v>
      </c>
      <c r="L15" s="105">
        <v>-10.21845338888977</v>
      </c>
      <c r="M15" s="9">
        <v>-7.2565948458575802</v>
      </c>
      <c r="N15" s="106">
        <v>21.577522203907701</v>
      </c>
      <c r="O15" s="106">
        <v>-0.13184433164127299</v>
      </c>
      <c r="P15" s="107">
        <f>'20012021_RDGH1'!P91</f>
        <v>10.6199968286607</v>
      </c>
      <c r="Q15" s="107">
        <f>'20012021_RDGH1'!P116</f>
        <v>10.6199968286607</v>
      </c>
      <c r="R15" s="105">
        <f>'20012021_RDGH1'!Q91</f>
        <v>5.3761695984601232</v>
      </c>
      <c r="S15" s="108">
        <f>'20012021_RDGH1'!Q116</f>
        <v>5.3761695984601232</v>
      </c>
      <c r="T15" s="9">
        <f>'20012021_RDGH1'!R91</f>
        <v>10.750000651087401</v>
      </c>
      <c r="U15" s="68">
        <f>'20012021_RDGH1'!R116</f>
        <v>10.750000651087401</v>
      </c>
      <c r="V15" s="109">
        <f>'20012021_RDGH1'!S91</f>
        <v>3.1647256659331902</v>
      </c>
      <c r="W15" s="107">
        <f>'20012021_RDGH1'!S116</f>
        <v>3.1647256659331902</v>
      </c>
      <c r="X15" s="109">
        <f>'20012021_RDGH1'!T91</f>
        <v>7.3472674632950898</v>
      </c>
      <c r="Y15" s="106">
        <f>'20012021_RDGH1'!T116</f>
        <v>7.3472674632950898</v>
      </c>
      <c r="Z15" s="109">
        <f>'20012021_RDGH1'!U91</f>
        <v>1.4214161262757701</v>
      </c>
      <c r="AA15" s="106">
        <f>'20012021_RDGH1'!U116</f>
        <v>1.4214161262757701</v>
      </c>
      <c r="AB15" s="108">
        <f>'20012021_RDGH1'!V91</f>
        <v>5.5123180322403931</v>
      </c>
      <c r="AC15" s="110">
        <f>'20012021_RDGH1'!V116</f>
        <v>5.5123180322403931</v>
      </c>
      <c r="AD15" s="9">
        <f>'20012021_RDGH1'!W91</f>
        <v>3.1222685003483699</v>
      </c>
      <c r="AE15" s="68">
        <f>'20012021_RDGH1'!W116</f>
        <v>3.1122685003483701</v>
      </c>
      <c r="AF15" s="9">
        <f>'20012021_RDGH1'!X91</f>
        <v>8.46555329186506</v>
      </c>
      <c r="AG15" s="68">
        <f>'20012021_RDGH1'!X116</f>
        <v>8.4555532918650602</v>
      </c>
      <c r="AH15" s="9">
        <f>'20012021_RDGH1'!Y91</f>
        <v>9.4605946893192705</v>
      </c>
      <c r="AI15" s="68">
        <f>'20012021_RDGH1'!Y116</f>
        <v>9.4505946893192707</v>
      </c>
      <c r="AJ15" s="9">
        <f>'20012021_RDGH1'!Z91</f>
        <v>2.8985043957107202</v>
      </c>
      <c r="AK15" s="68">
        <f>'20012021_RDGH1'!Z116</f>
        <v>2.8885043957107199</v>
      </c>
      <c r="AL15" s="108">
        <f>'20012021_RDGH1'!AA91</f>
        <v>5.8685664691107364</v>
      </c>
      <c r="AM15" s="110">
        <f>'20012021_RDGH1'!AA116</f>
        <v>5.8585664691107375</v>
      </c>
    </row>
    <row r="16" spans="1:39" x14ac:dyDescent="0.3">
      <c r="A16" s="111" t="s">
        <v>46</v>
      </c>
      <c r="B16" s="112">
        <v>7.020370834969647</v>
      </c>
      <c r="C16" s="13">
        <v>9.0625242312968979</v>
      </c>
      <c r="D16" s="113">
        <v>9.5960649603882722</v>
      </c>
      <c r="E16" s="113">
        <v>9.2422567094956563</v>
      </c>
      <c r="F16" s="114">
        <v>9.7809941984210891</v>
      </c>
      <c r="G16" s="112">
        <v>9.4240748292337084</v>
      </c>
      <c r="H16" s="13">
        <v>9.8208145178604767</v>
      </c>
      <c r="I16" s="113">
        <v>10.848584638559178</v>
      </c>
      <c r="J16" s="113">
        <v>10.715235751812191</v>
      </c>
      <c r="K16" s="114">
        <v>10.9139185560957</v>
      </c>
      <c r="L16" s="112">
        <v>10.583711497904869</v>
      </c>
      <c r="M16" s="13">
        <v>8.7137501289974004</v>
      </c>
      <c r="N16" s="113">
        <v>6.87024888378604</v>
      </c>
      <c r="O16" s="113">
        <v>5.5091676302313903</v>
      </c>
      <c r="P16" s="114">
        <f>'20012021_RDGH1'!P92</f>
        <v>7.1299974484530999</v>
      </c>
      <c r="Q16" s="114">
        <f>'20012021_RDGH1'!P117</f>
        <v>7.1299974484530999</v>
      </c>
      <c r="R16" s="112">
        <f>'20012021_RDGH1'!Q92</f>
        <v>7.0308218248283927</v>
      </c>
      <c r="S16" s="115">
        <f>'20012021_RDGH1'!Q117</f>
        <v>7.0308218248283927</v>
      </c>
      <c r="T16" s="13">
        <f>'20012021_RDGH1'!R92</f>
        <v>8.4200198932462698</v>
      </c>
      <c r="U16" s="116">
        <f>'20012021_RDGH1'!R117</f>
        <v>8.4200198932462698</v>
      </c>
      <c r="V16" s="117">
        <f>'20012021_RDGH1'!S92</f>
        <v>9.0808312508662805</v>
      </c>
      <c r="W16" s="114">
        <f>'20012021_RDGH1'!S117</f>
        <v>9.0808312508662805</v>
      </c>
      <c r="X16" s="117">
        <f>'20012021_RDGH1'!T92</f>
        <v>9.2526529666509791</v>
      </c>
      <c r="Y16" s="113">
        <f>'20012021_RDGH1'!T117</f>
        <v>9.2526529666509791</v>
      </c>
      <c r="Z16" s="117">
        <f>'20012021_RDGH1'!U92</f>
        <v>7.65703448566852</v>
      </c>
      <c r="AA16" s="113">
        <f>'20012021_RDGH1'!U117</f>
        <v>7.65703448566852</v>
      </c>
      <c r="AB16" s="115">
        <f>'20012021_RDGH1'!V92</f>
        <v>8.5959245882623936</v>
      </c>
      <c r="AC16" s="118">
        <f>'20012021_RDGH1'!V117</f>
        <v>8.5959245882623936</v>
      </c>
      <c r="AD16" s="13">
        <f>'20012021_RDGH1'!W92</f>
        <v>8.6610679110601598</v>
      </c>
      <c r="AE16" s="116">
        <f>'20012021_RDGH1'!W117</f>
        <v>8.65106791106016</v>
      </c>
      <c r="AF16" s="13">
        <f>'20012021_RDGH1'!X92</f>
        <v>9.0411442792157093</v>
      </c>
      <c r="AG16" s="116">
        <f>'20012021_RDGH1'!X117</f>
        <v>9.0311442792157095</v>
      </c>
      <c r="AH16" s="13">
        <f>'20012021_RDGH1'!Y92</f>
        <v>9.9165513786542796</v>
      </c>
      <c r="AI16" s="116">
        <f>'20012021_RDGH1'!Y117</f>
        <v>9.9065513786542798</v>
      </c>
      <c r="AJ16" s="13">
        <f>'20012021_RDGH1'!Z92</f>
        <v>9.8257455384510308</v>
      </c>
      <c r="AK16" s="116">
        <f>'20012021_RDGH1'!Z117</f>
        <v>9.8157455384510293</v>
      </c>
      <c r="AL16" s="115">
        <f>'20012021_RDGH1'!AA92</f>
        <v>9.3714004553186356</v>
      </c>
      <c r="AM16" s="118">
        <f>'20012021_RDGH1'!AA117</f>
        <v>9.3614004553186358</v>
      </c>
    </row>
    <row r="17" spans="1:39" x14ac:dyDescent="0.3">
      <c r="A17" s="104" t="s">
        <v>47</v>
      </c>
      <c r="B17" s="105">
        <v>4.1730309490855655</v>
      </c>
      <c r="C17" s="9">
        <v>7.2311589190548808</v>
      </c>
      <c r="D17" s="106">
        <v>4.4980785901014952</v>
      </c>
      <c r="E17" s="106">
        <v>6.1617555476054076</v>
      </c>
      <c r="F17" s="107">
        <v>8.5102797598028737</v>
      </c>
      <c r="G17" s="105">
        <v>6.6099947885162713</v>
      </c>
      <c r="H17" s="9">
        <v>10.627164131786282</v>
      </c>
      <c r="I17" s="106">
        <v>1.0584326090181895</v>
      </c>
      <c r="J17" s="106">
        <v>-0.94687818159450154</v>
      </c>
      <c r="K17" s="107">
        <v>2.3717646155577699</v>
      </c>
      <c r="L17" s="105">
        <v>3.2473762286074681</v>
      </c>
      <c r="M17" s="9">
        <v>-2.97460150494262</v>
      </c>
      <c r="N17" s="106">
        <v>8.3464601827109597</v>
      </c>
      <c r="O17" s="106">
        <v>4.2867879016979202</v>
      </c>
      <c r="P17" s="107">
        <f>'20012021_RDGH1'!P93</f>
        <v>3.4458631404372602</v>
      </c>
      <c r="Q17" s="107">
        <f>'20012021_RDGH1'!P118</f>
        <v>3.4458631404372602</v>
      </c>
      <c r="R17" s="105">
        <f>'20012021_RDGH1'!Q93</f>
        <v>3.115794719792242</v>
      </c>
      <c r="S17" s="108">
        <f>'20012021_RDGH1'!Q118</f>
        <v>3.115794719792242</v>
      </c>
      <c r="T17" s="9">
        <f>'20012021_RDGH1'!R93</f>
        <v>8.2913266651926705</v>
      </c>
      <c r="U17" s="68">
        <f>'20012021_RDGH1'!R118</f>
        <v>8.2913266651926705</v>
      </c>
      <c r="V17" s="109">
        <f>'20012021_RDGH1'!S93</f>
        <v>5.5434568593640803</v>
      </c>
      <c r="W17" s="107">
        <f>'20012021_RDGH1'!S118</f>
        <v>5.5434568593640803</v>
      </c>
      <c r="X17" s="109">
        <f>'20012021_RDGH1'!T93</f>
        <v>8.8011157389267591</v>
      </c>
      <c r="Y17" s="106">
        <f>'20012021_RDGH1'!T118</f>
        <v>8.8011157389267591</v>
      </c>
      <c r="Z17" s="109">
        <f>'20012021_RDGH1'!U93</f>
        <v>3.8730082360433302</v>
      </c>
      <c r="AA17" s="106">
        <f>'20012021_RDGH1'!U118</f>
        <v>3.8730082360433302</v>
      </c>
      <c r="AB17" s="108">
        <f>'20012021_RDGH1'!V93</f>
        <v>6.5961613660532326</v>
      </c>
      <c r="AC17" s="110">
        <f>'20012021_RDGH1'!V118</f>
        <v>6.5961613660532326</v>
      </c>
      <c r="AD17" s="9">
        <f>'20012021_RDGH1'!W93</f>
        <v>4.0442983787243696</v>
      </c>
      <c r="AE17" s="68">
        <f>'20012021_RDGH1'!W118</f>
        <v>4.0442983787243696</v>
      </c>
      <c r="AF17" s="9">
        <f>'20012021_RDGH1'!X93</f>
        <v>6.65256767073513</v>
      </c>
      <c r="AG17" s="68">
        <f>'20012021_RDGH1'!X118</f>
        <v>6.65256767073513</v>
      </c>
      <c r="AH17" s="9">
        <f>'20012021_RDGH1'!Y93</f>
        <v>9.2280964276911899</v>
      </c>
      <c r="AI17" s="68">
        <f>'20012021_RDGH1'!Y118</f>
        <v>9.2280964276911899</v>
      </c>
      <c r="AJ17" s="9">
        <f>'20012021_RDGH1'!Z93</f>
        <v>7.2662487126510804</v>
      </c>
      <c r="AK17" s="68">
        <f>'20012021_RDGH1'!Z118</f>
        <v>7.2662487126510804</v>
      </c>
      <c r="AL17" s="108">
        <f>'20012021_RDGH1'!AA93</f>
        <v>6.7941339797471523</v>
      </c>
      <c r="AM17" s="110">
        <f>'20012021_RDGH1'!AA118</f>
        <v>6.7941339797471523</v>
      </c>
    </row>
    <row r="18" spans="1:39" x14ac:dyDescent="0.3">
      <c r="A18" s="111" t="s">
        <v>48</v>
      </c>
      <c r="B18" s="112">
        <v>3.4809380163933534</v>
      </c>
      <c r="C18" s="13">
        <v>5.4129761959562206</v>
      </c>
      <c r="D18" s="113">
        <v>5.7306747890026433</v>
      </c>
      <c r="E18" s="113">
        <v>5.9953809151312987</v>
      </c>
      <c r="F18" s="114">
        <v>5.8838784416199941</v>
      </c>
      <c r="G18" s="112">
        <v>5.7577185512877938</v>
      </c>
      <c r="H18" s="13">
        <v>3.8101965720303888</v>
      </c>
      <c r="I18" s="113">
        <v>2.3095793162000611</v>
      </c>
      <c r="J18" s="113">
        <v>1.9638995321423325</v>
      </c>
      <c r="K18" s="114">
        <v>1.2487396357967</v>
      </c>
      <c r="L18" s="112">
        <v>2.3219547044803779</v>
      </c>
      <c r="M18" s="13">
        <v>0.94152755112519804</v>
      </c>
      <c r="N18" s="113">
        <v>2.8151351190431799</v>
      </c>
      <c r="O18" s="113">
        <v>3.42389835090566</v>
      </c>
      <c r="P18" s="114">
        <f>'20012021_RDGH1'!P94</f>
        <v>0.54341059094396005</v>
      </c>
      <c r="Q18" s="114">
        <f>'20012021_RDGH1'!P119</f>
        <v>0.54341059094396005</v>
      </c>
      <c r="R18" s="112">
        <f>'20012021_RDGH1'!Q94</f>
        <v>1.9303495904821943</v>
      </c>
      <c r="S18" s="115">
        <f>'20012021_RDGH1'!Q119</f>
        <v>1.9303495904821943</v>
      </c>
      <c r="T18" s="13">
        <f>'20012021_RDGH1'!R94</f>
        <v>1.9014770717429501</v>
      </c>
      <c r="U18" s="116">
        <f>'20012021_RDGH1'!R119</f>
        <v>1.9014770717429501</v>
      </c>
      <c r="V18" s="117">
        <f>'20012021_RDGH1'!S94</f>
        <v>2.3113794272463899</v>
      </c>
      <c r="W18" s="114">
        <f>'20012021_RDGH1'!S119</f>
        <v>2.3113794272463899</v>
      </c>
      <c r="X18" s="117">
        <f>'20012021_RDGH1'!T94</f>
        <v>3.3159071007541101</v>
      </c>
      <c r="Y18" s="113">
        <f>'20012021_RDGH1'!T119</f>
        <v>3.3159071007541101</v>
      </c>
      <c r="Z18" s="117">
        <f>'20012021_RDGH1'!U94</f>
        <v>4.4771472998791797</v>
      </c>
      <c r="AA18" s="113">
        <f>'20012021_RDGH1'!U119</f>
        <v>4.4771472998791797</v>
      </c>
      <c r="AB18" s="115">
        <f>'20012021_RDGH1'!V94</f>
        <v>3.0025226406224181</v>
      </c>
      <c r="AC18" s="118">
        <f>'20012021_RDGH1'!V119</f>
        <v>3.0025226406224181</v>
      </c>
      <c r="AD18" s="13">
        <f>'20012021_RDGH1'!W94</f>
        <v>3.2150666731137298</v>
      </c>
      <c r="AE18" s="116">
        <f>'20012021_RDGH1'!W119</f>
        <v>3.2050666731137301</v>
      </c>
      <c r="AF18" s="13">
        <f>'20012021_RDGH1'!X94</f>
        <v>4.2410599183002002</v>
      </c>
      <c r="AG18" s="116">
        <f>'20012021_RDGH1'!X119</f>
        <v>4.2310599183001996</v>
      </c>
      <c r="AH18" s="13">
        <f>'20012021_RDGH1'!Y94</f>
        <v>5.1650681138808201</v>
      </c>
      <c r="AI18" s="116">
        <f>'20012021_RDGH1'!Y119</f>
        <v>5.1550681138808203</v>
      </c>
      <c r="AJ18" s="13">
        <f>'20012021_RDGH1'!Z94</f>
        <v>4.6223914919155096</v>
      </c>
      <c r="AK18" s="116">
        <f>'20012021_RDGH1'!Z119</f>
        <v>4.6123914919155098</v>
      </c>
      <c r="AL18" s="115">
        <f>'20012021_RDGH1'!AA94</f>
        <v>4.3223338151766155</v>
      </c>
      <c r="AM18" s="118">
        <f>'20012021_RDGH1'!AA119</f>
        <v>4.3123338151765944</v>
      </c>
    </row>
    <row r="19" spans="1:39" x14ac:dyDescent="0.3">
      <c r="A19" s="104" t="s">
        <v>49</v>
      </c>
      <c r="B19" s="105">
        <v>8.6402938578567845</v>
      </c>
      <c r="C19" s="9">
        <v>10.361497174137124</v>
      </c>
      <c r="D19" s="106">
        <v>9.9403189722054641</v>
      </c>
      <c r="E19" s="106">
        <v>10.220903465164731</v>
      </c>
      <c r="F19" s="107">
        <v>10.486190875852941</v>
      </c>
      <c r="G19" s="105">
        <v>10.253602861297107</v>
      </c>
      <c r="H19" s="9">
        <v>5.3924568410203433</v>
      </c>
      <c r="I19" s="106">
        <v>-12.093791539604338</v>
      </c>
      <c r="J19" s="106">
        <v>-7.6081865778200752</v>
      </c>
      <c r="K19" s="107">
        <v>-7.0196198468039297</v>
      </c>
      <c r="L19" s="105">
        <v>-5.4437551283922136</v>
      </c>
      <c r="M19" s="9">
        <v>-6.0981060287724604</v>
      </c>
      <c r="N19" s="106">
        <v>9.93811333509748</v>
      </c>
      <c r="O19" s="106">
        <v>-0.590577141820947</v>
      </c>
      <c r="P19" s="107">
        <f>'20012021_RDGH1'!P95</f>
        <v>5.30531501041804</v>
      </c>
      <c r="Q19" s="107">
        <f>'20012021_RDGH1'!P120</f>
        <v>5.30531501041804</v>
      </c>
      <c r="R19" s="105">
        <f>'20012021_RDGH1'!Q95</f>
        <v>1.8565695189529663</v>
      </c>
      <c r="S19" s="108">
        <f>'20012021_RDGH1'!Q120</f>
        <v>1.8565695189529663</v>
      </c>
      <c r="T19" s="9">
        <f>'20012021_RDGH1'!R95</f>
        <v>11.2847085912344</v>
      </c>
      <c r="U19" s="68">
        <f>'20012021_RDGH1'!R120</f>
        <v>11.2847085912344</v>
      </c>
      <c r="V19" s="109">
        <f>'20012021_RDGH1'!S95</f>
        <v>9.4045317000550099</v>
      </c>
      <c r="W19" s="107">
        <f>'20012021_RDGH1'!S120</f>
        <v>9.4045317000550099</v>
      </c>
      <c r="X19" s="109">
        <f>'20012021_RDGH1'!T95</f>
        <v>9.0499189506282995</v>
      </c>
      <c r="Y19" s="106">
        <f>'20012021_RDGH1'!T120</f>
        <v>9.0499189506282995</v>
      </c>
      <c r="Z19" s="109">
        <f>'20012021_RDGH1'!U95</f>
        <v>5.2806337431474404</v>
      </c>
      <c r="AA19" s="106">
        <f>'20012021_RDGH1'!U120</f>
        <v>5.2806337431474404</v>
      </c>
      <c r="AB19" s="108">
        <f>'20012021_RDGH1'!V95</f>
        <v>8.6970012172869371</v>
      </c>
      <c r="AC19" s="110">
        <f>'20012021_RDGH1'!V120</f>
        <v>8.6970012172869371</v>
      </c>
      <c r="AD19" s="9">
        <f>'20012021_RDGH1'!W95</f>
        <v>4.5367453293947904</v>
      </c>
      <c r="AE19" s="68">
        <f>'20012021_RDGH1'!W120</f>
        <v>4.5367453293947904</v>
      </c>
      <c r="AF19" s="9">
        <f>'20012021_RDGH1'!X95</f>
        <v>9.0735060718686995</v>
      </c>
      <c r="AG19" s="68">
        <f>'20012021_RDGH1'!X120</f>
        <v>9.0735060718686995</v>
      </c>
      <c r="AH19" s="9">
        <f>'20012021_RDGH1'!Y95</f>
        <v>11.5684933241387</v>
      </c>
      <c r="AI19" s="68">
        <f>'20012021_RDGH1'!Y120</f>
        <v>11.5684933241387</v>
      </c>
      <c r="AJ19" s="9">
        <f>'20012021_RDGH1'!Z95</f>
        <v>10.2531003279204</v>
      </c>
      <c r="AK19" s="68">
        <f>'20012021_RDGH1'!Z120</f>
        <v>10.2531003279204</v>
      </c>
      <c r="AL19" s="108">
        <f>'20012021_RDGH1'!AA95</f>
        <v>8.8343803174056887</v>
      </c>
      <c r="AM19" s="110">
        <f>'20012021_RDGH1'!AA120</f>
        <v>8.8343803174056887</v>
      </c>
    </row>
    <row r="20" spans="1:39" x14ac:dyDescent="0.3">
      <c r="A20" s="111" t="s">
        <v>50</v>
      </c>
      <c r="B20" s="112">
        <v>6.9716089004371318</v>
      </c>
      <c r="C20" s="13">
        <v>6.398106565152939</v>
      </c>
      <c r="D20" s="113">
        <v>8.8553326217832407</v>
      </c>
      <c r="E20" s="113">
        <v>1.8469093874218023</v>
      </c>
      <c r="F20" s="114">
        <v>2.042820015675928</v>
      </c>
      <c r="G20" s="112">
        <v>4.6542349122875359</v>
      </c>
      <c r="H20" s="13">
        <v>3.1486905729690928</v>
      </c>
      <c r="I20" s="113">
        <v>-3.2105019868000517</v>
      </c>
      <c r="J20" s="113">
        <v>1.8246919935403394</v>
      </c>
      <c r="K20" s="114">
        <v>-1.54904552841583</v>
      </c>
      <c r="L20" s="112">
        <v>-2.5414886393537728E-2</v>
      </c>
      <c r="M20" s="13">
        <v>-2.90799277975943</v>
      </c>
      <c r="N20" s="113">
        <v>9.4908686236629496</v>
      </c>
      <c r="O20" s="113">
        <v>-9.9551721978149796</v>
      </c>
      <c r="P20" s="114">
        <f>'20012021_RDGH1'!P96</f>
        <v>9.0609893432129898</v>
      </c>
      <c r="Q20" s="114">
        <f>'20012021_RDGH1'!P121</f>
        <v>9.0609893432129898</v>
      </c>
      <c r="R20" s="112">
        <f>'20012021_RDGH1'!Q96</f>
        <v>1.5491697836777396</v>
      </c>
      <c r="S20" s="115">
        <f>'20012021_RDGH1'!Q121</f>
        <v>1.5491697836777396</v>
      </c>
      <c r="T20" s="13">
        <f>'20012021_RDGH1'!R96</f>
        <v>7.3672271739390096</v>
      </c>
      <c r="U20" s="116">
        <f>'20012021_RDGH1'!R121</f>
        <v>7.3672271739390096</v>
      </c>
      <c r="V20" s="117">
        <f>'20012021_RDGH1'!S96</f>
        <v>-4.5318136061855201</v>
      </c>
      <c r="W20" s="114">
        <f>'20012021_RDGH1'!S121</f>
        <v>-4.5318136061855201</v>
      </c>
      <c r="X20" s="117">
        <f>'20012021_RDGH1'!T96</f>
        <v>7.8717290207184396</v>
      </c>
      <c r="Y20" s="113">
        <f>'20012021_RDGH1'!T121</f>
        <v>7.8717290207184396</v>
      </c>
      <c r="Z20" s="117">
        <f>'20012021_RDGH1'!U96</f>
        <v>-3.2113959521303901</v>
      </c>
      <c r="AA20" s="113">
        <f>'20012021_RDGH1'!U121</f>
        <v>-3.2113959521303901</v>
      </c>
      <c r="AB20" s="115">
        <f>'20012021_RDGH1'!V96</f>
        <v>1.3534680431735113</v>
      </c>
      <c r="AC20" s="118">
        <f>'20012021_RDGH1'!V121</f>
        <v>1.3534680431735113</v>
      </c>
      <c r="AD20" s="13">
        <f>'20012021_RDGH1'!W96</f>
        <v>1.16270997888693</v>
      </c>
      <c r="AE20" s="116">
        <f>'20012021_RDGH1'!W121</f>
        <v>1.1527099788869299</v>
      </c>
      <c r="AF20" s="13">
        <f>'20012021_RDGH1'!X96</f>
        <v>1.18293659070746</v>
      </c>
      <c r="AG20" s="116">
        <f>'20012021_RDGH1'!X121</f>
        <v>1.17293659070746</v>
      </c>
      <c r="AH20" s="13">
        <f>'20012021_RDGH1'!Y96</f>
        <v>2.1783291507005602</v>
      </c>
      <c r="AI20" s="116">
        <f>'20012021_RDGH1'!Y121</f>
        <v>2.16832915070056</v>
      </c>
      <c r="AJ20" s="13">
        <f>'20012021_RDGH1'!Z96</f>
        <v>0.807046740805063</v>
      </c>
      <c r="AK20" s="116">
        <f>'20012021_RDGH1'!Z121</f>
        <v>0.79704674080506299</v>
      </c>
      <c r="AL20" s="115">
        <f>'20012021_RDGH1'!AA96</f>
        <v>1.3049336240784193</v>
      </c>
      <c r="AM20" s="118">
        <f>'20012021_RDGH1'!AA121</f>
        <v>1.2949336240784204</v>
      </c>
    </row>
    <row r="21" spans="1:39" x14ac:dyDescent="0.3">
      <c r="A21" s="104" t="s">
        <v>51</v>
      </c>
      <c r="B21" s="105">
        <v>5.3551252120987991</v>
      </c>
      <c r="C21" s="9">
        <v>5.6496806203947036</v>
      </c>
      <c r="D21" s="106">
        <v>6.3249680931924068</v>
      </c>
      <c r="E21" s="106">
        <v>7.8289905118723802</v>
      </c>
      <c r="F21" s="107">
        <v>5.4436430057813734</v>
      </c>
      <c r="G21" s="105">
        <v>6.2968457384429577</v>
      </c>
      <c r="H21" s="9">
        <v>5.8673939204343384</v>
      </c>
      <c r="I21" s="106">
        <v>1.189427205841298</v>
      </c>
      <c r="J21" s="106">
        <v>2.4074347557621723</v>
      </c>
      <c r="K21" s="107">
        <v>1.3587217555581499</v>
      </c>
      <c r="L21" s="105">
        <v>2.6291389816645694</v>
      </c>
      <c r="M21" s="9">
        <v>-1.52823651086423</v>
      </c>
      <c r="N21" s="106">
        <v>5.7249024259768699</v>
      </c>
      <c r="O21" s="106">
        <v>-4.42120945105055</v>
      </c>
      <c r="P21" s="107">
        <f>'20012021_RDGH1'!P97</f>
        <v>1.71458658017775</v>
      </c>
      <c r="Q21" s="107">
        <f>'20012021_RDGH1'!P122</f>
        <v>1.71458658017775</v>
      </c>
      <c r="R21" s="105">
        <f>'20012021_RDGH1'!Q97</f>
        <v>0.34968192828586098</v>
      </c>
      <c r="S21" s="108">
        <f>'20012021_RDGH1'!Q122</f>
        <v>0.34968192828586098</v>
      </c>
      <c r="T21" s="9">
        <f>'20012021_RDGH1'!R97</f>
        <v>3.3007881980828602</v>
      </c>
      <c r="U21" s="68">
        <f>'20012021_RDGH1'!R122</f>
        <v>3.3007881980828602</v>
      </c>
      <c r="V21" s="109">
        <f>'20012021_RDGH1'!S97</f>
        <v>1.3167466586315899</v>
      </c>
      <c r="W21" s="107">
        <f>'20012021_RDGH1'!S122</f>
        <v>1.3167466586315899</v>
      </c>
      <c r="X21" s="109">
        <f>'20012021_RDGH1'!T97</f>
        <v>9.6424498175182194</v>
      </c>
      <c r="Y21" s="106">
        <f>'20012021_RDGH1'!T122</f>
        <v>9.6424498175182194</v>
      </c>
      <c r="Z21" s="109">
        <f>'20012021_RDGH1'!U97</f>
        <v>5.3188123600819104</v>
      </c>
      <c r="AA21" s="106">
        <f>'20012021_RDGH1'!U122</f>
        <v>5.3188123600819104</v>
      </c>
      <c r="AB21" s="108">
        <f>'20012021_RDGH1'!V97</f>
        <v>4.8761792734046017</v>
      </c>
      <c r="AC21" s="110">
        <f>'20012021_RDGH1'!V122</f>
        <v>4.8761792734046017</v>
      </c>
      <c r="AD21" s="9">
        <f>'20012021_RDGH1'!W97</f>
        <v>4.1426230182198802</v>
      </c>
      <c r="AE21" s="68">
        <f>'20012021_RDGH1'!W122</f>
        <v>4.1426230182198802</v>
      </c>
      <c r="AF21" s="9">
        <f>'20012021_RDGH1'!X97</f>
        <v>7.4650809973844297</v>
      </c>
      <c r="AG21" s="68">
        <f>'20012021_RDGH1'!X122</f>
        <v>7.4650809973844297</v>
      </c>
      <c r="AH21" s="9">
        <f>'20012021_RDGH1'!Y97</f>
        <v>3.7885791282199901</v>
      </c>
      <c r="AI21" s="68">
        <f>'20012021_RDGH1'!Y122</f>
        <v>3.7885791282199901</v>
      </c>
      <c r="AJ21" s="9">
        <f>'20012021_RDGH1'!Z97</f>
        <v>5.8543220486649501</v>
      </c>
      <c r="AK21" s="68">
        <f>'20012021_RDGH1'!Z122</f>
        <v>5.8543220486649501</v>
      </c>
      <c r="AL21" s="108">
        <f>'20012021_RDGH1'!AA97</f>
        <v>5.3310578038894496</v>
      </c>
      <c r="AM21" s="110">
        <f>'20012021_RDGH1'!AA122</f>
        <v>5.3310578038894496</v>
      </c>
    </row>
    <row r="22" spans="1:39" x14ac:dyDescent="0.3">
      <c r="A22" s="119" t="s">
        <v>52</v>
      </c>
      <c r="B22" s="120">
        <v>7.1460078997237497</v>
      </c>
      <c r="C22" s="17">
        <v>8.6585482448840789</v>
      </c>
      <c r="D22" s="121">
        <v>9.1457675333096233</v>
      </c>
      <c r="E22" s="121">
        <v>9.1969349233901312</v>
      </c>
      <c r="F22" s="122">
        <v>7.8342333760290428</v>
      </c>
      <c r="G22" s="120">
        <v>8.6939215255083866</v>
      </c>
      <c r="H22" s="17">
        <v>10.389271805901812</v>
      </c>
      <c r="I22" s="121">
        <v>3.7139599283270819</v>
      </c>
      <c r="J22" s="121">
        <v>15.285689301953731</v>
      </c>
      <c r="K22" s="122">
        <v>16.540473753167198</v>
      </c>
      <c r="L22" s="120">
        <v>11.596107655065291</v>
      </c>
      <c r="M22" s="17">
        <v>3.3846517188953</v>
      </c>
      <c r="N22" s="121">
        <v>11.6218122241829</v>
      </c>
      <c r="O22" s="121">
        <v>14.0575477984797</v>
      </c>
      <c r="P22" s="122">
        <f>'20012021_RDGH1'!P98</f>
        <v>3.6386754112130699</v>
      </c>
      <c r="Q22" s="122">
        <f>'20012021_RDGH1'!P123</f>
        <v>3.6386754112130699</v>
      </c>
      <c r="R22" s="120">
        <f>'20012021_RDGH1'!Q98</f>
        <v>8.1024483924847956</v>
      </c>
      <c r="S22" s="123">
        <f>'20012021_RDGH1'!Q123</f>
        <v>8.1024483924847956</v>
      </c>
      <c r="T22" s="17">
        <f>'20012021_RDGH1'!R98</f>
        <v>4.7270702455739499</v>
      </c>
      <c r="U22" s="124">
        <f>'20012021_RDGH1'!R123</f>
        <v>4.7270702455739499</v>
      </c>
      <c r="V22" s="125">
        <f>'20012021_RDGH1'!S98</f>
        <v>6.8681961065460699</v>
      </c>
      <c r="W22" s="122">
        <f>'20012021_RDGH1'!S123</f>
        <v>6.8681961065460699</v>
      </c>
      <c r="X22" s="125">
        <f>'20012021_RDGH1'!T98</f>
        <v>8.8972991202903096</v>
      </c>
      <c r="Y22" s="121">
        <f>'20012021_RDGH1'!T123</f>
        <v>8.8972991202903096</v>
      </c>
      <c r="Z22" s="125">
        <f>'20012021_RDGH1'!U98</f>
        <v>8.1845131093499504</v>
      </c>
      <c r="AA22" s="121">
        <f>'20012021_RDGH1'!U123</f>
        <v>8.1845131093499504</v>
      </c>
      <c r="AB22" s="123">
        <f>'20012021_RDGH1'!V98</f>
        <v>7.2824183289577959</v>
      </c>
      <c r="AC22" s="126">
        <f>'20012021_RDGH1'!V123</f>
        <v>7.2824183289577959</v>
      </c>
      <c r="AD22" s="17">
        <f>'20012021_RDGH1'!W98</f>
        <v>8.6446135313515295</v>
      </c>
      <c r="AE22" s="124">
        <f>'20012021_RDGH1'!W123</f>
        <v>8.6446135313515295</v>
      </c>
      <c r="AF22" s="17">
        <f>'20012021_RDGH1'!X98</f>
        <v>8.0307574909544304</v>
      </c>
      <c r="AG22" s="124">
        <f>'20012021_RDGH1'!X123</f>
        <v>8.0307574909544304</v>
      </c>
      <c r="AH22" s="17">
        <f>'20012021_RDGH1'!Y98</f>
        <v>9.1097163196385598</v>
      </c>
      <c r="AI22" s="124">
        <f>'20012021_RDGH1'!Y123</f>
        <v>9.1097163196385598</v>
      </c>
      <c r="AJ22" s="17">
        <f>'20012021_RDGH1'!Z98</f>
        <v>6.8918516029480497</v>
      </c>
      <c r="AK22" s="124">
        <f>'20012021_RDGH1'!Z123</f>
        <v>6.8918516029480497</v>
      </c>
      <c r="AL22" s="123">
        <f>'20012021_RDGH1'!AA98</f>
        <v>8.1647882121088209</v>
      </c>
      <c r="AM22" s="126">
        <f>'20012021_RDGH1'!AA123</f>
        <v>8.1647882121088209</v>
      </c>
    </row>
    <row r="23" spans="1:39" x14ac:dyDescent="0.3">
      <c r="A23" s="104" t="s">
        <v>53</v>
      </c>
      <c r="B23" s="105">
        <v>8.9500913178684591</v>
      </c>
      <c r="C23" s="9">
        <v>9.9889813357319603</v>
      </c>
      <c r="D23" s="106">
        <v>10.744048137376128</v>
      </c>
      <c r="E23" s="106">
        <v>10.729705657816613</v>
      </c>
      <c r="F23" s="107">
        <v>10.803145195675977</v>
      </c>
      <c r="G23" s="105">
        <v>10.574545752663344</v>
      </c>
      <c r="H23" s="9">
        <v>7.0882256128851573</v>
      </c>
      <c r="I23" s="106">
        <v>-12.599836840605061</v>
      </c>
      <c r="J23" s="106">
        <v>-5.5460330896645926</v>
      </c>
      <c r="K23" s="107">
        <v>-4.8369176675199101</v>
      </c>
      <c r="L23" s="105">
        <v>-4.098650123846781</v>
      </c>
      <c r="M23" s="9">
        <v>-5.1535822494086396</v>
      </c>
      <c r="N23" s="106">
        <v>11.967818915046699</v>
      </c>
      <c r="O23" s="106">
        <v>-0.30231266144632402</v>
      </c>
      <c r="P23" s="107">
        <f>'20012021_RDGH1'!P99</f>
        <v>10.7632872074515</v>
      </c>
      <c r="Q23" s="107">
        <f>'20012021_RDGH1'!P124</f>
        <v>10.7632872074515</v>
      </c>
      <c r="R23" s="105">
        <f>'20012021_RDGH1'!Q99</f>
        <v>4.0193846966080304</v>
      </c>
      <c r="S23" s="108">
        <f>'20012021_RDGH1'!Q124</f>
        <v>4.0193846966080304</v>
      </c>
      <c r="T23" s="9">
        <f>'20012021_RDGH1'!R99</f>
        <v>12.2414990428686</v>
      </c>
      <c r="U23" s="68">
        <f>'20012021_RDGH1'!R124</f>
        <v>12.2414990428686</v>
      </c>
      <c r="V23" s="109">
        <f>'20012021_RDGH1'!S99</f>
        <v>6.9261512008163404</v>
      </c>
      <c r="W23" s="107">
        <f>'20012021_RDGH1'!S124</f>
        <v>6.9261512008163404</v>
      </c>
      <c r="X23" s="109">
        <f>'20012021_RDGH1'!T99</f>
        <v>9.5452698456600995</v>
      </c>
      <c r="Y23" s="106">
        <f>'20012021_RDGH1'!T124</f>
        <v>9.5452698456600995</v>
      </c>
      <c r="Z23" s="109">
        <f>'20012021_RDGH1'!U99</f>
        <v>-0.31433158770289799</v>
      </c>
      <c r="AA23" s="106">
        <f>'20012021_RDGH1'!U124</f>
        <v>-0.31433158770289799</v>
      </c>
      <c r="AB23" s="127">
        <f>'20012021_RDGH1'!V99</f>
        <v>6.8687404427273835</v>
      </c>
      <c r="AC23" s="128">
        <f>'20012021_RDGH1'!V124</f>
        <v>6.8687404427273835</v>
      </c>
      <c r="AD23" s="9">
        <f>'20012021_RDGH1'!W99</f>
        <v>1.00329321504086</v>
      </c>
      <c r="AE23" s="68">
        <f>'20012021_RDGH1'!W124</f>
        <v>1.00329321504086</v>
      </c>
      <c r="AF23" s="9">
        <f>'20012021_RDGH1'!X99</f>
        <v>6.8515745072666201</v>
      </c>
      <c r="AG23" s="68">
        <f>'20012021_RDGH1'!X124</f>
        <v>6.8515745072666201</v>
      </c>
      <c r="AH23" s="9">
        <f>'20012021_RDGH1'!Y99</f>
        <v>7.0906130511794903</v>
      </c>
      <c r="AI23" s="68">
        <f>'20012021_RDGH1'!Y124</f>
        <v>7.0906130511794903</v>
      </c>
      <c r="AJ23" s="9">
        <f>'20012021_RDGH1'!Z99</f>
        <v>1.55870217307291</v>
      </c>
      <c r="AK23" s="68">
        <f>'20012021_RDGH1'!Z124</f>
        <v>1.55870217307291</v>
      </c>
      <c r="AL23" s="127">
        <f>'20012021_RDGH1'!AA99</f>
        <v>4.0694278211178769</v>
      </c>
      <c r="AM23" s="128">
        <f>'20012021_RDGH1'!AA124</f>
        <v>4.0694278211178769</v>
      </c>
    </row>
    <row r="24" spans="1:39" x14ac:dyDescent="0.3">
      <c r="A24" s="119" t="s">
        <v>54</v>
      </c>
      <c r="B24" s="120">
        <v>10.818300674144353</v>
      </c>
      <c r="C24" s="17">
        <v>10.040520774649719</v>
      </c>
      <c r="D24" s="121">
        <v>7.1276691380689039</v>
      </c>
      <c r="E24" s="121">
        <v>6.7801425033378937</v>
      </c>
      <c r="F24" s="122">
        <v>3.349188324153074</v>
      </c>
      <c r="G24" s="120">
        <v>6.4599153913463381</v>
      </c>
      <c r="H24" s="17">
        <v>3.5455538203210235</v>
      </c>
      <c r="I24" s="121">
        <v>-19.575081906972759</v>
      </c>
      <c r="J24" s="121">
        <v>-23.29728906119626</v>
      </c>
      <c r="K24" s="122">
        <v>-9.6934135089501652</v>
      </c>
      <c r="L24" s="120">
        <v>-13.42143666001232</v>
      </c>
      <c r="M24" s="17">
        <v>7.1992742324151981</v>
      </c>
      <c r="N24" s="121">
        <v>9.6557687331352948</v>
      </c>
      <c r="O24" s="121">
        <v>18.175053944987731</v>
      </c>
      <c r="P24" s="122">
        <f>'20012021_RDGH1'!P100</f>
        <v>1.3055113081342773</v>
      </c>
      <c r="Q24" s="122">
        <f>'20012021_RDGH1'!P125</f>
        <v>1.3055113081342773</v>
      </c>
      <c r="R24" s="120">
        <f>'20012021_RDGH1'!Q100</f>
        <v>8.7058945265135144</v>
      </c>
      <c r="S24" s="123">
        <f>'20012021_RDGH1'!Q125</f>
        <v>8.7058945265135144</v>
      </c>
      <c r="T24" s="17">
        <f>'20012021_RDGH1'!R100</f>
        <v>-9.7525230876639561</v>
      </c>
      <c r="U24" s="124">
        <f>'20012021_RDGH1'!R125</f>
        <v>-9.7525230876639561</v>
      </c>
      <c r="V24" s="125">
        <f>'20012021_RDGH1'!S100</f>
        <v>22.051755117018178</v>
      </c>
      <c r="W24" s="122">
        <f>'20012021_RDGH1'!S125</f>
        <v>22.051755117018178</v>
      </c>
      <c r="X24" s="125">
        <f>'20012021_RDGH1'!T100</f>
        <v>-16.572340069201928</v>
      </c>
      <c r="Y24" s="121">
        <f>'20012021_RDGH1'!T125</f>
        <v>-16.572340069201928</v>
      </c>
      <c r="Z24" s="125">
        <f>'20012021_RDGH1'!U100</f>
        <v>37.055414286557387</v>
      </c>
      <c r="AA24" s="121">
        <f>'20012021_RDGH1'!U125</f>
        <v>37.055414286557387</v>
      </c>
      <c r="AB24" s="123">
        <f>'20012021_RDGH1'!V100</f>
        <v>8.851578644979984</v>
      </c>
      <c r="AC24" s="126">
        <f>'20012021_RDGH1'!V125</f>
        <v>8.851578644979984</v>
      </c>
      <c r="AD24" s="17">
        <f>'20012021_RDGH1'!W100</f>
        <v>27.929181737314714</v>
      </c>
      <c r="AE24" s="124">
        <f>'20012021_RDGH1'!W125</f>
        <v>27.833525461416599</v>
      </c>
      <c r="AF24" s="17">
        <f>'20012021_RDGH1'!X100</f>
        <v>-4.179179934398447</v>
      </c>
      <c r="AG24" s="124">
        <f>'20012021_RDGH1'!X125</f>
        <v>-4.2533985308860212</v>
      </c>
      <c r="AH24" s="17">
        <f>'20012021_RDGH1'!Y100</f>
        <v>-31.508129023656728</v>
      </c>
      <c r="AI24" s="124">
        <f>'20012021_RDGH1'!Y125</f>
        <v>-31.603742106491438</v>
      </c>
      <c r="AJ24" s="17">
        <f>'20012021_RDGH1'!Z100</f>
        <v>-5.383167806981815</v>
      </c>
      <c r="AK24" s="124">
        <f>'20012021_RDGH1'!Z125</f>
        <v>-5.4392302635179686</v>
      </c>
      <c r="AL24" s="123">
        <f>'20012021_RDGH1'!AA100</f>
        <v>-4.2167675809445582</v>
      </c>
      <c r="AM24" s="126">
        <f>'20012021_RDGH1'!AA125</f>
        <v>-4.292990888782688</v>
      </c>
    </row>
  </sheetData>
  <mergeCells count="20">
    <mergeCell ref="L3:L4"/>
    <mergeCell ref="A3:A4"/>
    <mergeCell ref="B3:B4"/>
    <mergeCell ref="C3:F3"/>
    <mergeCell ref="G3:G4"/>
    <mergeCell ref="H3:K3"/>
    <mergeCell ref="AD4:AE4"/>
    <mergeCell ref="AF4:AG4"/>
    <mergeCell ref="AH4:AI4"/>
    <mergeCell ref="AJ4:AK4"/>
    <mergeCell ref="M3:Q3"/>
    <mergeCell ref="R3:R4"/>
    <mergeCell ref="S3:S4"/>
    <mergeCell ref="T3:AC3"/>
    <mergeCell ref="AD3:AM3"/>
    <mergeCell ref="P4:Q4"/>
    <mergeCell ref="T4:U4"/>
    <mergeCell ref="V4:W4"/>
    <mergeCell ref="X4:Y4"/>
    <mergeCell ref="Z4:AA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X125"/>
  <sheetViews>
    <sheetView topLeftCell="A51" zoomScale="69" zoomScaleNormal="115" workbookViewId="0">
      <selection activeCell="M102" sqref="M102"/>
    </sheetView>
  </sheetViews>
  <sheetFormatPr defaultRowHeight="14.4" x14ac:dyDescent="0.3"/>
  <cols>
    <col min="1" max="1" width="62.33203125" customWidth="1"/>
    <col min="3" max="6" width="0" hidden="1" customWidth="1"/>
    <col min="8" max="11" width="0" hidden="1" customWidth="1"/>
    <col min="23" max="26" width="8.88671875" customWidth="1"/>
    <col min="29" max="33" width="9.33203125" hidden="1" customWidth="1"/>
  </cols>
  <sheetData>
    <row r="1" spans="1:22" ht="17.399999999999999" hidden="1" x14ac:dyDescent="0.3">
      <c r="A1" s="1" t="s">
        <v>18</v>
      </c>
    </row>
    <row r="2" spans="1:22" hidden="1" x14ac:dyDescent="0.3">
      <c r="A2" s="2" t="s">
        <v>19</v>
      </c>
    </row>
    <row r="3" spans="1:22" hidden="1" x14ac:dyDescent="0.3">
      <c r="A3" s="134" t="s">
        <v>20</v>
      </c>
      <c r="B3" s="130">
        <v>2018</v>
      </c>
      <c r="C3" s="129">
        <v>2019</v>
      </c>
      <c r="D3" s="129"/>
      <c r="E3" s="129"/>
      <c r="F3" s="129"/>
      <c r="G3" s="130">
        <v>2019</v>
      </c>
      <c r="H3" s="129">
        <v>2020</v>
      </c>
      <c r="I3" s="129"/>
      <c r="J3" s="129"/>
      <c r="K3" s="129"/>
      <c r="L3" s="130">
        <v>2020</v>
      </c>
      <c r="M3" s="129">
        <v>2021</v>
      </c>
      <c r="N3" s="129"/>
      <c r="O3" s="129"/>
      <c r="P3" s="129"/>
      <c r="Q3" s="130">
        <v>2021</v>
      </c>
      <c r="R3" s="136">
        <v>2022</v>
      </c>
      <c r="S3" s="129"/>
      <c r="T3" s="129"/>
      <c r="U3" s="129"/>
      <c r="V3" s="130">
        <v>2022</v>
      </c>
    </row>
    <row r="4" spans="1:22" hidden="1" x14ac:dyDescent="0.3">
      <c r="A4" s="135"/>
      <c r="B4" s="131"/>
      <c r="C4" s="24" t="s">
        <v>21</v>
      </c>
      <c r="D4" s="24" t="s">
        <v>22</v>
      </c>
      <c r="E4" s="24" t="s">
        <v>23</v>
      </c>
      <c r="F4" s="24" t="s">
        <v>24</v>
      </c>
      <c r="G4" s="131"/>
      <c r="H4" s="24" t="s">
        <v>21</v>
      </c>
      <c r="I4" s="24" t="s">
        <v>22</v>
      </c>
      <c r="J4" s="24" t="s">
        <v>23</v>
      </c>
      <c r="K4" s="24" t="s">
        <v>24</v>
      </c>
      <c r="L4" s="131"/>
      <c r="M4" s="24" t="s">
        <v>21</v>
      </c>
      <c r="N4" s="24" t="s">
        <v>22</v>
      </c>
      <c r="O4" s="24" t="s">
        <v>23</v>
      </c>
      <c r="P4" s="24" t="s">
        <v>24</v>
      </c>
      <c r="Q4" s="131"/>
      <c r="R4" s="47" t="s">
        <v>21</v>
      </c>
      <c r="S4" s="24" t="s">
        <v>22</v>
      </c>
      <c r="T4" s="24" t="s">
        <v>23</v>
      </c>
      <c r="U4" s="24" t="s">
        <v>24</v>
      </c>
      <c r="V4" s="131"/>
    </row>
    <row r="5" spans="1:22" hidden="1" x14ac:dyDescent="0.3">
      <c r="A5" s="25" t="s">
        <v>25</v>
      </c>
      <c r="B5" s="27"/>
      <c r="C5" s="26"/>
      <c r="D5" s="26"/>
      <c r="E5" s="26"/>
      <c r="F5" s="26"/>
      <c r="G5" s="27"/>
      <c r="H5" s="26"/>
      <c r="I5" s="26"/>
      <c r="J5" s="26"/>
      <c r="K5" s="26"/>
      <c r="L5" s="27"/>
      <c r="M5" s="26"/>
      <c r="N5" s="26"/>
      <c r="O5" s="26"/>
      <c r="P5" s="26"/>
      <c r="Q5" s="27"/>
      <c r="R5" s="48"/>
      <c r="S5" s="26"/>
      <c r="T5" s="26"/>
      <c r="U5" s="26"/>
      <c r="V5" s="27"/>
    </row>
    <row r="6" spans="1:22" ht="15" hidden="1" thickBot="1" x14ac:dyDescent="0.35">
      <c r="A6" s="20" t="s">
        <v>26</v>
      </c>
      <c r="B6" s="3">
        <v>5.1742915395502687</v>
      </c>
      <c r="C6" s="4">
        <v>5.0597641371154412</v>
      </c>
      <c r="D6" s="5">
        <v>5.0521484971921993</v>
      </c>
      <c r="E6" s="6">
        <v>5.0064332574038195</v>
      </c>
      <c r="F6" s="7">
        <v>4.9571582787463653</v>
      </c>
      <c r="G6" s="3">
        <v>5.0181597150828594</v>
      </c>
      <c r="H6" s="4">
        <v>2.9721738658076369</v>
      </c>
      <c r="I6" s="5">
        <v>-5.3222503111150292</v>
      </c>
      <c r="J6" s="6">
        <v>-3.4853744862697544</v>
      </c>
      <c r="K6" s="7">
        <v>-2.194767649142737</v>
      </c>
      <c r="L6" s="3">
        <v>-2.0695434990643746</v>
      </c>
      <c r="M6" s="4">
        <v>-0.74</v>
      </c>
      <c r="N6" s="5">
        <v>6.75</v>
      </c>
      <c r="O6" s="6">
        <v>5.18</v>
      </c>
      <c r="P6" s="7">
        <v>4.5199999999999996</v>
      </c>
      <c r="Q6" s="3">
        <v>3.9000150065618966</v>
      </c>
      <c r="R6" s="4">
        <v>3.99</v>
      </c>
      <c r="S6" s="5">
        <v>5.27</v>
      </c>
      <c r="T6" s="6">
        <v>5.62</v>
      </c>
      <c r="U6" s="7">
        <v>5.25</v>
      </c>
      <c r="V6" s="3">
        <v>5.0465325706325226</v>
      </c>
    </row>
    <row r="7" spans="1:22" hidden="1" x14ac:dyDescent="0.3">
      <c r="A7" s="21" t="s">
        <v>27</v>
      </c>
      <c r="B7" s="8">
        <v>3.8841579664959935</v>
      </c>
      <c r="C7" s="9">
        <v>1.7945009429038761</v>
      </c>
      <c r="D7" s="10">
        <v>5.2849070117596986</v>
      </c>
      <c r="E7" s="10">
        <v>3.0713579412463998</v>
      </c>
      <c r="F7" s="11">
        <v>4.2491465584431953</v>
      </c>
      <c r="G7" s="8">
        <v>3.6065015723811822</v>
      </c>
      <c r="H7" s="9">
        <v>1.0111094879605709E-2</v>
      </c>
      <c r="I7" s="10">
        <v>2.1956290276624602</v>
      </c>
      <c r="J7" s="10">
        <v>2.1624263345860317</v>
      </c>
      <c r="K7" s="11">
        <v>2.5907156012745514</v>
      </c>
      <c r="L7" s="8">
        <v>1.7522309339986997</v>
      </c>
      <c r="M7" s="9">
        <v>2.9459076999987843</v>
      </c>
      <c r="N7" s="10">
        <v>-0.9199999999999986</v>
      </c>
      <c r="O7" s="10">
        <v>1.4100000000000001</v>
      </c>
      <c r="P7" s="11">
        <v>0.35000000000000586</v>
      </c>
      <c r="Q7" s="8">
        <v>0.90316036505373454</v>
      </c>
      <c r="R7" s="9">
        <v>4.2433223336781678</v>
      </c>
      <c r="S7" s="10">
        <v>2.823610631687945</v>
      </c>
      <c r="T7" s="10">
        <v>3.3767486859323181</v>
      </c>
      <c r="U7" s="11">
        <v>5.6924462900903805</v>
      </c>
      <c r="V7" s="8">
        <v>3.9410562832653317</v>
      </c>
    </row>
    <row r="8" spans="1:22" hidden="1" x14ac:dyDescent="0.3">
      <c r="A8" s="22" t="s">
        <v>28</v>
      </c>
      <c r="B8" s="12">
        <v>2.1581462305483967</v>
      </c>
      <c r="C8" s="13">
        <v>2.3248266298230069</v>
      </c>
      <c r="D8" s="14">
        <v>-0.70691864637874025</v>
      </c>
      <c r="E8" s="14">
        <v>2.3358211223401204</v>
      </c>
      <c r="F8" s="15">
        <v>0.94127475581053943</v>
      </c>
      <c r="G8" s="12">
        <v>1.2179710108536579</v>
      </c>
      <c r="H8" s="13">
        <v>0.44774760442525263</v>
      </c>
      <c r="I8" s="14">
        <v>-2.72000330203781</v>
      </c>
      <c r="J8" s="14">
        <v>-4.2813539038007438</v>
      </c>
      <c r="K8" s="15">
        <v>-1.2008604625752595</v>
      </c>
      <c r="L8" s="12">
        <v>-1.9512377850728346</v>
      </c>
      <c r="M8" s="13">
        <v>-2.0212227643183422</v>
      </c>
      <c r="N8" s="14">
        <v>4.4200215769824913</v>
      </c>
      <c r="O8" s="14">
        <v>3.6300026094267857</v>
      </c>
      <c r="P8" s="15">
        <v>2.3200209773692748</v>
      </c>
      <c r="Q8" s="12">
        <v>2.0565477576020008</v>
      </c>
      <c r="R8" s="13">
        <v>4.1394100731931394</v>
      </c>
      <c r="S8" s="14">
        <v>0.28552499285194877</v>
      </c>
      <c r="T8" s="14">
        <v>3.8151722391208454</v>
      </c>
      <c r="U8" s="15">
        <v>3.5092575656353597</v>
      </c>
      <c r="V8" s="12">
        <v>2.9337634804731394</v>
      </c>
    </row>
    <row r="9" spans="1:22" hidden="1" x14ac:dyDescent="0.3">
      <c r="A9" s="21" t="s">
        <v>29</v>
      </c>
      <c r="B9" s="8">
        <v>4.2740075535327104</v>
      </c>
      <c r="C9" s="9">
        <v>3.852636414031041</v>
      </c>
      <c r="D9" s="10">
        <v>3.5244224234346477</v>
      </c>
      <c r="E9" s="10">
        <v>4.1417527421544253</v>
      </c>
      <c r="F9" s="11">
        <v>3.666375351679263</v>
      </c>
      <c r="G9" s="8">
        <v>3.7977842664278283</v>
      </c>
      <c r="H9" s="9">
        <v>2.0645142700724595</v>
      </c>
      <c r="I9" s="10">
        <v>-6.1822262897118563</v>
      </c>
      <c r="J9" s="10">
        <v>-4.3388521548792358</v>
      </c>
      <c r="K9" s="11">
        <v>-3.1374891612758637</v>
      </c>
      <c r="L9" s="8">
        <v>-2.9318067396569503</v>
      </c>
      <c r="M9" s="9">
        <v>-1.3841150979617134</v>
      </c>
      <c r="N9" s="10">
        <v>6.4300038038539453</v>
      </c>
      <c r="O9" s="10">
        <v>5.933280673842467</v>
      </c>
      <c r="P9" s="11">
        <v>6.3640256317722077</v>
      </c>
      <c r="Q9" s="8">
        <v>4.2840808973658051</v>
      </c>
      <c r="R9" s="9">
        <v>3.2462795722011162</v>
      </c>
      <c r="S9" s="10">
        <v>4.588230726450826</v>
      </c>
      <c r="T9" s="10">
        <v>5.4650313260436345</v>
      </c>
      <c r="U9" s="11">
        <v>5.0736273064227122</v>
      </c>
      <c r="V9" s="8">
        <v>4.6119856002316606</v>
      </c>
    </row>
    <row r="10" spans="1:22" hidden="1" x14ac:dyDescent="0.3">
      <c r="A10" s="22" t="s">
        <v>30</v>
      </c>
      <c r="B10" s="12">
        <v>5.4788992902828682</v>
      </c>
      <c r="C10" s="13">
        <v>4.4765058455220608</v>
      </c>
      <c r="D10" s="14">
        <v>2.6481117506668594</v>
      </c>
      <c r="E10" s="14">
        <v>3.8256004237086749</v>
      </c>
      <c r="F10" s="15">
        <v>5.9606543355073205</v>
      </c>
      <c r="G10" s="12">
        <v>4.2441447835344315</v>
      </c>
      <c r="H10" s="13">
        <v>3.8912821577481438</v>
      </c>
      <c r="I10" s="14">
        <v>-4.707913767459349</v>
      </c>
      <c r="J10" s="14">
        <v>-1.8240083712108834</v>
      </c>
      <c r="K10" s="15">
        <v>-4.2751374804500415</v>
      </c>
      <c r="L10" s="12">
        <v>-1.7982989266167149</v>
      </c>
      <c r="M10" s="13">
        <v>1.9733489646995395</v>
      </c>
      <c r="N10" s="14">
        <v>5.2687659672187026</v>
      </c>
      <c r="O10" s="14">
        <v>3.7189769245117077</v>
      </c>
      <c r="P10" s="15">
        <v>3.7900269734372216</v>
      </c>
      <c r="Q10" s="12">
        <v>3.6592543426435808</v>
      </c>
      <c r="R10" s="13">
        <v>2.4457109636287555</v>
      </c>
      <c r="S10" s="14">
        <v>2.2891047003304132</v>
      </c>
      <c r="T10" s="14">
        <v>3.8688003812417993</v>
      </c>
      <c r="U10" s="15">
        <v>2.806476707250849</v>
      </c>
      <c r="V10" s="12">
        <v>2.8623972585454016</v>
      </c>
    </row>
    <row r="11" spans="1:22" hidden="1" x14ac:dyDescent="0.3">
      <c r="A11" s="21" t="s">
        <v>10</v>
      </c>
      <c r="B11" s="8">
        <v>6.089319137517446</v>
      </c>
      <c r="C11" s="9">
        <v>5.9056210992246116</v>
      </c>
      <c r="D11" s="10">
        <v>5.6899651298252252</v>
      </c>
      <c r="E11" s="10">
        <v>5.6487372567148197</v>
      </c>
      <c r="F11" s="11">
        <v>5.7888185167337847</v>
      </c>
      <c r="G11" s="8">
        <v>5.7573886337987767</v>
      </c>
      <c r="H11" s="9">
        <v>2.8988079703304859</v>
      </c>
      <c r="I11" s="10">
        <v>-5.3926336904483785</v>
      </c>
      <c r="J11" s="10">
        <v>-4.5205832845172438</v>
      </c>
      <c r="K11" s="11">
        <v>-5.6690527266876174</v>
      </c>
      <c r="L11" s="8">
        <v>-3.2559893542639329</v>
      </c>
      <c r="M11" s="9">
        <v>-0.78691755054185464</v>
      </c>
      <c r="N11" s="10">
        <v>6.1200036297783811</v>
      </c>
      <c r="O11" s="10">
        <v>6.364281260516913</v>
      </c>
      <c r="P11" s="11">
        <v>6.9680875374759088</v>
      </c>
      <c r="Q11" s="8">
        <v>4.6379294299037088</v>
      </c>
      <c r="R11" s="9">
        <v>4.7826608622492106</v>
      </c>
      <c r="S11" s="10">
        <v>6.5917960580836432</v>
      </c>
      <c r="T11" s="10">
        <v>7.1367556684807099</v>
      </c>
      <c r="U11" s="11">
        <v>8.0445015266937148</v>
      </c>
      <c r="V11" s="8">
        <v>6.6765373115618143</v>
      </c>
    </row>
    <row r="12" spans="1:22" hidden="1" x14ac:dyDescent="0.3">
      <c r="A12" s="22" t="s">
        <v>31</v>
      </c>
      <c r="B12" s="12">
        <v>5.0979758567770483</v>
      </c>
      <c r="C12" s="13">
        <v>5.3297178037341242</v>
      </c>
      <c r="D12" s="14">
        <v>4.7793972036148435</v>
      </c>
      <c r="E12" s="14">
        <v>4.5851745499925212</v>
      </c>
      <c r="F12" s="15">
        <v>4.6258026776920369</v>
      </c>
      <c r="G12" s="12">
        <v>4.8241750792119786</v>
      </c>
      <c r="H12" s="13">
        <v>1.6388551180168465</v>
      </c>
      <c r="I12" s="14">
        <v>-10.273924698265457</v>
      </c>
      <c r="J12" s="14">
        <v>-6.2981615260178874</v>
      </c>
      <c r="K12" s="15">
        <v>-4.6465099976857438</v>
      </c>
      <c r="L12" s="12">
        <v>-4.9406795266811576</v>
      </c>
      <c r="M12" s="13">
        <v>-2.3692989221901772</v>
      </c>
      <c r="N12" s="14">
        <v>9.823837898476139</v>
      </c>
      <c r="O12" s="14">
        <v>3.8815910940864784</v>
      </c>
      <c r="P12" s="15">
        <v>4.8325787313298063</v>
      </c>
      <c r="Q12" s="12">
        <v>3.8923935855187386</v>
      </c>
      <c r="R12" s="13">
        <v>2.8044515363146338</v>
      </c>
      <c r="S12" s="14">
        <v>1.7324798102152039</v>
      </c>
      <c r="T12" s="14">
        <v>4.0667869130763812</v>
      </c>
      <c r="U12" s="15">
        <v>3.3491953656984874</v>
      </c>
      <c r="V12" s="12">
        <v>2.9949100753851265</v>
      </c>
    </row>
    <row r="13" spans="1:22" hidden="1" x14ac:dyDescent="0.3">
      <c r="A13" s="21" t="s">
        <v>32</v>
      </c>
      <c r="B13" s="8">
        <v>7.0320946014619468</v>
      </c>
      <c r="C13" s="9">
        <v>7.4431812623947824</v>
      </c>
      <c r="D13" s="10">
        <v>7.9163933807347098</v>
      </c>
      <c r="E13" s="10">
        <v>8.0872143069756994</v>
      </c>
      <c r="F13" s="11">
        <v>8.7863193697957698</v>
      </c>
      <c r="G13" s="8">
        <v>8.068418493722195</v>
      </c>
      <c r="H13" s="9">
        <v>6.0931701014604656</v>
      </c>
      <c r="I13" s="10">
        <v>-7.5005900891169102</v>
      </c>
      <c r="J13" s="10">
        <v>-1.3609401614297578</v>
      </c>
      <c r="K13" s="11">
        <v>0.18224942915703313</v>
      </c>
      <c r="L13" s="8">
        <v>-0.69163524885111904</v>
      </c>
      <c r="M13" s="9">
        <v>-0.40507626940312624</v>
      </c>
      <c r="N13" s="10">
        <v>16.773495348869073</v>
      </c>
      <c r="O13" s="10">
        <v>6.6175939953266427</v>
      </c>
      <c r="P13" s="11">
        <v>10.594693153400181</v>
      </c>
      <c r="Q13" s="8">
        <v>8.1883629021806357</v>
      </c>
      <c r="R13" s="9">
        <v>12.131885356107164</v>
      </c>
      <c r="S13" s="10">
        <v>5.884387842369776</v>
      </c>
      <c r="T13" s="10">
        <v>11.899624801933006</v>
      </c>
      <c r="U13" s="11">
        <v>7.4351211458289379</v>
      </c>
      <c r="V13" s="8">
        <v>9.2738810161109075</v>
      </c>
    </row>
    <row r="14" spans="1:22" hidden="1" x14ac:dyDescent="0.3">
      <c r="A14" s="22" t="s">
        <v>33</v>
      </c>
      <c r="B14" s="12">
        <v>4.8364125220871523</v>
      </c>
      <c r="C14" s="13">
        <v>7.2611236346134422</v>
      </c>
      <c r="D14" s="14">
        <v>6.041341140883838</v>
      </c>
      <c r="E14" s="14">
        <v>6.9531006680407792</v>
      </c>
      <c r="F14" s="15">
        <v>8.0596140498342628</v>
      </c>
      <c r="G14" s="12">
        <v>7.0845338757568488</v>
      </c>
      <c r="H14" s="13">
        <v>7.285814725427775</v>
      </c>
      <c r="I14" s="14">
        <v>-1.3632234573118129</v>
      </c>
      <c r="J14" s="14">
        <v>-1.4277464354395697</v>
      </c>
      <c r="K14" s="15">
        <v>-1.5323926078358863E-2</v>
      </c>
      <c r="L14" s="12">
        <v>1.0840594111013457</v>
      </c>
      <c r="M14" s="13">
        <v>-2.3806343170135857</v>
      </c>
      <c r="N14" s="14">
        <v>9.994493121318504</v>
      </c>
      <c r="O14" s="14">
        <v>2.7662249344745815</v>
      </c>
      <c r="P14" s="15">
        <v>3.1728810979939626</v>
      </c>
      <c r="Q14" s="12">
        <v>3.2622593622746665</v>
      </c>
      <c r="R14" s="13">
        <v>6.9106494971847621</v>
      </c>
      <c r="S14" s="14">
        <v>5.3483727987464924</v>
      </c>
      <c r="T14" s="14">
        <v>6.7039494102618447</v>
      </c>
      <c r="U14" s="15">
        <v>6.5557337061743937</v>
      </c>
      <c r="V14" s="12">
        <v>6.3715183767224293</v>
      </c>
    </row>
    <row r="15" spans="1:22" hidden="1" x14ac:dyDescent="0.3">
      <c r="A15" s="21" t="s">
        <v>34</v>
      </c>
      <c r="B15" s="8">
        <v>6.8212927940299206</v>
      </c>
      <c r="C15" s="9">
        <v>7.1252062528836424</v>
      </c>
      <c r="D15" s="10">
        <v>8.4270015565423684</v>
      </c>
      <c r="E15" s="10">
        <v>6.4313982672465908</v>
      </c>
      <c r="F15" s="11">
        <v>5.4472187480995027</v>
      </c>
      <c r="G15" s="8">
        <v>6.8112763312792479</v>
      </c>
      <c r="H15" s="9">
        <v>5.7052639860685872</v>
      </c>
      <c r="I15" s="10">
        <v>-2.8127727137420511</v>
      </c>
      <c r="J15" s="10">
        <v>2.1978056047298189</v>
      </c>
      <c r="K15" s="11">
        <v>0.97375730685160811</v>
      </c>
      <c r="L15" s="8">
        <v>1.468767654035541</v>
      </c>
      <c r="M15" s="9">
        <v>-2.1004245967635171</v>
      </c>
      <c r="N15" s="10">
        <v>8.9320498934827075</v>
      </c>
      <c r="O15" s="10">
        <v>5.0514048744380036</v>
      </c>
      <c r="P15" s="11">
        <v>5.8311033188221284</v>
      </c>
      <c r="Q15" s="8">
        <v>4.4065194188505297</v>
      </c>
      <c r="R15" s="9">
        <v>7.7643716479457003</v>
      </c>
      <c r="S15" s="10">
        <v>6.4209620386327604</v>
      </c>
      <c r="T15" s="10">
        <v>7.0869021816581945</v>
      </c>
      <c r="U15" s="11">
        <v>6.4704601216309943</v>
      </c>
      <c r="V15" s="8">
        <v>6.913216974395775</v>
      </c>
    </row>
    <row r="16" spans="1:22" hidden="1" x14ac:dyDescent="0.3">
      <c r="A16" s="23" t="s">
        <v>35</v>
      </c>
      <c r="B16" s="16">
        <v>10.818300674144353</v>
      </c>
      <c r="C16" s="17">
        <v>10.040520774649719</v>
      </c>
      <c r="D16" s="18">
        <v>7.1276691380689039</v>
      </c>
      <c r="E16" s="18">
        <v>6.7801425033378937</v>
      </c>
      <c r="F16" s="19">
        <v>3.349188324153074</v>
      </c>
      <c r="G16" s="16">
        <v>6.4599153913463381</v>
      </c>
      <c r="H16" s="17">
        <v>3.5455538203210235</v>
      </c>
      <c r="I16" s="18">
        <v>-19.575081906972759</v>
      </c>
      <c r="J16" s="18">
        <v>-23.29728906119626</v>
      </c>
      <c r="K16" s="19">
        <v>-9.6934135089501652</v>
      </c>
      <c r="L16" s="16">
        <v>-13.42143666001232</v>
      </c>
      <c r="M16" s="17">
        <v>7.8943525075839016</v>
      </c>
      <c r="N16" s="18">
        <v>-6.8219130407086386</v>
      </c>
      <c r="O16" s="18">
        <v>24.356637132332803</v>
      </c>
      <c r="P16" s="19">
        <v>-11.062075897660028</v>
      </c>
      <c r="Q16" s="16">
        <v>2.8601350552456051</v>
      </c>
      <c r="R16" s="17">
        <v>-29.835921086723239</v>
      </c>
      <c r="S16" s="18">
        <v>41.418114457211843</v>
      </c>
      <c r="T16" s="18">
        <v>-1.3223538444666394</v>
      </c>
      <c r="U16" s="19">
        <v>-3.8311317629196484</v>
      </c>
      <c r="V16" s="16">
        <v>0.31203469112397464</v>
      </c>
    </row>
    <row r="17" spans="1:48" hidden="1" x14ac:dyDescent="0.3"/>
    <row r="18" spans="1:48" ht="17.399999999999999" x14ac:dyDescent="0.3">
      <c r="A18" s="1" t="s">
        <v>37</v>
      </c>
    </row>
    <row r="19" spans="1:48" x14ac:dyDescent="0.3">
      <c r="A19" s="2" t="s">
        <v>19</v>
      </c>
      <c r="AH19" t="s">
        <v>36</v>
      </c>
    </row>
    <row r="20" spans="1:48" x14ac:dyDescent="0.3">
      <c r="A20" s="134" t="s">
        <v>20</v>
      </c>
      <c r="B20" s="130">
        <v>2018</v>
      </c>
      <c r="C20" s="136">
        <v>2019</v>
      </c>
      <c r="D20" s="129"/>
      <c r="E20" s="129"/>
      <c r="F20" s="129"/>
      <c r="G20" s="130">
        <v>2019</v>
      </c>
      <c r="H20" s="136">
        <v>2020</v>
      </c>
      <c r="I20" s="129"/>
      <c r="J20" s="129"/>
      <c r="K20" s="129"/>
      <c r="L20" s="130">
        <v>2020</v>
      </c>
      <c r="M20" s="136">
        <v>2021</v>
      </c>
      <c r="N20" s="129"/>
      <c r="O20" s="129"/>
      <c r="P20" s="129"/>
      <c r="Q20" s="130">
        <v>2021</v>
      </c>
      <c r="R20" s="136">
        <v>2022</v>
      </c>
      <c r="S20" s="129"/>
      <c r="T20" s="129"/>
      <c r="U20" s="141"/>
      <c r="V20" s="132">
        <v>2022</v>
      </c>
      <c r="W20" s="136">
        <v>2023</v>
      </c>
      <c r="X20" s="129"/>
      <c r="Y20" s="129"/>
      <c r="Z20" s="141"/>
      <c r="AA20" s="132">
        <v>2023</v>
      </c>
      <c r="AH20" s="137">
        <v>2021</v>
      </c>
      <c r="AI20" s="138"/>
      <c r="AJ20" s="138"/>
      <c r="AK20" s="138"/>
      <c r="AL20" s="132">
        <v>2021</v>
      </c>
      <c r="AM20" s="138">
        <v>2022</v>
      </c>
      <c r="AN20" s="138"/>
      <c r="AO20" s="138"/>
      <c r="AP20" s="138"/>
      <c r="AQ20" s="132">
        <v>2022</v>
      </c>
      <c r="AR20" s="139"/>
      <c r="AS20" s="139"/>
      <c r="AT20" s="139"/>
      <c r="AU20" s="139"/>
      <c r="AV20" s="140"/>
    </row>
    <row r="21" spans="1:48" x14ac:dyDescent="0.3">
      <c r="A21" s="135"/>
      <c r="B21" s="131"/>
      <c r="C21" s="24" t="s">
        <v>21</v>
      </c>
      <c r="D21" s="24" t="s">
        <v>22</v>
      </c>
      <c r="E21" s="24" t="s">
        <v>23</v>
      </c>
      <c r="F21" s="24" t="s">
        <v>24</v>
      </c>
      <c r="G21" s="131"/>
      <c r="H21" s="24" t="s">
        <v>21</v>
      </c>
      <c r="I21" s="24" t="s">
        <v>22</v>
      </c>
      <c r="J21" s="24" t="s">
        <v>23</v>
      </c>
      <c r="K21" s="24" t="s">
        <v>24</v>
      </c>
      <c r="L21" s="131"/>
      <c r="M21" s="24" t="s">
        <v>21</v>
      </c>
      <c r="N21" s="24" t="s">
        <v>22</v>
      </c>
      <c r="O21" s="24" t="s">
        <v>23</v>
      </c>
      <c r="P21" s="24" t="s">
        <v>24</v>
      </c>
      <c r="Q21" s="131"/>
      <c r="R21" s="24" t="s">
        <v>21</v>
      </c>
      <c r="S21" s="24" t="s">
        <v>22</v>
      </c>
      <c r="T21" s="24" t="s">
        <v>23</v>
      </c>
      <c r="U21" s="24" t="s">
        <v>24</v>
      </c>
      <c r="V21" s="133"/>
      <c r="W21" s="24" t="s">
        <v>21</v>
      </c>
      <c r="X21" s="24" t="s">
        <v>22</v>
      </c>
      <c r="Y21" s="24" t="s">
        <v>23</v>
      </c>
      <c r="Z21" s="24" t="s">
        <v>24</v>
      </c>
      <c r="AA21" s="133"/>
      <c r="AH21" s="47" t="s">
        <v>21</v>
      </c>
      <c r="AI21" s="24" t="s">
        <v>22</v>
      </c>
      <c r="AJ21" s="24" t="s">
        <v>23</v>
      </c>
      <c r="AK21" s="24" t="s">
        <v>24</v>
      </c>
      <c r="AL21" s="133"/>
      <c r="AM21" s="24" t="s">
        <v>21</v>
      </c>
      <c r="AN21" s="24" t="s">
        <v>22</v>
      </c>
      <c r="AO21" s="24" t="s">
        <v>23</v>
      </c>
      <c r="AP21" s="24" t="s">
        <v>24</v>
      </c>
      <c r="AQ21" s="133"/>
      <c r="AR21" s="26"/>
      <c r="AS21" s="26"/>
      <c r="AT21" s="26"/>
      <c r="AU21" s="26"/>
      <c r="AV21" s="140"/>
    </row>
    <row r="22" spans="1:48" x14ac:dyDescent="0.3">
      <c r="A22" s="25" t="s">
        <v>25</v>
      </c>
      <c r="B22" s="27"/>
      <c r="C22" s="26"/>
      <c r="D22" s="26"/>
      <c r="E22" s="26"/>
      <c r="F22" s="26"/>
      <c r="G22" s="27"/>
      <c r="H22" s="26"/>
      <c r="I22" s="26"/>
      <c r="J22" s="26"/>
      <c r="K22" s="26"/>
      <c r="L22" s="27"/>
      <c r="M22" s="26"/>
      <c r="N22" s="26"/>
      <c r="O22" s="26"/>
      <c r="P22" s="26"/>
      <c r="Q22" s="27"/>
      <c r="R22" s="26"/>
      <c r="S22" s="26"/>
      <c r="T22" s="26"/>
      <c r="U22" s="26"/>
      <c r="V22" s="53"/>
      <c r="W22" s="26"/>
      <c r="X22" s="26"/>
      <c r="Y22" s="26"/>
      <c r="Z22" s="26"/>
      <c r="AA22" s="26"/>
      <c r="AH22" s="48"/>
      <c r="AI22" s="26"/>
      <c r="AJ22" s="26"/>
      <c r="AK22" s="26"/>
      <c r="AL22" s="53"/>
      <c r="AM22" s="26"/>
      <c r="AN22" s="26"/>
      <c r="AO22" s="26"/>
      <c r="AP22" s="26"/>
      <c r="AQ22" s="53"/>
      <c r="AR22" s="26"/>
      <c r="AS22" s="26"/>
      <c r="AT22" s="26"/>
      <c r="AU22" s="26"/>
      <c r="AV22" s="26"/>
    </row>
    <row r="23" spans="1:48" ht="15" thickBot="1" x14ac:dyDescent="0.35">
      <c r="A23" s="20" t="s">
        <v>26</v>
      </c>
      <c r="B23" s="3">
        <v>5.1720313354439611</v>
      </c>
      <c r="C23" s="4">
        <v>5.0659086163969977</v>
      </c>
      <c r="D23" s="5">
        <v>5.0514130563390482</v>
      </c>
      <c r="E23" s="6">
        <v>5.0190766748320081</v>
      </c>
      <c r="F23" s="7">
        <v>4.9651000445498701</v>
      </c>
      <c r="G23" s="3">
        <v>5.0247140189292026</v>
      </c>
      <c r="H23" s="4">
        <v>2.9721738658076369</v>
      </c>
      <c r="I23" s="5">
        <v>-5.3222503111150292</v>
      </c>
      <c r="J23" s="6">
        <v>-3.4853744862697544</v>
      </c>
      <c r="K23" s="7">
        <v>-2.194767649142737</v>
      </c>
      <c r="L23" s="3">
        <v>-2.0695434990643746</v>
      </c>
      <c r="M23" s="4">
        <v>-0.71</v>
      </c>
      <c r="N23" s="5">
        <v>7.07</v>
      </c>
      <c r="O23" s="6">
        <v>3.51</v>
      </c>
      <c r="P23" s="7">
        <v>4.76</v>
      </c>
      <c r="Q23" s="3">
        <v>3.6217944916600242</v>
      </c>
      <c r="R23" s="4">
        <v>4.62</v>
      </c>
      <c r="S23" s="5">
        <v>5.09</v>
      </c>
      <c r="T23" s="6">
        <v>5.4</v>
      </c>
      <c r="U23" s="6">
        <v>5.15</v>
      </c>
      <c r="V23" s="3">
        <v>5.0703584545430891</v>
      </c>
      <c r="W23" s="3">
        <v>5.19</v>
      </c>
      <c r="X23" s="3">
        <v>5.23</v>
      </c>
      <c r="Y23" s="3">
        <v>5.29</v>
      </c>
      <c r="Z23" s="3">
        <v>5.1100000000000003</v>
      </c>
      <c r="AA23" s="3">
        <v>5.2049593302772479</v>
      </c>
      <c r="AH23" s="49">
        <f>M40-M6</f>
        <v>3.0000000000000027E-2</v>
      </c>
      <c r="AI23" s="43">
        <f t="shared" ref="AI23:AQ23" si="0">N40-N6</f>
        <v>0.32000000000000028</v>
      </c>
      <c r="AJ23" s="43">
        <f t="shared" si="0"/>
        <v>-1.67</v>
      </c>
      <c r="AK23" s="43">
        <f t="shared" si="0"/>
        <v>0.24000000000000021</v>
      </c>
      <c r="AL23" s="54">
        <f t="shared" si="0"/>
        <v>-0.27822051490187238</v>
      </c>
      <c r="AM23" s="43">
        <f t="shared" si="0"/>
        <v>0.62999999999999989</v>
      </c>
      <c r="AN23" s="43">
        <f t="shared" si="0"/>
        <v>-0.17999999999999972</v>
      </c>
      <c r="AO23" s="43">
        <f t="shared" si="0"/>
        <v>-0.21999999999999975</v>
      </c>
      <c r="AP23" s="43">
        <f t="shared" si="0"/>
        <v>-9.9999999999999645E-2</v>
      </c>
      <c r="AQ23" s="54">
        <f t="shared" si="0"/>
        <v>2.3825883910566503E-2</v>
      </c>
      <c r="AR23" s="62"/>
      <c r="AS23" s="62"/>
      <c r="AT23" s="62"/>
      <c r="AU23" s="62"/>
      <c r="AV23" s="62"/>
    </row>
    <row r="24" spans="1:48" x14ac:dyDescent="0.3">
      <c r="A24" s="21" t="s">
        <v>27</v>
      </c>
      <c r="B24" s="8">
        <v>3.9073978307074069</v>
      </c>
      <c r="C24" s="9">
        <v>1.8175045266560452</v>
      </c>
      <c r="D24" s="10">
        <v>5.3289223306232234</v>
      </c>
      <c r="E24" s="10">
        <v>3.1200400667226624</v>
      </c>
      <c r="F24" s="11">
        <v>4.2605181768031786</v>
      </c>
      <c r="G24" s="8">
        <v>3.6396167849016718</v>
      </c>
      <c r="H24" s="9">
        <v>1.0111094879605709E-2</v>
      </c>
      <c r="I24" s="10">
        <v>2.1956290276624602</v>
      </c>
      <c r="J24" s="10">
        <v>2.1624263345860317</v>
      </c>
      <c r="K24" s="11">
        <v>2.5907156012745514</v>
      </c>
      <c r="L24" s="8">
        <v>1.7522309339986997</v>
      </c>
      <c r="M24" s="9">
        <v>3.3760509746140865</v>
      </c>
      <c r="N24" s="10">
        <v>0.38443149814360034</v>
      </c>
      <c r="O24" s="10">
        <v>1.305135565413007</v>
      </c>
      <c r="P24" s="11">
        <v>0.27999260321995845</v>
      </c>
      <c r="Q24" s="8">
        <v>1.3144103177977096</v>
      </c>
      <c r="R24" s="9">
        <v>2.0700084719118994</v>
      </c>
      <c r="S24" s="10">
        <v>4.1601360712288482</v>
      </c>
      <c r="T24" s="10">
        <v>4.0642901208976179</v>
      </c>
      <c r="U24" s="10">
        <v>6.3536930480594389</v>
      </c>
      <c r="V24" s="8">
        <v>4.1110618356224649</v>
      </c>
      <c r="W24" s="10">
        <v>4.5015485564686708</v>
      </c>
      <c r="X24" s="10">
        <v>5.4994430359405655</v>
      </c>
      <c r="Y24" s="10">
        <v>5.0081302088261559</v>
      </c>
      <c r="Z24" s="10">
        <v>4.3406845265536953</v>
      </c>
      <c r="AA24" s="63">
        <v>4.8739889701178152</v>
      </c>
      <c r="AH24" s="9">
        <f>M41-M7</f>
        <v>0.43014327461530222</v>
      </c>
      <c r="AI24" s="64">
        <f t="shared" ref="AI24:AQ24" si="1">N41-N7</f>
        <v>1.3044314981435989</v>
      </c>
      <c r="AJ24" s="64">
        <f t="shared" si="1"/>
        <v>-0.10486443458699313</v>
      </c>
      <c r="AK24" s="64">
        <f t="shared" si="1"/>
        <v>-7.0007396780047415E-2</v>
      </c>
      <c r="AL24" s="75">
        <f t="shared" si="1"/>
        <v>0.41124995274397502</v>
      </c>
      <c r="AM24" s="64">
        <f t="shared" si="1"/>
        <v>-2.1733138617662684</v>
      </c>
      <c r="AN24" s="64">
        <f t="shared" si="1"/>
        <v>1.3365254395409032</v>
      </c>
      <c r="AO24" s="64">
        <f t="shared" si="1"/>
        <v>0.68754143496529974</v>
      </c>
      <c r="AP24" s="64">
        <f t="shared" si="1"/>
        <v>0.66124675796905841</v>
      </c>
      <c r="AQ24" s="75">
        <f t="shared" si="1"/>
        <v>0.17000555235713311</v>
      </c>
      <c r="AR24" s="10"/>
      <c r="AS24" s="10"/>
      <c r="AT24" s="10"/>
      <c r="AU24" s="10"/>
      <c r="AV24" s="80"/>
    </row>
    <row r="25" spans="1:48" x14ac:dyDescent="0.3">
      <c r="A25" s="22" t="s">
        <v>28</v>
      </c>
      <c r="B25" s="12">
        <v>2.1581462305483869</v>
      </c>
      <c r="C25" s="13">
        <v>2.3248266324304221</v>
      </c>
      <c r="D25" s="14">
        <v>-0.70691865567467282</v>
      </c>
      <c r="E25" s="14">
        <v>2.3358211216021632</v>
      </c>
      <c r="F25" s="15">
        <v>0.94127475326407584</v>
      </c>
      <c r="G25" s="12">
        <v>1.2179710083374398</v>
      </c>
      <c r="H25" s="13">
        <v>0.44774760442525263</v>
      </c>
      <c r="I25" s="14">
        <v>-2.72000330203781</v>
      </c>
      <c r="J25" s="14">
        <v>-4.2813539038007438</v>
      </c>
      <c r="K25" s="15">
        <v>-1.2008604625752595</v>
      </c>
      <c r="L25" s="12">
        <v>-1.9512377850728346</v>
      </c>
      <c r="M25" s="13">
        <v>-2.0212227643183422</v>
      </c>
      <c r="N25" s="14">
        <v>5.223285548337353</v>
      </c>
      <c r="O25" s="14">
        <v>7.7799576692986427</v>
      </c>
      <c r="P25" s="15">
        <v>6.1200173743859887</v>
      </c>
      <c r="Q25" s="12">
        <v>4.2456992958159745</v>
      </c>
      <c r="R25" s="13">
        <v>5.9099936409047871</v>
      </c>
      <c r="S25" s="14">
        <v>3.8002315799722686</v>
      </c>
      <c r="T25" s="14">
        <v>1.609745905774651</v>
      </c>
      <c r="U25" s="14">
        <v>1.7087802425962417</v>
      </c>
      <c r="V25" s="12">
        <v>3.2024197695635914</v>
      </c>
      <c r="W25" s="45">
        <v>1.9906091107094293</v>
      </c>
      <c r="X25" s="45">
        <v>2.4555984899059302</v>
      </c>
      <c r="Y25" s="45">
        <v>2.7584321096843389</v>
      </c>
      <c r="Z25" s="45">
        <v>2.7585642962342005</v>
      </c>
      <c r="AA25" s="81">
        <v>2.4951841604827107</v>
      </c>
      <c r="AH25" s="70">
        <f t="shared" ref="AH25:AH33" si="2">M42-M8</f>
        <v>0</v>
      </c>
      <c r="AI25" s="71">
        <f t="shared" ref="AI25:AI33" si="3">N42-N8</f>
        <v>0.80326397135486172</v>
      </c>
      <c r="AJ25" s="71">
        <f t="shared" ref="AJ25:AJ33" si="4">O42-O8</f>
        <v>4.1499550598718571</v>
      </c>
      <c r="AK25" s="71">
        <f t="shared" ref="AK25:AK33" si="5">P42-P8</f>
        <v>3.7999963970167139</v>
      </c>
      <c r="AL25" s="76">
        <f t="shared" ref="AL25:AL33" si="6">Q42-Q8</f>
        <v>2.1891515382139737</v>
      </c>
      <c r="AM25" s="71">
        <f t="shared" ref="AM25:AM33" si="7">R42-R8</f>
        <v>1.7705835677116477</v>
      </c>
      <c r="AN25" s="71">
        <f t="shared" ref="AN25:AN33" si="8">S42-S8</f>
        <v>3.5147065871203198</v>
      </c>
      <c r="AO25" s="71">
        <f t="shared" ref="AO25:AO33" si="9">T42-T8</f>
        <v>-2.2054263333461943</v>
      </c>
      <c r="AP25" s="71">
        <f t="shared" ref="AP25:AP33" si="10">U42-U8</f>
        <v>-1.800477323039118</v>
      </c>
      <c r="AQ25" s="76">
        <f t="shared" ref="AQ25:AQ33" si="11">V42-V8</f>
        <v>0.26865628909045203</v>
      </c>
      <c r="AR25" s="10"/>
      <c r="AS25" s="10"/>
      <c r="AT25" s="10"/>
      <c r="AU25" s="10"/>
      <c r="AV25" s="80"/>
    </row>
    <row r="26" spans="1:48" x14ac:dyDescent="0.3">
      <c r="A26" s="21" t="s">
        <v>29</v>
      </c>
      <c r="B26" s="8">
        <v>4.2691584142953518</v>
      </c>
      <c r="C26" s="9">
        <v>3.8526364348185389</v>
      </c>
      <c r="D26" s="10">
        <v>3.5371404925996566</v>
      </c>
      <c r="E26" s="10">
        <v>4.1417527622085322</v>
      </c>
      <c r="F26" s="11">
        <v>3.6565423364459773</v>
      </c>
      <c r="G26" s="8">
        <v>3.7984681584564064</v>
      </c>
      <c r="H26" s="9">
        <v>2.0645142700724595</v>
      </c>
      <c r="I26" s="10">
        <v>-6.1822262897118563</v>
      </c>
      <c r="J26" s="10">
        <v>-4.3388521548792358</v>
      </c>
      <c r="K26" s="11">
        <v>-3.1374891612758637</v>
      </c>
      <c r="L26" s="8">
        <v>-2.9318067396569503</v>
      </c>
      <c r="M26" s="9">
        <v>-1.3841150979617134</v>
      </c>
      <c r="N26" s="10">
        <v>6.5806484967229295</v>
      </c>
      <c r="O26" s="10">
        <v>3.6789470984919914</v>
      </c>
      <c r="P26" s="11">
        <v>4.3799944593261753</v>
      </c>
      <c r="Q26" s="8">
        <v>3.2526059876457847</v>
      </c>
      <c r="R26" s="9">
        <v>4.1300036231397996</v>
      </c>
      <c r="S26" s="10">
        <v>4.9559408390138948</v>
      </c>
      <c r="T26" s="10">
        <v>5.5443140918948863</v>
      </c>
      <c r="U26" s="10">
        <v>3.3198147960390667</v>
      </c>
      <c r="V26" s="8">
        <v>4.4869388752355688</v>
      </c>
      <c r="W26" s="10">
        <v>4.5801987425878599</v>
      </c>
      <c r="X26" s="10">
        <v>5.2374264138964177</v>
      </c>
      <c r="Y26" s="10">
        <v>5.8175214778216189</v>
      </c>
      <c r="Z26" s="10">
        <v>4.9721356304769371</v>
      </c>
      <c r="AA26" s="63">
        <v>5.1588034211858425</v>
      </c>
      <c r="AH26" s="9">
        <f t="shared" si="2"/>
        <v>0</v>
      </c>
      <c r="AI26" s="64">
        <f t="shared" si="3"/>
        <v>0.15064469286898419</v>
      </c>
      <c r="AJ26" s="64">
        <f t="shared" si="4"/>
        <v>-2.2543335753504756</v>
      </c>
      <c r="AK26" s="64">
        <f t="shared" si="5"/>
        <v>-1.9840311724460324</v>
      </c>
      <c r="AL26" s="75">
        <f t="shared" si="6"/>
        <v>-1.0314749097200204</v>
      </c>
      <c r="AM26" s="64">
        <f t="shared" si="7"/>
        <v>0.88372405093868345</v>
      </c>
      <c r="AN26" s="64">
        <f t="shared" si="8"/>
        <v>0.36771011256306885</v>
      </c>
      <c r="AO26" s="64">
        <f t="shared" si="9"/>
        <v>7.9282765851251824E-2</v>
      </c>
      <c r="AP26" s="64">
        <f t="shared" si="10"/>
        <v>-1.7538125103836455</v>
      </c>
      <c r="AQ26" s="75">
        <f t="shared" si="11"/>
        <v>-0.12504672499609182</v>
      </c>
      <c r="AR26" s="10"/>
      <c r="AS26" s="10"/>
      <c r="AT26" s="10"/>
      <c r="AU26" s="10"/>
      <c r="AV26" s="80"/>
    </row>
    <row r="27" spans="1:48" x14ac:dyDescent="0.3">
      <c r="A27" s="22" t="s">
        <v>30</v>
      </c>
      <c r="B27" s="12">
        <v>5.4711906618196169</v>
      </c>
      <c r="C27" s="13">
        <v>4.4764896577310758</v>
      </c>
      <c r="D27" s="14">
        <v>2.6477793654959445</v>
      </c>
      <c r="E27" s="14">
        <v>3.825561452891252</v>
      </c>
      <c r="F27" s="15">
        <v>5.9626789486782874</v>
      </c>
      <c r="G27" s="12">
        <v>4.2445738626390197</v>
      </c>
      <c r="H27" s="13">
        <v>3.8912821577481438</v>
      </c>
      <c r="I27" s="14">
        <v>-4.707913767459349</v>
      </c>
      <c r="J27" s="14">
        <v>-1.8240083712108834</v>
      </c>
      <c r="K27" s="15">
        <v>-4.2751374804500415</v>
      </c>
      <c r="L27" s="12">
        <v>-1.7982989266167149</v>
      </c>
      <c r="M27" s="13">
        <v>1.9710175819564357</v>
      </c>
      <c r="N27" s="14">
        <v>8.8153400120561276</v>
      </c>
      <c r="O27" s="14">
        <v>3.9096432092515121</v>
      </c>
      <c r="P27" s="15">
        <v>3.1130352001792039</v>
      </c>
      <c r="Q27" s="12">
        <v>4.3689861907390881</v>
      </c>
      <c r="R27" s="13">
        <v>1.4807606256675099</v>
      </c>
      <c r="S27" s="14">
        <v>4.3953386631552238</v>
      </c>
      <c r="T27" s="14">
        <v>6.287229861845689</v>
      </c>
      <c r="U27" s="14">
        <v>5.6796524577112928</v>
      </c>
      <c r="V27" s="12">
        <v>4.4762558000730035</v>
      </c>
      <c r="W27" s="45">
        <v>3.9773273294034572</v>
      </c>
      <c r="X27" s="45">
        <v>4.0010699460439891</v>
      </c>
      <c r="Y27" s="45">
        <v>4.960670618010532</v>
      </c>
      <c r="Z27" s="45">
        <v>4.8974924654030527</v>
      </c>
      <c r="AA27" s="81">
        <v>4.4720016059637491</v>
      </c>
      <c r="AH27" s="70">
        <f t="shared" si="2"/>
        <v>-2.3313827431037382E-3</v>
      </c>
      <c r="AI27" s="71">
        <f t="shared" si="3"/>
        <v>3.546574044837425</v>
      </c>
      <c r="AJ27" s="71">
        <f t="shared" si="4"/>
        <v>0.1906662847398044</v>
      </c>
      <c r="AK27" s="71">
        <f t="shared" si="5"/>
        <v>-0.67699177325801774</v>
      </c>
      <c r="AL27" s="76">
        <f t="shared" si="6"/>
        <v>0.70973184809550727</v>
      </c>
      <c r="AM27" s="71">
        <f t="shared" si="7"/>
        <v>-0.96495033796124563</v>
      </c>
      <c r="AN27" s="71">
        <f t="shared" si="8"/>
        <v>2.1062339628248106</v>
      </c>
      <c r="AO27" s="71">
        <f t="shared" si="9"/>
        <v>2.4184294806038897</v>
      </c>
      <c r="AP27" s="71">
        <f t="shared" si="10"/>
        <v>2.8731757504604438</v>
      </c>
      <c r="AQ27" s="76">
        <f t="shared" si="11"/>
        <v>1.6138585415276019</v>
      </c>
      <c r="AR27" s="10"/>
      <c r="AS27" s="10"/>
      <c r="AT27" s="10"/>
      <c r="AU27" s="10"/>
      <c r="AV27" s="80"/>
    </row>
    <row r="28" spans="1:48" x14ac:dyDescent="0.3">
      <c r="A28" s="21" t="s">
        <v>10</v>
      </c>
      <c r="B28" s="8">
        <v>6.0893191375174389</v>
      </c>
      <c r="C28" s="9">
        <v>5.9056211005084274</v>
      </c>
      <c r="D28" s="10">
        <v>5.6899651330078926</v>
      </c>
      <c r="E28" s="10">
        <v>5.6487372480888007</v>
      </c>
      <c r="F28" s="11">
        <v>5.7888185125849585</v>
      </c>
      <c r="G28" s="8">
        <v>5.7573886315890803</v>
      </c>
      <c r="H28" s="9">
        <v>2.8988079703304859</v>
      </c>
      <c r="I28" s="10">
        <v>-5.3926336904483785</v>
      </c>
      <c r="J28" s="10">
        <v>-4.5205832845172438</v>
      </c>
      <c r="K28" s="11">
        <v>-5.6690527266876174</v>
      </c>
      <c r="L28" s="8">
        <v>-3.2559893542639329</v>
      </c>
      <c r="M28" s="9">
        <v>-0.78691755054185464</v>
      </c>
      <c r="N28" s="10">
        <v>4.4207149874338603</v>
      </c>
      <c r="O28" s="10">
        <v>3.8373120603795163</v>
      </c>
      <c r="P28" s="11">
        <v>5.2399845939022027</v>
      </c>
      <c r="Q28" s="8">
        <v>3.1579689477577499</v>
      </c>
      <c r="R28" s="9">
        <v>2.8400045087622505</v>
      </c>
      <c r="S28" s="10">
        <v>4.5533289604883453</v>
      </c>
      <c r="T28" s="10">
        <v>5.0212727392963341</v>
      </c>
      <c r="U28" s="10">
        <v>4.6556426174916066</v>
      </c>
      <c r="V28" s="8">
        <v>4.2775556834811157</v>
      </c>
      <c r="W28" s="10">
        <v>5.2562122377867615</v>
      </c>
      <c r="X28" s="10">
        <v>6.0569178191530515</v>
      </c>
      <c r="Y28" s="10">
        <v>7.1886456064501392</v>
      </c>
      <c r="Z28" s="10">
        <v>6.8707490353742795</v>
      </c>
      <c r="AA28" s="63">
        <v>6.3652912473235901</v>
      </c>
      <c r="AH28" s="9">
        <f t="shared" si="2"/>
        <v>0</v>
      </c>
      <c r="AI28" s="64">
        <f t="shared" si="3"/>
        <v>-1.6992886423445208</v>
      </c>
      <c r="AJ28" s="64">
        <f t="shared" si="4"/>
        <v>-2.5269692001373967</v>
      </c>
      <c r="AK28" s="64">
        <f t="shared" si="5"/>
        <v>-1.7281029435737061</v>
      </c>
      <c r="AL28" s="75">
        <f t="shared" si="6"/>
        <v>-1.4799604821459589</v>
      </c>
      <c r="AM28" s="64">
        <f t="shared" si="7"/>
        <v>-1.9426563534869601</v>
      </c>
      <c r="AN28" s="64">
        <f t="shared" si="8"/>
        <v>-2.0384670975952979</v>
      </c>
      <c r="AO28" s="64">
        <f t="shared" si="9"/>
        <v>-2.1154829291843757</v>
      </c>
      <c r="AP28" s="64">
        <f t="shared" si="10"/>
        <v>-3.3888589092021082</v>
      </c>
      <c r="AQ28" s="75">
        <f t="shared" si="11"/>
        <v>-2.3989816280806986</v>
      </c>
      <c r="AR28" s="10"/>
      <c r="AS28" s="10"/>
      <c r="AT28" s="10"/>
      <c r="AU28" s="10"/>
      <c r="AV28" s="80"/>
    </row>
    <row r="29" spans="1:48" x14ac:dyDescent="0.3">
      <c r="A29" s="22" t="s">
        <v>31</v>
      </c>
      <c r="B29" s="12">
        <v>5.0968172713109396</v>
      </c>
      <c r="C29" s="13">
        <v>5.3357958205708362</v>
      </c>
      <c r="D29" s="14">
        <v>4.795774862290533</v>
      </c>
      <c r="E29" s="14">
        <v>4.6086246652221208</v>
      </c>
      <c r="F29" s="15">
        <v>4.6519328040773615</v>
      </c>
      <c r="G29" s="12">
        <v>4.8423314595179683</v>
      </c>
      <c r="H29" s="13">
        <v>1.6388551180168465</v>
      </c>
      <c r="I29" s="14">
        <v>-10.273924698265457</v>
      </c>
      <c r="J29" s="14">
        <v>-6.2981615260178874</v>
      </c>
      <c r="K29" s="15">
        <v>-4.6465099976857438</v>
      </c>
      <c r="L29" s="12">
        <v>-4.9406795266811576</v>
      </c>
      <c r="M29" s="13">
        <v>-2.3636235998592214</v>
      </c>
      <c r="N29" s="14">
        <v>11.410843178066932</v>
      </c>
      <c r="O29" s="14">
        <v>4.2428418802915591</v>
      </c>
      <c r="P29" s="15">
        <v>6.3547222035095441</v>
      </c>
      <c r="Q29" s="12">
        <v>4.7426752285990137</v>
      </c>
      <c r="R29" s="13">
        <v>6.4059059031485344</v>
      </c>
      <c r="S29" s="14">
        <v>5.3091418881415997</v>
      </c>
      <c r="T29" s="14">
        <v>6.2065563598479034</v>
      </c>
      <c r="U29" s="14">
        <v>3.6998334892901052</v>
      </c>
      <c r="V29" s="12">
        <v>5.3872827421179936</v>
      </c>
      <c r="W29" s="45">
        <v>3.4086702980273609</v>
      </c>
      <c r="X29" s="45">
        <v>5.2652380927040499</v>
      </c>
      <c r="Y29" s="45">
        <v>7.276854878374972</v>
      </c>
      <c r="Z29" s="45">
        <v>5.8719266545292692</v>
      </c>
      <c r="AA29" s="81">
        <v>5.4720034333312739</v>
      </c>
      <c r="AH29" s="70">
        <f t="shared" si="2"/>
        <v>5.675322330955801E-3</v>
      </c>
      <c r="AI29" s="71">
        <f t="shared" si="3"/>
        <v>1.5870052795907927</v>
      </c>
      <c r="AJ29" s="71">
        <f t="shared" si="4"/>
        <v>0.36125078620508067</v>
      </c>
      <c r="AK29" s="71">
        <f t="shared" si="5"/>
        <v>1.5221434721797378</v>
      </c>
      <c r="AL29" s="76">
        <f t="shared" si="6"/>
        <v>0.8502816430802751</v>
      </c>
      <c r="AM29" s="71">
        <f t="shared" si="7"/>
        <v>3.6014543668339005</v>
      </c>
      <c r="AN29" s="71">
        <f t="shared" si="8"/>
        <v>3.5766620779263958</v>
      </c>
      <c r="AO29" s="71">
        <f t="shared" si="9"/>
        <v>2.1397694467715223</v>
      </c>
      <c r="AP29" s="71">
        <f t="shared" si="10"/>
        <v>0.35063812359161783</v>
      </c>
      <c r="AQ29" s="76">
        <f t="shared" si="11"/>
        <v>2.3923726667328671</v>
      </c>
      <c r="AR29" s="10"/>
      <c r="AS29" s="10"/>
      <c r="AT29" s="10"/>
      <c r="AU29" s="10"/>
      <c r="AV29" s="80"/>
    </row>
    <row r="30" spans="1:48" x14ac:dyDescent="0.3">
      <c r="A30" s="21" t="s">
        <v>32</v>
      </c>
      <c r="B30" s="8">
        <v>7.0277646351467755</v>
      </c>
      <c r="C30" s="9">
        <v>7.4514237346040693</v>
      </c>
      <c r="D30" s="10">
        <v>7.925387706874309</v>
      </c>
      <c r="E30" s="10">
        <v>8.089575382888528</v>
      </c>
      <c r="F30" s="11">
        <v>8.7463747579312585</v>
      </c>
      <c r="G30" s="8">
        <v>8.0630124329231023</v>
      </c>
      <c r="H30" s="9">
        <v>6.0931701014604656</v>
      </c>
      <c r="I30" s="10">
        <v>-7.5005900891169102</v>
      </c>
      <c r="J30" s="10">
        <v>-1.3609401614297578</v>
      </c>
      <c r="K30" s="11">
        <v>0.18224942915703313</v>
      </c>
      <c r="L30" s="8">
        <v>-0.69163524885111904</v>
      </c>
      <c r="M30" s="9">
        <v>-0.41145630459404892</v>
      </c>
      <c r="N30" s="10">
        <v>12.878747263826718</v>
      </c>
      <c r="O30" s="10">
        <v>3.1908933377047699</v>
      </c>
      <c r="P30" s="11">
        <v>5.5479618425120281</v>
      </c>
      <c r="Q30" s="8">
        <v>5.1097709918990875</v>
      </c>
      <c r="R30" s="9">
        <v>8.6360073849621308</v>
      </c>
      <c r="S30" s="10">
        <v>8.2452443451022095</v>
      </c>
      <c r="T30" s="10">
        <v>9.5900961311007116</v>
      </c>
      <c r="U30" s="10">
        <v>7.0476144803132357</v>
      </c>
      <c r="V30" s="8">
        <v>8.3623384598049633</v>
      </c>
      <c r="W30" s="10">
        <v>7.7014856028445156</v>
      </c>
      <c r="X30" s="10">
        <v>8.3476604502543683</v>
      </c>
      <c r="Y30" s="10">
        <v>9.2310779165508006</v>
      </c>
      <c r="Z30" s="10">
        <v>8.6368243358250218</v>
      </c>
      <c r="AA30" s="63">
        <v>8.4872388648887345</v>
      </c>
      <c r="AH30" s="9">
        <f t="shared" si="2"/>
        <v>-6.3800351909226727E-3</v>
      </c>
      <c r="AI30" s="64">
        <f t="shared" si="3"/>
        <v>-3.8947480850423553</v>
      </c>
      <c r="AJ30" s="64">
        <f t="shared" si="4"/>
        <v>-3.4267006576218728</v>
      </c>
      <c r="AK30" s="64">
        <f t="shared" si="5"/>
        <v>-5.0467313108881529</v>
      </c>
      <c r="AL30" s="75">
        <f t="shared" si="6"/>
        <v>-3.0785919102815482</v>
      </c>
      <c r="AM30" s="64">
        <f t="shared" si="7"/>
        <v>-3.495877971145033</v>
      </c>
      <c r="AN30" s="64">
        <f t="shared" si="8"/>
        <v>2.3608565027324335</v>
      </c>
      <c r="AO30" s="64">
        <f t="shared" si="9"/>
        <v>-2.3095286708322948</v>
      </c>
      <c r="AP30" s="64">
        <f t="shared" si="10"/>
        <v>-0.38750666551570223</v>
      </c>
      <c r="AQ30" s="75">
        <f t="shared" si="11"/>
        <v>-0.91154255630594427</v>
      </c>
      <c r="AR30" s="10"/>
      <c r="AS30" s="10"/>
      <c r="AT30" s="10"/>
      <c r="AU30" s="10"/>
      <c r="AV30" s="80"/>
    </row>
    <row r="31" spans="1:48" x14ac:dyDescent="0.3">
      <c r="A31" s="22" t="s">
        <v>33</v>
      </c>
      <c r="B31" s="12">
        <v>4.8665888524453038</v>
      </c>
      <c r="C31" s="13">
        <v>7.2555945631529379</v>
      </c>
      <c r="D31" s="14">
        <v>6.0287300451546946</v>
      </c>
      <c r="E31" s="14">
        <v>6.9386217835834278</v>
      </c>
      <c r="F31" s="15">
        <v>8.0413600718570493</v>
      </c>
      <c r="G31" s="12">
        <v>7.0717426129174994</v>
      </c>
      <c r="H31" s="13">
        <v>7.285814725427775</v>
      </c>
      <c r="I31" s="14">
        <v>-1.3632234573118129</v>
      </c>
      <c r="J31" s="14">
        <v>-1.4277464354395697</v>
      </c>
      <c r="K31" s="15">
        <v>-1.5323926078358863E-2</v>
      </c>
      <c r="L31" s="12">
        <v>1.0840594111013457</v>
      </c>
      <c r="M31" s="13">
        <v>-2.3720724708684582</v>
      </c>
      <c r="N31" s="14">
        <v>6.7459263848324902</v>
      </c>
      <c r="O31" s="14">
        <v>3.0133606734566332</v>
      </c>
      <c r="P31" s="15">
        <v>2.6334079802021515</v>
      </c>
      <c r="Q31" s="12">
        <v>2.4108510992032706</v>
      </c>
      <c r="R31" s="13">
        <v>6.7219671625908139</v>
      </c>
      <c r="S31" s="14">
        <v>5.2380525053851601</v>
      </c>
      <c r="T31" s="14">
        <v>6.6662651107094906</v>
      </c>
      <c r="U31" s="14">
        <v>4.4739829003496601</v>
      </c>
      <c r="V31" s="12">
        <v>5.7650383060230181</v>
      </c>
      <c r="W31" s="45">
        <v>3.9041460818827423</v>
      </c>
      <c r="X31" s="45">
        <v>6.1400800788250498</v>
      </c>
      <c r="Y31" s="45">
        <v>8.0436062219028557</v>
      </c>
      <c r="Z31" s="45">
        <v>6.6749052921583951</v>
      </c>
      <c r="AA31" s="81">
        <v>6.1921553549409092</v>
      </c>
      <c r="AH31" s="70">
        <f t="shared" si="2"/>
        <v>8.5618461451275607E-3</v>
      </c>
      <c r="AI31" s="71">
        <f t="shared" si="3"/>
        <v>-3.2485667364860138</v>
      </c>
      <c r="AJ31" s="71">
        <f t="shared" si="4"/>
        <v>0.24713573898205166</v>
      </c>
      <c r="AK31" s="71">
        <f t="shared" si="5"/>
        <v>-0.53947311779181106</v>
      </c>
      <c r="AL31" s="76">
        <f t="shared" si="6"/>
        <v>-0.85140826307139594</v>
      </c>
      <c r="AM31" s="71">
        <f t="shared" si="7"/>
        <v>-0.18868233459394812</v>
      </c>
      <c r="AN31" s="71">
        <f t="shared" si="8"/>
        <v>-0.11032029336133231</v>
      </c>
      <c r="AO31" s="71">
        <f t="shared" si="9"/>
        <v>-3.7684299552354084E-2</v>
      </c>
      <c r="AP31" s="71">
        <f t="shared" si="10"/>
        <v>-2.0817508058247336</v>
      </c>
      <c r="AQ31" s="76">
        <f t="shared" si="11"/>
        <v>-0.60648007069941112</v>
      </c>
      <c r="AR31" s="10"/>
      <c r="AS31" s="10"/>
      <c r="AT31" s="10"/>
      <c r="AU31" s="10"/>
      <c r="AV31" s="80"/>
    </row>
    <row r="32" spans="1:48" x14ac:dyDescent="0.3">
      <c r="A32" s="21" t="s">
        <v>34</v>
      </c>
      <c r="B32" s="8">
        <v>6.8450963772024682</v>
      </c>
      <c r="C32" s="9">
        <v>7.1186000425033882</v>
      </c>
      <c r="D32" s="10">
        <v>8.4138995114130086</v>
      </c>
      <c r="E32" s="10">
        <v>6.4275088540745013</v>
      </c>
      <c r="F32" s="11">
        <v>5.4515671421461436</v>
      </c>
      <c r="G32" s="8">
        <v>6.806743739022707</v>
      </c>
      <c r="H32" s="9">
        <v>5.7052639860685872</v>
      </c>
      <c r="I32" s="10">
        <v>-2.8127727137420511</v>
      </c>
      <c r="J32" s="10">
        <v>2.1978056047298189</v>
      </c>
      <c r="K32" s="11">
        <v>0.97375730685160811</v>
      </c>
      <c r="L32" s="8">
        <v>1.468767654035541</v>
      </c>
      <c r="M32" s="9">
        <v>-2.0972018509303636</v>
      </c>
      <c r="N32" s="10">
        <v>8.9489018837441989</v>
      </c>
      <c r="O32" s="10">
        <v>-2.9403846037168169</v>
      </c>
      <c r="P32" s="11">
        <v>5.7587837974471201</v>
      </c>
      <c r="Q32" s="8">
        <v>2.3937215241913279</v>
      </c>
      <c r="R32" s="9">
        <v>6.7587281184727566</v>
      </c>
      <c r="S32" s="10">
        <v>1.2429041469088409</v>
      </c>
      <c r="T32" s="10">
        <v>9.2514078770477237</v>
      </c>
      <c r="U32" s="10">
        <v>1.6155395302869913</v>
      </c>
      <c r="V32" s="8">
        <v>4.5472179685829728</v>
      </c>
      <c r="W32" s="10">
        <v>3.8574434098124444</v>
      </c>
      <c r="X32" s="10">
        <v>5.2283939058809459</v>
      </c>
      <c r="Y32" s="10">
        <v>5.7419279062620676</v>
      </c>
      <c r="Z32" s="10">
        <v>4.9091164049014369</v>
      </c>
      <c r="AA32" s="63">
        <v>4.9391229790618718</v>
      </c>
      <c r="AH32" s="9">
        <f t="shared" si="2"/>
        <v>3.2227458331535175E-3</v>
      </c>
      <c r="AI32" s="64">
        <f t="shared" si="3"/>
        <v>1.6851990261491423E-2</v>
      </c>
      <c r="AJ32" s="64">
        <f t="shared" si="4"/>
        <v>-7.9917894781548204</v>
      </c>
      <c r="AK32" s="64">
        <f t="shared" si="5"/>
        <v>-7.23195213750083E-2</v>
      </c>
      <c r="AL32" s="75">
        <f t="shared" si="6"/>
        <v>-2.0127978946592018</v>
      </c>
      <c r="AM32" s="64">
        <f t="shared" si="7"/>
        <v>-1.0056435294729438</v>
      </c>
      <c r="AN32" s="64">
        <f t="shared" si="8"/>
        <v>-5.1780578917239195</v>
      </c>
      <c r="AO32" s="64">
        <f t="shared" si="9"/>
        <v>2.1645056953895292</v>
      </c>
      <c r="AP32" s="64">
        <f t="shared" si="10"/>
        <v>-4.854920591344003</v>
      </c>
      <c r="AQ32" s="75">
        <f t="shared" si="11"/>
        <v>-2.3659990058128022</v>
      </c>
      <c r="AR32" s="10"/>
      <c r="AS32" s="10"/>
      <c r="AT32" s="10"/>
      <c r="AU32" s="10"/>
      <c r="AV32" s="80"/>
    </row>
    <row r="33" spans="1:50" x14ac:dyDescent="0.3">
      <c r="A33" s="23" t="s">
        <v>35</v>
      </c>
      <c r="B33" s="16">
        <v>10.578806557686198</v>
      </c>
      <c r="C33" s="17">
        <v>9.9659664541299442</v>
      </c>
      <c r="D33" s="18">
        <v>6.8699597102491046</v>
      </c>
      <c r="E33" s="18">
        <v>6.8689761271217815</v>
      </c>
      <c r="F33" s="19">
        <v>3.5457445083524823</v>
      </c>
      <c r="G33" s="16">
        <v>6.5225623872799607</v>
      </c>
      <c r="H33" s="17">
        <v>3.5455538203210235</v>
      </c>
      <c r="I33" s="18">
        <v>-19.575081906972759</v>
      </c>
      <c r="J33" s="18">
        <v>-23.29728906119626</v>
      </c>
      <c r="K33" s="19">
        <v>-9.6934135089501652</v>
      </c>
      <c r="L33" s="16">
        <v>-13.42143666001232</v>
      </c>
      <c r="M33" s="17">
        <v>7.1988683695737299</v>
      </c>
      <c r="N33" s="18">
        <v>9.6559143718866878</v>
      </c>
      <c r="O33" s="18">
        <v>18.175908338456857</v>
      </c>
      <c r="P33" s="19">
        <v>9.6452659290722664</v>
      </c>
      <c r="Q33" s="16">
        <v>11.176313533801441</v>
      </c>
      <c r="R33" s="17">
        <v>-10.765382217772201</v>
      </c>
      <c r="S33" s="18">
        <v>14.120743995627993</v>
      </c>
      <c r="T33" s="18">
        <v>-7.8848039365645883</v>
      </c>
      <c r="U33" s="18">
        <v>27.997676522892469</v>
      </c>
      <c r="V33" s="16">
        <v>7.0381076109946594</v>
      </c>
      <c r="W33" s="45">
        <v>29.632556573239199</v>
      </c>
      <c r="X33" s="45">
        <v>-2.5457964363329255</v>
      </c>
      <c r="Y33" s="45">
        <v>-25.408607494228107</v>
      </c>
      <c r="Z33" s="45">
        <v>-4.0837739147243308</v>
      </c>
      <c r="AA33" s="81">
        <v>-2.33628245522709</v>
      </c>
      <c r="AH33" s="72">
        <f t="shared" si="2"/>
        <v>-0.69548413801017173</v>
      </c>
      <c r="AI33" s="73">
        <f t="shared" si="3"/>
        <v>16.477827412595325</v>
      </c>
      <c r="AJ33" s="73">
        <f t="shared" si="4"/>
        <v>-6.1807287938759465</v>
      </c>
      <c r="AK33" s="73">
        <f t="shared" si="5"/>
        <v>20.707341826732296</v>
      </c>
      <c r="AL33" s="77">
        <f t="shared" si="6"/>
        <v>8.3161784785558357</v>
      </c>
      <c r="AM33" s="73">
        <f t="shared" si="7"/>
        <v>19.07053886895104</v>
      </c>
      <c r="AN33" s="73">
        <f t="shared" si="8"/>
        <v>-27.297370461583849</v>
      </c>
      <c r="AO33" s="73">
        <f t="shared" si="9"/>
        <v>-6.5624500920979489</v>
      </c>
      <c r="AP33" s="73">
        <f t="shared" si="10"/>
        <v>31.828808285812116</v>
      </c>
      <c r="AQ33" s="77">
        <f t="shared" si="11"/>
        <v>6.7260729198706848</v>
      </c>
      <c r="AR33" s="10"/>
      <c r="AS33" s="10"/>
      <c r="AT33" s="10"/>
      <c r="AU33" s="10"/>
      <c r="AV33" s="80"/>
    </row>
    <row r="35" spans="1:50" ht="17.399999999999999" x14ac:dyDescent="0.3">
      <c r="A35" s="1" t="s">
        <v>70</v>
      </c>
    </row>
    <row r="36" spans="1:50" x14ac:dyDescent="0.3">
      <c r="A36" s="2" t="s">
        <v>19</v>
      </c>
      <c r="AC36" t="s">
        <v>38</v>
      </c>
      <c r="AH36" t="s">
        <v>39</v>
      </c>
    </row>
    <row r="37" spans="1:50" x14ac:dyDescent="0.3">
      <c r="A37" s="134" t="s">
        <v>20</v>
      </c>
      <c r="B37" s="130">
        <v>2018</v>
      </c>
      <c r="C37" s="136">
        <v>2019</v>
      </c>
      <c r="D37" s="129"/>
      <c r="E37" s="129"/>
      <c r="F37" s="129"/>
      <c r="G37" s="130">
        <v>2019</v>
      </c>
      <c r="H37" s="136">
        <v>2020</v>
      </c>
      <c r="I37" s="129"/>
      <c r="J37" s="129"/>
      <c r="K37" s="129"/>
      <c r="L37" s="130">
        <v>2020</v>
      </c>
      <c r="M37" s="136">
        <v>2021</v>
      </c>
      <c r="N37" s="129"/>
      <c r="O37" s="129"/>
      <c r="P37" s="129"/>
      <c r="Q37" s="130">
        <v>2021</v>
      </c>
      <c r="R37" s="136">
        <v>2022</v>
      </c>
      <c r="S37" s="129"/>
      <c r="T37" s="129"/>
      <c r="U37" s="129"/>
      <c r="V37" s="130">
        <v>2022</v>
      </c>
      <c r="W37" s="136">
        <v>2023</v>
      </c>
      <c r="X37" s="129"/>
      <c r="Y37" s="129"/>
      <c r="Z37" s="129"/>
      <c r="AA37" s="132">
        <v>2023</v>
      </c>
      <c r="AC37" s="129">
        <v>2020</v>
      </c>
      <c r="AD37" s="129"/>
      <c r="AE37" s="129"/>
      <c r="AF37" s="129"/>
      <c r="AG37" s="130">
        <v>2020</v>
      </c>
      <c r="AH37" s="129">
        <v>2021</v>
      </c>
      <c r="AI37" s="129"/>
      <c r="AJ37" s="129"/>
      <c r="AK37" s="129"/>
      <c r="AL37" s="130">
        <v>2021</v>
      </c>
      <c r="AM37" s="129">
        <v>2022</v>
      </c>
      <c r="AN37" s="129"/>
      <c r="AO37" s="129"/>
      <c r="AP37" s="129"/>
      <c r="AQ37" s="132">
        <v>2022</v>
      </c>
      <c r="AR37" s="129">
        <v>2023</v>
      </c>
      <c r="AS37" s="129"/>
      <c r="AT37" s="129"/>
      <c r="AU37" s="129"/>
      <c r="AV37" s="132">
        <v>2023</v>
      </c>
    </row>
    <row r="38" spans="1:50" x14ac:dyDescent="0.3">
      <c r="A38" s="135"/>
      <c r="B38" s="131"/>
      <c r="C38" s="24" t="s">
        <v>21</v>
      </c>
      <c r="D38" s="24" t="s">
        <v>22</v>
      </c>
      <c r="E38" s="24" t="s">
        <v>23</v>
      </c>
      <c r="F38" s="24" t="s">
        <v>24</v>
      </c>
      <c r="G38" s="131"/>
      <c r="H38" s="24" t="s">
        <v>21</v>
      </c>
      <c r="I38" s="24" t="s">
        <v>22</v>
      </c>
      <c r="J38" s="24" t="s">
        <v>23</v>
      </c>
      <c r="K38" s="24" t="s">
        <v>24</v>
      </c>
      <c r="L38" s="131"/>
      <c r="M38" s="24" t="s">
        <v>21</v>
      </c>
      <c r="N38" s="24" t="s">
        <v>22</v>
      </c>
      <c r="O38" s="24" t="s">
        <v>23</v>
      </c>
      <c r="P38" s="24" t="s">
        <v>24</v>
      </c>
      <c r="Q38" s="131"/>
      <c r="R38" s="24" t="s">
        <v>21</v>
      </c>
      <c r="S38" s="24" t="s">
        <v>22</v>
      </c>
      <c r="T38" s="24" t="s">
        <v>23</v>
      </c>
      <c r="U38" s="24" t="s">
        <v>24</v>
      </c>
      <c r="V38" s="131"/>
      <c r="W38" s="47" t="s">
        <v>21</v>
      </c>
      <c r="X38" s="24" t="s">
        <v>22</v>
      </c>
      <c r="Y38" s="24" t="s">
        <v>23</v>
      </c>
      <c r="Z38" s="24" t="s">
        <v>24</v>
      </c>
      <c r="AA38" s="133"/>
      <c r="AC38" s="24" t="s">
        <v>21</v>
      </c>
      <c r="AD38" s="24" t="s">
        <v>22</v>
      </c>
      <c r="AE38" s="24" t="s">
        <v>23</v>
      </c>
      <c r="AF38" s="24" t="s">
        <v>24</v>
      </c>
      <c r="AG38" s="131"/>
      <c r="AH38" s="24" t="s">
        <v>21</v>
      </c>
      <c r="AI38" s="24" t="s">
        <v>22</v>
      </c>
      <c r="AJ38" s="24" t="s">
        <v>23</v>
      </c>
      <c r="AK38" s="24" t="s">
        <v>24</v>
      </c>
      <c r="AL38" s="131"/>
      <c r="AM38" s="24" t="s">
        <v>21</v>
      </c>
      <c r="AN38" s="24" t="s">
        <v>22</v>
      </c>
      <c r="AO38" s="24" t="s">
        <v>23</v>
      </c>
      <c r="AP38" s="24" t="s">
        <v>24</v>
      </c>
      <c r="AQ38" s="133"/>
      <c r="AR38" s="24" t="s">
        <v>21</v>
      </c>
      <c r="AS38" s="24" t="s">
        <v>22</v>
      </c>
      <c r="AT38" s="24" t="s">
        <v>23</v>
      </c>
      <c r="AU38" s="24" t="s">
        <v>24</v>
      </c>
      <c r="AV38" s="133"/>
    </row>
    <row r="39" spans="1:50" x14ac:dyDescent="0.3">
      <c r="A39" s="25" t="s">
        <v>25</v>
      </c>
      <c r="B39" s="27"/>
      <c r="C39" s="26"/>
      <c r="D39" s="26"/>
      <c r="E39" s="26"/>
      <c r="F39" s="26"/>
      <c r="G39" s="27"/>
      <c r="H39" s="26"/>
      <c r="I39" s="26"/>
      <c r="J39" s="26"/>
      <c r="K39" s="26"/>
      <c r="L39" s="27"/>
      <c r="M39" s="26"/>
      <c r="N39" s="26"/>
      <c r="O39" s="26"/>
      <c r="P39" s="26"/>
      <c r="Q39" s="27"/>
      <c r="R39" s="26"/>
      <c r="S39" s="26"/>
      <c r="T39" s="26"/>
      <c r="U39" s="26"/>
      <c r="V39" s="27"/>
      <c r="W39" s="48"/>
      <c r="X39" s="26"/>
      <c r="Y39" s="26"/>
      <c r="Z39" s="26"/>
      <c r="AA39" s="53"/>
      <c r="AC39" s="26"/>
      <c r="AD39" s="26"/>
      <c r="AE39" s="26"/>
      <c r="AF39" s="26"/>
      <c r="AG39" s="27"/>
      <c r="AH39" s="26"/>
      <c r="AI39" s="26"/>
      <c r="AJ39" s="26"/>
      <c r="AK39" s="26"/>
      <c r="AL39" s="27"/>
      <c r="AM39" s="26"/>
      <c r="AN39" s="26"/>
      <c r="AO39" s="26"/>
      <c r="AP39" s="26"/>
      <c r="AQ39" s="53"/>
      <c r="AR39" s="26"/>
      <c r="AS39" s="26"/>
      <c r="AT39" s="26"/>
      <c r="AU39" s="26"/>
      <c r="AV39" s="26"/>
    </row>
    <row r="40" spans="1:50" ht="15" thickBot="1" x14ac:dyDescent="0.35">
      <c r="A40" s="20" t="s">
        <v>26</v>
      </c>
      <c r="B40" s="3">
        <v>5.1742915395502687</v>
      </c>
      <c r="C40" s="4">
        <v>5.0597641371154412</v>
      </c>
      <c r="D40" s="5">
        <v>5.0521484971921993</v>
      </c>
      <c r="E40" s="6">
        <v>5.0064332574038195</v>
      </c>
      <c r="F40" s="7">
        <v>4.9571582787463653</v>
      </c>
      <c r="G40" s="3">
        <v>5.0181597150828594</v>
      </c>
      <c r="H40" s="4">
        <v>2.9721738658076369</v>
      </c>
      <c r="I40" s="5">
        <v>-5.3222503111150292</v>
      </c>
      <c r="J40" s="6">
        <v>-3.4853744862697544</v>
      </c>
      <c r="K40" s="7">
        <v>-2.194767649142737</v>
      </c>
      <c r="L40" s="3">
        <v>-2.0695434990643746</v>
      </c>
      <c r="M40" s="4">
        <v>-0.71</v>
      </c>
      <c r="N40" s="5">
        <v>7.07</v>
      </c>
      <c r="O40" s="6">
        <v>3.51</v>
      </c>
      <c r="P40" s="7">
        <v>4.76</v>
      </c>
      <c r="Q40" s="3">
        <v>3.6217944916600242</v>
      </c>
      <c r="R40" s="4">
        <v>4.62</v>
      </c>
      <c r="S40" s="5">
        <v>5.09</v>
      </c>
      <c r="T40" s="6">
        <v>5.4</v>
      </c>
      <c r="U40" s="7">
        <v>5.15</v>
      </c>
      <c r="V40" s="3">
        <v>5.0703584545430891</v>
      </c>
      <c r="W40" s="49">
        <v>5.19</v>
      </c>
      <c r="X40" s="43">
        <v>5.23</v>
      </c>
      <c r="Y40" s="43">
        <v>5.29</v>
      </c>
      <c r="Z40" s="43">
        <v>5.1100000000000003</v>
      </c>
      <c r="AA40" s="54">
        <v>5.2049593302772479</v>
      </c>
      <c r="AC40" s="4">
        <f t="shared" ref="AC40:AQ50" si="12">H40-H23</f>
        <v>0</v>
      </c>
      <c r="AD40" s="5">
        <f t="shared" si="12"/>
        <v>0</v>
      </c>
      <c r="AE40" s="6">
        <f t="shared" si="12"/>
        <v>0</v>
      </c>
      <c r="AF40" s="7">
        <f t="shared" si="12"/>
        <v>0</v>
      </c>
      <c r="AG40" s="3">
        <f t="shared" si="12"/>
        <v>0</v>
      </c>
      <c r="AH40" s="4">
        <f t="shared" si="12"/>
        <v>0</v>
      </c>
      <c r="AI40" s="5">
        <f t="shared" si="12"/>
        <v>0</v>
      </c>
      <c r="AJ40" s="6">
        <f t="shared" si="12"/>
        <v>0</v>
      </c>
      <c r="AK40" s="7">
        <f t="shared" si="12"/>
        <v>0</v>
      </c>
      <c r="AL40" s="3">
        <f t="shared" si="12"/>
        <v>0</v>
      </c>
      <c r="AM40" s="4">
        <f t="shared" si="12"/>
        <v>0</v>
      </c>
      <c r="AN40" s="5">
        <f t="shared" si="12"/>
        <v>0</v>
      </c>
      <c r="AO40" s="6">
        <f t="shared" si="12"/>
        <v>0</v>
      </c>
      <c r="AP40" s="6">
        <f>U40-U23</f>
        <v>0</v>
      </c>
      <c r="AQ40" s="3">
        <f>V40-V23</f>
        <v>0</v>
      </c>
      <c r="AR40" s="67">
        <f t="shared" ref="AR40:AV50" si="13">W40-W23</f>
        <v>0</v>
      </c>
      <c r="AS40" s="69">
        <f t="shared" si="13"/>
        <v>0</v>
      </c>
      <c r="AT40" s="69">
        <f t="shared" si="13"/>
        <v>0</v>
      </c>
      <c r="AU40" s="65">
        <f t="shared" si="13"/>
        <v>0</v>
      </c>
      <c r="AV40" s="3">
        <f t="shared" si="13"/>
        <v>0</v>
      </c>
    </row>
    <row r="41" spans="1:50" x14ac:dyDescent="0.3">
      <c r="A41" s="21" t="s">
        <v>27</v>
      </c>
      <c r="B41" s="8">
        <v>3.8841579664959935</v>
      </c>
      <c r="C41" s="9">
        <v>1.7945009429038761</v>
      </c>
      <c r="D41" s="10">
        <v>5.2849070117596986</v>
      </c>
      <c r="E41" s="10">
        <v>3.0713579412463998</v>
      </c>
      <c r="F41" s="11">
        <v>4.2491465584431953</v>
      </c>
      <c r="G41" s="8">
        <v>3.6065015723811822</v>
      </c>
      <c r="H41" s="9">
        <v>1.0111094879605709E-2</v>
      </c>
      <c r="I41" s="10">
        <v>2.1956290276624602</v>
      </c>
      <c r="J41" s="10">
        <v>2.1624263345860317</v>
      </c>
      <c r="K41" s="11">
        <v>2.5907156012745514</v>
      </c>
      <c r="L41" s="8">
        <v>1.7522309339986997</v>
      </c>
      <c r="M41" s="9">
        <v>3.3760509746140865</v>
      </c>
      <c r="N41" s="10">
        <v>0.38443149814360034</v>
      </c>
      <c r="O41" s="10">
        <v>1.305135565413007</v>
      </c>
      <c r="P41" s="11">
        <v>0.27999260321995845</v>
      </c>
      <c r="Q41" s="8">
        <v>1.3144103177977096</v>
      </c>
      <c r="R41" s="9">
        <v>2.0700084719118994</v>
      </c>
      <c r="S41" s="10">
        <v>4.1601360712288482</v>
      </c>
      <c r="T41" s="10">
        <v>4.0642901208976179</v>
      </c>
      <c r="U41" s="11">
        <v>6.3536930480594389</v>
      </c>
      <c r="V41" s="8">
        <v>4.1110618356224649</v>
      </c>
      <c r="W41" s="55">
        <v>4.5015485564686708</v>
      </c>
      <c r="X41" s="10">
        <v>5.4994430359405655</v>
      </c>
      <c r="Y41" s="10">
        <v>5.0081302088261559</v>
      </c>
      <c r="Z41" s="10">
        <v>4.3406845265536953</v>
      </c>
      <c r="AA41" s="8">
        <v>4.8739889701178152</v>
      </c>
      <c r="AC41" s="9">
        <f t="shared" si="12"/>
        <v>0</v>
      </c>
      <c r="AD41" s="10">
        <f t="shared" si="12"/>
        <v>0</v>
      </c>
      <c r="AE41" s="10">
        <f t="shared" si="12"/>
        <v>0</v>
      </c>
      <c r="AF41" s="11">
        <f t="shared" si="12"/>
        <v>0</v>
      </c>
      <c r="AG41" s="8">
        <f t="shared" si="12"/>
        <v>0</v>
      </c>
      <c r="AH41" s="9">
        <f t="shared" si="12"/>
        <v>0</v>
      </c>
      <c r="AI41" s="10">
        <f t="shared" si="12"/>
        <v>0</v>
      </c>
      <c r="AJ41" s="10">
        <f t="shared" si="12"/>
        <v>0</v>
      </c>
      <c r="AK41" s="11">
        <f t="shared" si="12"/>
        <v>0</v>
      </c>
      <c r="AL41" s="8">
        <f t="shared" si="12"/>
        <v>0</v>
      </c>
      <c r="AM41" s="9">
        <f t="shared" si="12"/>
        <v>0</v>
      </c>
      <c r="AN41" s="10">
        <f t="shared" si="12"/>
        <v>0</v>
      </c>
      <c r="AO41" s="10">
        <f t="shared" si="12"/>
        <v>0</v>
      </c>
      <c r="AP41" s="10">
        <f>U41-U24</f>
        <v>0</v>
      </c>
      <c r="AQ41" s="8">
        <f t="shared" si="12"/>
        <v>0</v>
      </c>
      <c r="AR41" s="10">
        <f t="shared" si="13"/>
        <v>0</v>
      </c>
      <c r="AS41" s="10">
        <f t="shared" si="13"/>
        <v>0</v>
      </c>
      <c r="AT41" s="10">
        <f t="shared" si="13"/>
        <v>0</v>
      </c>
      <c r="AU41" s="10">
        <f t="shared" si="13"/>
        <v>0</v>
      </c>
      <c r="AV41" s="8">
        <f t="shared" si="13"/>
        <v>0</v>
      </c>
      <c r="AX41" s="28" t="s">
        <v>27</v>
      </c>
    </row>
    <row r="42" spans="1:50" x14ac:dyDescent="0.3">
      <c r="A42" s="22" t="s">
        <v>28</v>
      </c>
      <c r="B42" s="12">
        <v>2.1581462305483967</v>
      </c>
      <c r="C42" s="13">
        <v>2.3248266298230069</v>
      </c>
      <c r="D42" s="14">
        <v>-0.70691864637874025</v>
      </c>
      <c r="E42" s="14">
        <v>2.3358211223401204</v>
      </c>
      <c r="F42" s="15">
        <v>0.94127475581053943</v>
      </c>
      <c r="G42" s="12">
        <v>1.2179710108536579</v>
      </c>
      <c r="H42" s="13">
        <v>0.44774760442525263</v>
      </c>
      <c r="I42" s="14">
        <v>-2.72000330203781</v>
      </c>
      <c r="J42" s="14">
        <v>-4.2813539038007438</v>
      </c>
      <c r="K42" s="15">
        <v>-1.2008604625752595</v>
      </c>
      <c r="L42" s="12">
        <v>-1.9512377850728346</v>
      </c>
      <c r="M42" s="13">
        <v>-2.0212227643183422</v>
      </c>
      <c r="N42" s="14">
        <v>5.223285548337353</v>
      </c>
      <c r="O42" s="14">
        <v>7.7799576692986427</v>
      </c>
      <c r="P42" s="15">
        <v>6.1200173743859887</v>
      </c>
      <c r="Q42" s="12">
        <v>4.2456992958159745</v>
      </c>
      <c r="R42" s="13">
        <v>5.9099936409047871</v>
      </c>
      <c r="S42" s="14">
        <v>3.8002315799722686</v>
      </c>
      <c r="T42" s="14">
        <v>1.609745905774651</v>
      </c>
      <c r="U42" s="15">
        <v>1.7087802425962417</v>
      </c>
      <c r="V42" s="12">
        <v>3.2024197695635914</v>
      </c>
      <c r="W42" s="84">
        <v>1.9906091107094293</v>
      </c>
      <c r="X42" s="14">
        <v>2.4555984899059302</v>
      </c>
      <c r="Y42" s="14">
        <v>2.7584321096843389</v>
      </c>
      <c r="Z42" s="14">
        <v>2.7585642962342005</v>
      </c>
      <c r="AA42" s="12">
        <v>2.4951841604827107</v>
      </c>
      <c r="AC42" s="13">
        <f t="shared" si="12"/>
        <v>0</v>
      </c>
      <c r="AD42" s="14">
        <f t="shared" si="12"/>
        <v>0</v>
      </c>
      <c r="AE42" s="14">
        <f t="shared" si="12"/>
        <v>0</v>
      </c>
      <c r="AF42" s="15">
        <f t="shared" si="12"/>
        <v>0</v>
      </c>
      <c r="AG42" s="12">
        <f t="shared" si="12"/>
        <v>0</v>
      </c>
      <c r="AH42" s="13">
        <f t="shared" si="12"/>
        <v>0</v>
      </c>
      <c r="AI42" s="14">
        <f t="shared" si="12"/>
        <v>0</v>
      </c>
      <c r="AJ42" s="14">
        <f t="shared" si="12"/>
        <v>0</v>
      </c>
      <c r="AK42" s="15">
        <f t="shared" si="12"/>
        <v>0</v>
      </c>
      <c r="AL42" s="12">
        <f t="shared" si="12"/>
        <v>0</v>
      </c>
      <c r="AM42" s="13">
        <f t="shared" si="12"/>
        <v>0</v>
      </c>
      <c r="AN42" s="14">
        <f t="shared" si="12"/>
        <v>0</v>
      </c>
      <c r="AO42" s="14">
        <f t="shared" si="12"/>
        <v>0</v>
      </c>
      <c r="AP42" s="14">
        <f>U42-U25</f>
        <v>0</v>
      </c>
      <c r="AQ42" s="44">
        <f t="shared" si="12"/>
        <v>0</v>
      </c>
      <c r="AR42" s="45">
        <f t="shared" si="13"/>
        <v>0</v>
      </c>
      <c r="AS42" s="45">
        <f t="shared" si="13"/>
        <v>0</v>
      </c>
      <c r="AT42" s="45">
        <f t="shared" si="13"/>
        <v>0</v>
      </c>
      <c r="AU42" s="45">
        <f t="shared" si="13"/>
        <v>0</v>
      </c>
      <c r="AV42" s="44">
        <f t="shared" si="13"/>
        <v>0</v>
      </c>
      <c r="AX42" s="29" t="s">
        <v>28</v>
      </c>
    </row>
    <row r="43" spans="1:50" x14ac:dyDescent="0.3">
      <c r="A43" s="21" t="s">
        <v>29</v>
      </c>
      <c r="B43" s="8">
        <v>4.2740075535327104</v>
      </c>
      <c r="C43" s="9">
        <v>3.852636414031041</v>
      </c>
      <c r="D43" s="10">
        <v>3.5244224234346477</v>
      </c>
      <c r="E43" s="10">
        <v>4.1417527421544253</v>
      </c>
      <c r="F43" s="11">
        <v>3.666375351679263</v>
      </c>
      <c r="G43" s="8">
        <v>3.7977842664278283</v>
      </c>
      <c r="H43" s="9">
        <v>2.0645142700724595</v>
      </c>
      <c r="I43" s="10">
        <v>-6.1822262897118563</v>
      </c>
      <c r="J43" s="10">
        <v>-4.3388521548792358</v>
      </c>
      <c r="K43" s="11">
        <v>-3.1374891612758637</v>
      </c>
      <c r="L43" s="8">
        <v>-2.9318067396569503</v>
      </c>
      <c r="M43" s="9">
        <v>-1.3841150979617134</v>
      </c>
      <c r="N43" s="10">
        <v>6.5806484967229295</v>
      </c>
      <c r="O43" s="10">
        <v>3.6789470984919914</v>
      </c>
      <c r="P43" s="11">
        <v>4.3799944593261753</v>
      </c>
      <c r="Q43" s="8">
        <v>3.2526059876457847</v>
      </c>
      <c r="R43" s="9">
        <v>4.1300036231397996</v>
      </c>
      <c r="S43" s="10">
        <v>4.9559408390138948</v>
      </c>
      <c r="T43" s="10">
        <v>5.5443140918948863</v>
      </c>
      <c r="U43" s="11">
        <v>3.3198147960390667</v>
      </c>
      <c r="V43" s="8">
        <v>4.4869388752355688</v>
      </c>
      <c r="W43" s="55">
        <v>4.5801987425878599</v>
      </c>
      <c r="X43" s="10">
        <v>5.2374264138964177</v>
      </c>
      <c r="Y43" s="10">
        <v>5.8175214778216189</v>
      </c>
      <c r="Z43" s="10">
        <v>4.9721356304769371</v>
      </c>
      <c r="AA43" s="8">
        <v>5.1588034211858425</v>
      </c>
      <c r="AC43" s="9">
        <f t="shared" si="12"/>
        <v>0</v>
      </c>
      <c r="AD43" s="10">
        <f t="shared" si="12"/>
        <v>0</v>
      </c>
      <c r="AE43" s="10">
        <f t="shared" si="12"/>
        <v>0</v>
      </c>
      <c r="AF43" s="11">
        <f t="shared" si="12"/>
        <v>0</v>
      </c>
      <c r="AG43" s="8">
        <f t="shared" si="12"/>
        <v>0</v>
      </c>
      <c r="AH43" s="9">
        <f t="shared" si="12"/>
        <v>0</v>
      </c>
      <c r="AI43" s="10">
        <f t="shared" si="12"/>
        <v>0</v>
      </c>
      <c r="AJ43" s="10">
        <f t="shared" si="12"/>
        <v>0</v>
      </c>
      <c r="AK43" s="11">
        <f t="shared" si="12"/>
        <v>0</v>
      </c>
      <c r="AL43" s="8">
        <f t="shared" si="12"/>
        <v>0</v>
      </c>
      <c r="AM43" s="9">
        <f t="shared" si="12"/>
        <v>0</v>
      </c>
      <c r="AN43" s="10">
        <f t="shared" si="12"/>
        <v>0</v>
      </c>
      <c r="AO43" s="10">
        <f t="shared" si="12"/>
        <v>0</v>
      </c>
      <c r="AP43" s="10">
        <f t="shared" si="12"/>
        <v>0</v>
      </c>
      <c r="AQ43" s="8">
        <f t="shared" si="12"/>
        <v>0</v>
      </c>
      <c r="AR43" s="10">
        <f t="shared" si="13"/>
        <v>0</v>
      </c>
      <c r="AS43" s="10">
        <f t="shared" si="13"/>
        <v>0</v>
      </c>
      <c r="AT43" s="10">
        <f t="shared" si="13"/>
        <v>0</v>
      </c>
      <c r="AU43" s="10">
        <f t="shared" si="13"/>
        <v>0</v>
      </c>
      <c r="AV43" s="8">
        <f t="shared" si="13"/>
        <v>0</v>
      </c>
      <c r="AX43" s="28" t="s">
        <v>29</v>
      </c>
    </row>
    <row r="44" spans="1:50" x14ac:dyDescent="0.3">
      <c r="A44" s="22" t="s">
        <v>30</v>
      </c>
      <c r="B44" s="12">
        <v>5.4788992902828682</v>
      </c>
      <c r="C44" s="13">
        <v>4.4765058455220608</v>
      </c>
      <c r="D44" s="14">
        <v>2.6481117506668594</v>
      </c>
      <c r="E44" s="14">
        <v>3.8256004237086749</v>
      </c>
      <c r="F44" s="15">
        <v>5.9606543355073205</v>
      </c>
      <c r="G44" s="12">
        <v>4.2441447835344315</v>
      </c>
      <c r="H44" s="13">
        <v>3.8912821577481438</v>
      </c>
      <c r="I44" s="14">
        <v>-4.707913767459349</v>
      </c>
      <c r="J44" s="14">
        <v>-1.8240083712108834</v>
      </c>
      <c r="K44" s="15">
        <v>-4.2751374804500415</v>
      </c>
      <c r="L44" s="12">
        <v>-1.7982989266167149</v>
      </c>
      <c r="M44" s="13">
        <v>1.9710175819564357</v>
      </c>
      <c r="N44" s="14">
        <v>8.8153400120561276</v>
      </c>
      <c r="O44" s="14">
        <v>3.9096432092515121</v>
      </c>
      <c r="P44" s="15">
        <v>3.1130352001792039</v>
      </c>
      <c r="Q44" s="12">
        <v>4.3689861907390881</v>
      </c>
      <c r="R44" s="13">
        <v>1.4807606256675099</v>
      </c>
      <c r="S44" s="14">
        <v>4.3953386631552238</v>
      </c>
      <c r="T44" s="14">
        <v>6.287229861845689</v>
      </c>
      <c r="U44" s="15">
        <v>5.6796524577112928</v>
      </c>
      <c r="V44" s="12">
        <v>4.4762558000730035</v>
      </c>
      <c r="W44" s="84">
        <v>3.9773273294034572</v>
      </c>
      <c r="X44" s="14">
        <v>4.0010699460439891</v>
      </c>
      <c r="Y44" s="14">
        <v>4.960670618010532</v>
      </c>
      <c r="Z44" s="14">
        <v>4.8974924654030527</v>
      </c>
      <c r="AA44" s="12">
        <v>4.4720016059637491</v>
      </c>
      <c r="AC44" s="13">
        <f t="shared" si="12"/>
        <v>0</v>
      </c>
      <c r="AD44" s="14">
        <f t="shared" si="12"/>
        <v>0</v>
      </c>
      <c r="AE44" s="14">
        <f t="shared" si="12"/>
        <v>0</v>
      </c>
      <c r="AF44" s="15">
        <f t="shared" si="12"/>
        <v>0</v>
      </c>
      <c r="AG44" s="12">
        <f t="shared" si="12"/>
        <v>0</v>
      </c>
      <c r="AH44" s="13">
        <f t="shared" si="12"/>
        <v>0</v>
      </c>
      <c r="AI44" s="14">
        <f t="shared" si="12"/>
        <v>0</v>
      </c>
      <c r="AJ44" s="14">
        <f t="shared" si="12"/>
        <v>0</v>
      </c>
      <c r="AK44" s="15">
        <f t="shared" si="12"/>
        <v>0</v>
      </c>
      <c r="AL44" s="12">
        <f t="shared" si="12"/>
        <v>0</v>
      </c>
      <c r="AM44" s="13">
        <f t="shared" si="12"/>
        <v>0</v>
      </c>
      <c r="AN44" s="14">
        <f t="shared" si="12"/>
        <v>0</v>
      </c>
      <c r="AO44" s="14">
        <f t="shared" si="12"/>
        <v>0</v>
      </c>
      <c r="AP44" s="14">
        <f t="shared" si="12"/>
        <v>0</v>
      </c>
      <c r="AQ44" s="44">
        <f t="shared" si="12"/>
        <v>0</v>
      </c>
      <c r="AR44" s="45">
        <f t="shared" si="13"/>
        <v>0</v>
      </c>
      <c r="AS44" s="45">
        <f t="shared" si="13"/>
        <v>0</v>
      </c>
      <c r="AT44" s="45">
        <f t="shared" si="13"/>
        <v>0</v>
      </c>
      <c r="AU44" s="45">
        <f t="shared" si="13"/>
        <v>0</v>
      </c>
      <c r="AV44" s="44">
        <f t="shared" si="13"/>
        <v>0</v>
      </c>
      <c r="AX44" s="29" t="s">
        <v>30</v>
      </c>
    </row>
    <row r="45" spans="1:50" x14ac:dyDescent="0.3">
      <c r="A45" s="21" t="s">
        <v>10</v>
      </c>
      <c r="B45" s="8">
        <v>6.089319137517446</v>
      </c>
      <c r="C45" s="9">
        <v>5.9056210992246116</v>
      </c>
      <c r="D45" s="10">
        <v>5.6899651298252252</v>
      </c>
      <c r="E45" s="10">
        <v>5.6487372567148197</v>
      </c>
      <c r="F45" s="11">
        <v>5.7888185167337847</v>
      </c>
      <c r="G45" s="8">
        <v>5.7573886337987767</v>
      </c>
      <c r="H45" s="9">
        <v>2.8988079703304859</v>
      </c>
      <c r="I45" s="10">
        <v>-5.3926336904483785</v>
      </c>
      <c r="J45" s="10">
        <v>-4.5205832845172438</v>
      </c>
      <c r="K45" s="11">
        <v>-5.6690527266876174</v>
      </c>
      <c r="L45" s="8">
        <v>-3.2559893542639329</v>
      </c>
      <c r="M45" s="9">
        <v>-0.78691755054185464</v>
      </c>
      <c r="N45" s="10">
        <v>4.4207149874338603</v>
      </c>
      <c r="O45" s="10">
        <v>3.8373120603795163</v>
      </c>
      <c r="P45" s="11">
        <v>5.2399845939022027</v>
      </c>
      <c r="Q45" s="8">
        <v>3.1579689477577499</v>
      </c>
      <c r="R45" s="9">
        <v>2.8400045087622505</v>
      </c>
      <c r="S45" s="10">
        <v>4.5533289604883453</v>
      </c>
      <c r="T45" s="10">
        <v>5.0212727392963341</v>
      </c>
      <c r="U45" s="11">
        <v>4.6556426174916066</v>
      </c>
      <c r="V45" s="8">
        <v>4.2775556834811157</v>
      </c>
      <c r="W45" s="55">
        <v>5.2562122377867615</v>
      </c>
      <c r="X45" s="10">
        <v>6.0569178191530515</v>
      </c>
      <c r="Y45" s="10">
        <v>7.1886456064501392</v>
      </c>
      <c r="Z45" s="10">
        <v>6.8707490353742795</v>
      </c>
      <c r="AA45" s="8">
        <v>6.3652912473235901</v>
      </c>
      <c r="AC45" s="9">
        <f t="shared" si="12"/>
        <v>0</v>
      </c>
      <c r="AD45" s="10">
        <f t="shared" si="12"/>
        <v>0</v>
      </c>
      <c r="AE45" s="10">
        <f t="shared" si="12"/>
        <v>0</v>
      </c>
      <c r="AF45" s="11">
        <f t="shared" si="12"/>
        <v>0</v>
      </c>
      <c r="AG45" s="8">
        <f t="shared" si="12"/>
        <v>0</v>
      </c>
      <c r="AH45" s="9">
        <f t="shared" si="12"/>
        <v>0</v>
      </c>
      <c r="AI45" s="10">
        <f t="shared" si="12"/>
        <v>0</v>
      </c>
      <c r="AJ45" s="10">
        <f t="shared" si="12"/>
        <v>0</v>
      </c>
      <c r="AK45" s="11">
        <f t="shared" si="12"/>
        <v>0</v>
      </c>
      <c r="AL45" s="8">
        <f t="shared" si="12"/>
        <v>0</v>
      </c>
      <c r="AM45" s="9">
        <f t="shared" si="12"/>
        <v>0</v>
      </c>
      <c r="AN45" s="10">
        <f t="shared" si="12"/>
        <v>0</v>
      </c>
      <c r="AO45" s="10">
        <f t="shared" si="12"/>
        <v>0</v>
      </c>
      <c r="AP45" s="10">
        <f t="shared" si="12"/>
        <v>0</v>
      </c>
      <c r="AQ45" s="8">
        <f t="shared" si="12"/>
        <v>0</v>
      </c>
      <c r="AR45" s="10">
        <f t="shared" si="13"/>
        <v>0</v>
      </c>
      <c r="AS45" s="10">
        <f t="shared" si="13"/>
        <v>0</v>
      </c>
      <c r="AT45" s="10">
        <f t="shared" si="13"/>
        <v>0</v>
      </c>
      <c r="AU45" s="10">
        <f t="shared" si="13"/>
        <v>0</v>
      </c>
      <c r="AV45" s="8">
        <f t="shared" si="13"/>
        <v>0</v>
      </c>
      <c r="AX45" s="28" t="s">
        <v>10</v>
      </c>
    </row>
    <row r="46" spans="1:50" x14ac:dyDescent="0.3">
      <c r="A46" s="22" t="s">
        <v>31</v>
      </c>
      <c r="B46" s="12">
        <v>5.0979758567770483</v>
      </c>
      <c r="C46" s="13">
        <v>5.3297178037341242</v>
      </c>
      <c r="D46" s="14">
        <v>4.7793972036148435</v>
      </c>
      <c r="E46" s="14">
        <v>4.5851745499925212</v>
      </c>
      <c r="F46" s="15">
        <v>4.6258026776920369</v>
      </c>
      <c r="G46" s="12">
        <v>4.8241750792119786</v>
      </c>
      <c r="H46" s="13">
        <v>1.6388551180168465</v>
      </c>
      <c r="I46" s="14">
        <v>-10.273924698265457</v>
      </c>
      <c r="J46" s="14">
        <v>-6.2981615260178874</v>
      </c>
      <c r="K46" s="15">
        <v>-4.6465099976857438</v>
      </c>
      <c r="L46" s="12">
        <v>-4.9406795266811576</v>
      </c>
      <c r="M46" s="13">
        <v>-2.3636235998592214</v>
      </c>
      <c r="N46" s="14">
        <v>11.410843178066932</v>
      </c>
      <c r="O46" s="14">
        <v>4.2428418802915591</v>
      </c>
      <c r="P46" s="15">
        <v>6.3547222035095441</v>
      </c>
      <c r="Q46" s="12">
        <v>4.7426752285990137</v>
      </c>
      <c r="R46" s="13">
        <v>6.4059059031485344</v>
      </c>
      <c r="S46" s="14">
        <v>5.3091418881415997</v>
      </c>
      <c r="T46" s="14">
        <v>6.2065563598479034</v>
      </c>
      <c r="U46" s="15">
        <v>3.6998334892901052</v>
      </c>
      <c r="V46" s="12">
        <v>5.3872827421179936</v>
      </c>
      <c r="W46" s="84">
        <v>3.4086702980273609</v>
      </c>
      <c r="X46" s="14">
        <v>5.2652380927040499</v>
      </c>
      <c r="Y46" s="14">
        <v>7.276854878374972</v>
      </c>
      <c r="Z46" s="14">
        <v>5.8719266545292692</v>
      </c>
      <c r="AA46" s="12">
        <v>5.4720034333312739</v>
      </c>
      <c r="AC46" s="13">
        <f t="shared" si="12"/>
        <v>0</v>
      </c>
      <c r="AD46" s="14">
        <f t="shared" si="12"/>
        <v>0</v>
      </c>
      <c r="AE46" s="14">
        <f t="shared" si="12"/>
        <v>0</v>
      </c>
      <c r="AF46" s="15">
        <f t="shared" si="12"/>
        <v>0</v>
      </c>
      <c r="AG46" s="12">
        <f>L46-L29</f>
        <v>0</v>
      </c>
      <c r="AH46" s="13">
        <f t="shared" si="12"/>
        <v>0</v>
      </c>
      <c r="AI46" s="14">
        <f t="shared" si="12"/>
        <v>0</v>
      </c>
      <c r="AJ46" s="14">
        <f t="shared" si="12"/>
        <v>0</v>
      </c>
      <c r="AK46" s="15">
        <f t="shared" si="12"/>
        <v>0</v>
      </c>
      <c r="AL46" s="12">
        <f t="shared" si="12"/>
        <v>0</v>
      </c>
      <c r="AM46" s="13">
        <f t="shared" si="12"/>
        <v>0</v>
      </c>
      <c r="AN46" s="14">
        <f t="shared" si="12"/>
        <v>0</v>
      </c>
      <c r="AO46" s="14">
        <f t="shared" si="12"/>
        <v>0</v>
      </c>
      <c r="AP46" s="14">
        <f t="shared" si="12"/>
        <v>0</v>
      </c>
      <c r="AQ46" s="44">
        <f t="shared" si="12"/>
        <v>0</v>
      </c>
      <c r="AR46" s="45">
        <f t="shared" si="13"/>
        <v>0</v>
      </c>
      <c r="AS46" s="45">
        <f t="shared" si="13"/>
        <v>0</v>
      </c>
      <c r="AT46" s="45">
        <f t="shared" si="13"/>
        <v>0</v>
      </c>
      <c r="AU46" s="45">
        <f t="shared" si="13"/>
        <v>0</v>
      </c>
      <c r="AV46" s="44">
        <f t="shared" si="13"/>
        <v>0</v>
      </c>
      <c r="AX46" s="29" t="s">
        <v>31</v>
      </c>
    </row>
    <row r="47" spans="1:50" x14ac:dyDescent="0.3">
      <c r="A47" s="21" t="s">
        <v>32</v>
      </c>
      <c r="B47" s="8">
        <v>7.0320946014619468</v>
      </c>
      <c r="C47" s="9">
        <v>7.4431812623947824</v>
      </c>
      <c r="D47" s="10">
        <v>7.9163933807347098</v>
      </c>
      <c r="E47" s="10">
        <v>8.0872143069756994</v>
      </c>
      <c r="F47" s="11">
        <v>8.7863193697957698</v>
      </c>
      <c r="G47" s="8">
        <v>8.068418493722195</v>
      </c>
      <c r="H47" s="9">
        <v>6.0931701014604656</v>
      </c>
      <c r="I47" s="10">
        <v>-7.5005900891169102</v>
      </c>
      <c r="J47" s="10">
        <v>-1.3609401614297578</v>
      </c>
      <c r="K47" s="11">
        <v>0.18224942915703313</v>
      </c>
      <c r="L47" s="8">
        <v>-0.69163524885111904</v>
      </c>
      <c r="M47" s="9">
        <v>-0.41145630459404892</v>
      </c>
      <c r="N47" s="10">
        <v>12.878747263826718</v>
      </c>
      <c r="O47" s="10">
        <v>3.1908933377047699</v>
      </c>
      <c r="P47" s="11">
        <v>5.5479618425120281</v>
      </c>
      <c r="Q47" s="8">
        <v>5.1097709918990875</v>
      </c>
      <c r="R47" s="9">
        <v>8.6360073849621308</v>
      </c>
      <c r="S47" s="10">
        <v>8.2452443451022095</v>
      </c>
      <c r="T47" s="10">
        <v>9.5900961311007116</v>
      </c>
      <c r="U47" s="11">
        <v>7.0476144803132357</v>
      </c>
      <c r="V47" s="8">
        <v>8.3623384598049633</v>
      </c>
      <c r="W47" s="55">
        <v>7.7014856028445156</v>
      </c>
      <c r="X47" s="10">
        <v>8.3476604502543683</v>
      </c>
      <c r="Y47" s="10">
        <v>9.2310779165508006</v>
      </c>
      <c r="Z47" s="10">
        <v>8.6368243358250218</v>
      </c>
      <c r="AA47" s="8">
        <v>8.4872388648887345</v>
      </c>
      <c r="AC47" s="9">
        <f t="shared" si="12"/>
        <v>0</v>
      </c>
      <c r="AD47" s="10">
        <f t="shared" si="12"/>
        <v>0</v>
      </c>
      <c r="AE47" s="10">
        <f t="shared" si="12"/>
        <v>0</v>
      </c>
      <c r="AF47" s="11">
        <f t="shared" si="12"/>
        <v>0</v>
      </c>
      <c r="AG47" s="8">
        <f t="shared" si="12"/>
        <v>0</v>
      </c>
      <c r="AH47" s="9">
        <f t="shared" si="12"/>
        <v>0</v>
      </c>
      <c r="AI47" s="10">
        <f t="shared" si="12"/>
        <v>0</v>
      </c>
      <c r="AJ47" s="10">
        <f t="shared" si="12"/>
        <v>0</v>
      </c>
      <c r="AK47" s="11">
        <f t="shared" si="12"/>
        <v>0</v>
      </c>
      <c r="AL47" s="8">
        <f t="shared" si="12"/>
        <v>0</v>
      </c>
      <c r="AM47" s="9">
        <f t="shared" si="12"/>
        <v>0</v>
      </c>
      <c r="AN47" s="10">
        <f t="shared" si="12"/>
        <v>0</v>
      </c>
      <c r="AO47" s="10">
        <f t="shared" si="12"/>
        <v>0</v>
      </c>
      <c r="AP47" s="10">
        <f t="shared" si="12"/>
        <v>0</v>
      </c>
      <c r="AQ47" s="8">
        <f t="shared" si="12"/>
        <v>0</v>
      </c>
      <c r="AR47" s="10">
        <f t="shared" si="13"/>
        <v>0</v>
      </c>
      <c r="AS47" s="10">
        <f t="shared" si="13"/>
        <v>0</v>
      </c>
      <c r="AT47" s="10">
        <f t="shared" si="13"/>
        <v>0</v>
      </c>
      <c r="AU47" s="10">
        <f t="shared" si="13"/>
        <v>0</v>
      </c>
      <c r="AV47" s="8">
        <f t="shared" si="13"/>
        <v>0</v>
      </c>
      <c r="AX47" s="28" t="s">
        <v>32</v>
      </c>
    </row>
    <row r="48" spans="1:50" x14ac:dyDescent="0.3">
      <c r="A48" s="22" t="s">
        <v>33</v>
      </c>
      <c r="B48" s="12">
        <v>4.8364125220871523</v>
      </c>
      <c r="C48" s="13">
        <v>7.2611236346134422</v>
      </c>
      <c r="D48" s="14">
        <v>6.041341140883838</v>
      </c>
      <c r="E48" s="14">
        <v>6.9531006680407792</v>
      </c>
      <c r="F48" s="15">
        <v>8.0596140498342628</v>
      </c>
      <c r="G48" s="12">
        <v>7.0845338757568488</v>
      </c>
      <c r="H48" s="13">
        <v>7.285814725427775</v>
      </c>
      <c r="I48" s="14">
        <v>-1.3632234573118129</v>
      </c>
      <c r="J48" s="14">
        <v>-1.4277464354395697</v>
      </c>
      <c r="K48" s="15">
        <v>-1.5323926078358863E-2</v>
      </c>
      <c r="L48" s="12">
        <v>1.0840594111013457</v>
      </c>
      <c r="M48" s="13">
        <v>-2.3720724708684582</v>
      </c>
      <c r="N48" s="14">
        <v>6.7459263848324902</v>
      </c>
      <c r="O48" s="14">
        <v>3.0133606734566332</v>
      </c>
      <c r="P48" s="15">
        <v>2.6334079802021515</v>
      </c>
      <c r="Q48" s="12">
        <v>2.4108510992032706</v>
      </c>
      <c r="R48" s="13">
        <v>6.7219671625908139</v>
      </c>
      <c r="S48" s="14">
        <v>5.2380525053851601</v>
      </c>
      <c r="T48" s="14">
        <v>6.6662651107094906</v>
      </c>
      <c r="U48" s="15">
        <v>4.4739829003496601</v>
      </c>
      <c r="V48" s="12">
        <v>5.7650383060230181</v>
      </c>
      <c r="W48" s="84">
        <v>3.9041460818827423</v>
      </c>
      <c r="X48" s="14">
        <v>6.1400800788250498</v>
      </c>
      <c r="Y48" s="14">
        <v>8.0436062219028557</v>
      </c>
      <c r="Z48" s="14">
        <v>6.6749052921583951</v>
      </c>
      <c r="AA48" s="12">
        <v>6.1921553549409092</v>
      </c>
      <c r="AC48" s="13">
        <f t="shared" si="12"/>
        <v>0</v>
      </c>
      <c r="AD48" s="14">
        <f t="shared" si="12"/>
        <v>0</v>
      </c>
      <c r="AE48" s="14">
        <f t="shared" si="12"/>
        <v>0</v>
      </c>
      <c r="AF48" s="15">
        <f t="shared" si="12"/>
        <v>0</v>
      </c>
      <c r="AG48" s="12">
        <f t="shared" si="12"/>
        <v>0</v>
      </c>
      <c r="AH48" s="13">
        <f t="shared" si="12"/>
        <v>0</v>
      </c>
      <c r="AI48" s="14">
        <f t="shared" si="12"/>
        <v>0</v>
      </c>
      <c r="AJ48" s="14">
        <f t="shared" si="12"/>
        <v>0</v>
      </c>
      <c r="AK48" s="15">
        <f t="shared" si="12"/>
        <v>0</v>
      </c>
      <c r="AL48" s="12">
        <f t="shared" si="12"/>
        <v>0</v>
      </c>
      <c r="AM48" s="13">
        <f t="shared" si="12"/>
        <v>0</v>
      </c>
      <c r="AN48" s="14">
        <f t="shared" si="12"/>
        <v>0</v>
      </c>
      <c r="AO48" s="14">
        <f t="shared" si="12"/>
        <v>0</v>
      </c>
      <c r="AP48" s="14">
        <f t="shared" si="12"/>
        <v>0</v>
      </c>
      <c r="AQ48" s="44">
        <f t="shared" si="12"/>
        <v>0</v>
      </c>
      <c r="AR48" s="45">
        <f t="shared" si="13"/>
        <v>0</v>
      </c>
      <c r="AS48" s="45">
        <f t="shared" si="13"/>
        <v>0</v>
      </c>
      <c r="AT48" s="45">
        <f t="shared" si="13"/>
        <v>0</v>
      </c>
      <c r="AU48" s="45">
        <f t="shared" si="13"/>
        <v>0</v>
      </c>
      <c r="AV48" s="44">
        <f t="shared" si="13"/>
        <v>0</v>
      </c>
      <c r="AX48" s="29" t="s">
        <v>33</v>
      </c>
    </row>
    <row r="49" spans="1:50" x14ac:dyDescent="0.3">
      <c r="A49" s="21" t="s">
        <v>34</v>
      </c>
      <c r="B49" s="8">
        <v>6.8212927940299206</v>
      </c>
      <c r="C49" s="9">
        <v>7.1252062528836424</v>
      </c>
      <c r="D49" s="10">
        <v>8.4270015565423684</v>
      </c>
      <c r="E49" s="10">
        <v>6.4313982672465908</v>
      </c>
      <c r="F49" s="11">
        <v>5.4472187480995027</v>
      </c>
      <c r="G49" s="8">
        <v>6.8112763312792479</v>
      </c>
      <c r="H49" s="9">
        <v>5.7052639860685872</v>
      </c>
      <c r="I49" s="10">
        <v>-2.8127727137420511</v>
      </c>
      <c r="J49" s="10">
        <v>2.1978056047298189</v>
      </c>
      <c r="K49" s="11">
        <v>0.97375730685160811</v>
      </c>
      <c r="L49" s="8">
        <v>1.468767654035541</v>
      </c>
      <c r="M49" s="9">
        <v>-2.0972018509303636</v>
      </c>
      <c r="N49" s="10">
        <v>8.9489018837441989</v>
      </c>
      <c r="O49" s="10">
        <v>-2.9403846037168169</v>
      </c>
      <c r="P49" s="11">
        <v>5.7587837974471201</v>
      </c>
      <c r="Q49" s="8">
        <v>2.3937215241913279</v>
      </c>
      <c r="R49" s="9">
        <v>6.7587281184727566</v>
      </c>
      <c r="S49" s="10">
        <v>1.2429041469088409</v>
      </c>
      <c r="T49" s="10">
        <v>9.2514078770477237</v>
      </c>
      <c r="U49" s="11">
        <v>1.6155395302869913</v>
      </c>
      <c r="V49" s="8">
        <v>4.5472179685829728</v>
      </c>
      <c r="W49" s="55">
        <v>3.8574434098124444</v>
      </c>
      <c r="X49" s="10">
        <v>5.2283939058809459</v>
      </c>
      <c r="Y49" s="10">
        <v>5.7419279062620676</v>
      </c>
      <c r="Z49" s="10">
        <v>4.9091164049014369</v>
      </c>
      <c r="AA49" s="8">
        <v>4.9391229790618718</v>
      </c>
      <c r="AC49" s="9">
        <f t="shared" si="12"/>
        <v>0</v>
      </c>
      <c r="AD49" s="10">
        <f t="shared" si="12"/>
        <v>0</v>
      </c>
      <c r="AE49" s="10">
        <f t="shared" si="12"/>
        <v>0</v>
      </c>
      <c r="AF49" s="11">
        <f t="shared" si="12"/>
        <v>0</v>
      </c>
      <c r="AG49" s="8">
        <f t="shared" si="12"/>
        <v>0</v>
      </c>
      <c r="AH49" s="9">
        <f t="shared" si="12"/>
        <v>0</v>
      </c>
      <c r="AI49" s="10">
        <f t="shared" si="12"/>
        <v>0</v>
      </c>
      <c r="AJ49" s="10">
        <f t="shared" si="12"/>
        <v>0</v>
      </c>
      <c r="AK49" s="11">
        <f t="shared" si="12"/>
        <v>0</v>
      </c>
      <c r="AL49" s="8">
        <f t="shared" si="12"/>
        <v>0</v>
      </c>
      <c r="AM49" s="9">
        <f t="shared" si="12"/>
        <v>0</v>
      </c>
      <c r="AN49" s="10">
        <f t="shared" si="12"/>
        <v>0</v>
      </c>
      <c r="AO49" s="10">
        <f t="shared" si="12"/>
        <v>0</v>
      </c>
      <c r="AP49" s="10">
        <f t="shared" si="12"/>
        <v>0</v>
      </c>
      <c r="AQ49" s="8">
        <f t="shared" si="12"/>
        <v>0</v>
      </c>
      <c r="AR49" s="10">
        <f t="shared" si="13"/>
        <v>0</v>
      </c>
      <c r="AS49" s="10">
        <f t="shared" si="13"/>
        <v>0</v>
      </c>
      <c r="AT49" s="10">
        <f t="shared" si="13"/>
        <v>0</v>
      </c>
      <c r="AU49" s="10">
        <f t="shared" si="13"/>
        <v>0</v>
      </c>
      <c r="AV49" s="8">
        <f t="shared" si="13"/>
        <v>0</v>
      </c>
      <c r="AX49" s="28" t="s">
        <v>34</v>
      </c>
    </row>
    <row r="50" spans="1:50" x14ac:dyDescent="0.3">
      <c r="A50" s="23" t="s">
        <v>35</v>
      </c>
      <c r="B50" s="16">
        <v>10.818300674144353</v>
      </c>
      <c r="C50" s="17">
        <v>10.040520774649719</v>
      </c>
      <c r="D50" s="18">
        <v>7.1276691380689039</v>
      </c>
      <c r="E50" s="18">
        <v>6.7801425033378937</v>
      </c>
      <c r="F50" s="19">
        <v>3.349188324153074</v>
      </c>
      <c r="G50" s="16">
        <v>6.4599153913463381</v>
      </c>
      <c r="H50" s="17">
        <v>3.5455538203210235</v>
      </c>
      <c r="I50" s="18">
        <v>-19.575081906972759</v>
      </c>
      <c r="J50" s="18">
        <v>-23.29728906119626</v>
      </c>
      <c r="K50" s="19">
        <v>-9.6934135089501652</v>
      </c>
      <c r="L50" s="16">
        <v>-13.42143666001232</v>
      </c>
      <c r="M50" s="17">
        <v>7.1988683695737299</v>
      </c>
      <c r="N50" s="18">
        <v>9.6559143718866878</v>
      </c>
      <c r="O50" s="18">
        <v>18.175908338456857</v>
      </c>
      <c r="P50" s="19">
        <v>9.6452659290722664</v>
      </c>
      <c r="Q50" s="16">
        <v>11.176313533801441</v>
      </c>
      <c r="R50" s="17">
        <v>-10.765382217772201</v>
      </c>
      <c r="S50" s="18">
        <v>14.120743995627993</v>
      </c>
      <c r="T50" s="18">
        <v>-7.8848039365645883</v>
      </c>
      <c r="U50" s="19">
        <v>27.997676522892469</v>
      </c>
      <c r="V50" s="16">
        <v>7.0381076109946594</v>
      </c>
      <c r="W50" s="85">
        <v>29.632556573239199</v>
      </c>
      <c r="X50" s="18">
        <v>-2.5457964363329255</v>
      </c>
      <c r="Y50" s="18">
        <v>-25.408607494228107</v>
      </c>
      <c r="Z50" s="18">
        <v>-4.0837739147243308</v>
      </c>
      <c r="AA50" s="16">
        <v>-2.33628245522709</v>
      </c>
      <c r="AC50" s="17">
        <f t="shared" si="12"/>
        <v>0</v>
      </c>
      <c r="AD50" s="18">
        <f t="shared" si="12"/>
        <v>0</v>
      </c>
      <c r="AE50" s="18">
        <f t="shared" si="12"/>
        <v>0</v>
      </c>
      <c r="AF50" s="19">
        <f t="shared" si="12"/>
        <v>0</v>
      </c>
      <c r="AG50" s="16">
        <f t="shared" si="12"/>
        <v>0</v>
      </c>
      <c r="AH50" s="17">
        <f t="shared" si="12"/>
        <v>0</v>
      </c>
      <c r="AI50" s="18">
        <f t="shared" si="12"/>
        <v>0</v>
      </c>
      <c r="AJ50" s="18">
        <f t="shared" si="12"/>
        <v>0</v>
      </c>
      <c r="AK50" s="19">
        <f t="shared" si="12"/>
        <v>0</v>
      </c>
      <c r="AL50" s="16">
        <f t="shared" si="12"/>
        <v>0</v>
      </c>
      <c r="AM50" s="17">
        <f t="shared" si="12"/>
        <v>0</v>
      </c>
      <c r="AN50" s="18">
        <f t="shared" si="12"/>
        <v>0</v>
      </c>
      <c r="AO50" s="18">
        <f t="shared" si="12"/>
        <v>0</v>
      </c>
      <c r="AP50" s="18">
        <f t="shared" si="12"/>
        <v>0</v>
      </c>
      <c r="AQ50" s="46">
        <f t="shared" si="12"/>
        <v>0</v>
      </c>
      <c r="AR50" s="83">
        <f t="shared" si="13"/>
        <v>0</v>
      </c>
      <c r="AS50" s="82">
        <f t="shared" si="13"/>
        <v>0</v>
      </c>
      <c r="AT50" s="82">
        <f t="shared" si="13"/>
        <v>0</v>
      </c>
      <c r="AU50" s="57">
        <f t="shared" si="13"/>
        <v>0</v>
      </c>
      <c r="AV50" s="46">
        <f t="shared" si="13"/>
        <v>0</v>
      </c>
      <c r="AX50" s="30" t="s">
        <v>35</v>
      </c>
    </row>
    <row r="52" spans="1:50" ht="17.399999999999999" hidden="1" x14ac:dyDescent="0.3">
      <c r="A52" s="1" t="s">
        <v>18</v>
      </c>
    </row>
    <row r="53" spans="1:50" hidden="1" x14ac:dyDescent="0.3">
      <c r="A53" s="2" t="s">
        <v>19</v>
      </c>
      <c r="AH53" t="s">
        <v>36</v>
      </c>
    </row>
    <row r="54" spans="1:50" hidden="1" x14ac:dyDescent="0.3">
      <c r="A54" s="134" t="s">
        <v>20</v>
      </c>
      <c r="B54" s="130">
        <v>2018</v>
      </c>
      <c r="C54" s="129">
        <v>2019</v>
      </c>
      <c r="D54" s="129"/>
      <c r="E54" s="129"/>
      <c r="F54" s="129"/>
      <c r="G54" s="130">
        <v>2019</v>
      </c>
      <c r="H54" s="129">
        <v>2020</v>
      </c>
      <c r="I54" s="129"/>
      <c r="J54" s="129"/>
      <c r="K54" s="129"/>
      <c r="L54" s="130">
        <v>2020</v>
      </c>
      <c r="M54" s="129">
        <v>2021</v>
      </c>
      <c r="N54" s="129"/>
      <c r="O54" s="129"/>
      <c r="P54" s="129"/>
      <c r="Q54" s="130">
        <v>2021</v>
      </c>
      <c r="R54" s="129">
        <v>2022</v>
      </c>
      <c r="S54" s="129"/>
      <c r="T54" s="129"/>
      <c r="U54" s="129"/>
      <c r="V54" s="132">
        <v>2022</v>
      </c>
      <c r="AH54" s="136">
        <v>2021</v>
      </c>
      <c r="AI54" s="129"/>
      <c r="AJ54" s="129"/>
      <c r="AK54" s="129"/>
      <c r="AL54" s="132">
        <v>2021</v>
      </c>
      <c r="AM54" s="129">
        <v>2022</v>
      </c>
      <c r="AN54" s="129"/>
      <c r="AO54" s="129"/>
      <c r="AP54" s="129"/>
      <c r="AQ54" s="132">
        <v>2022</v>
      </c>
    </row>
    <row r="55" spans="1:50" hidden="1" x14ac:dyDescent="0.3">
      <c r="A55" s="135"/>
      <c r="B55" s="131"/>
      <c r="C55" s="24" t="s">
        <v>21</v>
      </c>
      <c r="D55" s="24" t="s">
        <v>22</v>
      </c>
      <c r="E55" s="24" t="s">
        <v>23</v>
      </c>
      <c r="F55" s="24" t="s">
        <v>24</v>
      </c>
      <c r="G55" s="131"/>
      <c r="H55" s="24" t="s">
        <v>21</v>
      </c>
      <c r="I55" s="24" t="s">
        <v>22</v>
      </c>
      <c r="J55" s="24" t="s">
        <v>23</v>
      </c>
      <c r="K55" s="24" t="s">
        <v>24</v>
      </c>
      <c r="L55" s="131"/>
      <c r="M55" s="24" t="s">
        <v>21</v>
      </c>
      <c r="N55" s="24" t="s">
        <v>22</v>
      </c>
      <c r="O55" s="24" t="s">
        <v>23</v>
      </c>
      <c r="P55" s="24" t="s">
        <v>24</v>
      </c>
      <c r="Q55" s="131"/>
      <c r="R55" s="24" t="s">
        <v>21</v>
      </c>
      <c r="S55" s="24" t="s">
        <v>22</v>
      </c>
      <c r="T55" s="24" t="s">
        <v>23</v>
      </c>
      <c r="U55" s="24" t="s">
        <v>24</v>
      </c>
      <c r="V55" s="133"/>
      <c r="AH55" s="47" t="s">
        <v>21</v>
      </c>
      <c r="AI55" s="24" t="s">
        <v>22</v>
      </c>
      <c r="AJ55" s="24" t="s">
        <v>23</v>
      </c>
      <c r="AK55" s="24" t="s">
        <v>24</v>
      </c>
      <c r="AL55" s="133"/>
      <c r="AM55" s="24" t="s">
        <v>21</v>
      </c>
      <c r="AN55" s="24" t="s">
        <v>22</v>
      </c>
      <c r="AO55" s="24" t="s">
        <v>23</v>
      </c>
      <c r="AP55" s="24" t="s">
        <v>24</v>
      </c>
      <c r="AQ55" s="133"/>
    </row>
    <row r="56" spans="1:50" hidden="1" x14ac:dyDescent="0.3">
      <c r="A56" s="25" t="s">
        <v>25</v>
      </c>
      <c r="B56" s="27"/>
      <c r="C56" s="26"/>
      <c r="D56" s="26"/>
      <c r="E56" s="26"/>
      <c r="F56" s="26"/>
      <c r="G56" s="27"/>
      <c r="H56" s="26"/>
      <c r="I56" s="26"/>
      <c r="J56" s="26"/>
      <c r="K56" s="26"/>
      <c r="L56" s="27"/>
      <c r="M56" s="26"/>
      <c r="N56" s="26"/>
      <c r="O56" s="26"/>
      <c r="P56" s="26"/>
      <c r="Q56" s="27"/>
      <c r="R56" s="26"/>
      <c r="S56" s="26"/>
      <c r="T56" s="26"/>
      <c r="U56" s="26"/>
      <c r="V56" s="53"/>
      <c r="AH56" s="48"/>
      <c r="AI56" s="26"/>
      <c r="AJ56" s="26"/>
      <c r="AK56" s="26"/>
      <c r="AL56" s="53"/>
      <c r="AM56" s="26"/>
      <c r="AN56" s="26"/>
      <c r="AO56" s="26"/>
      <c r="AP56" s="26"/>
      <c r="AQ56" s="53"/>
    </row>
    <row r="57" spans="1:50" ht="15" hidden="1" thickBot="1" x14ac:dyDescent="0.35">
      <c r="A57" s="20" t="s">
        <v>26</v>
      </c>
      <c r="B57" s="3">
        <v>5.1697056089814897</v>
      </c>
      <c r="C57" s="4">
        <v>5.0659086255539387</v>
      </c>
      <c r="D57" s="5">
        <v>5.0514130598216411</v>
      </c>
      <c r="E57" s="6">
        <v>5.0190766818904997</v>
      </c>
      <c r="F57" s="7">
        <v>4.9651000380691146</v>
      </c>
      <c r="G57" s="3">
        <v>5.0247140221696629</v>
      </c>
      <c r="H57" s="4">
        <v>2.9721738658076369</v>
      </c>
      <c r="I57" s="5">
        <v>-5.3222503111150292</v>
      </c>
      <c r="J57" s="6">
        <v>-3.4853744862697544</v>
      </c>
      <c r="K57" s="7">
        <v>-2.194767649142737</v>
      </c>
      <c r="L57" s="3">
        <v>-2.0695434990643746</v>
      </c>
      <c r="M57" s="4">
        <v>-0.74</v>
      </c>
      <c r="N57" s="5">
        <v>6.75</v>
      </c>
      <c r="O57" s="6">
        <v>5.18</v>
      </c>
      <c r="P57" s="7">
        <v>4.5199999999999996</v>
      </c>
      <c r="Q57" s="3">
        <v>3.9000150065618966</v>
      </c>
      <c r="R57" s="4">
        <v>3.99</v>
      </c>
      <c r="S57" s="5">
        <v>5.27</v>
      </c>
      <c r="T57" s="6">
        <v>5.62</v>
      </c>
      <c r="U57" s="6">
        <v>5.25</v>
      </c>
      <c r="V57" s="54">
        <v>5.0465325706325226</v>
      </c>
      <c r="AH57" s="65">
        <f t="shared" ref="AH57:AQ57" si="14">M108-M57</f>
        <v>4.1160509746140796</v>
      </c>
      <c r="AI57" s="65">
        <f t="shared" si="14"/>
        <v>-6.3655685018563997</v>
      </c>
      <c r="AJ57" s="65">
        <f t="shared" si="14"/>
        <v>-3.8748644345869998</v>
      </c>
      <c r="AK57" s="65">
        <f t="shared" si="14"/>
        <v>-4.240007396780042</v>
      </c>
      <c r="AL57" s="54">
        <f t="shared" si="14"/>
        <v>-2.585604688764187</v>
      </c>
      <c r="AM57" s="66">
        <f t="shared" si="14"/>
        <v>-1.9199915280881101</v>
      </c>
      <c r="AN57" s="65">
        <f t="shared" si="14"/>
        <v>-1.1098639287711594</v>
      </c>
      <c r="AO57" s="65">
        <f t="shared" si="14"/>
        <v>-1.5557098791023902</v>
      </c>
      <c r="AP57" s="65">
        <f t="shared" si="14"/>
        <v>1.10369304805943</v>
      </c>
      <c r="AQ57" s="3">
        <f t="shared" si="14"/>
        <v>-0.93547073501005773</v>
      </c>
    </row>
    <row r="58" spans="1:50" hidden="1" x14ac:dyDescent="0.3">
      <c r="A58" s="21" t="s">
        <v>40</v>
      </c>
      <c r="B58" s="8">
        <v>3.8937655900380008</v>
      </c>
      <c r="C58" s="9">
        <v>1.8175045261617617</v>
      </c>
      <c r="D58" s="10">
        <v>5.3289223460520008</v>
      </c>
      <c r="E58" s="10">
        <v>3.1200400701840048</v>
      </c>
      <c r="F58" s="11">
        <v>4.2605181863336838</v>
      </c>
      <c r="G58" s="8">
        <v>3.6396167921051603</v>
      </c>
      <c r="H58" s="9">
        <v>1.0111094879605709E-2</v>
      </c>
      <c r="I58" s="10">
        <v>2.1956290276624602</v>
      </c>
      <c r="J58" s="10">
        <v>2.1624263345860317</v>
      </c>
      <c r="K58" s="11">
        <v>2.59071560127455</v>
      </c>
      <c r="L58" s="8">
        <v>1.7522309339986997</v>
      </c>
      <c r="M58" s="9">
        <v>2.9459076999987799</v>
      </c>
      <c r="N58" s="10">
        <v>-0.92</v>
      </c>
      <c r="O58" s="10">
        <v>1.41</v>
      </c>
      <c r="P58" s="11">
        <v>0.35</v>
      </c>
      <c r="Q58" s="8">
        <v>0.90316036505373454</v>
      </c>
      <c r="R58" s="9">
        <v>4.2433223336781598</v>
      </c>
      <c r="S58" s="10">
        <v>2.8236106316879401</v>
      </c>
      <c r="T58" s="10">
        <v>3.3767486859323101</v>
      </c>
      <c r="U58" s="10">
        <v>5.6924462900903796</v>
      </c>
      <c r="V58" s="8">
        <v>3.9410562832653317</v>
      </c>
      <c r="AH58" s="9">
        <f t="shared" ref="AH58:AH75" si="15">M108-M58</f>
        <v>0.4301432746153</v>
      </c>
      <c r="AI58" s="64">
        <f t="shared" ref="AI58:AI75" si="16">N108-N58</f>
        <v>1.3044314981436</v>
      </c>
      <c r="AJ58" s="64">
        <f t="shared" ref="AJ58:AJ75" si="17">O108-O58</f>
        <v>-0.10486443458700001</v>
      </c>
      <c r="AK58" s="64">
        <f t="shared" ref="AK58:AK75" si="18">P108-P58</f>
        <v>-7.0007396780041975E-2</v>
      </c>
      <c r="AL58" s="75">
        <f t="shared" ref="AL58:AL75" si="19">Q108-Q58</f>
        <v>0.41124995274397502</v>
      </c>
      <c r="AM58" s="64">
        <f t="shared" ref="AM58:AM75" si="20">R108-R58</f>
        <v>-2.1733138617662697</v>
      </c>
      <c r="AN58" s="64">
        <f t="shared" ref="AN58:AN75" si="21">S108-S58</f>
        <v>1.3365254395409001</v>
      </c>
      <c r="AO58" s="64">
        <f t="shared" ref="AO58:AO75" si="22">T108-T58</f>
        <v>0.68754143496529974</v>
      </c>
      <c r="AP58" s="64">
        <f t="shared" ref="AP58:AP75" si="23">U108-U58</f>
        <v>0.66124675796905041</v>
      </c>
      <c r="AQ58" s="75">
        <f t="shared" ref="AQ58:AQ75" si="24">V108-V58</f>
        <v>0.17000555235713311</v>
      </c>
    </row>
    <row r="59" spans="1:50" hidden="1" x14ac:dyDescent="0.3">
      <c r="A59" s="22" t="s">
        <v>28</v>
      </c>
      <c r="B59" s="12">
        <v>2.1581462305483967</v>
      </c>
      <c r="C59" s="13">
        <v>2.3248266298230069</v>
      </c>
      <c r="D59" s="14">
        <v>-0.70691864637874025</v>
      </c>
      <c r="E59" s="14">
        <v>2.3358211223401204</v>
      </c>
      <c r="F59" s="15">
        <v>0.94127475581053943</v>
      </c>
      <c r="G59" s="12">
        <v>1.2179710108536579</v>
      </c>
      <c r="H59" s="13">
        <v>0.44774760442525263</v>
      </c>
      <c r="I59" s="14">
        <v>-2.72000330203781</v>
      </c>
      <c r="J59" s="14">
        <v>-4.2813539038007438</v>
      </c>
      <c r="K59" s="15">
        <v>-1.2008604625752499</v>
      </c>
      <c r="L59" s="12">
        <v>-1.9512377850728346</v>
      </c>
      <c r="M59" s="13">
        <v>-2.02122276431834</v>
      </c>
      <c r="N59" s="14">
        <v>4.4200215769824904</v>
      </c>
      <c r="O59" s="14">
        <v>3.6300026094267799</v>
      </c>
      <c r="P59" s="15">
        <v>2.3200209773692699</v>
      </c>
      <c r="Q59" s="12">
        <v>2.0565477576020008</v>
      </c>
      <c r="R59" s="13">
        <v>4.1394100731931402</v>
      </c>
      <c r="S59" s="14">
        <v>0.28552499285194799</v>
      </c>
      <c r="T59" s="14">
        <v>3.81517223912084</v>
      </c>
      <c r="U59" s="14">
        <v>3.5092575656353602</v>
      </c>
      <c r="V59" s="12">
        <v>2.9337634804731394</v>
      </c>
      <c r="AH59" s="70">
        <f t="shared" si="15"/>
        <v>0</v>
      </c>
      <c r="AI59" s="71">
        <f t="shared" si="16"/>
        <v>0.80326397135485994</v>
      </c>
      <c r="AJ59" s="71">
        <f t="shared" si="17"/>
        <v>4.1499550598718606</v>
      </c>
      <c r="AK59" s="71">
        <f t="shared" si="18"/>
        <v>3.7999963970167099</v>
      </c>
      <c r="AL59" s="76">
        <f t="shared" si="19"/>
        <v>2.1891515382139737</v>
      </c>
      <c r="AM59" s="71">
        <f t="shared" si="20"/>
        <v>1.7705835677116397</v>
      </c>
      <c r="AN59" s="71">
        <f t="shared" si="21"/>
        <v>3.514706587120322</v>
      </c>
      <c r="AO59" s="71">
        <f t="shared" si="22"/>
        <v>-2.2054263333461899</v>
      </c>
      <c r="AP59" s="71">
        <f t="shared" si="23"/>
        <v>-1.8004773230391202</v>
      </c>
      <c r="AQ59" s="76">
        <f t="shared" si="24"/>
        <v>0.26865628909045203</v>
      </c>
    </row>
    <row r="60" spans="1:50" hidden="1" x14ac:dyDescent="0.3">
      <c r="A60" s="21" t="s">
        <v>29</v>
      </c>
      <c r="B60" s="8">
        <v>4.2740075535327104</v>
      </c>
      <c r="C60" s="9">
        <v>3.852636414031041</v>
      </c>
      <c r="D60" s="10">
        <v>3.5371404789868999</v>
      </c>
      <c r="E60" s="10">
        <v>4.1417527421544253</v>
      </c>
      <c r="F60" s="11">
        <v>3.6565423411422104</v>
      </c>
      <c r="G60" s="8">
        <v>3.7984681460715874</v>
      </c>
      <c r="H60" s="9">
        <v>2.0645142700724595</v>
      </c>
      <c r="I60" s="10">
        <v>-6.1822262897118563</v>
      </c>
      <c r="J60" s="10">
        <v>-4.3388521548792358</v>
      </c>
      <c r="K60" s="11">
        <v>-3.1374891612758602</v>
      </c>
      <c r="L60" s="8">
        <v>-2.9318067396569503</v>
      </c>
      <c r="M60" s="9">
        <v>-1.3841150979617101</v>
      </c>
      <c r="N60" s="10">
        <v>6.43000380385394</v>
      </c>
      <c r="O60" s="10">
        <v>5.9332806738424697</v>
      </c>
      <c r="P60" s="11">
        <v>6.3640256317722086</v>
      </c>
      <c r="Q60" s="8">
        <v>4.2840808973658051</v>
      </c>
      <c r="R60" s="9">
        <v>3.24627957220111</v>
      </c>
      <c r="S60" s="10">
        <v>4.5882307264508198</v>
      </c>
      <c r="T60" s="10">
        <v>5.4650313260436301</v>
      </c>
      <c r="U60" s="10">
        <v>5.0736273064227104</v>
      </c>
      <c r="V60" s="8">
        <v>4.6119856002316606</v>
      </c>
      <c r="AH60" s="9">
        <f t="shared" si="15"/>
        <v>0</v>
      </c>
      <c r="AI60" s="64">
        <f t="shared" si="16"/>
        <v>0.1506446928689904</v>
      </c>
      <c r="AJ60" s="64">
        <f t="shared" si="17"/>
        <v>-2.2543335753504796</v>
      </c>
      <c r="AK60" s="64">
        <f t="shared" si="18"/>
        <v>-1.9840311724460387</v>
      </c>
      <c r="AL60" s="75">
        <f t="shared" si="19"/>
        <v>-1.0314749097200204</v>
      </c>
      <c r="AM60" s="64">
        <f t="shared" si="20"/>
        <v>0.88372405093868966</v>
      </c>
      <c r="AN60" s="64">
        <f t="shared" si="21"/>
        <v>0.36771011256307062</v>
      </c>
      <c r="AO60" s="64">
        <f t="shared" si="22"/>
        <v>7.9282765851250048E-2</v>
      </c>
      <c r="AP60" s="64">
        <f t="shared" si="23"/>
        <v>-1.7538125103836504</v>
      </c>
      <c r="AQ60" s="75">
        <f t="shared" si="24"/>
        <v>-0.12504672499609182</v>
      </c>
    </row>
    <row r="61" spans="1:50" hidden="1" x14ac:dyDescent="0.3">
      <c r="A61" s="22" t="s">
        <v>41</v>
      </c>
      <c r="B61" s="12">
        <v>5.4724065570800118</v>
      </c>
      <c r="C61" s="13">
        <v>4.1233212804880459</v>
      </c>
      <c r="D61" s="14">
        <v>2.2040183132165492</v>
      </c>
      <c r="E61" s="14">
        <v>3.7454293902559499</v>
      </c>
      <c r="F61" s="15">
        <v>6.0069549658744892</v>
      </c>
      <c r="G61" s="12">
        <v>4.0408519950778876</v>
      </c>
      <c r="H61" s="13">
        <v>3.8510238179080059</v>
      </c>
      <c r="I61" s="14">
        <v>-5.4647094755937209</v>
      </c>
      <c r="J61" s="14">
        <v>-2.4364429203446059</v>
      </c>
      <c r="K61" s="15">
        <v>-5.0077586910952103</v>
      </c>
      <c r="L61" s="12">
        <v>-2.3424060475588204</v>
      </c>
      <c r="M61" s="13">
        <v>1.6809632713132401</v>
      </c>
      <c r="N61" s="14">
        <v>5.2612624043484004</v>
      </c>
      <c r="O61" s="14">
        <v>3.5490489621754402</v>
      </c>
      <c r="P61" s="15">
        <v>3.6656999154570298</v>
      </c>
      <c r="Q61" s="12">
        <v>3.5048583799518918</v>
      </c>
      <c r="R61" s="13">
        <v>2.1390865681384299</v>
      </c>
      <c r="S61" s="14">
        <v>2.0211726869882698</v>
      </c>
      <c r="T61" s="14">
        <v>3.7318307325518498</v>
      </c>
      <c r="U61" s="14">
        <v>2.60508663031611</v>
      </c>
      <c r="V61" s="12">
        <v>2.635574484899128</v>
      </c>
      <c r="AH61" s="70">
        <f t="shared" si="15"/>
        <v>0</v>
      </c>
      <c r="AI61" s="71">
        <f t="shared" si="16"/>
        <v>3.8316047526179897</v>
      </c>
      <c r="AJ61" s="71">
        <f t="shared" si="17"/>
        <v>0.3046430896072998</v>
      </c>
      <c r="AK61" s="71">
        <f t="shared" si="18"/>
        <v>-0.72568243369107988</v>
      </c>
      <c r="AL61" s="76">
        <f t="shared" si="19"/>
        <v>0.79033102261953925</v>
      </c>
      <c r="AM61" s="71">
        <f t="shared" si="20"/>
        <v>-1.0390872776551798</v>
      </c>
      <c r="AN61" s="71">
        <f t="shared" si="21"/>
        <v>2.2837312340665301</v>
      </c>
      <c r="AO61" s="71">
        <f t="shared" si="22"/>
        <v>2.5596486352688501</v>
      </c>
      <c r="AP61" s="71">
        <f t="shared" si="23"/>
        <v>3.1256759695344498</v>
      </c>
      <c r="AQ61" s="76">
        <f t="shared" si="24"/>
        <v>1.7370481393490733</v>
      </c>
    </row>
    <row r="62" spans="1:50" hidden="1" x14ac:dyDescent="0.3">
      <c r="A62" s="21" t="s">
        <v>42</v>
      </c>
      <c r="B62" s="8">
        <v>5.5627215007576503</v>
      </c>
      <c r="C62" s="9">
        <v>8.9472644677069049</v>
      </c>
      <c r="D62" s="10">
        <v>8.333333333333325</v>
      </c>
      <c r="E62" s="10">
        <v>4.8518657416088518</v>
      </c>
      <c r="F62" s="11">
        <v>5.4068740660236259</v>
      </c>
      <c r="G62" s="8">
        <v>6.8331455009193798</v>
      </c>
      <c r="H62" s="9">
        <v>4.3783710284186039</v>
      </c>
      <c r="I62" s="10">
        <v>4.438478747203578</v>
      </c>
      <c r="J62" s="10">
        <v>5.9381148274011641</v>
      </c>
      <c r="K62" s="11">
        <v>4.9759367480233898</v>
      </c>
      <c r="L62" s="8">
        <v>4.9350908949571615</v>
      </c>
      <c r="M62" s="9">
        <v>5.4930739502366599</v>
      </c>
      <c r="N62" s="10">
        <v>5.3508525404849703</v>
      </c>
      <c r="O62" s="10">
        <v>5.7024261354043704</v>
      </c>
      <c r="P62" s="11">
        <v>5.2106430021338399</v>
      </c>
      <c r="Q62" s="8">
        <v>5.4374132321137969</v>
      </c>
      <c r="R62" s="9">
        <v>6.0034576438626699</v>
      </c>
      <c r="S62" s="10">
        <v>5.2177024739557201</v>
      </c>
      <c r="T62" s="10">
        <v>5.4349806032751404</v>
      </c>
      <c r="U62" s="10">
        <v>5.0738578525223597</v>
      </c>
      <c r="V62" s="8">
        <v>5.426806157181252</v>
      </c>
      <c r="AH62" s="9">
        <f t="shared" si="15"/>
        <v>-3.0396456641649472E-2</v>
      </c>
      <c r="AI62" s="64">
        <f t="shared" si="16"/>
        <v>0.42842944049353004</v>
      </c>
      <c r="AJ62" s="64">
        <f t="shared" si="17"/>
        <v>-1.1397045416174301</v>
      </c>
      <c r="AK62" s="64">
        <f t="shared" si="18"/>
        <v>-0.12063072215021986</v>
      </c>
      <c r="AL62" s="75">
        <f t="shared" si="19"/>
        <v>-0.21851871082649854</v>
      </c>
      <c r="AM62" s="64">
        <f t="shared" si="20"/>
        <v>-0.10346999614989993</v>
      </c>
      <c r="AN62" s="64">
        <f t="shared" si="21"/>
        <v>0.19795441896506993</v>
      </c>
      <c r="AO62" s="64">
        <f t="shared" si="22"/>
        <v>0.80298411637929945</v>
      </c>
      <c r="AP62" s="64">
        <f t="shared" si="23"/>
        <v>3.3735454117860719E-2</v>
      </c>
      <c r="AQ62" s="75">
        <f t="shared" si="24"/>
        <v>0.23250202760500827</v>
      </c>
    </row>
    <row r="63" spans="1:50" hidden="1" x14ac:dyDescent="0.3">
      <c r="A63" s="22" t="s">
        <v>10</v>
      </c>
      <c r="B63" s="12">
        <v>6.089319137517446</v>
      </c>
      <c r="C63" s="13">
        <v>5.9056210992246116</v>
      </c>
      <c r="D63" s="14">
        <v>5.6899651298252252</v>
      </c>
      <c r="E63" s="14">
        <v>5.6487372567148197</v>
      </c>
      <c r="F63" s="15">
        <v>5.7888185167337847</v>
      </c>
      <c r="G63" s="12">
        <v>5.7573886337987767</v>
      </c>
      <c r="H63" s="13">
        <v>2.8988079703304859</v>
      </c>
      <c r="I63" s="14">
        <v>-5.3926336904483785</v>
      </c>
      <c r="J63" s="14">
        <v>-4.5205832845172438</v>
      </c>
      <c r="K63" s="15">
        <v>-5.6690527266876103</v>
      </c>
      <c r="L63" s="12">
        <v>-3.2559893542639329</v>
      </c>
      <c r="M63" s="13">
        <v>-0.78691755054185397</v>
      </c>
      <c r="N63" s="14">
        <v>6.1200036297783802</v>
      </c>
      <c r="O63" s="14">
        <v>6.3642812605169201</v>
      </c>
      <c r="P63" s="15">
        <v>6.9680875374759008</v>
      </c>
      <c r="Q63" s="12">
        <v>4.6379294299037088</v>
      </c>
      <c r="R63" s="13">
        <v>4.7826608622492</v>
      </c>
      <c r="S63" s="14">
        <v>6.5917960580836397</v>
      </c>
      <c r="T63" s="14">
        <v>7.1367556684807099</v>
      </c>
      <c r="U63" s="14">
        <v>8.0445015266937094</v>
      </c>
      <c r="V63" s="12">
        <v>6.6765373115618143</v>
      </c>
      <c r="AH63" s="70">
        <f t="shared" si="15"/>
        <v>0</v>
      </c>
      <c r="AI63" s="71">
        <f t="shared" si="16"/>
        <v>-1.6992886423445199</v>
      </c>
      <c r="AJ63" s="71">
        <f t="shared" si="17"/>
        <v>-2.52696920013741</v>
      </c>
      <c r="AK63" s="71">
        <f t="shared" si="18"/>
        <v>-1.7281029435737008</v>
      </c>
      <c r="AL63" s="76">
        <f t="shared" si="19"/>
        <v>-1.4799604821459589</v>
      </c>
      <c r="AM63" s="71">
        <f t="shared" si="20"/>
        <v>-1.9426563534869499</v>
      </c>
      <c r="AN63" s="71">
        <f t="shared" si="21"/>
        <v>-2.0384670975952899</v>
      </c>
      <c r="AO63" s="71">
        <f t="shared" si="22"/>
        <v>-2.1154829291843695</v>
      </c>
      <c r="AP63" s="71">
        <f t="shared" si="23"/>
        <v>-3.3888589092020993</v>
      </c>
      <c r="AQ63" s="76">
        <f t="shared" si="24"/>
        <v>-2.3989816280806986</v>
      </c>
    </row>
    <row r="64" spans="1:50" hidden="1" x14ac:dyDescent="0.3">
      <c r="A64" s="21" t="s">
        <v>43</v>
      </c>
      <c r="B64" s="8">
        <v>4.9656240744686775</v>
      </c>
      <c r="C64" s="9">
        <v>5.2135457382716854</v>
      </c>
      <c r="D64" s="10">
        <v>4.6288101288229466</v>
      </c>
      <c r="E64" s="10">
        <v>4.429319197182191</v>
      </c>
      <c r="F64" s="11">
        <v>4.2434687104994318</v>
      </c>
      <c r="G64" s="8">
        <v>4.622056094966398</v>
      </c>
      <c r="H64" s="9">
        <v>1.5685936560559499</v>
      </c>
      <c r="I64" s="10">
        <v>-7.5884076670306051</v>
      </c>
      <c r="J64" s="10">
        <v>-5.0485134756647838</v>
      </c>
      <c r="K64" s="11">
        <v>-3.64085852965562</v>
      </c>
      <c r="L64" s="8">
        <v>-3.7192929346931636</v>
      </c>
      <c r="M64" s="9">
        <v>-1.23234841544165</v>
      </c>
      <c r="N64" s="10">
        <v>7.7599956632253297</v>
      </c>
      <c r="O64" s="10">
        <v>3.9687517304845432</v>
      </c>
      <c r="P64" s="11">
        <v>4.2800393346594463</v>
      </c>
      <c r="Q64" s="8">
        <v>3.6196231937986267</v>
      </c>
      <c r="R64" s="9">
        <v>1.34864866325568</v>
      </c>
      <c r="S64" s="10">
        <v>0.60632636372426296</v>
      </c>
      <c r="T64" s="10">
        <v>2.0720766264744999</v>
      </c>
      <c r="U64" s="10">
        <v>2.4299644920092498</v>
      </c>
      <c r="V64" s="8">
        <v>1.6204268845499303</v>
      </c>
      <c r="AH64" s="9">
        <f t="shared" si="15"/>
        <v>6.9955944611699294E-3</v>
      </c>
      <c r="AI64" s="64">
        <f t="shared" si="16"/>
        <v>1.6799580778451206</v>
      </c>
      <c r="AJ64" s="64">
        <f t="shared" si="17"/>
        <v>1.1951445715032465</v>
      </c>
      <c r="AK64" s="64">
        <f t="shared" si="18"/>
        <v>1.1899466672316734</v>
      </c>
      <c r="AL64" s="75">
        <f t="shared" si="19"/>
        <v>1.0049540565477688</v>
      </c>
      <c r="AM64" s="64">
        <f t="shared" si="20"/>
        <v>4.24133907199875</v>
      </c>
      <c r="AN64" s="64">
        <f t="shared" si="21"/>
        <v>4.9836613715301663</v>
      </c>
      <c r="AO64" s="64">
        <f t="shared" si="22"/>
        <v>4.15822766933079</v>
      </c>
      <c r="AP64" s="64">
        <f t="shared" si="23"/>
        <v>1.7577688556014004</v>
      </c>
      <c r="AQ64" s="75">
        <f t="shared" si="24"/>
        <v>3.7196839793805392</v>
      </c>
    </row>
    <row r="65" spans="1:48" hidden="1" x14ac:dyDescent="0.3">
      <c r="A65" s="22" t="s">
        <v>44</v>
      </c>
      <c r="B65" s="12">
        <v>7.0577708140614037</v>
      </c>
      <c r="C65" s="13">
        <v>5.4506260177794363</v>
      </c>
      <c r="D65" s="14">
        <v>5.8768119154217979</v>
      </c>
      <c r="E65" s="14">
        <v>6.6597698642777869</v>
      </c>
      <c r="F65" s="15">
        <v>7.5528432044097649</v>
      </c>
      <c r="G65" s="12">
        <v>6.4019427541659235</v>
      </c>
      <c r="H65" s="13">
        <v>1.3039597217712862</v>
      </c>
      <c r="I65" s="14">
        <v>-30.797573739710991</v>
      </c>
      <c r="J65" s="14">
        <v>-16.705495038503038</v>
      </c>
      <c r="K65" s="15">
        <v>-13.416064336924601</v>
      </c>
      <c r="L65" s="12">
        <v>-15.0436082758025</v>
      </c>
      <c r="M65" s="13">
        <v>-13.121012170941301</v>
      </c>
      <c r="N65" s="14">
        <v>37.889949782322802</v>
      </c>
      <c r="O65" s="14">
        <v>6.0735600254383248</v>
      </c>
      <c r="P65" s="15">
        <v>14.518755415874461</v>
      </c>
      <c r="Q65" s="12">
        <v>9.2458728869902131</v>
      </c>
      <c r="R65" s="13">
        <v>19.572318900894501</v>
      </c>
      <c r="S65" s="14">
        <v>2.2403467225031202</v>
      </c>
      <c r="T65" s="14">
        <v>16.569927673423201</v>
      </c>
      <c r="U65" s="14">
        <v>5.5313247664126397</v>
      </c>
      <c r="V65" s="12">
        <v>10.55772702208564</v>
      </c>
      <c r="AH65" s="70">
        <f t="shared" si="15"/>
        <v>0</v>
      </c>
      <c r="AI65" s="71">
        <f t="shared" si="16"/>
        <v>-12.791575836509502</v>
      </c>
      <c r="AJ65" s="71">
        <f t="shared" si="17"/>
        <v>-6.7981080198951496</v>
      </c>
      <c r="AK65" s="71">
        <f t="shared" si="18"/>
        <v>-11.53872110512566</v>
      </c>
      <c r="AL65" s="76">
        <f t="shared" si="19"/>
        <v>-7.3189481669459147</v>
      </c>
      <c r="AM65" s="71">
        <f t="shared" si="20"/>
        <v>-11.762360569487901</v>
      </c>
      <c r="AN65" s="71">
        <f t="shared" si="21"/>
        <v>3.8094715626652098</v>
      </c>
      <c r="AO65" s="71">
        <f t="shared" si="22"/>
        <v>-7.1893648964902024</v>
      </c>
      <c r="AP65" s="71">
        <f t="shared" si="23"/>
        <v>0.94226468591932022</v>
      </c>
      <c r="AQ65" s="76">
        <f t="shared" si="24"/>
        <v>-3.1554287602483253</v>
      </c>
    </row>
    <row r="66" spans="1:48" hidden="1" x14ac:dyDescent="0.3">
      <c r="A66" s="21" t="s">
        <v>45</v>
      </c>
      <c r="B66" s="8">
        <v>5.6817217472798109</v>
      </c>
      <c r="C66" s="9">
        <v>5.8665290354869448</v>
      </c>
      <c r="D66" s="10">
        <v>5.5293885884164951</v>
      </c>
      <c r="E66" s="10">
        <v>5.4070783433793013</v>
      </c>
      <c r="F66" s="11">
        <v>6.4053671178512683</v>
      </c>
      <c r="G66" s="8">
        <v>5.804958031362073</v>
      </c>
      <c r="H66" s="9">
        <v>1.9419914091441282</v>
      </c>
      <c r="I66" s="10">
        <v>-21.970931219240185</v>
      </c>
      <c r="J66" s="10">
        <v>-11.81084126787062</v>
      </c>
      <c r="K66" s="11">
        <v>-8.8765656662172798</v>
      </c>
      <c r="L66" s="8">
        <v>-10.21845338888977</v>
      </c>
      <c r="M66" s="9">
        <v>-7.2565948458575802</v>
      </c>
      <c r="N66" s="10">
        <v>20.4700066646677</v>
      </c>
      <c r="O66" s="10">
        <v>3.4676085700445212</v>
      </c>
      <c r="P66" s="11">
        <v>7.2902550373362507</v>
      </c>
      <c r="Q66" s="8">
        <v>5.1563935034945718</v>
      </c>
      <c r="R66" s="9">
        <v>9.4688558830959302</v>
      </c>
      <c r="S66" s="10">
        <v>6.9287658761220703</v>
      </c>
      <c r="T66" s="10">
        <v>13.586850763875001</v>
      </c>
      <c r="U66" s="10">
        <v>7.3231869622287098</v>
      </c>
      <c r="V66" s="8">
        <v>9.2710927716409319</v>
      </c>
      <c r="AH66" s="9">
        <f t="shared" si="15"/>
        <v>0</v>
      </c>
      <c r="AI66" s="64">
        <f t="shared" si="16"/>
        <v>1.1075155392400013</v>
      </c>
      <c r="AJ66" s="64">
        <f t="shared" si="17"/>
        <v>-3.5994529016857943</v>
      </c>
      <c r="AK66" s="64">
        <f t="shared" si="18"/>
        <v>2.9997434792953497</v>
      </c>
      <c r="AL66" s="75">
        <f t="shared" si="19"/>
        <v>0.13353992964448835</v>
      </c>
      <c r="AM66" s="64">
        <f t="shared" si="20"/>
        <v>1.7711401582923703</v>
      </c>
      <c r="AN66" s="64">
        <f t="shared" si="21"/>
        <v>-2.9237137029424005</v>
      </c>
      <c r="AO66" s="64">
        <f t="shared" si="22"/>
        <v>-7.4990699740417908</v>
      </c>
      <c r="AP66" s="64">
        <f t="shared" si="23"/>
        <v>-5.6986725720771698</v>
      </c>
      <c r="AQ66" s="75">
        <f t="shared" si="24"/>
        <v>-3.6666000114015329</v>
      </c>
    </row>
    <row r="67" spans="1:48" hidden="1" x14ac:dyDescent="0.3">
      <c r="A67" s="22" t="s">
        <v>46</v>
      </c>
      <c r="B67" s="12">
        <v>7.020370834969647</v>
      </c>
      <c r="C67" s="13">
        <v>9.0625242312968979</v>
      </c>
      <c r="D67" s="14">
        <v>9.5960649603882722</v>
      </c>
      <c r="E67" s="14">
        <v>9.2422567094956563</v>
      </c>
      <c r="F67" s="15">
        <v>9.7079222584081535</v>
      </c>
      <c r="G67" s="12">
        <v>9.4053467324296758</v>
      </c>
      <c r="H67" s="13">
        <v>9.8208145178604767</v>
      </c>
      <c r="I67" s="14">
        <v>10.848584638559178</v>
      </c>
      <c r="J67" s="14">
        <v>10.715235751812191</v>
      </c>
      <c r="K67" s="15">
        <v>10.9139185560957</v>
      </c>
      <c r="L67" s="12">
        <v>10.583711497904869</v>
      </c>
      <c r="M67" s="13">
        <v>8.7247109016100808</v>
      </c>
      <c r="N67" s="14">
        <v>6.3903481744430604</v>
      </c>
      <c r="O67" s="14">
        <v>6.9397083777574098</v>
      </c>
      <c r="P67" s="15">
        <v>8.1771770271170894</v>
      </c>
      <c r="Q67" s="12">
        <v>7.5500881431657785</v>
      </c>
      <c r="R67" s="13">
        <v>7.8631713735921798</v>
      </c>
      <c r="S67" s="14">
        <v>8.2067057043180505</v>
      </c>
      <c r="T67" s="14">
        <v>9.1568048915976892</v>
      </c>
      <c r="U67" s="14">
        <v>8.6767590503429499</v>
      </c>
      <c r="V67" s="12">
        <v>8.4867801387232831</v>
      </c>
      <c r="AH67" s="70">
        <f t="shared" si="15"/>
        <v>-1.0960772612680358E-2</v>
      </c>
      <c r="AI67" s="71">
        <f t="shared" si="16"/>
        <v>0.47990070934297968</v>
      </c>
      <c r="AJ67" s="71">
        <f t="shared" si="17"/>
        <v>-1.4305407475260195</v>
      </c>
      <c r="AK67" s="71">
        <f t="shared" si="18"/>
        <v>-1.0471795786639895</v>
      </c>
      <c r="AL67" s="76">
        <f t="shared" si="19"/>
        <v>-0.51926631833738579</v>
      </c>
      <c r="AM67" s="71">
        <f t="shared" si="20"/>
        <v>1.2468033736592306</v>
      </c>
      <c r="AN67" s="71">
        <f t="shared" si="21"/>
        <v>1.3021737070662702</v>
      </c>
      <c r="AO67" s="71">
        <f t="shared" si="22"/>
        <v>0.55002297427295055</v>
      </c>
      <c r="AP67" s="71">
        <f t="shared" si="23"/>
        <v>-1.2892014499403404</v>
      </c>
      <c r="AQ67" s="76">
        <f t="shared" si="24"/>
        <v>0.42737226751034996</v>
      </c>
    </row>
    <row r="68" spans="1:48" hidden="1" x14ac:dyDescent="0.3">
      <c r="A68" s="21" t="s">
        <v>47</v>
      </c>
      <c r="B68" s="8">
        <v>4.1730309490855655</v>
      </c>
      <c r="C68" s="9">
        <v>7.2251654588042946</v>
      </c>
      <c r="D68" s="10">
        <v>4.4871576102165855</v>
      </c>
      <c r="E68" s="10">
        <v>6.1474641816726017</v>
      </c>
      <c r="F68" s="11">
        <v>8.4921977583998434</v>
      </c>
      <c r="G68" s="8">
        <v>6.5976036798946147</v>
      </c>
      <c r="H68" s="9">
        <v>10.627164131786282</v>
      </c>
      <c r="I68" s="10">
        <v>1.0584326090181895</v>
      </c>
      <c r="J68" s="10">
        <v>-0.94687818159450154</v>
      </c>
      <c r="K68" s="11">
        <v>2.3717646155577699</v>
      </c>
      <c r="L68" s="8">
        <v>3.2473762286074681</v>
      </c>
      <c r="M68" s="9">
        <v>-2.9925746777045701</v>
      </c>
      <c r="N68" s="10">
        <v>13.265104494645501</v>
      </c>
      <c r="O68" s="10">
        <v>3.0604870102109101</v>
      </c>
      <c r="P68" s="11">
        <v>3.1479199371387399</v>
      </c>
      <c r="Q68" s="8">
        <v>3.9012245290524827</v>
      </c>
      <c r="R68" s="9">
        <v>8.4254591777491008</v>
      </c>
      <c r="S68" s="10">
        <v>5.46227804018306</v>
      </c>
      <c r="T68" s="10">
        <v>5.39312478112672</v>
      </c>
      <c r="U68" s="10">
        <v>6.04462474645028</v>
      </c>
      <c r="V68" s="8">
        <v>6.324035500434011</v>
      </c>
      <c r="AH68" s="9">
        <f t="shared" si="15"/>
        <v>1.7973172761950096E-2</v>
      </c>
      <c r="AI68" s="64">
        <f t="shared" si="16"/>
        <v>-4.9186443119345409</v>
      </c>
      <c r="AJ68" s="64">
        <f t="shared" si="17"/>
        <v>1.2263008914870102</v>
      </c>
      <c r="AK68" s="64">
        <f t="shared" si="18"/>
        <v>8.2070739352559929E-2</v>
      </c>
      <c r="AL68" s="75">
        <f t="shared" si="19"/>
        <v>-0.84079810790367304</v>
      </c>
      <c r="AM68" s="64">
        <f t="shared" si="20"/>
        <v>-0.24544840469267015</v>
      </c>
      <c r="AN68" s="64">
        <f t="shared" si="21"/>
        <v>0.22317210092418982</v>
      </c>
      <c r="AO68" s="64">
        <f t="shared" si="22"/>
        <v>2.6540141528800207</v>
      </c>
      <c r="AP68" s="64">
        <f t="shared" si="23"/>
        <v>-2.0318118157645699</v>
      </c>
      <c r="AQ68" s="75">
        <f t="shared" si="24"/>
        <v>0.13189360830623276</v>
      </c>
    </row>
    <row r="69" spans="1:48" hidden="1" x14ac:dyDescent="0.3">
      <c r="A69" s="22" t="s">
        <v>48</v>
      </c>
      <c r="B69" s="12">
        <v>3.4809380163933534</v>
      </c>
      <c r="C69" s="13">
        <v>5.4047174843693702</v>
      </c>
      <c r="D69" s="14">
        <v>5.7078642639580179</v>
      </c>
      <c r="E69" s="14">
        <v>5.9714753580189184</v>
      </c>
      <c r="F69" s="15">
        <v>5.8537323846320932</v>
      </c>
      <c r="G69" s="12">
        <v>5.7363601716946544</v>
      </c>
      <c r="H69" s="13">
        <v>3.8101965720303888</v>
      </c>
      <c r="I69" s="14">
        <v>2.3095793162000611</v>
      </c>
      <c r="J69" s="14">
        <v>1.9638995321423325</v>
      </c>
      <c r="K69" s="15">
        <v>1.2487396357967</v>
      </c>
      <c r="L69" s="12">
        <v>2.3219547044803779</v>
      </c>
      <c r="M69" s="13">
        <v>0.94147806216060503</v>
      </c>
      <c r="N69" s="14">
        <v>2.3425719878240301</v>
      </c>
      <c r="O69" s="14">
        <v>1.6006783160067799</v>
      </c>
      <c r="P69" s="15">
        <v>1.9732319745728799</v>
      </c>
      <c r="Q69" s="12">
        <v>1.714380767155177</v>
      </c>
      <c r="R69" s="13">
        <v>3.13813244404197</v>
      </c>
      <c r="S69" s="14">
        <v>3.5682716707918098</v>
      </c>
      <c r="T69" s="14">
        <v>5.0458995217741398</v>
      </c>
      <c r="U69" s="14">
        <v>5.5178066771742902</v>
      </c>
      <c r="V69" s="12">
        <v>4.3231579824802857</v>
      </c>
      <c r="AH69" s="70">
        <f t="shared" si="15"/>
        <v>4.9488964593003004E-5</v>
      </c>
      <c r="AI69" s="71">
        <f t="shared" si="16"/>
        <v>0.47256313121914983</v>
      </c>
      <c r="AJ69" s="71">
        <f t="shared" si="17"/>
        <v>1.8232200348988801</v>
      </c>
      <c r="AK69" s="71">
        <f t="shared" si="18"/>
        <v>-1.451347093529137</v>
      </c>
      <c r="AL69" s="76">
        <f t="shared" si="19"/>
        <v>0.21056265776944194</v>
      </c>
      <c r="AM69" s="71">
        <f t="shared" si="20"/>
        <v>-1.20802339493984</v>
      </c>
      <c r="AN69" s="71">
        <f t="shared" si="21"/>
        <v>-1.3421428187240196</v>
      </c>
      <c r="AO69" s="71">
        <f t="shared" si="22"/>
        <v>-1.7190054586143497</v>
      </c>
      <c r="AP69" s="71">
        <f t="shared" si="23"/>
        <v>-1.0254542315920698</v>
      </c>
      <c r="AQ69" s="76">
        <f t="shared" si="24"/>
        <v>-1.3284616332596588</v>
      </c>
    </row>
    <row r="70" spans="1:48" hidden="1" x14ac:dyDescent="0.3">
      <c r="A70" s="21" t="s">
        <v>49</v>
      </c>
      <c r="B70" s="8">
        <v>8.6402938578567845</v>
      </c>
      <c r="C70" s="9">
        <v>10.361497174137124</v>
      </c>
      <c r="D70" s="10">
        <v>9.9403189722054641</v>
      </c>
      <c r="E70" s="10">
        <v>10.220903465164731</v>
      </c>
      <c r="F70" s="11">
        <v>10.486190875852941</v>
      </c>
      <c r="G70" s="8">
        <v>10.253602861297107</v>
      </c>
      <c r="H70" s="9">
        <v>5.3924568410203433</v>
      </c>
      <c r="I70" s="10">
        <v>-12.093791539604338</v>
      </c>
      <c r="J70" s="10">
        <v>-7.6081865778200752</v>
      </c>
      <c r="K70" s="11">
        <v>-7.0196198468039297</v>
      </c>
      <c r="L70" s="8">
        <v>-5.4437551283922136</v>
      </c>
      <c r="M70" s="9">
        <v>-6.0981060287724604</v>
      </c>
      <c r="N70" s="10">
        <v>15.8355144509698</v>
      </c>
      <c r="O70" s="10">
        <v>4.0470195018215804</v>
      </c>
      <c r="P70" s="11">
        <v>5.1927639740331601</v>
      </c>
      <c r="Q70" s="8">
        <v>4.3334401452232552</v>
      </c>
      <c r="R70" s="9">
        <v>9.5624546151671304</v>
      </c>
      <c r="S70" s="10">
        <v>7.8996483422479598</v>
      </c>
      <c r="T70" s="10">
        <v>12.3916354757324</v>
      </c>
      <c r="U70" s="10">
        <v>9.3809668290579094</v>
      </c>
      <c r="V70" s="8">
        <v>9.7913356913009064</v>
      </c>
      <c r="AH70" s="9">
        <f t="shared" si="15"/>
        <v>0</v>
      </c>
      <c r="AI70" s="64">
        <f t="shared" si="16"/>
        <v>-5.8974011158723201</v>
      </c>
      <c r="AJ70" s="64">
        <f t="shared" si="17"/>
        <v>-4.6375966436425271</v>
      </c>
      <c r="AK70" s="64">
        <f t="shared" si="18"/>
        <v>-0.51277264570211045</v>
      </c>
      <c r="AL70" s="75">
        <f t="shared" si="19"/>
        <v>-2.6360765590830448</v>
      </c>
      <c r="AM70" s="64">
        <f t="shared" si="20"/>
        <v>1.6375356213729688</v>
      </c>
      <c r="AN70" s="64">
        <f t="shared" si="21"/>
        <v>1.3262327542276404</v>
      </c>
      <c r="AO70" s="64">
        <f t="shared" si="22"/>
        <v>-3.2160568329674</v>
      </c>
      <c r="AP70" s="64">
        <f t="shared" si="23"/>
        <v>-3.8646459524889893</v>
      </c>
      <c r="AQ70" s="75">
        <f t="shared" si="24"/>
        <v>-1.0620720289336916</v>
      </c>
    </row>
    <row r="71" spans="1:48" hidden="1" x14ac:dyDescent="0.3">
      <c r="A71" s="22" t="s">
        <v>50</v>
      </c>
      <c r="B71" s="12">
        <v>7.0013778875841037</v>
      </c>
      <c r="C71" s="13">
        <v>6.4076775245681894</v>
      </c>
      <c r="D71" s="14">
        <v>8.854232653090488</v>
      </c>
      <c r="E71" s="14">
        <v>1.8697950124884954</v>
      </c>
      <c r="F71" s="15">
        <v>2.0601125628513683</v>
      </c>
      <c r="G71" s="12">
        <v>4.666449898504399</v>
      </c>
      <c r="H71" s="13">
        <v>3.1486905729690928</v>
      </c>
      <c r="I71" s="14">
        <v>-3.2105019868000517</v>
      </c>
      <c r="J71" s="14">
        <v>1.8246919935403394</v>
      </c>
      <c r="K71" s="15">
        <v>-1.54904552841583</v>
      </c>
      <c r="L71" s="12">
        <v>-2.5414886393537728E-2</v>
      </c>
      <c r="M71" s="13">
        <v>-2.94225907752914</v>
      </c>
      <c r="N71" s="14">
        <v>5.3530885821211296</v>
      </c>
      <c r="O71" s="14">
        <v>4.0263933751487597</v>
      </c>
      <c r="P71" s="15">
        <v>7.8518993020374204</v>
      </c>
      <c r="Q71" s="12">
        <v>3.6410018692488944</v>
      </c>
      <c r="R71" s="13">
        <v>7.9970639853039698</v>
      </c>
      <c r="S71" s="14">
        <v>5.73760624419086</v>
      </c>
      <c r="T71" s="14">
        <v>5.0491486016100504</v>
      </c>
      <c r="U71" s="14">
        <v>5.75799917761905</v>
      </c>
      <c r="V71" s="12">
        <v>6.0980162964362927</v>
      </c>
      <c r="AH71" s="70">
        <f t="shared" si="15"/>
        <v>3.4266297769709908E-2</v>
      </c>
      <c r="AI71" s="71">
        <f t="shared" si="16"/>
        <v>4.13778004154182</v>
      </c>
      <c r="AJ71" s="71">
        <f t="shared" si="17"/>
        <v>-13.981565572963738</v>
      </c>
      <c r="AK71" s="71">
        <f t="shared" si="18"/>
        <v>0.62805339377755942</v>
      </c>
      <c r="AL71" s="76">
        <f t="shared" si="19"/>
        <v>-2.2467134904713637</v>
      </c>
      <c r="AM71" s="71">
        <f t="shared" si="20"/>
        <v>-0.51705838402615978</v>
      </c>
      <c r="AN71" s="71">
        <f t="shared" si="21"/>
        <v>-10.25893490857273</v>
      </c>
      <c r="AO71" s="71">
        <f t="shared" si="22"/>
        <v>2.8617526752816493</v>
      </c>
      <c r="AP71" s="71">
        <f t="shared" si="23"/>
        <v>-9.0812354508854494</v>
      </c>
      <c r="AQ71" s="76">
        <f t="shared" si="24"/>
        <v>-4.7314940459882049</v>
      </c>
    </row>
    <row r="72" spans="1:48" hidden="1" x14ac:dyDescent="0.3">
      <c r="A72" s="21" t="s">
        <v>51</v>
      </c>
      <c r="B72" s="8">
        <v>5.3546002963149597</v>
      </c>
      <c r="C72" s="9">
        <v>5.637700682610669</v>
      </c>
      <c r="D72" s="10">
        <v>6.3059540676623227</v>
      </c>
      <c r="E72" s="10">
        <v>7.8133484148710242</v>
      </c>
      <c r="F72" s="11">
        <v>5.4564774001251815</v>
      </c>
      <c r="G72" s="8">
        <v>6.2890921558161894</v>
      </c>
      <c r="H72" s="9">
        <v>5.8673939204343384</v>
      </c>
      <c r="I72" s="10">
        <v>1.189427205841298</v>
      </c>
      <c r="J72" s="10">
        <v>2.4074347557621723</v>
      </c>
      <c r="K72" s="11">
        <v>1.3587217555581499</v>
      </c>
      <c r="L72" s="8">
        <v>2.6291389816645694</v>
      </c>
      <c r="M72" s="9">
        <v>-1.60771052869882</v>
      </c>
      <c r="N72" s="10">
        <v>5.1244173745331301</v>
      </c>
      <c r="O72" s="10">
        <v>7.8728663826385503</v>
      </c>
      <c r="P72" s="11">
        <v>4.2792005391516703</v>
      </c>
      <c r="Q72" s="8">
        <v>3.9734301792196947</v>
      </c>
      <c r="R72" s="9">
        <v>8.6546335260815503</v>
      </c>
      <c r="S72" s="10">
        <v>6.4195476842022501</v>
      </c>
      <c r="T72" s="10">
        <v>6.8392285242856001</v>
      </c>
      <c r="U72" s="10">
        <v>6.7303390869423296</v>
      </c>
      <c r="V72" s="8">
        <v>7.1202049164541981</v>
      </c>
      <c r="AH72" s="9">
        <f t="shared" si="15"/>
        <v>7.9474017834590072E-2</v>
      </c>
      <c r="AI72" s="64">
        <f t="shared" si="16"/>
        <v>0.60048505144373987</v>
      </c>
      <c r="AJ72" s="64">
        <f t="shared" si="17"/>
        <v>-12.294075833689099</v>
      </c>
      <c r="AK72" s="64">
        <f t="shared" si="18"/>
        <v>-2.7092055936986705</v>
      </c>
      <c r="AL72" s="75">
        <f t="shared" si="19"/>
        <v>-3.6629427470914688</v>
      </c>
      <c r="AM72" s="64">
        <f t="shared" si="20"/>
        <v>-5.1146391889108802</v>
      </c>
      <c r="AN72" s="64">
        <f t="shared" si="21"/>
        <v>-4.9870677369437306</v>
      </c>
      <c r="AO72" s="64">
        <f t="shared" si="22"/>
        <v>2.7223277029040993</v>
      </c>
      <c r="AP72" s="64">
        <f t="shared" si="23"/>
        <v>-1.6014146291945792</v>
      </c>
      <c r="AQ72" s="75">
        <f t="shared" si="24"/>
        <v>-2.2304095383283151</v>
      </c>
    </row>
    <row r="73" spans="1:48" hidden="1" x14ac:dyDescent="0.3">
      <c r="A73" s="23" t="s">
        <v>52</v>
      </c>
      <c r="B73" s="16">
        <v>7.1491129934473374</v>
      </c>
      <c r="C73" s="17">
        <v>8.6434004220783844</v>
      </c>
      <c r="D73" s="18">
        <v>9.1283370634538841</v>
      </c>
      <c r="E73" s="18">
        <v>9.1798839854180247</v>
      </c>
      <c r="F73" s="19">
        <v>7.8184784602463031</v>
      </c>
      <c r="G73" s="16">
        <v>8.67756056649187</v>
      </c>
      <c r="H73" s="17">
        <v>10.389271805901812</v>
      </c>
      <c r="I73" s="18">
        <v>3.7139599283270819</v>
      </c>
      <c r="J73" s="18">
        <v>15.285689301953731</v>
      </c>
      <c r="K73" s="19">
        <v>16.540473753167198</v>
      </c>
      <c r="L73" s="16">
        <v>11.596107655065291</v>
      </c>
      <c r="M73" s="17">
        <v>3.6394231478884702</v>
      </c>
      <c r="N73" s="18">
        <v>15.8440426586843</v>
      </c>
      <c r="O73" s="18">
        <v>2.99639174978463</v>
      </c>
      <c r="P73" s="19">
        <v>3.6522736759617902</v>
      </c>
      <c r="Q73" s="16">
        <v>6.2609505887511352</v>
      </c>
      <c r="R73" s="17">
        <v>5.0808516070504499</v>
      </c>
      <c r="S73" s="18">
        <v>7.2914487327778499</v>
      </c>
      <c r="T73" s="18">
        <v>7.8606252825701599</v>
      </c>
      <c r="U73" s="18">
        <v>5.4574051124538201</v>
      </c>
      <c r="V73" s="12">
        <v>6.43046036065551</v>
      </c>
      <c r="AH73" s="70">
        <f t="shared" si="15"/>
        <v>-0.25477142899317018</v>
      </c>
      <c r="AI73" s="71">
        <f t="shared" si="16"/>
        <v>-4.2222304345013999</v>
      </c>
      <c r="AJ73" s="71">
        <f t="shared" si="17"/>
        <v>11.06115604869507</v>
      </c>
      <c r="AK73" s="71">
        <f t="shared" si="18"/>
        <v>-0.14228240855743035</v>
      </c>
      <c r="AL73" s="76">
        <f t="shared" si="19"/>
        <v>1.8061874910845654</v>
      </c>
      <c r="AM73" s="71">
        <f t="shared" si="20"/>
        <v>-0.14084589602818998</v>
      </c>
      <c r="AN73" s="71">
        <f t="shared" si="21"/>
        <v>2.5125532752099389E-3</v>
      </c>
      <c r="AO73" s="71">
        <f t="shared" si="22"/>
        <v>0.62729913459842024</v>
      </c>
      <c r="AP73" s="71">
        <f t="shared" si="23"/>
        <v>2.9664482944168107</v>
      </c>
      <c r="AQ73" s="76">
        <f t="shared" si="24"/>
        <v>0.95132182404276122</v>
      </c>
    </row>
    <row r="74" spans="1:48" hidden="1" x14ac:dyDescent="0.3">
      <c r="A74" s="21" t="s">
        <v>53</v>
      </c>
      <c r="B74" s="8">
        <v>8.9653697257173306</v>
      </c>
      <c r="C74" s="9">
        <v>9.9676005764893993</v>
      </c>
      <c r="D74" s="10">
        <v>10.721701994279664</v>
      </c>
      <c r="E74" s="10">
        <v>10.706978184031035</v>
      </c>
      <c r="F74" s="11">
        <v>10.779830893140009</v>
      </c>
      <c r="G74" s="8">
        <v>10.552084973650654</v>
      </c>
      <c r="H74" s="9">
        <v>7.0882256128851573</v>
      </c>
      <c r="I74" s="10">
        <v>-12.599836840605061</v>
      </c>
      <c r="J74" s="10">
        <v>-5.5460330896645926</v>
      </c>
      <c r="K74" s="11">
        <v>-4.8369176675199101</v>
      </c>
      <c r="L74" s="8">
        <v>-4.098650123846781</v>
      </c>
      <c r="M74" s="9">
        <v>-5.1478547741370102</v>
      </c>
      <c r="N74" s="10">
        <v>18.119921099212998</v>
      </c>
      <c r="O74" s="10">
        <v>3.4096853596324199</v>
      </c>
      <c r="P74" s="11">
        <v>6.53689178554934</v>
      </c>
      <c r="Q74" s="8">
        <v>5.2588313741965598</v>
      </c>
      <c r="R74" s="9">
        <v>7.76962604689359</v>
      </c>
      <c r="S74" s="10">
        <v>7.0082590116224699</v>
      </c>
      <c r="T74" s="10">
        <v>10.687578490415399</v>
      </c>
      <c r="U74" s="10">
        <v>8.1472179961221904</v>
      </c>
      <c r="V74" s="8">
        <v>8.3935956478346405</v>
      </c>
      <c r="AH74" s="9">
        <f t="shared" si="15"/>
        <v>-5.727475271629423E-3</v>
      </c>
      <c r="AI74" s="64">
        <f t="shared" si="16"/>
        <v>-6.1521021841662993</v>
      </c>
      <c r="AJ74" s="64">
        <f t="shared" si="17"/>
        <v>-3.711998021078744</v>
      </c>
      <c r="AK74" s="64">
        <f t="shared" si="18"/>
        <v>3.5931011379831599</v>
      </c>
      <c r="AL74" s="75">
        <f t="shared" si="19"/>
        <v>-1.4019471162771469</v>
      </c>
      <c r="AM74" s="64">
        <f t="shared" si="20"/>
        <v>4.3503746777484107</v>
      </c>
      <c r="AN74" s="64">
        <f t="shared" si="21"/>
        <v>0.66913719750993028</v>
      </c>
      <c r="AO74" s="64">
        <f t="shared" si="22"/>
        <v>0.88150574064090037</v>
      </c>
      <c r="AP74" s="64">
        <f t="shared" si="23"/>
        <v>-8.1908073909172909</v>
      </c>
      <c r="AQ74" s="75">
        <f t="shared" si="24"/>
        <v>-0.79900796935632545</v>
      </c>
    </row>
    <row r="75" spans="1:48" hidden="1" x14ac:dyDescent="0.3">
      <c r="A75" s="23" t="s">
        <v>54</v>
      </c>
      <c r="B75" s="16">
        <v>10.621742923842392</v>
      </c>
      <c r="C75" s="17">
        <v>10.13736975791819</v>
      </c>
      <c r="D75" s="18">
        <v>6.8705024042447382</v>
      </c>
      <c r="E75" s="18">
        <v>6.8699800712603398</v>
      </c>
      <c r="F75" s="19">
        <v>3.5490907796299709</v>
      </c>
      <c r="G75" s="16">
        <v>6.4951733608647366</v>
      </c>
      <c r="H75" s="17">
        <v>3.5455538203210235</v>
      </c>
      <c r="I75" s="18">
        <v>-19.575081906972759</v>
      </c>
      <c r="J75" s="18">
        <v>-23.29728906119626</v>
      </c>
      <c r="K75" s="19">
        <v>-9.6934135089501652</v>
      </c>
      <c r="L75" s="16">
        <v>-13.42143666001232</v>
      </c>
      <c r="M75" s="17">
        <v>7.8943525075839016</v>
      </c>
      <c r="N75" s="18">
        <v>-6.8219130407086386</v>
      </c>
      <c r="O75" s="18">
        <v>24.356637132332803</v>
      </c>
      <c r="P75" s="19">
        <v>-11.062075897660028</v>
      </c>
      <c r="Q75" s="16">
        <v>2.8601350552456051</v>
      </c>
      <c r="R75" s="17">
        <v>-29.835921086723239</v>
      </c>
      <c r="S75" s="18">
        <v>41.418114457211843</v>
      </c>
      <c r="T75" s="18">
        <v>-1.3223538444666394</v>
      </c>
      <c r="U75" s="18">
        <v>-3.8311317629196484</v>
      </c>
      <c r="V75" s="16">
        <v>0.31203469112397464</v>
      </c>
      <c r="AH75" s="72">
        <f t="shared" si="15"/>
        <v>-0.69548413801017173</v>
      </c>
      <c r="AI75" s="73">
        <f t="shared" si="16"/>
        <v>16.477827412595325</v>
      </c>
      <c r="AJ75" s="73">
        <f t="shared" si="17"/>
        <v>-6.1807287938759465</v>
      </c>
      <c r="AK75" s="73">
        <f t="shared" si="18"/>
        <v>20.707341826732296</v>
      </c>
      <c r="AL75" s="77">
        <f t="shared" si="19"/>
        <v>8.3161784785558357</v>
      </c>
      <c r="AM75" s="73">
        <f t="shared" si="20"/>
        <v>19.07053886895104</v>
      </c>
      <c r="AN75" s="73">
        <f t="shared" si="21"/>
        <v>-27.297370461583849</v>
      </c>
      <c r="AO75" s="73">
        <f t="shared" si="22"/>
        <v>-6.5624500920979489</v>
      </c>
      <c r="AP75" s="73">
        <f t="shared" si="23"/>
        <v>31.828808285812116</v>
      </c>
      <c r="AQ75" s="77">
        <f t="shared" si="24"/>
        <v>6.7260729198706848</v>
      </c>
    </row>
    <row r="77" spans="1:48" ht="17.399999999999999" x14ac:dyDescent="0.3">
      <c r="A77" s="1" t="s">
        <v>37</v>
      </c>
    </row>
    <row r="78" spans="1:48" x14ac:dyDescent="0.3">
      <c r="A78" s="2" t="s">
        <v>19</v>
      </c>
      <c r="AH78" t="s">
        <v>39</v>
      </c>
    </row>
    <row r="79" spans="1:48" x14ac:dyDescent="0.3">
      <c r="A79" s="134" t="s">
        <v>20</v>
      </c>
      <c r="B79" s="130">
        <v>2018</v>
      </c>
      <c r="C79" s="129">
        <v>2019</v>
      </c>
      <c r="D79" s="129"/>
      <c r="E79" s="129"/>
      <c r="F79" s="129"/>
      <c r="G79" s="130">
        <v>2019</v>
      </c>
      <c r="H79" s="129">
        <v>2020</v>
      </c>
      <c r="I79" s="129"/>
      <c r="J79" s="129"/>
      <c r="K79" s="129"/>
      <c r="L79" s="130">
        <v>2020</v>
      </c>
      <c r="M79" s="129">
        <v>2021</v>
      </c>
      <c r="N79" s="129"/>
      <c r="O79" s="129"/>
      <c r="P79" s="129"/>
      <c r="Q79" s="130">
        <v>2021</v>
      </c>
      <c r="R79" s="129">
        <v>2022</v>
      </c>
      <c r="S79" s="129"/>
      <c r="T79" s="129"/>
      <c r="U79" s="129"/>
      <c r="V79" s="132">
        <v>2022</v>
      </c>
      <c r="W79" s="129">
        <v>2023</v>
      </c>
      <c r="X79" s="129"/>
      <c r="Y79" s="129"/>
      <c r="Z79" s="129"/>
      <c r="AA79" s="132">
        <v>2023</v>
      </c>
      <c r="AC79" s="129">
        <v>2020</v>
      </c>
      <c r="AD79" s="129"/>
      <c r="AE79" s="129"/>
      <c r="AF79" s="129"/>
      <c r="AG79" s="130">
        <v>2020</v>
      </c>
      <c r="AH79" s="129">
        <v>2021</v>
      </c>
      <c r="AI79" s="129"/>
      <c r="AJ79" s="129"/>
      <c r="AK79" s="129"/>
      <c r="AL79" s="130">
        <v>2021</v>
      </c>
      <c r="AM79" s="129">
        <v>2022</v>
      </c>
      <c r="AN79" s="129"/>
      <c r="AO79" s="129"/>
      <c r="AP79" s="129"/>
      <c r="AQ79" s="132">
        <v>2022</v>
      </c>
      <c r="AR79" s="129">
        <v>2023</v>
      </c>
      <c r="AS79" s="129"/>
      <c r="AT79" s="129"/>
      <c r="AU79" s="129"/>
      <c r="AV79" s="132">
        <v>2023</v>
      </c>
    </row>
    <row r="80" spans="1:48" x14ac:dyDescent="0.3">
      <c r="A80" s="135"/>
      <c r="B80" s="131"/>
      <c r="C80" s="24" t="s">
        <v>21</v>
      </c>
      <c r="D80" s="24" t="s">
        <v>22</v>
      </c>
      <c r="E80" s="24" t="s">
        <v>23</v>
      </c>
      <c r="F80" s="24" t="s">
        <v>24</v>
      </c>
      <c r="G80" s="131"/>
      <c r="H80" s="24" t="s">
        <v>21</v>
      </c>
      <c r="I80" s="24" t="s">
        <v>22</v>
      </c>
      <c r="J80" s="24" t="s">
        <v>23</v>
      </c>
      <c r="K80" s="24" t="s">
        <v>24</v>
      </c>
      <c r="L80" s="131"/>
      <c r="M80" s="24" t="s">
        <v>21</v>
      </c>
      <c r="N80" s="24" t="s">
        <v>22</v>
      </c>
      <c r="O80" s="24" t="s">
        <v>23</v>
      </c>
      <c r="P80" s="24" t="s">
        <v>24</v>
      </c>
      <c r="Q80" s="131"/>
      <c r="R80" s="24" t="s">
        <v>21</v>
      </c>
      <c r="S80" s="24" t="s">
        <v>22</v>
      </c>
      <c r="T80" s="24" t="s">
        <v>23</v>
      </c>
      <c r="U80" s="24" t="s">
        <v>24</v>
      </c>
      <c r="V80" s="133"/>
      <c r="W80" s="24" t="s">
        <v>21</v>
      </c>
      <c r="X80" s="24" t="s">
        <v>22</v>
      </c>
      <c r="Y80" s="24" t="s">
        <v>23</v>
      </c>
      <c r="Z80" s="24" t="s">
        <v>24</v>
      </c>
      <c r="AA80" s="133"/>
      <c r="AC80" s="24" t="s">
        <v>21</v>
      </c>
      <c r="AD80" s="24" t="s">
        <v>22</v>
      </c>
      <c r="AE80" s="24" t="s">
        <v>23</v>
      </c>
      <c r="AF80" s="24" t="s">
        <v>24</v>
      </c>
      <c r="AG80" s="131"/>
      <c r="AH80" s="24" t="s">
        <v>21</v>
      </c>
      <c r="AI80" s="24" t="s">
        <v>22</v>
      </c>
      <c r="AJ80" s="24" t="s">
        <v>23</v>
      </c>
      <c r="AK80" s="24" t="s">
        <v>24</v>
      </c>
      <c r="AL80" s="131"/>
      <c r="AM80" s="24" t="s">
        <v>21</v>
      </c>
      <c r="AN80" s="24" t="s">
        <v>22</v>
      </c>
      <c r="AO80" s="24" t="s">
        <v>23</v>
      </c>
      <c r="AP80" s="24" t="s">
        <v>24</v>
      </c>
      <c r="AQ80" s="133"/>
      <c r="AR80" s="24" t="s">
        <v>21</v>
      </c>
      <c r="AS80" s="24" t="s">
        <v>22</v>
      </c>
      <c r="AT80" s="24" t="s">
        <v>23</v>
      </c>
      <c r="AU80" s="24" t="s">
        <v>24</v>
      </c>
      <c r="AV80" s="133"/>
    </row>
    <row r="81" spans="1:48" x14ac:dyDescent="0.3">
      <c r="A81" s="25" t="s">
        <v>25</v>
      </c>
      <c r="B81" s="27"/>
      <c r="C81" s="26"/>
      <c r="D81" s="26"/>
      <c r="E81" s="26"/>
      <c r="F81" s="26"/>
      <c r="G81" s="27"/>
      <c r="H81" s="26"/>
      <c r="I81" s="26"/>
      <c r="J81" s="26"/>
      <c r="K81" s="26"/>
      <c r="L81" s="27"/>
      <c r="M81" s="26"/>
      <c r="N81" s="26"/>
      <c r="O81" s="26"/>
      <c r="P81" s="26"/>
      <c r="Q81" s="27"/>
      <c r="R81" s="26"/>
      <c r="S81" s="26"/>
      <c r="T81" s="26"/>
      <c r="U81" s="26"/>
      <c r="V81" s="53"/>
      <c r="W81" s="26"/>
      <c r="X81" s="26"/>
      <c r="Y81" s="26"/>
      <c r="Z81" s="26"/>
      <c r="AA81" s="26"/>
      <c r="AC81" s="26"/>
      <c r="AD81" s="26"/>
      <c r="AE81" s="26"/>
      <c r="AF81" s="26"/>
      <c r="AG81" s="27"/>
      <c r="AH81" s="26"/>
      <c r="AI81" s="26"/>
      <c r="AJ81" s="26"/>
      <c r="AK81" s="26"/>
      <c r="AL81" s="27"/>
      <c r="AM81" s="26"/>
      <c r="AN81" s="26"/>
      <c r="AO81" s="26"/>
      <c r="AP81" s="26"/>
      <c r="AQ81" s="53"/>
      <c r="AR81" s="26"/>
      <c r="AS81" s="26"/>
      <c r="AT81" s="26"/>
      <c r="AU81" s="26"/>
      <c r="AV81" s="53"/>
    </row>
    <row r="82" spans="1:48" ht="15" thickBot="1" x14ac:dyDescent="0.35">
      <c r="A82" s="20" t="s">
        <v>26</v>
      </c>
      <c r="B82" s="3">
        <v>5.1697056089814897</v>
      </c>
      <c r="C82" s="4">
        <v>5.0659086255539387</v>
      </c>
      <c r="D82" s="5">
        <v>5.0514130598216411</v>
      </c>
      <c r="E82" s="6">
        <v>5.0190766818904997</v>
      </c>
      <c r="F82" s="7">
        <v>4.9651000380691146</v>
      </c>
      <c r="G82" s="3">
        <v>5.0247140221696629</v>
      </c>
      <c r="H82" s="4">
        <v>2.9721738658076369</v>
      </c>
      <c r="I82" s="5">
        <v>-5.3222503111150292</v>
      </c>
      <c r="J82" s="6">
        <v>-3.4853744862697544</v>
      </c>
      <c r="K82" s="7">
        <v>-2.194767649142737</v>
      </c>
      <c r="L82" s="3">
        <v>-2.0695434990643746</v>
      </c>
      <c r="M82" s="4">
        <v>-0.71</v>
      </c>
      <c r="N82" s="5">
        <v>7.07</v>
      </c>
      <c r="O82" s="6">
        <v>3.51</v>
      </c>
      <c r="P82" s="7">
        <v>4.76</v>
      </c>
      <c r="Q82" s="3">
        <v>3.6217944916600242</v>
      </c>
      <c r="R82" s="4">
        <v>4.62</v>
      </c>
      <c r="S82" s="5">
        <v>5.09</v>
      </c>
      <c r="T82" s="6">
        <v>5.4</v>
      </c>
      <c r="U82" s="6">
        <v>5.15</v>
      </c>
      <c r="V82" s="3">
        <v>5.0703584545430891</v>
      </c>
      <c r="W82" s="3">
        <v>5.19</v>
      </c>
      <c r="X82" s="3">
        <v>5.23</v>
      </c>
      <c r="Y82" s="3">
        <v>5.29</v>
      </c>
      <c r="Z82" s="3">
        <v>5.1100000000000003</v>
      </c>
      <c r="AA82" s="3">
        <v>5.2049593302772479</v>
      </c>
      <c r="AC82" s="4">
        <f t="shared" ref="AC82:AC100" si="25">H107-H82</f>
        <v>0</v>
      </c>
      <c r="AD82" s="5">
        <f t="shared" ref="AD82:AD100" si="26">I107-I82</f>
        <v>0</v>
      </c>
      <c r="AE82" s="6">
        <f t="shared" ref="AE82:AE100" si="27">J107-J82</f>
        <v>0</v>
      </c>
      <c r="AF82" s="7">
        <f t="shared" ref="AF82:AF100" si="28">K107-K82</f>
        <v>0</v>
      </c>
      <c r="AG82" s="3">
        <f t="shared" ref="AG82:AG100" si="29">L107-L82</f>
        <v>0</v>
      </c>
      <c r="AH82" s="4">
        <f t="shared" ref="AH82:AH100" si="30">M107-M82</f>
        <v>0</v>
      </c>
      <c r="AI82" s="5">
        <f t="shared" ref="AI82:AI100" si="31">N107-N82</f>
        <v>0</v>
      </c>
      <c r="AJ82" s="6">
        <f t="shared" ref="AJ82:AJ100" si="32">O107-O82</f>
        <v>0</v>
      </c>
      <c r="AK82" s="7">
        <f t="shared" ref="AK82:AK100" si="33">P107-P82</f>
        <v>0</v>
      </c>
      <c r="AL82" s="3">
        <f t="shared" ref="AL82:AL100" si="34">Q107-Q82</f>
        <v>0</v>
      </c>
      <c r="AM82" s="4">
        <f t="shared" ref="AM82:AM100" si="35">R107-R82</f>
        <v>0</v>
      </c>
      <c r="AN82" s="5">
        <f t="shared" ref="AN82:AN100" si="36">S107-S82</f>
        <v>0</v>
      </c>
      <c r="AO82" s="6">
        <f t="shared" ref="AO82:AO100" si="37">T107-T82</f>
        <v>0</v>
      </c>
      <c r="AP82" s="6">
        <f t="shared" ref="AP82:AP100" si="38">U107-U82</f>
        <v>0</v>
      </c>
      <c r="AQ82" s="3">
        <f t="shared" ref="AQ82:AQ100" si="39">V107-V82</f>
        <v>0</v>
      </c>
      <c r="AR82" s="67">
        <f t="shared" ref="AR82:AR100" si="40">W107-W82</f>
        <v>0</v>
      </c>
      <c r="AS82" s="69">
        <f t="shared" ref="AS82:AS100" si="41">X107-X82</f>
        <v>0</v>
      </c>
      <c r="AT82" s="69">
        <f t="shared" ref="AT82:AT100" si="42">Y107-Y82</f>
        <v>0</v>
      </c>
      <c r="AU82" s="65">
        <f t="shared" ref="AU82:AU100" si="43">Z107-Z82</f>
        <v>0</v>
      </c>
      <c r="AV82" s="3">
        <f t="shared" ref="AV82:AV100" si="44">AA107-AA82</f>
        <v>0</v>
      </c>
    </row>
    <row r="83" spans="1:48" x14ac:dyDescent="0.3">
      <c r="A83" s="21" t="s">
        <v>40</v>
      </c>
      <c r="B83" s="8">
        <v>3.8937655900380008</v>
      </c>
      <c r="C83" s="9">
        <v>1.8175045261617617</v>
      </c>
      <c r="D83" s="10">
        <v>5.3289223460520008</v>
      </c>
      <c r="E83" s="10">
        <v>3.1200400701840048</v>
      </c>
      <c r="F83" s="11">
        <v>4.2605181863336838</v>
      </c>
      <c r="G83" s="8">
        <v>3.6396167921051603</v>
      </c>
      <c r="H83" s="9">
        <v>1.0111094879605709E-2</v>
      </c>
      <c r="I83" s="10">
        <v>2.1956290276624602</v>
      </c>
      <c r="J83" s="10">
        <v>2.1624263345860317</v>
      </c>
      <c r="K83" s="11">
        <v>2.59071560127455</v>
      </c>
      <c r="L83" s="8">
        <v>1.7522309339986997</v>
      </c>
      <c r="M83" s="9">
        <v>3.3760509746140799</v>
      </c>
      <c r="N83" s="10">
        <v>0.3844314981436</v>
      </c>
      <c r="O83" s="10">
        <v>1.3051355654129999</v>
      </c>
      <c r="P83" s="11">
        <v>0.279992603219958</v>
      </c>
      <c r="Q83" s="8">
        <v>1.3144103177977096</v>
      </c>
      <c r="R83" s="9">
        <v>2.0700084719118901</v>
      </c>
      <c r="S83" s="10">
        <v>4.1601360712288402</v>
      </c>
      <c r="T83" s="10">
        <v>4.0642901208976099</v>
      </c>
      <c r="U83" s="10">
        <v>6.35369304805943</v>
      </c>
      <c r="V83" s="8">
        <v>4.1110618356224649</v>
      </c>
      <c r="W83" s="10">
        <v>4.5015485564686797</v>
      </c>
      <c r="X83" s="10">
        <v>5.4994430359405699</v>
      </c>
      <c r="Y83" s="10">
        <v>5.0081302088261497</v>
      </c>
      <c r="Z83" s="10">
        <v>4.34068452655369</v>
      </c>
      <c r="AA83" s="63">
        <v>4.8739889701178152</v>
      </c>
      <c r="AC83" s="9">
        <f t="shared" si="25"/>
        <v>0</v>
      </c>
      <c r="AD83" s="10">
        <f t="shared" si="26"/>
        <v>0</v>
      </c>
      <c r="AE83" s="10">
        <f t="shared" si="27"/>
        <v>0</v>
      </c>
      <c r="AF83" s="11">
        <f t="shared" si="28"/>
        <v>0</v>
      </c>
      <c r="AG83" s="8">
        <f t="shared" si="29"/>
        <v>0</v>
      </c>
      <c r="AH83" s="9">
        <f t="shared" si="30"/>
        <v>0</v>
      </c>
      <c r="AI83" s="10">
        <f t="shared" si="31"/>
        <v>0</v>
      </c>
      <c r="AJ83" s="10">
        <f t="shared" si="32"/>
        <v>0</v>
      </c>
      <c r="AK83" s="11">
        <f t="shared" si="33"/>
        <v>0</v>
      </c>
      <c r="AL83" s="8">
        <f t="shared" si="34"/>
        <v>0</v>
      </c>
      <c r="AM83" s="9">
        <f t="shared" si="35"/>
        <v>0</v>
      </c>
      <c r="AN83" s="10">
        <f t="shared" si="36"/>
        <v>0</v>
      </c>
      <c r="AO83" s="10">
        <f t="shared" si="37"/>
        <v>0</v>
      </c>
      <c r="AP83" s="10">
        <f t="shared" si="38"/>
        <v>0</v>
      </c>
      <c r="AQ83" s="8">
        <f t="shared" si="39"/>
        <v>0</v>
      </c>
      <c r="AR83" s="10">
        <f t="shared" si="40"/>
        <v>0</v>
      </c>
      <c r="AS83" s="10">
        <f t="shared" si="41"/>
        <v>0</v>
      </c>
      <c r="AT83" s="10">
        <f t="shared" si="42"/>
        <v>0</v>
      </c>
      <c r="AU83" s="10">
        <f t="shared" si="43"/>
        <v>0</v>
      </c>
      <c r="AV83" s="8">
        <f t="shared" si="44"/>
        <v>0</v>
      </c>
    </row>
    <row r="84" spans="1:48" x14ac:dyDescent="0.3">
      <c r="A84" s="22" t="s">
        <v>28</v>
      </c>
      <c r="B84" s="12">
        <v>2.1581462305483967</v>
      </c>
      <c r="C84" s="13">
        <v>2.3248266298230069</v>
      </c>
      <c r="D84" s="14">
        <v>-0.70691864637874025</v>
      </c>
      <c r="E84" s="14">
        <v>2.3358211223401204</v>
      </c>
      <c r="F84" s="15">
        <v>0.94127475581053943</v>
      </c>
      <c r="G84" s="12">
        <v>1.2179710108536579</v>
      </c>
      <c r="H84" s="13">
        <v>0.44774760442525263</v>
      </c>
      <c r="I84" s="14">
        <v>-2.72000330203781</v>
      </c>
      <c r="J84" s="14">
        <v>-4.2813539038007438</v>
      </c>
      <c r="K84" s="15">
        <v>-1.2008604625752499</v>
      </c>
      <c r="L84" s="12">
        <v>-1.9512377850728346</v>
      </c>
      <c r="M84" s="13">
        <v>-2.02122276431834</v>
      </c>
      <c r="N84" s="14">
        <v>5.2232855483373504</v>
      </c>
      <c r="O84" s="14">
        <v>7.7799576692986401</v>
      </c>
      <c r="P84" s="15">
        <v>6.1200173743859798</v>
      </c>
      <c r="Q84" s="12">
        <v>4.2456992958159745</v>
      </c>
      <c r="R84" s="13">
        <v>5.90999364090478</v>
      </c>
      <c r="S84" s="14">
        <v>3.8002315799722699</v>
      </c>
      <c r="T84" s="14">
        <v>1.6097459057746499</v>
      </c>
      <c r="U84" s="14">
        <v>1.70878024259624</v>
      </c>
      <c r="V84" s="12">
        <v>3.2024197695635914</v>
      </c>
      <c r="W84" s="45">
        <v>1.9906091107094299</v>
      </c>
      <c r="X84" s="45">
        <v>2.45559848990594</v>
      </c>
      <c r="Y84" s="45">
        <v>2.7584321096843301</v>
      </c>
      <c r="Z84" s="45">
        <v>2.7585642962341899</v>
      </c>
      <c r="AA84" s="81">
        <v>2.4951841604827107</v>
      </c>
      <c r="AC84" s="13">
        <f t="shared" si="25"/>
        <v>0</v>
      </c>
      <c r="AD84" s="14">
        <f t="shared" si="26"/>
        <v>0</v>
      </c>
      <c r="AE84" s="14">
        <f t="shared" si="27"/>
        <v>0</v>
      </c>
      <c r="AF84" s="15">
        <f t="shared" si="28"/>
        <v>0</v>
      </c>
      <c r="AG84" s="12">
        <f t="shared" si="29"/>
        <v>0</v>
      </c>
      <c r="AH84" s="13">
        <f t="shared" si="30"/>
        <v>0</v>
      </c>
      <c r="AI84" s="14">
        <f t="shared" si="31"/>
        <v>0</v>
      </c>
      <c r="AJ84" s="14">
        <f t="shared" si="32"/>
        <v>0</v>
      </c>
      <c r="AK84" s="15">
        <f t="shared" si="33"/>
        <v>0</v>
      </c>
      <c r="AL84" s="12">
        <f t="shared" si="34"/>
        <v>0</v>
      </c>
      <c r="AM84" s="13">
        <f t="shared" si="35"/>
        <v>0</v>
      </c>
      <c r="AN84" s="14">
        <f t="shared" si="36"/>
        <v>0</v>
      </c>
      <c r="AO84" s="14">
        <f t="shared" si="37"/>
        <v>0</v>
      </c>
      <c r="AP84" s="14">
        <f t="shared" si="38"/>
        <v>0</v>
      </c>
      <c r="AQ84" s="12">
        <f t="shared" si="39"/>
        <v>0</v>
      </c>
      <c r="AR84" s="14">
        <f t="shared" si="40"/>
        <v>0</v>
      </c>
      <c r="AS84" s="14">
        <f t="shared" si="41"/>
        <v>0</v>
      </c>
      <c r="AT84" s="14">
        <f t="shared" si="42"/>
        <v>0</v>
      </c>
      <c r="AU84" s="14">
        <f t="shared" si="43"/>
        <v>0</v>
      </c>
      <c r="AV84" s="12">
        <f t="shared" si="44"/>
        <v>0</v>
      </c>
    </row>
    <row r="85" spans="1:48" x14ac:dyDescent="0.3">
      <c r="A85" s="21" t="s">
        <v>29</v>
      </c>
      <c r="B85" s="8">
        <v>4.2740075535327104</v>
      </c>
      <c r="C85" s="9">
        <v>3.852636414031041</v>
      </c>
      <c r="D85" s="10">
        <v>3.5371404789868999</v>
      </c>
      <c r="E85" s="10">
        <v>4.1417527421544253</v>
      </c>
      <c r="F85" s="11">
        <v>3.6565423411422104</v>
      </c>
      <c r="G85" s="8">
        <v>3.7984681460715874</v>
      </c>
      <c r="H85" s="9">
        <v>2.0645142700724595</v>
      </c>
      <c r="I85" s="10">
        <v>-6.1822262897118563</v>
      </c>
      <c r="J85" s="10">
        <v>-4.3388521548792358</v>
      </c>
      <c r="K85" s="11">
        <v>-3.1374891612758602</v>
      </c>
      <c r="L85" s="8">
        <v>-2.9318067396569503</v>
      </c>
      <c r="M85" s="9">
        <v>-1.3841150979617101</v>
      </c>
      <c r="N85" s="10">
        <v>6.5806484967229304</v>
      </c>
      <c r="O85" s="10">
        <v>3.6789470984919901</v>
      </c>
      <c r="P85" s="11">
        <v>4.3799944593261699</v>
      </c>
      <c r="Q85" s="8">
        <v>3.2526059876457847</v>
      </c>
      <c r="R85" s="9">
        <v>4.1300036231397996</v>
      </c>
      <c r="S85" s="10">
        <v>4.9559408390138904</v>
      </c>
      <c r="T85" s="10">
        <v>5.5443140918948801</v>
      </c>
      <c r="U85" s="10">
        <v>3.31981479603906</v>
      </c>
      <c r="V85" s="8">
        <v>4.4869388752355688</v>
      </c>
      <c r="W85" s="10">
        <v>4.5801987425878599</v>
      </c>
      <c r="X85" s="10">
        <v>5.2374264138964097</v>
      </c>
      <c r="Y85" s="10">
        <v>5.81752147782161</v>
      </c>
      <c r="Z85" s="10">
        <v>4.9721356304769397</v>
      </c>
      <c r="AA85" s="63">
        <v>5.1588034211858425</v>
      </c>
      <c r="AC85" s="9">
        <f t="shared" si="25"/>
        <v>0</v>
      </c>
      <c r="AD85" s="10">
        <f t="shared" si="26"/>
        <v>0</v>
      </c>
      <c r="AE85" s="10">
        <f t="shared" si="27"/>
        <v>0</v>
      </c>
      <c r="AF85" s="11">
        <f t="shared" si="28"/>
        <v>0</v>
      </c>
      <c r="AG85" s="8">
        <f t="shared" si="29"/>
        <v>0</v>
      </c>
      <c r="AH85" s="9">
        <f t="shared" si="30"/>
        <v>0</v>
      </c>
      <c r="AI85" s="10">
        <f t="shared" si="31"/>
        <v>0</v>
      </c>
      <c r="AJ85" s="10">
        <f t="shared" si="32"/>
        <v>0</v>
      </c>
      <c r="AK85" s="11">
        <f t="shared" si="33"/>
        <v>0</v>
      </c>
      <c r="AL85" s="8">
        <f t="shared" si="34"/>
        <v>0</v>
      </c>
      <c r="AM85" s="9">
        <f t="shared" si="35"/>
        <v>0</v>
      </c>
      <c r="AN85" s="10">
        <f t="shared" si="36"/>
        <v>0</v>
      </c>
      <c r="AO85" s="10">
        <f t="shared" si="37"/>
        <v>0</v>
      </c>
      <c r="AP85" s="10">
        <f t="shared" si="38"/>
        <v>0</v>
      </c>
      <c r="AQ85" s="8">
        <f t="shared" si="39"/>
        <v>0</v>
      </c>
      <c r="AR85" s="10">
        <f t="shared" si="40"/>
        <v>0</v>
      </c>
      <c r="AS85" s="10">
        <f t="shared" si="41"/>
        <v>0</v>
      </c>
      <c r="AT85" s="10">
        <f t="shared" si="42"/>
        <v>0</v>
      </c>
      <c r="AU85" s="10">
        <f t="shared" si="43"/>
        <v>0</v>
      </c>
      <c r="AV85" s="8">
        <f t="shared" si="44"/>
        <v>0</v>
      </c>
    </row>
    <row r="86" spans="1:48" x14ac:dyDescent="0.3">
      <c r="A86" s="22" t="s">
        <v>41</v>
      </c>
      <c r="B86" s="12">
        <v>5.4724065570800118</v>
      </c>
      <c r="C86" s="13">
        <v>4.1233212804880459</v>
      </c>
      <c r="D86" s="14">
        <v>2.2040183132165492</v>
      </c>
      <c r="E86" s="14">
        <v>3.7454293902559499</v>
      </c>
      <c r="F86" s="15">
        <v>6.0069549658744892</v>
      </c>
      <c r="G86" s="12">
        <v>4.0408519950778876</v>
      </c>
      <c r="H86" s="13">
        <v>3.8510238179080059</v>
      </c>
      <c r="I86" s="14">
        <v>-5.4647094755937209</v>
      </c>
      <c r="J86" s="14">
        <v>-2.4364429203446059</v>
      </c>
      <c r="K86" s="15">
        <v>-5.0077586910952103</v>
      </c>
      <c r="L86" s="12">
        <v>-2.3424060475588204</v>
      </c>
      <c r="M86" s="13">
        <v>1.6809632713132401</v>
      </c>
      <c r="N86" s="14">
        <v>9.0928671569663901</v>
      </c>
      <c r="O86" s="14">
        <v>3.85369205178274</v>
      </c>
      <c r="P86" s="15">
        <v>2.9400174817659499</v>
      </c>
      <c r="Q86" s="12">
        <v>4.295189402571431</v>
      </c>
      <c r="R86" s="13">
        <v>1.0999992904832501</v>
      </c>
      <c r="S86" s="14">
        <v>4.3049039210547999</v>
      </c>
      <c r="T86" s="14">
        <v>6.2914793678206999</v>
      </c>
      <c r="U86" s="14">
        <v>5.7307625998505598</v>
      </c>
      <c r="V86" s="12">
        <v>4.3726226242482014</v>
      </c>
      <c r="W86" s="45">
        <v>3.8350555970981999</v>
      </c>
      <c r="X86" s="45">
        <v>3.8520780698865198</v>
      </c>
      <c r="Y86" s="45">
        <v>4.8648160736106103</v>
      </c>
      <c r="Z86" s="45">
        <v>4.8079383822975403</v>
      </c>
      <c r="AA86" s="81">
        <v>4.3541014910915221</v>
      </c>
      <c r="AC86" s="13">
        <f t="shared" si="25"/>
        <v>0</v>
      </c>
      <c r="AD86" s="14">
        <f t="shared" si="26"/>
        <v>0</v>
      </c>
      <c r="AE86" s="14">
        <f t="shared" si="27"/>
        <v>0</v>
      </c>
      <c r="AF86" s="15">
        <f t="shared" si="28"/>
        <v>0</v>
      </c>
      <c r="AG86" s="12">
        <f t="shared" si="29"/>
        <v>0</v>
      </c>
      <c r="AH86" s="13">
        <f t="shared" si="30"/>
        <v>0</v>
      </c>
      <c r="AI86" s="14">
        <f t="shared" si="31"/>
        <v>0</v>
      </c>
      <c r="AJ86" s="14">
        <f t="shared" si="32"/>
        <v>0</v>
      </c>
      <c r="AK86" s="15">
        <f t="shared" si="33"/>
        <v>0</v>
      </c>
      <c r="AL86" s="12">
        <f t="shared" si="34"/>
        <v>0</v>
      </c>
      <c r="AM86" s="13">
        <f t="shared" si="35"/>
        <v>0</v>
      </c>
      <c r="AN86" s="14">
        <f t="shared" si="36"/>
        <v>0</v>
      </c>
      <c r="AO86" s="14">
        <f t="shared" si="37"/>
        <v>0</v>
      </c>
      <c r="AP86" s="14">
        <f t="shared" si="38"/>
        <v>0</v>
      </c>
      <c r="AQ86" s="12">
        <f t="shared" si="39"/>
        <v>0</v>
      </c>
      <c r="AR86" s="14">
        <f t="shared" si="40"/>
        <v>0</v>
      </c>
      <c r="AS86" s="14">
        <f t="shared" si="41"/>
        <v>0</v>
      </c>
      <c r="AT86" s="14">
        <f t="shared" si="42"/>
        <v>0</v>
      </c>
      <c r="AU86" s="14">
        <f t="shared" si="43"/>
        <v>0</v>
      </c>
      <c r="AV86" s="12">
        <f t="shared" si="44"/>
        <v>0</v>
      </c>
    </row>
    <row r="87" spans="1:48" x14ac:dyDescent="0.3">
      <c r="A87" s="21" t="s">
        <v>42</v>
      </c>
      <c r="B87" s="8">
        <v>5.5627215007576503</v>
      </c>
      <c r="C87" s="9">
        <v>8.9472644677069049</v>
      </c>
      <c r="D87" s="10">
        <v>8.333333333333325</v>
      </c>
      <c r="E87" s="10">
        <v>4.8518657416088518</v>
      </c>
      <c r="F87" s="11">
        <v>5.4068740660236259</v>
      </c>
      <c r="G87" s="8">
        <v>6.8331455009193798</v>
      </c>
      <c r="H87" s="9">
        <v>4.3783710284186039</v>
      </c>
      <c r="I87" s="10">
        <v>4.438478747203578</v>
      </c>
      <c r="J87" s="10">
        <v>5.9381148274011641</v>
      </c>
      <c r="K87" s="11">
        <v>4.9759367480233898</v>
      </c>
      <c r="L87" s="8">
        <v>4.9350908949571615</v>
      </c>
      <c r="M87" s="9">
        <v>5.4626774935950104</v>
      </c>
      <c r="N87" s="10">
        <v>5.7792819809785003</v>
      </c>
      <c r="O87" s="10">
        <v>4.5627215937869403</v>
      </c>
      <c r="P87" s="11">
        <v>5.09001227998362</v>
      </c>
      <c r="Q87" s="8">
        <v>5.2188945212872984</v>
      </c>
      <c r="R87" s="9">
        <v>5.89998764771277</v>
      </c>
      <c r="S87" s="10">
        <v>5.41565689292079</v>
      </c>
      <c r="T87" s="10">
        <v>6.2379647196544399</v>
      </c>
      <c r="U87" s="10">
        <v>5.1075933066402204</v>
      </c>
      <c r="V87" s="8">
        <v>5.6593081847862603</v>
      </c>
      <c r="W87" s="10">
        <v>5.5537306246699503</v>
      </c>
      <c r="X87" s="10">
        <v>5.6643391202111797</v>
      </c>
      <c r="Y87" s="10">
        <v>6.0724860898772901</v>
      </c>
      <c r="Z87" s="10">
        <v>5.9057849100556403</v>
      </c>
      <c r="AA87" s="63">
        <v>5.8015318768888768</v>
      </c>
      <c r="AC87" s="9">
        <f t="shared" si="25"/>
        <v>0</v>
      </c>
      <c r="AD87" s="10">
        <f t="shared" si="26"/>
        <v>0</v>
      </c>
      <c r="AE87" s="10">
        <f t="shared" si="27"/>
        <v>0</v>
      </c>
      <c r="AF87" s="11">
        <f t="shared" si="28"/>
        <v>0</v>
      </c>
      <c r="AG87" s="8">
        <f t="shared" si="29"/>
        <v>0</v>
      </c>
      <c r="AH87" s="9">
        <f t="shared" si="30"/>
        <v>0</v>
      </c>
      <c r="AI87" s="10">
        <f t="shared" si="31"/>
        <v>0</v>
      </c>
      <c r="AJ87" s="10">
        <f t="shared" si="32"/>
        <v>0</v>
      </c>
      <c r="AK87" s="11">
        <f t="shared" si="33"/>
        <v>0</v>
      </c>
      <c r="AL87" s="8">
        <f t="shared" si="34"/>
        <v>0</v>
      </c>
      <c r="AM87" s="9">
        <f t="shared" si="35"/>
        <v>0</v>
      </c>
      <c r="AN87" s="10">
        <f t="shared" si="36"/>
        <v>0</v>
      </c>
      <c r="AO87" s="10">
        <f t="shared" si="37"/>
        <v>0</v>
      </c>
      <c r="AP87" s="10">
        <f t="shared" si="38"/>
        <v>0</v>
      </c>
      <c r="AQ87" s="8">
        <f t="shared" si="39"/>
        <v>0</v>
      </c>
      <c r="AR87" s="10">
        <f t="shared" si="40"/>
        <v>0</v>
      </c>
      <c r="AS87" s="10">
        <f t="shared" si="41"/>
        <v>0</v>
      </c>
      <c r="AT87" s="10">
        <f t="shared" si="42"/>
        <v>0</v>
      </c>
      <c r="AU87" s="10">
        <f t="shared" si="43"/>
        <v>0</v>
      </c>
      <c r="AV87" s="8">
        <f t="shared" si="44"/>
        <v>0</v>
      </c>
    </row>
    <row r="88" spans="1:48" x14ac:dyDescent="0.3">
      <c r="A88" s="22" t="s">
        <v>10</v>
      </c>
      <c r="B88" s="12">
        <v>6.089319137517446</v>
      </c>
      <c r="C88" s="13">
        <v>5.9056210992246116</v>
      </c>
      <c r="D88" s="14">
        <v>5.6899651298252252</v>
      </c>
      <c r="E88" s="14">
        <v>5.6487372567148197</v>
      </c>
      <c r="F88" s="15">
        <v>5.7888185167337847</v>
      </c>
      <c r="G88" s="12">
        <v>5.7573886337987767</v>
      </c>
      <c r="H88" s="13">
        <v>2.8988079703304859</v>
      </c>
      <c r="I88" s="14">
        <v>-5.3926336904483785</v>
      </c>
      <c r="J88" s="14">
        <v>-4.5205832845172438</v>
      </c>
      <c r="K88" s="15">
        <v>-5.6690527266876103</v>
      </c>
      <c r="L88" s="12">
        <v>-3.2559893542639329</v>
      </c>
      <c r="M88" s="13">
        <v>-0.78691755054185397</v>
      </c>
      <c r="N88" s="14">
        <v>4.4207149874338603</v>
      </c>
      <c r="O88" s="14">
        <v>3.8373120603795101</v>
      </c>
      <c r="P88" s="15">
        <v>5.2399845939022001</v>
      </c>
      <c r="Q88" s="12">
        <v>3.1579689477577499</v>
      </c>
      <c r="R88" s="13">
        <v>2.8400045087622501</v>
      </c>
      <c r="S88" s="14">
        <v>4.5533289604883498</v>
      </c>
      <c r="T88" s="14">
        <v>5.0212727392963403</v>
      </c>
      <c r="U88" s="14">
        <v>4.6556426174916101</v>
      </c>
      <c r="V88" s="12">
        <v>4.2775556834811157</v>
      </c>
      <c r="W88" s="45">
        <v>5.2562122377867704</v>
      </c>
      <c r="X88" s="45">
        <v>6.0569178191530604</v>
      </c>
      <c r="Y88" s="45">
        <v>7.1886456064501498</v>
      </c>
      <c r="Z88" s="45">
        <v>6.8707490353742902</v>
      </c>
      <c r="AA88" s="81">
        <v>6.3652912473235901</v>
      </c>
      <c r="AC88" s="13">
        <f t="shared" si="25"/>
        <v>0</v>
      </c>
      <c r="AD88" s="14">
        <f t="shared" si="26"/>
        <v>0</v>
      </c>
      <c r="AE88" s="14">
        <f t="shared" si="27"/>
        <v>0</v>
      </c>
      <c r="AF88" s="15">
        <f t="shared" si="28"/>
        <v>0</v>
      </c>
      <c r="AG88" s="12">
        <f t="shared" si="29"/>
        <v>0</v>
      </c>
      <c r="AH88" s="13">
        <f t="shared" si="30"/>
        <v>0</v>
      </c>
      <c r="AI88" s="14">
        <f t="shared" si="31"/>
        <v>0</v>
      </c>
      <c r="AJ88" s="14">
        <f t="shared" si="32"/>
        <v>0</v>
      </c>
      <c r="AK88" s="15">
        <f t="shared" si="33"/>
        <v>0</v>
      </c>
      <c r="AL88" s="12">
        <f t="shared" si="34"/>
        <v>0</v>
      </c>
      <c r="AM88" s="13">
        <f t="shared" si="35"/>
        <v>0</v>
      </c>
      <c r="AN88" s="14">
        <f t="shared" si="36"/>
        <v>0</v>
      </c>
      <c r="AO88" s="14">
        <f t="shared" si="37"/>
        <v>0</v>
      </c>
      <c r="AP88" s="14">
        <f t="shared" si="38"/>
        <v>0</v>
      </c>
      <c r="AQ88" s="12">
        <f t="shared" si="39"/>
        <v>0</v>
      </c>
      <c r="AR88" s="14">
        <f t="shared" si="40"/>
        <v>0</v>
      </c>
      <c r="AS88" s="14">
        <f t="shared" si="41"/>
        <v>0</v>
      </c>
      <c r="AT88" s="14">
        <f t="shared" si="42"/>
        <v>0</v>
      </c>
      <c r="AU88" s="14">
        <f t="shared" si="43"/>
        <v>0</v>
      </c>
      <c r="AV88" s="12">
        <f t="shared" si="44"/>
        <v>0</v>
      </c>
    </row>
    <row r="89" spans="1:48" x14ac:dyDescent="0.3">
      <c r="A89" s="21" t="s">
        <v>43</v>
      </c>
      <c r="B89" s="8">
        <v>4.9656240744686775</v>
      </c>
      <c r="C89" s="9">
        <v>5.2135457382716854</v>
      </c>
      <c r="D89" s="10">
        <v>4.6288101288229466</v>
      </c>
      <c r="E89" s="10">
        <v>4.429319197182191</v>
      </c>
      <c r="F89" s="11">
        <v>4.2434687104994318</v>
      </c>
      <c r="G89" s="8">
        <v>4.622056094966398</v>
      </c>
      <c r="H89" s="9">
        <v>1.5685936560559499</v>
      </c>
      <c r="I89" s="10">
        <v>-7.5884076670306051</v>
      </c>
      <c r="J89" s="10">
        <v>-5.0485134756647838</v>
      </c>
      <c r="K89" s="11">
        <v>-3.64085852965562</v>
      </c>
      <c r="L89" s="8">
        <v>-3.7192929346931636</v>
      </c>
      <c r="M89" s="9">
        <v>-1.22535282098048</v>
      </c>
      <c r="N89" s="10">
        <v>9.4399537410704504</v>
      </c>
      <c r="O89" s="10">
        <v>5.1638963019877897</v>
      </c>
      <c r="P89" s="11">
        <v>5.4699860018911197</v>
      </c>
      <c r="Q89" s="8">
        <v>4.6245772503463956</v>
      </c>
      <c r="R89" s="9">
        <v>5.5899877352544296</v>
      </c>
      <c r="S89" s="10">
        <v>5.5899877352544296</v>
      </c>
      <c r="T89" s="10">
        <v>6.2303042958052899</v>
      </c>
      <c r="U89" s="10">
        <v>4.1877333476106502</v>
      </c>
      <c r="V89" s="8">
        <v>5.3401108639304695</v>
      </c>
      <c r="W89" s="10">
        <v>3.5763933181493601</v>
      </c>
      <c r="X89" s="10">
        <v>4.64048739764287</v>
      </c>
      <c r="Y89" s="10">
        <v>6.87830680714106</v>
      </c>
      <c r="Z89" s="10">
        <v>6.5849921359095704</v>
      </c>
      <c r="AA89" s="63">
        <v>5.4428877851330881</v>
      </c>
      <c r="AC89" s="9">
        <f t="shared" si="25"/>
        <v>0</v>
      </c>
      <c r="AD89" s="10">
        <f t="shared" si="26"/>
        <v>0</v>
      </c>
      <c r="AE89" s="10">
        <f t="shared" si="27"/>
        <v>0</v>
      </c>
      <c r="AF89" s="11">
        <f t="shared" si="28"/>
        <v>0</v>
      </c>
      <c r="AG89" s="8">
        <f t="shared" si="29"/>
        <v>0</v>
      </c>
      <c r="AH89" s="9">
        <f t="shared" si="30"/>
        <v>0</v>
      </c>
      <c r="AI89" s="10">
        <f t="shared" si="31"/>
        <v>0</v>
      </c>
      <c r="AJ89" s="10">
        <f t="shared" si="32"/>
        <v>0</v>
      </c>
      <c r="AK89" s="11">
        <f t="shared" si="33"/>
        <v>0</v>
      </c>
      <c r="AL89" s="8">
        <f t="shared" si="34"/>
        <v>0</v>
      </c>
      <c r="AM89" s="9">
        <f t="shared" si="35"/>
        <v>0</v>
      </c>
      <c r="AN89" s="10">
        <f t="shared" si="36"/>
        <v>0</v>
      </c>
      <c r="AO89" s="10">
        <f t="shared" si="37"/>
        <v>0</v>
      </c>
      <c r="AP89" s="10">
        <f t="shared" si="38"/>
        <v>0</v>
      </c>
      <c r="AQ89" s="8">
        <f t="shared" si="39"/>
        <v>0</v>
      </c>
      <c r="AR89" s="10">
        <f t="shared" si="40"/>
        <v>0</v>
      </c>
      <c r="AS89" s="10">
        <f t="shared" si="41"/>
        <v>0</v>
      </c>
      <c r="AT89" s="10">
        <f t="shared" si="42"/>
        <v>0</v>
      </c>
      <c r="AU89" s="10">
        <f t="shared" si="43"/>
        <v>0</v>
      </c>
      <c r="AV89" s="8">
        <f t="shared" si="44"/>
        <v>0</v>
      </c>
    </row>
    <row r="90" spans="1:48" x14ac:dyDescent="0.3">
      <c r="A90" s="22" t="s">
        <v>44</v>
      </c>
      <c r="B90" s="12">
        <v>7.0577708140614037</v>
      </c>
      <c r="C90" s="13">
        <v>5.4506260177794363</v>
      </c>
      <c r="D90" s="14">
        <v>5.8768119154217979</v>
      </c>
      <c r="E90" s="14">
        <v>6.6597698642777869</v>
      </c>
      <c r="F90" s="15">
        <v>7.5528432044097649</v>
      </c>
      <c r="G90" s="12">
        <v>6.4019427541659235</v>
      </c>
      <c r="H90" s="13">
        <v>1.3039597217712862</v>
      </c>
      <c r="I90" s="14">
        <v>-30.797573739710991</v>
      </c>
      <c r="J90" s="14">
        <v>-16.705495038503038</v>
      </c>
      <c r="K90" s="15">
        <v>-13.416064336924601</v>
      </c>
      <c r="L90" s="12">
        <v>-15.0436082758025</v>
      </c>
      <c r="M90" s="13">
        <v>-13.121012170941301</v>
      </c>
      <c r="N90" s="14">
        <v>25.0983739458133</v>
      </c>
      <c r="O90" s="14">
        <v>-0.72454799445682505</v>
      </c>
      <c r="P90" s="15">
        <v>2.9800343107487999</v>
      </c>
      <c r="Q90" s="12">
        <v>1.9269247200442985</v>
      </c>
      <c r="R90" s="13">
        <v>7.8099583314065999</v>
      </c>
      <c r="S90" s="14">
        <v>6.04981828516833</v>
      </c>
      <c r="T90" s="14">
        <v>9.3805627769329991</v>
      </c>
      <c r="U90" s="14">
        <v>6.4735894523319599</v>
      </c>
      <c r="V90" s="12">
        <v>7.4022982618373145</v>
      </c>
      <c r="W90" s="45">
        <v>7.3074382866793597</v>
      </c>
      <c r="X90" s="45">
        <v>8.0247299306009197</v>
      </c>
      <c r="Y90" s="45">
        <v>8.0843338818823796</v>
      </c>
      <c r="Z90" s="45">
        <v>6.6424395067654798</v>
      </c>
      <c r="AA90" s="81">
        <v>7.5003705946271149</v>
      </c>
      <c r="AC90" s="13">
        <f t="shared" si="25"/>
        <v>0</v>
      </c>
      <c r="AD90" s="14">
        <f t="shared" si="26"/>
        <v>0</v>
      </c>
      <c r="AE90" s="14">
        <f t="shared" si="27"/>
        <v>0</v>
      </c>
      <c r="AF90" s="15">
        <f t="shared" si="28"/>
        <v>0</v>
      </c>
      <c r="AG90" s="12">
        <f t="shared" si="29"/>
        <v>0</v>
      </c>
      <c r="AH90" s="13">
        <f t="shared" si="30"/>
        <v>0</v>
      </c>
      <c r="AI90" s="14">
        <f t="shared" si="31"/>
        <v>0</v>
      </c>
      <c r="AJ90" s="14">
        <f t="shared" si="32"/>
        <v>0</v>
      </c>
      <c r="AK90" s="15">
        <f t="shared" si="33"/>
        <v>0</v>
      </c>
      <c r="AL90" s="12">
        <f t="shared" si="34"/>
        <v>0</v>
      </c>
      <c r="AM90" s="13">
        <f t="shared" si="35"/>
        <v>0</v>
      </c>
      <c r="AN90" s="14">
        <f t="shared" si="36"/>
        <v>0</v>
      </c>
      <c r="AO90" s="14">
        <f t="shared" si="37"/>
        <v>0</v>
      </c>
      <c r="AP90" s="14">
        <f t="shared" si="38"/>
        <v>0</v>
      </c>
      <c r="AQ90" s="12">
        <f t="shared" si="39"/>
        <v>0</v>
      </c>
      <c r="AR90" s="14">
        <f t="shared" si="40"/>
        <v>0</v>
      </c>
      <c r="AS90" s="14">
        <f t="shared" si="41"/>
        <v>0</v>
      </c>
      <c r="AT90" s="14">
        <f t="shared" si="42"/>
        <v>0</v>
      </c>
      <c r="AU90" s="14">
        <f t="shared" si="43"/>
        <v>0</v>
      </c>
      <c r="AV90" s="12">
        <f t="shared" si="44"/>
        <v>0</v>
      </c>
    </row>
    <row r="91" spans="1:48" x14ac:dyDescent="0.3">
      <c r="A91" s="21" t="s">
        <v>45</v>
      </c>
      <c r="B91" s="8">
        <v>5.6817217472798109</v>
      </c>
      <c r="C91" s="9">
        <v>5.8665290354869448</v>
      </c>
      <c r="D91" s="10">
        <v>5.5293885884164951</v>
      </c>
      <c r="E91" s="10">
        <v>5.4070783433793013</v>
      </c>
      <c r="F91" s="11">
        <v>6.4053671178512683</v>
      </c>
      <c r="G91" s="8">
        <v>5.804958031362073</v>
      </c>
      <c r="H91" s="9">
        <v>1.9419914091441282</v>
      </c>
      <c r="I91" s="10">
        <v>-21.970931219240185</v>
      </c>
      <c r="J91" s="10">
        <v>-11.81084126787062</v>
      </c>
      <c r="K91" s="11">
        <v>-8.8765656662172798</v>
      </c>
      <c r="L91" s="8">
        <v>-10.21845338888977</v>
      </c>
      <c r="M91" s="9">
        <v>-7.2565948458575802</v>
      </c>
      <c r="N91" s="10">
        <v>21.577522203907701</v>
      </c>
      <c r="O91" s="10">
        <v>-0.13184433164127299</v>
      </c>
      <c r="P91" s="11">
        <v>10.2899985166316</v>
      </c>
      <c r="Q91" s="8">
        <v>5.2899334331390602</v>
      </c>
      <c r="R91" s="9">
        <v>11.2399960413883</v>
      </c>
      <c r="S91" s="10">
        <v>4.0050521731796698</v>
      </c>
      <c r="T91" s="10">
        <v>6.0877807898332099</v>
      </c>
      <c r="U91" s="10">
        <v>1.62451439015154</v>
      </c>
      <c r="V91" s="8">
        <v>5.604492760239399</v>
      </c>
      <c r="W91" s="10">
        <v>2.6814671077535199</v>
      </c>
      <c r="X91" s="10">
        <v>8.2104362130679007</v>
      </c>
      <c r="Y91" s="10">
        <v>9.2728755136870493</v>
      </c>
      <c r="Z91" s="10">
        <v>2.7623468239034001</v>
      </c>
      <c r="AA91" s="63">
        <v>5.6057351818096679</v>
      </c>
      <c r="AC91" s="9">
        <f t="shared" si="25"/>
        <v>0</v>
      </c>
      <c r="AD91" s="10">
        <f t="shared" si="26"/>
        <v>0</v>
      </c>
      <c r="AE91" s="10">
        <f t="shared" si="27"/>
        <v>0</v>
      </c>
      <c r="AF91" s="11">
        <f t="shared" si="28"/>
        <v>0</v>
      </c>
      <c r="AG91" s="8">
        <f t="shared" si="29"/>
        <v>0</v>
      </c>
      <c r="AH91" s="9">
        <f t="shared" si="30"/>
        <v>0</v>
      </c>
      <c r="AI91" s="10">
        <f t="shared" si="31"/>
        <v>0</v>
      </c>
      <c r="AJ91" s="10">
        <f t="shared" si="32"/>
        <v>0</v>
      </c>
      <c r="AK91" s="11">
        <f t="shared" si="33"/>
        <v>0</v>
      </c>
      <c r="AL91" s="8">
        <f t="shared" si="34"/>
        <v>0</v>
      </c>
      <c r="AM91" s="9">
        <f t="shared" si="35"/>
        <v>0</v>
      </c>
      <c r="AN91" s="10">
        <f t="shared" si="36"/>
        <v>0</v>
      </c>
      <c r="AO91" s="10">
        <f t="shared" si="37"/>
        <v>0</v>
      </c>
      <c r="AP91" s="10">
        <f t="shared" si="38"/>
        <v>0</v>
      </c>
      <c r="AQ91" s="8">
        <f t="shared" si="39"/>
        <v>0</v>
      </c>
      <c r="AR91" s="10">
        <f t="shared" si="40"/>
        <v>0</v>
      </c>
      <c r="AS91" s="10">
        <f t="shared" si="41"/>
        <v>0</v>
      </c>
      <c r="AT91" s="10">
        <f t="shared" si="42"/>
        <v>0</v>
      </c>
      <c r="AU91" s="10">
        <f t="shared" si="43"/>
        <v>0</v>
      </c>
      <c r="AV91" s="8">
        <f t="shared" si="44"/>
        <v>0</v>
      </c>
    </row>
    <row r="92" spans="1:48" x14ac:dyDescent="0.3">
      <c r="A92" s="22" t="s">
        <v>46</v>
      </c>
      <c r="B92" s="12">
        <v>7.020370834969647</v>
      </c>
      <c r="C92" s="13">
        <v>9.0625242312968979</v>
      </c>
      <c r="D92" s="14">
        <v>9.5960649603882722</v>
      </c>
      <c r="E92" s="14">
        <v>9.2422567094956563</v>
      </c>
      <c r="F92" s="15">
        <v>9.7079222584081535</v>
      </c>
      <c r="G92" s="12">
        <v>9.4053467324296758</v>
      </c>
      <c r="H92" s="13">
        <v>9.8208145178604767</v>
      </c>
      <c r="I92" s="14">
        <v>10.848584638559178</v>
      </c>
      <c r="J92" s="14">
        <v>10.715235751812191</v>
      </c>
      <c r="K92" s="15">
        <v>10.9139185560957</v>
      </c>
      <c r="L92" s="12">
        <v>10.583711497904869</v>
      </c>
      <c r="M92" s="13">
        <v>8.7137501289974004</v>
      </c>
      <c r="N92" s="14">
        <v>6.87024888378604</v>
      </c>
      <c r="O92" s="14">
        <v>5.5091676302313903</v>
      </c>
      <c r="P92" s="15">
        <v>7.1299974484530999</v>
      </c>
      <c r="Q92" s="12">
        <v>7.0308218248283927</v>
      </c>
      <c r="R92" s="13">
        <v>9.1099747472514103</v>
      </c>
      <c r="S92" s="14">
        <v>9.5088794113843207</v>
      </c>
      <c r="T92" s="14">
        <v>9.7068278658706397</v>
      </c>
      <c r="U92" s="14">
        <v>7.3875576004026096</v>
      </c>
      <c r="V92" s="12">
        <v>8.914152406233633</v>
      </c>
      <c r="W92" s="45">
        <v>7.9248867484057497</v>
      </c>
      <c r="X92" s="45">
        <v>8.5276604644767904</v>
      </c>
      <c r="Y92" s="45">
        <v>9.8680329295172395</v>
      </c>
      <c r="Z92" s="45">
        <v>9.8078659271341593</v>
      </c>
      <c r="AA92" s="81">
        <v>9.0465992417637864</v>
      </c>
      <c r="AC92" s="13">
        <f t="shared" si="25"/>
        <v>0</v>
      </c>
      <c r="AD92" s="14">
        <f t="shared" si="26"/>
        <v>0</v>
      </c>
      <c r="AE92" s="14">
        <f t="shared" si="27"/>
        <v>0</v>
      </c>
      <c r="AF92" s="15">
        <f t="shared" si="28"/>
        <v>0</v>
      </c>
      <c r="AG92" s="12">
        <f t="shared" si="29"/>
        <v>0</v>
      </c>
      <c r="AH92" s="13">
        <f t="shared" si="30"/>
        <v>0</v>
      </c>
      <c r="AI92" s="14">
        <f t="shared" si="31"/>
        <v>0</v>
      </c>
      <c r="AJ92" s="14">
        <f t="shared" si="32"/>
        <v>0</v>
      </c>
      <c r="AK92" s="15">
        <f t="shared" si="33"/>
        <v>0</v>
      </c>
      <c r="AL92" s="12">
        <f t="shared" si="34"/>
        <v>0</v>
      </c>
      <c r="AM92" s="13">
        <f t="shared" si="35"/>
        <v>0</v>
      </c>
      <c r="AN92" s="14">
        <f t="shared" si="36"/>
        <v>0</v>
      </c>
      <c r="AO92" s="14">
        <f t="shared" si="37"/>
        <v>0</v>
      </c>
      <c r="AP92" s="14">
        <f t="shared" si="38"/>
        <v>0</v>
      </c>
      <c r="AQ92" s="12">
        <f t="shared" si="39"/>
        <v>0</v>
      </c>
      <c r="AR92" s="14">
        <f t="shared" si="40"/>
        <v>0</v>
      </c>
      <c r="AS92" s="14">
        <f t="shared" si="41"/>
        <v>0</v>
      </c>
      <c r="AT92" s="14">
        <f t="shared" si="42"/>
        <v>0</v>
      </c>
      <c r="AU92" s="14">
        <f t="shared" si="43"/>
        <v>0</v>
      </c>
      <c r="AV92" s="12">
        <f t="shared" si="44"/>
        <v>0</v>
      </c>
    </row>
    <row r="93" spans="1:48" x14ac:dyDescent="0.3">
      <c r="A93" s="21" t="s">
        <v>47</v>
      </c>
      <c r="B93" s="8">
        <v>4.1730309490855655</v>
      </c>
      <c r="C93" s="9">
        <v>7.2251654588042946</v>
      </c>
      <c r="D93" s="10">
        <v>4.4871576102165855</v>
      </c>
      <c r="E93" s="10">
        <v>6.1474641816726017</v>
      </c>
      <c r="F93" s="11">
        <v>8.4921977583998434</v>
      </c>
      <c r="G93" s="8">
        <v>6.5976036798946147</v>
      </c>
      <c r="H93" s="9">
        <v>10.627164131786282</v>
      </c>
      <c r="I93" s="10">
        <v>1.0584326090181895</v>
      </c>
      <c r="J93" s="10">
        <v>-0.94687818159450154</v>
      </c>
      <c r="K93" s="11">
        <v>2.3717646155577699</v>
      </c>
      <c r="L93" s="8">
        <v>3.2473762286074681</v>
      </c>
      <c r="M93" s="9">
        <v>-2.97460150494262</v>
      </c>
      <c r="N93" s="10">
        <v>8.3464601827109597</v>
      </c>
      <c r="O93" s="10">
        <v>4.2867879016979202</v>
      </c>
      <c r="P93" s="11">
        <v>3.2299906764912998</v>
      </c>
      <c r="Q93" s="8">
        <v>3.0604264211488097</v>
      </c>
      <c r="R93" s="9">
        <v>8.1800107730564307</v>
      </c>
      <c r="S93" s="10">
        <v>5.6854501411072498</v>
      </c>
      <c r="T93" s="10">
        <v>8.0471389340067407</v>
      </c>
      <c r="U93" s="10">
        <v>4.0128129306857101</v>
      </c>
      <c r="V93" s="8">
        <v>6.4559291087402437</v>
      </c>
      <c r="W93" s="10">
        <v>4.0589660470541897</v>
      </c>
      <c r="X93" s="10">
        <v>6.6029587651209098</v>
      </c>
      <c r="Y93" s="10">
        <v>9.1421979519532002</v>
      </c>
      <c r="Z93" s="10">
        <v>7.1592408751636603</v>
      </c>
      <c r="AA93" s="63">
        <v>6.7336370491407616</v>
      </c>
      <c r="AC93" s="9">
        <f t="shared" si="25"/>
        <v>0</v>
      </c>
      <c r="AD93" s="10">
        <f t="shared" si="26"/>
        <v>0</v>
      </c>
      <c r="AE93" s="10">
        <f t="shared" si="27"/>
        <v>0</v>
      </c>
      <c r="AF93" s="11">
        <f t="shared" si="28"/>
        <v>0</v>
      </c>
      <c r="AG93" s="8">
        <f t="shared" si="29"/>
        <v>0</v>
      </c>
      <c r="AH93" s="9">
        <f t="shared" si="30"/>
        <v>0</v>
      </c>
      <c r="AI93" s="10">
        <f t="shared" si="31"/>
        <v>0</v>
      </c>
      <c r="AJ93" s="10">
        <f t="shared" si="32"/>
        <v>0</v>
      </c>
      <c r="AK93" s="11">
        <f t="shared" si="33"/>
        <v>0</v>
      </c>
      <c r="AL93" s="8">
        <f t="shared" si="34"/>
        <v>0</v>
      </c>
      <c r="AM93" s="9">
        <f t="shared" si="35"/>
        <v>0</v>
      </c>
      <c r="AN93" s="10">
        <f t="shared" si="36"/>
        <v>0</v>
      </c>
      <c r="AO93" s="10">
        <f t="shared" si="37"/>
        <v>0</v>
      </c>
      <c r="AP93" s="10">
        <f t="shared" si="38"/>
        <v>0</v>
      </c>
      <c r="AQ93" s="8">
        <f t="shared" si="39"/>
        <v>0</v>
      </c>
      <c r="AR93" s="10">
        <f t="shared" si="40"/>
        <v>0</v>
      </c>
      <c r="AS93" s="10">
        <f t="shared" si="41"/>
        <v>0</v>
      </c>
      <c r="AT93" s="10">
        <f t="shared" si="42"/>
        <v>0</v>
      </c>
      <c r="AU93" s="10">
        <f t="shared" si="43"/>
        <v>0</v>
      </c>
      <c r="AV93" s="8">
        <f t="shared" si="44"/>
        <v>0</v>
      </c>
    </row>
    <row r="94" spans="1:48" x14ac:dyDescent="0.3">
      <c r="A94" s="22" t="s">
        <v>48</v>
      </c>
      <c r="B94" s="12">
        <v>3.4809380163933534</v>
      </c>
      <c r="C94" s="13">
        <v>5.4047174843693702</v>
      </c>
      <c r="D94" s="14">
        <v>5.7078642639580179</v>
      </c>
      <c r="E94" s="14">
        <v>5.9714753580189184</v>
      </c>
      <c r="F94" s="15">
        <v>5.8537323846320932</v>
      </c>
      <c r="G94" s="12">
        <v>5.7363601716946544</v>
      </c>
      <c r="H94" s="13">
        <v>3.8101965720303888</v>
      </c>
      <c r="I94" s="14">
        <v>2.3095793162000611</v>
      </c>
      <c r="J94" s="14">
        <v>1.9638995321423325</v>
      </c>
      <c r="K94" s="15">
        <v>1.2487396357967</v>
      </c>
      <c r="L94" s="12">
        <v>2.3219547044803779</v>
      </c>
      <c r="M94" s="13">
        <v>0.94152755112519804</v>
      </c>
      <c r="N94" s="14">
        <v>2.8151351190431799</v>
      </c>
      <c r="O94" s="14">
        <v>3.42389835090566</v>
      </c>
      <c r="P94" s="15">
        <v>0.52188488104374298</v>
      </c>
      <c r="Q94" s="12">
        <v>1.9249434249246189</v>
      </c>
      <c r="R94" s="13">
        <v>1.93010904910213</v>
      </c>
      <c r="S94" s="14">
        <v>2.2261288520677902</v>
      </c>
      <c r="T94" s="14">
        <v>3.3268940631597901</v>
      </c>
      <c r="U94" s="14">
        <v>4.4923524455822204</v>
      </c>
      <c r="V94" s="12">
        <v>2.9946963492206269</v>
      </c>
      <c r="W94" s="45">
        <v>3.3029875248040499</v>
      </c>
      <c r="X94" s="45">
        <v>3.62201140158863</v>
      </c>
      <c r="Y94" s="45">
        <v>4.3484710236611503</v>
      </c>
      <c r="Z94" s="45">
        <v>3.6950555250207802</v>
      </c>
      <c r="AA94" s="81">
        <v>3.7480215315645493</v>
      </c>
      <c r="AC94" s="13">
        <f t="shared" si="25"/>
        <v>0</v>
      </c>
      <c r="AD94" s="14">
        <f t="shared" si="26"/>
        <v>0</v>
      </c>
      <c r="AE94" s="14">
        <f t="shared" si="27"/>
        <v>0</v>
      </c>
      <c r="AF94" s="15">
        <f t="shared" si="28"/>
        <v>0</v>
      </c>
      <c r="AG94" s="12">
        <f t="shared" si="29"/>
        <v>0</v>
      </c>
      <c r="AH94" s="13">
        <f t="shared" si="30"/>
        <v>0</v>
      </c>
      <c r="AI94" s="14">
        <f t="shared" si="31"/>
        <v>0</v>
      </c>
      <c r="AJ94" s="14">
        <f t="shared" si="32"/>
        <v>0</v>
      </c>
      <c r="AK94" s="15">
        <f t="shared" si="33"/>
        <v>0</v>
      </c>
      <c r="AL94" s="12">
        <f t="shared" si="34"/>
        <v>0</v>
      </c>
      <c r="AM94" s="13">
        <f t="shared" si="35"/>
        <v>0</v>
      </c>
      <c r="AN94" s="14">
        <f t="shared" si="36"/>
        <v>0</v>
      </c>
      <c r="AO94" s="14">
        <f t="shared" si="37"/>
        <v>0</v>
      </c>
      <c r="AP94" s="14">
        <f t="shared" si="38"/>
        <v>0</v>
      </c>
      <c r="AQ94" s="12">
        <f t="shared" si="39"/>
        <v>0</v>
      </c>
      <c r="AR94" s="14">
        <f t="shared" si="40"/>
        <v>0</v>
      </c>
      <c r="AS94" s="14">
        <f t="shared" si="41"/>
        <v>0</v>
      </c>
      <c r="AT94" s="14">
        <f t="shared" si="42"/>
        <v>0</v>
      </c>
      <c r="AU94" s="14">
        <f t="shared" si="43"/>
        <v>0</v>
      </c>
      <c r="AV94" s="12">
        <f t="shared" si="44"/>
        <v>0</v>
      </c>
    </row>
    <row r="95" spans="1:48" x14ac:dyDescent="0.3">
      <c r="A95" s="21" t="s">
        <v>49</v>
      </c>
      <c r="B95" s="8">
        <v>8.6402938578567845</v>
      </c>
      <c r="C95" s="9">
        <v>10.361497174137124</v>
      </c>
      <c r="D95" s="10">
        <v>9.9403189722054641</v>
      </c>
      <c r="E95" s="10">
        <v>10.220903465164731</v>
      </c>
      <c r="F95" s="11">
        <v>10.486190875852941</v>
      </c>
      <c r="G95" s="8">
        <v>10.253602861297107</v>
      </c>
      <c r="H95" s="9">
        <v>5.3924568410203433</v>
      </c>
      <c r="I95" s="10">
        <v>-12.093791539604338</v>
      </c>
      <c r="J95" s="10">
        <v>-7.6081865778200752</v>
      </c>
      <c r="K95" s="11">
        <v>-7.0196198468039297</v>
      </c>
      <c r="L95" s="8">
        <v>-5.4437551283922136</v>
      </c>
      <c r="M95" s="9">
        <v>-6.0981060287724604</v>
      </c>
      <c r="N95" s="10">
        <v>9.93811333509748</v>
      </c>
      <c r="O95" s="10">
        <v>-0.590577141820947</v>
      </c>
      <c r="P95" s="11">
        <v>4.6799913283310497</v>
      </c>
      <c r="Q95" s="8">
        <v>1.6973635861402103</v>
      </c>
      <c r="R95" s="9">
        <v>11.199990236540099</v>
      </c>
      <c r="S95" s="10">
        <v>9.2258810964756002</v>
      </c>
      <c r="T95" s="10">
        <v>9.1755786427650001</v>
      </c>
      <c r="U95" s="10">
        <v>5.51632087656892</v>
      </c>
      <c r="V95" s="8">
        <v>8.7292636623672148</v>
      </c>
      <c r="W95" s="10">
        <v>4.4597364460067297</v>
      </c>
      <c r="X95" s="10">
        <v>9.0282391267158708</v>
      </c>
      <c r="Y95" s="10">
        <v>11.533504985448401</v>
      </c>
      <c r="Z95" s="10">
        <v>10.1982841944755</v>
      </c>
      <c r="AA95" s="63">
        <v>8.7813176854261386</v>
      </c>
      <c r="AC95" s="9">
        <f t="shared" si="25"/>
        <v>0</v>
      </c>
      <c r="AD95" s="10">
        <f t="shared" si="26"/>
        <v>0</v>
      </c>
      <c r="AE95" s="10">
        <f t="shared" si="27"/>
        <v>0</v>
      </c>
      <c r="AF95" s="11">
        <f t="shared" si="28"/>
        <v>0</v>
      </c>
      <c r="AG95" s="8">
        <f t="shared" si="29"/>
        <v>0</v>
      </c>
      <c r="AH95" s="9">
        <f t="shared" si="30"/>
        <v>0</v>
      </c>
      <c r="AI95" s="10">
        <f t="shared" si="31"/>
        <v>0</v>
      </c>
      <c r="AJ95" s="10">
        <f t="shared" si="32"/>
        <v>0</v>
      </c>
      <c r="AK95" s="11">
        <f t="shared" si="33"/>
        <v>0</v>
      </c>
      <c r="AL95" s="8">
        <f t="shared" si="34"/>
        <v>0</v>
      </c>
      <c r="AM95" s="9">
        <f t="shared" si="35"/>
        <v>0</v>
      </c>
      <c r="AN95" s="10">
        <f t="shared" si="36"/>
        <v>0</v>
      </c>
      <c r="AO95" s="10">
        <f t="shared" si="37"/>
        <v>0</v>
      </c>
      <c r="AP95" s="10">
        <f t="shared" si="38"/>
        <v>0</v>
      </c>
      <c r="AQ95" s="8">
        <f t="shared" si="39"/>
        <v>0</v>
      </c>
      <c r="AR95" s="10">
        <f t="shared" si="40"/>
        <v>0</v>
      </c>
      <c r="AS95" s="10">
        <f t="shared" si="41"/>
        <v>0</v>
      </c>
      <c r="AT95" s="10">
        <f t="shared" si="42"/>
        <v>0</v>
      </c>
      <c r="AU95" s="10">
        <f t="shared" si="43"/>
        <v>0</v>
      </c>
      <c r="AV95" s="8">
        <f t="shared" si="44"/>
        <v>0</v>
      </c>
    </row>
    <row r="96" spans="1:48" x14ac:dyDescent="0.3">
      <c r="A96" s="22" t="s">
        <v>50</v>
      </c>
      <c r="B96" s="12">
        <v>7.0013778875841037</v>
      </c>
      <c r="C96" s="13">
        <v>6.4076775245681894</v>
      </c>
      <c r="D96" s="14">
        <v>8.854232653090488</v>
      </c>
      <c r="E96" s="14">
        <v>1.8697950124884954</v>
      </c>
      <c r="F96" s="15">
        <v>2.0601125628513683</v>
      </c>
      <c r="G96" s="12">
        <v>4.666449898504399</v>
      </c>
      <c r="H96" s="13">
        <v>3.1486905729690928</v>
      </c>
      <c r="I96" s="14">
        <v>-3.2105019868000517</v>
      </c>
      <c r="J96" s="14">
        <v>1.8246919935403394</v>
      </c>
      <c r="K96" s="15">
        <v>-1.54904552841583</v>
      </c>
      <c r="L96" s="12">
        <v>-2.5414886393537728E-2</v>
      </c>
      <c r="M96" s="13">
        <v>-2.90799277975943</v>
      </c>
      <c r="N96" s="14">
        <v>9.4908686236629496</v>
      </c>
      <c r="O96" s="14">
        <v>-9.9551721978149796</v>
      </c>
      <c r="P96" s="15">
        <v>8.4799526958149798</v>
      </c>
      <c r="Q96" s="12">
        <v>1.3942883787775306</v>
      </c>
      <c r="R96" s="13">
        <v>7.48000560127781</v>
      </c>
      <c r="S96" s="14">
        <v>-4.52132866438187</v>
      </c>
      <c r="T96" s="14">
        <v>7.9109012768916998</v>
      </c>
      <c r="U96" s="14">
        <v>-3.3232362732663998</v>
      </c>
      <c r="V96" s="12">
        <v>1.3665222504480878</v>
      </c>
      <c r="W96" s="45">
        <v>1.1861178408839601</v>
      </c>
      <c r="X96" s="45">
        <v>1.2259929684642601</v>
      </c>
      <c r="Y96" s="45">
        <v>2.2193538483045101</v>
      </c>
      <c r="Z96" s="45">
        <v>0.85501824720026998</v>
      </c>
      <c r="AA96" s="81">
        <v>1.3448336657469362</v>
      </c>
      <c r="AC96" s="13">
        <f t="shared" si="25"/>
        <v>0</v>
      </c>
      <c r="AD96" s="14">
        <f t="shared" si="26"/>
        <v>0</v>
      </c>
      <c r="AE96" s="14">
        <f t="shared" si="27"/>
        <v>0</v>
      </c>
      <c r="AF96" s="15">
        <f t="shared" si="28"/>
        <v>0</v>
      </c>
      <c r="AG96" s="12">
        <f t="shared" si="29"/>
        <v>0</v>
      </c>
      <c r="AH96" s="13">
        <f t="shared" si="30"/>
        <v>0</v>
      </c>
      <c r="AI96" s="14">
        <f t="shared" si="31"/>
        <v>0</v>
      </c>
      <c r="AJ96" s="14">
        <f t="shared" si="32"/>
        <v>0</v>
      </c>
      <c r="AK96" s="15">
        <f t="shared" si="33"/>
        <v>0</v>
      </c>
      <c r="AL96" s="12">
        <f t="shared" si="34"/>
        <v>0</v>
      </c>
      <c r="AM96" s="13">
        <f t="shared" si="35"/>
        <v>0</v>
      </c>
      <c r="AN96" s="14">
        <f t="shared" si="36"/>
        <v>0</v>
      </c>
      <c r="AO96" s="14">
        <f t="shared" si="37"/>
        <v>0</v>
      </c>
      <c r="AP96" s="14">
        <f t="shared" si="38"/>
        <v>0</v>
      </c>
      <c r="AQ96" s="12">
        <f t="shared" si="39"/>
        <v>0</v>
      </c>
      <c r="AR96" s="14">
        <f t="shared" si="40"/>
        <v>0</v>
      </c>
      <c r="AS96" s="14">
        <f t="shared" si="41"/>
        <v>0</v>
      </c>
      <c r="AT96" s="14">
        <f t="shared" si="42"/>
        <v>0</v>
      </c>
      <c r="AU96" s="14">
        <f t="shared" si="43"/>
        <v>0</v>
      </c>
      <c r="AV96" s="12">
        <f t="shared" si="44"/>
        <v>0</v>
      </c>
    </row>
    <row r="97" spans="1:48" x14ac:dyDescent="0.3">
      <c r="A97" s="21" t="s">
        <v>51</v>
      </c>
      <c r="B97" s="8">
        <v>5.3546002963149597</v>
      </c>
      <c r="C97" s="9">
        <v>5.637700682610669</v>
      </c>
      <c r="D97" s="10">
        <v>6.3059540676623227</v>
      </c>
      <c r="E97" s="10">
        <v>7.8133484148710242</v>
      </c>
      <c r="F97" s="11">
        <v>5.4564774001251815</v>
      </c>
      <c r="G97" s="8">
        <v>6.2890921558161894</v>
      </c>
      <c r="H97" s="9">
        <v>5.8673939204343384</v>
      </c>
      <c r="I97" s="10">
        <v>1.189427205841298</v>
      </c>
      <c r="J97" s="10">
        <v>2.4074347557621723</v>
      </c>
      <c r="K97" s="11">
        <v>1.3587217555581499</v>
      </c>
      <c r="L97" s="8">
        <v>2.6291389816645694</v>
      </c>
      <c r="M97" s="9">
        <v>-1.52823651086423</v>
      </c>
      <c r="N97" s="10">
        <v>5.7249024259768699</v>
      </c>
      <c r="O97" s="10">
        <v>-4.42120945105055</v>
      </c>
      <c r="P97" s="11">
        <v>1.569994945453</v>
      </c>
      <c r="Q97" s="8">
        <v>0.31048743212822583</v>
      </c>
      <c r="R97" s="9">
        <v>3.5399943371706701</v>
      </c>
      <c r="S97" s="10">
        <v>1.4324799472585199</v>
      </c>
      <c r="T97" s="10">
        <v>9.5615562271896994</v>
      </c>
      <c r="U97" s="10">
        <v>5.1289244577477504</v>
      </c>
      <c r="V97" s="8">
        <v>4.8897953781258829</v>
      </c>
      <c r="W97" s="10">
        <v>4.8726357216811698</v>
      </c>
      <c r="X97" s="10">
        <v>5.55455877841929</v>
      </c>
      <c r="Y97" s="10">
        <v>4.9728128488911798</v>
      </c>
      <c r="Z97" s="10">
        <v>6.51164342967507</v>
      </c>
      <c r="AA97" s="63">
        <v>5.5139975863002677</v>
      </c>
      <c r="AC97" s="9">
        <f t="shared" si="25"/>
        <v>0</v>
      </c>
      <c r="AD97" s="10">
        <f t="shared" si="26"/>
        <v>0</v>
      </c>
      <c r="AE97" s="10">
        <f t="shared" si="27"/>
        <v>0</v>
      </c>
      <c r="AF97" s="11">
        <f t="shared" si="28"/>
        <v>0</v>
      </c>
      <c r="AG97" s="8">
        <f t="shared" si="29"/>
        <v>0</v>
      </c>
      <c r="AH97" s="9">
        <f t="shared" si="30"/>
        <v>0</v>
      </c>
      <c r="AI97" s="10">
        <f t="shared" si="31"/>
        <v>0</v>
      </c>
      <c r="AJ97" s="10">
        <f t="shared" si="32"/>
        <v>0</v>
      </c>
      <c r="AK97" s="11">
        <f t="shared" si="33"/>
        <v>0</v>
      </c>
      <c r="AL97" s="8">
        <f t="shared" si="34"/>
        <v>0</v>
      </c>
      <c r="AM97" s="9">
        <f t="shared" si="35"/>
        <v>0</v>
      </c>
      <c r="AN97" s="10">
        <f t="shared" si="36"/>
        <v>0</v>
      </c>
      <c r="AO97" s="10">
        <f t="shared" si="37"/>
        <v>0</v>
      </c>
      <c r="AP97" s="10">
        <f t="shared" si="38"/>
        <v>0</v>
      </c>
      <c r="AQ97" s="8">
        <f t="shared" si="39"/>
        <v>0</v>
      </c>
      <c r="AR97" s="10">
        <f t="shared" si="40"/>
        <v>0</v>
      </c>
      <c r="AS97" s="10">
        <f t="shared" si="41"/>
        <v>0</v>
      </c>
      <c r="AT97" s="10">
        <f t="shared" si="42"/>
        <v>0</v>
      </c>
      <c r="AU97" s="10">
        <f t="shared" si="43"/>
        <v>0</v>
      </c>
      <c r="AV97" s="8">
        <f t="shared" si="44"/>
        <v>0</v>
      </c>
    </row>
    <row r="98" spans="1:48" x14ac:dyDescent="0.3">
      <c r="A98" s="23" t="s">
        <v>52</v>
      </c>
      <c r="B98" s="16">
        <v>7.1491129934473374</v>
      </c>
      <c r="C98" s="17">
        <v>8.6434004220783844</v>
      </c>
      <c r="D98" s="18">
        <v>9.1283370634538841</v>
      </c>
      <c r="E98" s="18">
        <v>9.1798839854180247</v>
      </c>
      <c r="F98" s="19">
        <v>7.8184784602463031</v>
      </c>
      <c r="G98" s="16">
        <v>8.67756056649187</v>
      </c>
      <c r="H98" s="17">
        <v>10.389271805901812</v>
      </c>
      <c r="I98" s="18">
        <v>3.7139599283270819</v>
      </c>
      <c r="J98" s="18">
        <v>15.285689301953731</v>
      </c>
      <c r="K98" s="19">
        <v>16.540473753167198</v>
      </c>
      <c r="L98" s="16">
        <v>11.596107655065291</v>
      </c>
      <c r="M98" s="17">
        <v>3.3846517188953</v>
      </c>
      <c r="N98" s="18">
        <v>11.6218122241829</v>
      </c>
      <c r="O98" s="18">
        <v>14.0575477984797</v>
      </c>
      <c r="P98" s="19">
        <v>3.5099912674043598</v>
      </c>
      <c r="Q98" s="16">
        <v>8.0671380798357006</v>
      </c>
      <c r="R98" s="17">
        <v>4.9400057110222599</v>
      </c>
      <c r="S98" s="18">
        <v>7.2939612860530598</v>
      </c>
      <c r="T98" s="18">
        <v>8.4879244171685801</v>
      </c>
      <c r="U98" s="18">
        <v>8.4238534068706308</v>
      </c>
      <c r="V98" s="16">
        <v>7.3817821846982712</v>
      </c>
      <c r="W98" s="45">
        <v>8.8749757531045308</v>
      </c>
      <c r="X98" s="45">
        <v>8.2152363766007994</v>
      </c>
      <c r="Y98" s="45">
        <v>9.2737414029123002</v>
      </c>
      <c r="Z98" s="45">
        <v>7.8257239759979198</v>
      </c>
      <c r="AA98" s="81">
        <v>8.5514687094139887</v>
      </c>
      <c r="AC98" s="17">
        <f t="shared" si="25"/>
        <v>0</v>
      </c>
      <c r="AD98" s="18">
        <f t="shared" si="26"/>
        <v>0</v>
      </c>
      <c r="AE98" s="18">
        <f t="shared" si="27"/>
        <v>0</v>
      </c>
      <c r="AF98" s="19">
        <f t="shared" si="28"/>
        <v>0</v>
      </c>
      <c r="AG98" s="16">
        <f t="shared" si="29"/>
        <v>0</v>
      </c>
      <c r="AH98" s="17">
        <f t="shared" si="30"/>
        <v>0</v>
      </c>
      <c r="AI98" s="18">
        <f t="shared" si="31"/>
        <v>0</v>
      </c>
      <c r="AJ98" s="18">
        <f t="shared" si="32"/>
        <v>0</v>
      </c>
      <c r="AK98" s="19">
        <f t="shared" si="33"/>
        <v>0</v>
      </c>
      <c r="AL98" s="16">
        <f t="shared" si="34"/>
        <v>0</v>
      </c>
      <c r="AM98" s="17">
        <f t="shared" si="35"/>
        <v>0</v>
      </c>
      <c r="AN98" s="18">
        <f t="shared" si="36"/>
        <v>0</v>
      </c>
      <c r="AO98" s="18">
        <f t="shared" si="37"/>
        <v>0</v>
      </c>
      <c r="AP98" s="18">
        <f t="shared" si="38"/>
        <v>0</v>
      </c>
      <c r="AQ98" s="16">
        <f t="shared" si="39"/>
        <v>0</v>
      </c>
      <c r="AR98" s="14">
        <f t="shared" si="40"/>
        <v>0</v>
      </c>
      <c r="AS98" s="14">
        <f t="shared" si="41"/>
        <v>0</v>
      </c>
      <c r="AT98" s="14">
        <f t="shared" si="42"/>
        <v>0</v>
      </c>
      <c r="AU98" s="14">
        <f t="shared" si="43"/>
        <v>0</v>
      </c>
      <c r="AV98" s="16">
        <f t="shared" si="44"/>
        <v>0</v>
      </c>
    </row>
    <row r="99" spans="1:48" x14ac:dyDescent="0.3">
      <c r="A99" s="21" t="s">
        <v>53</v>
      </c>
      <c r="B99" s="8">
        <v>8.9653697257173306</v>
      </c>
      <c r="C99" s="9">
        <v>9.9676005764893993</v>
      </c>
      <c r="D99" s="10">
        <v>10.721701994279664</v>
      </c>
      <c r="E99" s="10">
        <v>10.706978184031035</v>
      </c>
      <c r="F99" s="11">
        <v>10.779830893140009</v>
      </c>
      <c r="G99" s="8">
        <v>10.552084973650654</v>
      </c>
      <c r="H99" s="9">
        <v>7.0882256128851573</v>
      </c>
      <c r="I99" s="10">
        <v>-12.599836840605061</v>
      </c>
      <c r="J99" s="10">
        <v>-5.5460330896645926</v>
      </c>
      <c r="K99" s="11">
        <v>-4.8369176675199101</v>
      </c>
      <c r="L99" s="8">
        <v>-4.098650123846781</v>
      </c>
      <c r="M99" s="9">
        <v>-5.1535822494086396</v>
      </c>
      <c r="N99" s="10">
        <v>11.967818915046699</v>
      </c>
      <c r="O99" s="10">
        <v>-0.30231266144632402</v>
      </c>
      <c r="P99" s="11">
        <v>10.1299929235325</v>
      </c>
      <c r="Q99" s="8">
        <v>3.8568842579194129</v>
      </c>
      <c r="R99" s="9">
        <v>12.120000724642001</v>
      </c>
      <c r="S99" s="10">
        <v>7.6773962091324002</v>
      </c>
      <c r="T99" s="10">
        <v>11.5690842310563</v>
      </c>
      <c r="U99" s="10">
        <v>-4.3589394795100003E-2</v>
      </c>
      <c r="V99" s="8">
        <v>7.5945876784783151</v>
      </c>
      <c r="W99" s="10">
        <v>3.5150542281909698</v>
      </c>
      <c r="X99" s="10">
        <v>9.3982757178409297</v>
      </c>
      <c r="Y99" s="10">
        <v>9.6725385425133492</v>
      </c>
      <c r="Z99" s="10">
        <v>7.1392607695697201</v>
      </c>
      <c r="AA99" s="63">
        <v>7.404142305680228</v>
      </c>
      <c r="AC99" s="9">
        <f t="shared" si="25"/>
        <v>0</v>
      </c>
      <c r="AD99" s="10">
        <f t="shared" si="26"/>
        <v>0</v>
      </c>
      <c r="AE99" s="10">
        <f t="shared" si="27"/>
        <v>0</v>
      </c>
      <c r="AF99" s="11">
        <f t="shared" si="28"/>
        <v>0</v>
      </c>
      <c r="AG99" s="8">
        <f t="shared" si="29"/>
        <v>0</v>
      </c>
      <c r="AH99" s="9">
        <f t="shared" si="30"/>
        <v>0</v>
      </c>
      <c r="AI99" s="10">
        <f t="shared" si="31"/>
        <v>0</v>
      </c>
      <c r="AJ99" s="10">
        <f t="shared" si="32"/>
        <v>0</v>
      </c>
      <c r="AK99" s="11">
        <f t="shared" si="33"/>
        <v>0</v>
      </c>
      <c r="AL99" s="8">
        <f t="shared" si="34"/>
        <v>0</v>
      </c>
      <c r="AM99" s="9">
        <f t="shared" si="35"/>
        <v>0</v>
      </c>
      <c r="AN99" s="10">
        <f t="shared" si="36"/>
        <v>0</v>
      </c>
      <c r="AO99" s="10">
        <f t="shared" si="37"/>
        <v>0</v>
      </c>
      <c r="AP99" s="10">
        <f t="shared" si="38"/>
        <v>0</v>
      </c>
      <c r="AQ99" s="8">
        <f t="shared" si="39"/>
        <v>0</v>
      </c>
      <c r="AR99" s="10">
        <f t="shared" si="40"/>
        <v>0</v>
      </c>
      <c r="AS99" s="10">
        <f t="shared" si="41"/>
        <v>0</v>
      </c>
      <c r="AT99" s="10">
        <f t="shared" si="42"/>
        <v>0</v>
      </c>
      <c r="AU99" s="10">
        <f t="shared" si="43"/>
        <v>0</v>
      </c>
      <c r="AV99" s="8">
        <f t="shared" si="44"/>
        <v>0</v>
      </c>
    </row>
    <row r="100" spans="1:48" x14ac:dyDescent="0.3">
      <c r="A100" s="23" t="s">
        <v>54</v>
      </c>
      <c r="B100" s="16">
        <v>10.621742923842392</v>
      </c>
      <c r="C100" s="17">
        <v>10.13736975791819</v>
      </c>
      <c r="D100" s="18">
        <v>6.8705024042447382</v>
      </c>
      <c r="E100" s="18">
        <v>6.8699800712603398</v>
      </c>
      <c r="F100" s="19">
        <v>3.5490907796299709</v>
      </c>
      <c r="G100" s="16">
        <v>6.4951733608647366</v>
      </c>
      <c r="H100" s="17">
        <v>3.5455538203210235</v>
      </c>
      <c r="I100" s="18">
        <v>-19.575081906972759</v>
      </c>
      <c r="J100" s="18">
        <v>-23.29728906119626</v>
      </c>
      <c r="K100" s="19">
        <v>-9.6934135089501652</v>
      </c>
      <c r="L100" s="16">
        <v>-13.42143666001232</v>
      </c>
      <c r="M100" s="17">
        <v>7.1988683695737299</v>
      </c>
      <c r="N100" s="18">
        <v>9.6559143718866878</v>
      </c>
      <c r="O100" s="18">
        <v>18.175908338456857</v>
      </c>
      <c r="P100" s="19">
        <v>9.6452659290722664</v>
      </c>
      <c r="Q100" s="16">
        <v>11.176313533801441</v>
      </c>
      <c r="R100" s="17">
        <v>-10.765382217772201</v>
      </c>
      <c r="S100" s="18">
        <v>14.120743995627993</v>
      </c>
      <c r="T100" s="18">
        <v>-7.8848039365645883</v>
      </c>
      <c r="U100" s="18">
        <v>27.997676522892469</v>
      </c>
      <c r="V100" s="16">
        <v>7.0381076109946594</v>
      </c>
      <c r="W100" s="45">
        <v>29.632556573239199</v>
      </c>
      <c r="X100" s="45">
        <v>-2.5457964363329255</v>
      </c>
      <c r="Y100" s="45">
        <v>-25.408607494228107</v>
      </c>
      <c r="Z100" s="45">
        <v>-4.0837739147243308</v>
      </c>
      <c r="AA100" s="81">
        <v>-2.33628245522709</v>
      </c>
      <c r="AC100" s="17">
        <f t="shared" si="25"/>
        <v>0</v>
      </c>
      <c r="AD100" s="18">
        <f t="shared" si="26"/>
        <v>0</v>
      </c>
      <c r="AE100" s="18">
        <f t="shared" si="27"/>
        <v>0</v>
      </c>
      <c r="AF100" s="19">
        <f t="shared" si="28"/>
        <v>0</v>
      </c>
      <c r="AG100" s="16">
        <f t="shared" si="29"/>
        <v>0</v>
      </c>
      <c r="AH100" s="17">
        <f t="shared" si="30"/>
        <v>0</v>
      </c>
      <c r="AI100" s="18">
        <f t="shared" si="31"/>
        <v>0</v>
      </c>
      <c r="AJ100" s="18">
        <f t="shared" si="32"/>
        <v>0</v>
      </c>
      <c r="AK100" s="19">
        <f t="shared" si="33"/>
        <v>0</v>
      </c>
      <c r="AL100" s="16">
        <f t="shared" si="34"/>
        <v>0</v>
      </c>
      <c r="AM100" s="17">
        <f t="shared" si="35"/>
        <v>0</v>
      </c>
      <c r="AN100" s="18">
        <f t="shared" si="36"/>
        <v>0</v>
      </c>
      <c r="AO100" s="18">
        <f t="shared" si="37"/>
        <v>0</v>
      </c>
      <c r="AP100" s="18">
        <f t="shared" si="38"/>
        <v>0</v>
      </c>
      <c r="AQ100" s="16">
        <f t="shared" si="39"/>
        <v>0</v>
      </c>
      <c r="AR100" s="14">
        <f t="shared" si="40"/>
        <v>0</v>
      </c>
      <c r="AS100" s="14">
        <f t="shared" si="41"/>
        <v>0</v>
      </c>
      <c r="AT100" s="14">
        <f t="shared" si="42"/>
        <v>0</v>
      </c>
      <c r="AU100" s="14">
        <f t="shared" si="43"/>
        <v>0</v>
      </c>
      <c r="AV100" s="16">
        <f t="shared" si="44"/>
        <v>0</v>
      </c>
    </row>
    <row r="102" spans="1:48" ht="17.399999999999999" x14ac:dyDescent="0.3">
      <c r="A102" s="1" t="s">
        <v>70</v>
      </c>
    </row>
    <row r="103" spans="1:48" x14ac:dyDescent="0.3">
      <c r="A103" s="2" t="s">
        <v>19</v>
      </c>
    </row>
    <row r="104" spans="1:48" x14ac:dyDescent="0.3">
      <c r="A104" s="134" t="s">
        <v>20</v>
      </c>
      <c r="B104" s="130">
        <v>2018</v>
      </c>
      <c r="C104" s="129">
        <v>2019</v>
      </c>
      <c r="D104" s="129"/>
      <c r="E104" s="129"/>
      <c r="F104" s="129"/>
      <c r="G104" s="130">
        <v>2019</v>
      </c>
      <c r="H104" s="129">
        <v>2020</v>
      </c>
      <c r="I104" s="129"/>
      <c r="J104" s="129"/>
      <c r="K104" s="129"/>
      <c r="L104" s="130">
        <v>2020</v>
      </c>
      <c r="M104" s="129">
        <v>2021</v>
      </c>
      <c r="N104" s="129"/>
      <c r="O104" s="129"/>
      <c r="P104" s="129"/>
      <c r="Q104" s="130">
        <v>2021</v>
      </c>
      <c r="R104" s="129">
        <v>2022</v>
      </c>
      <c r="S104" s="129"/>
      <c r="T104" s="129"/>
      <c r="U104" s="129"/>
      <c r="V104" s="130">
        <v>2022</v>
      </c>
      <c r="W104" s="129">
        <v>2023</v>
      </c>
      <c r="X104" s="129"/>
      <c r="Y104" s="129"/>
      <c r="Z104" s="129"/>
      <c r="AA104" s="132">
        <v>2023</v>
      </c>
    </row>
    <row r="105" spans="1:48" x14ac:dyDescent="0.3">
      <c r="A105" s="135"/>
      <c r="B105" s="131"/>
      <c r="C105" s="24" t="s">
        <v>21</v>
      </c>
      <c r="D105" s="24" t="s">
        <v>22</v>
      </c>
      <c r="E105" s="24" t="s">
        <v>23</v>
      </c>
      <c r="F105" s="24" t="s">
        <v>24</v>
      </c>
      <c r="G105" s="131"/>
      <c r="H105" s="24" t="s">
        <v>21</v>
      </c>
      <c r="I105" s="24" t="s">
        <v>22</v>
      </c>
      <c r="J105" s="24" t="s">
        <v>23</v>
      </c>
      <c r="K105" s="24" t="s">
        <v>24</v>
      </c>
      <c r="L105" s="131"/>
      <c r="M105" s="24" t="s">
        <v>21</v>
      </c>
      <c r="N105" s="24" t="s">
        <v>22</v>
      </c>
      <c r="O105" s="24" t="s">
        <v>23</v>
      </c>
      <c r="P105" s="24" t="s">
        <v>24</v>
      </c>
      <c r="Q105" s="131"/>
      <c r="R105" s="24" t="s">
        <v>21</v>
      </c>
      <c r="S105" s="24" t="s">
        <v>22</v>
      </c>
      <c r="T105" s="24" t="s">
        <v>23</v>
      </c>
      <c r="U105" s="24" t="s">
        <v>24</v>
      </c>
      <c r="V105" s="131"/>
      <c r="W105" s="24" t="s">
        <v>21</v>
      </c>
      <c r="X105" s="24" t="s">
        <v>22</v>
      </c>
      <c r="Y105" s="24" t="s">
        <v>23</v>
      </c>
      <c r="Z105" s="24" t="s">
        <v>24</v>
      </c>
      <c r="AA105" s="133"/>
    </row>
    <row r="106" spans="1:48" x14ac:dyDescent="0.3">
      <c r="A106" s="25" t="s">
        <v>25</v>
      </c>
      <c r="B106" s="27"/>
      <c r="C106" s="26"/>
      <c r="D106" s="26"/>
      <c r="E106" s="26"/>
      <c r="F106" s="26"/>
      <c r="G106" s="27"/>
      <c r="H106" s="26"/>
      <c r="I106" s="26"/>
      <c r="J106" s="26"/>
      <c r="K106" s="26"/>
      <c r="L106" s="27"/>
      <c r="M106" s="26"/>
      <c r="N106" s="26"/>
      <c r="O106" s="26"/>
      <c r="P106" s="26"/>
      <c r="Q106" s="27"/>
      <c r="R106" s="26"/>
      <c r="S106" s="26"/>
      <c r="T106" s="26"/>
      <c r="U106" s="26"/>
      <c r="V106" s="27"/>
      <c r="W106" s="26"/>
      <c r="X106" s="26"/>
      <c r="Y106" s="26"/>
      <c r="Z106" s="26"/>
      <c r="AA106" s="53"/>
    </row>
    <row r="107" spans="1:48" ht="15" thickBot="1" x14ac:dyDescent="0.35">
      <c r="A107" s="20" t="s">
        <v>26</v>
      </c>
      <c r="B107" s="3">
        <v>5.1742915395502687</v>
      </c>
      <c r="C107" s="4">
        <v>5.0597641371154412</v>
      </c>
      <c r="D107" s="5">
        <v>5.0521484971921993</v>
      </c>
      <c r="E107" s="6">
        <v>5.0064332574038195</v>
      </c>
      <c r="F107" s="7">
        <v>4.9571582787463653</v>
      </c>
      <c r="G107" s="3">
        <v>5.0181597150828594</v>
      </c>
      <c r="H107" s="4">
        <v>2.9721738658076369</v>
      </c>
      <c r="I107" s="5">
        <v>-5.3222503111150292</v>
      </c>
      <c r="J107" s="6">
        <v>-3.4853744862697544</v>
      </c>
      <c r="K107" s="7">
        <v>-2.194767649142737</v>
      </c>
      <c r="L107" s="3">
        <v>-2.0695434990643746</v>
      </c>
      <c r="M107" s="4">
        <v>-0.71</v>
      </c>
      <c r="N107" s="5">
        <v>7.07</v>
      </c>
      <c r="O107" s="6">
        <v>3.51</v>
      </c>
      <c r="P107" s="7">
        <v>4.76</v>
      </c>
      <c r="Q107" s="3">
        <v>3.6217944916600242</v>
      </c>
      <c r="R107" s="4">
        <v>4.62</v>
      </c>
      <c r="S107" s="5">
        <v>5.09</v>
      </c>
      <c r="T107" s="6">
        <v>5.4</v>
      </c>
      <c r="U107" s="7">
        <v>5.15</v>
      </c>
      <c r="V107" s="3">
        <v>5.0703584545430891</v>
      </c>
      <c r="W107" s="43">
        <v>5.19</v>
      </c>
      <c r="X107" s="43">
        <v>5.23</v>
      </c>
      <c r="Y107" s="43">
        <v>5.29</v>
      </c>
      <c r="Z107" s="43">
        <v>5.1100000000000003</v>
      </c>
      <c r="AA107" s="54">
        <v>5.2049593302772479</v>
      </c>
    </row>
    <row r="108" spans="1:48" x14ac:dyDescent="0.3">
      <c r="A108" s="21" t="s">
        <v>40</v>
      </c>
      <c r="B108" s="8">
        <v>3.8841579664959935</v>
      </c>
      <c r="C108" s="9">
        <v>1.7945009429038761</v>
      </c>
      <c r="D108" s="10">
        <v>5.2849070117596986</v>
      </c>
      <c r="E108" s="10">
        <v>3.0713579412463998</v>
      </c>
      <c r="F108" s="11">
        <v>4.2491465584431953</v>
      </c>
      <c r="G108" s="8">
        <v>3.6065015723811822</v>
      </c>
      <c r="H108" s="9">
        <v>1.0111094879605709E-2</v>
      </c>
      <c r="I108" s="10">
        <v>2.1956290276624602</v>
      </c>
      <c r="J108" s="10">
        <v>2.1624263345860317</v>
      </c>
      <c r="K108" s="11">
        <v>2.59071560127455</v>
      </c>
      <c r="L108" s="8">
        <v>1.7522309339986997</v>
      </c>
      <c r="M108" s="9">
        <v>3.3760509746140799</v>
      </c>
      <c r="N108" s="10">
        <v>0.3844314981436</v>
      </c>
      <c r="O108" s="10">
        <v>1.3051355654129999</v>
      </c>
      <c r="P108" s="11">
        <v>0.279992603219958</v>
      </c>
      <c r="Q108" s="8">
        <v>1.3144103177977096</v>
      </c>
      <c r="R108" s="9">
        <v>2.0700084719118901</v>
      </c>
      <c r="S108" s="10">
        <v>4.1601360712288402</v>
      </c>
      <c r="T108" s="10">
        <v>4.0642901208976099</v>
      </c>
      <c r="U108" s="11">
        <v>6.35369304805943</v>
      </c>
      <c r="V108" s="8">
        <v>4.1110618356224649</v>
      </c>
      <c r="W108" s="10">
        <v>4.5015485564686797</v>
      </c>
      <c r="X108" s="10">
        <v>5.4994430359405699</v>
      </c>
      <c r="Y108" s="10">
        <v>5.0081302088261497</v>
      </c>
      <c r="Z108" s="10">
        <v>4.34068452655369</v>
      </c>
      <c r="AA108" s="8">
        <v>4.8739889701178152</v>
      </c>
    </row>
    <row r="109" spans="1:48" x14ac:dyDescent="0.3">
      <c r="A109" s="22" t="s">
        <v>28</v>
      </c>
      <c r="B109" s="12">
        <v>2.1581462305483967</v>
      </c>
      <c r="C109" s="13">
        <v>2.3248266298230069</v>
      </c>
      <c r="D109" s="14">
        <v>-0.70691864637874025</v>
      </c>
      <c r="E109" s="14">
        <v>2.3358211223401204</v>
      </c>
      <c r="F109" s="15">
        <v>0.94127475581053943</v>
      </c>
      <c r="G109" s="12">
        <v>1.2179710108536579</v>
      </c>
      <c r="H109" s="13">
        <v>0.44774760442525263</v>
      </c>
      <c r="I109" s="14">
        <v>-2.72000330203781</v>
      </c>
      <c r="J109" s="14">
        <v>-4.2813539038007438</v>
      </c>
      <c r="K109" s="15">
        <v>-1.2008604625752499</v>
      </c>
      <c r="L109" s="12">
        <v>-1.9512377850728346</v>
      </c>
      <c r="M109" s="13">
        <v>-2.02122276431834</v>
      </c>
      <c r="N109" s="14">
        <v>5.2232855483373504</v>
      </c>
      <c r="O109" s="14">
        <v>7.7799576692986401</v>
      </c>
      <c r="P109" s="15">
        <v>6.1200173743859798</v>
      </c>
      <c r="Q109" s="12">
        <v>4.2456992958159745</v>
      </c>
      <c r="R109" s="13">
        <v>5.90999364090478</v>
      </c>
      <c r="S109" s="14">
        <v>3.8002315799722699</v>
      </c>
      <c r="T109" s="14">
        <v>1.6097459057746499</v>
      </c>
      <c r="U109" s="15">
        <v>1.70878024259624</v>
      </c>
      <c r="V109" s="12">
        <v>3.2024197695635914</v>
      </c>
      <c r="W109" s="14">
        <v>1.9906091107094299</v>
      </c>
      <c r="X109" s="14">
        <v>2.45559848990594</v>
      </c>
      <c r="Y109" s="14">
        <v>2.7584321096843301</v>
      </c>
      <c r="Z109" s="14">
        <v>2.7585642962341899</v>
      </c>
      <c r="AA109" s="12">
        <v>2.4951841604827107</v>
      </c>
    </row>
    <row r="110" spans="1:48" x14ac:dyDescent="0.3">
      <c r="A110" s="21" t="s">
        <v>29</v>
      </c>
      <c r="B110" s="8">
        <v>4.2740075535327104</v>
      </c>
      <c r="C110" s="9">
        <v>3.852636414031041</v>
      </c>
      <c r="D110" s="10">
        <v>3.5244224234346477</v>
      </c>
      <c r="E110" s="10">
        <v>4.1417527421544253</v>
      </c>
      <c r="F110" s="11">
        <v>3.666375351679263</v>
      </c>
      <c r="G110" s="8">
        <v>3.7977842664278283</v>
      </c>
      <c r="H110" s="9">
        <v>2.0645142700724595</v>
      </c>
      <c r="I110" s="10">
        <v>-6.1822262897118563</v>
      </c>
      <c r="J110" s="10">
        <v>-4.3388521548792358</v>
      </c>
      <c r="K110" s="11">
        <v>-3.1374891612758602</v>
      </c>
      <c r="L110" s="8">
        <v>-2.9318067396569503</v>
      </c>
      <c r="M110" s="9">
        <v>-1.3841150979617101</v>
      </c>
      <c r="N110" s="10">
        <v>6.5806484967229304</v>
      </c>
      <c r="O110" s="10">
        <v>3.6789470984919901</v>
      </c>
      <c r="P110" s="11">
        <v>4.3799944593261699</v>
      </c>
      <c r="Q110" s="8">
        <v>3.2526059876457847</v>
      </c>
      <c r="R110" s="9">
        <v>4.1300036231397996</v>
      </c>
      <c r="S110" s="10">
        <v>4.9559408390138904</v>
      </c>
      <c r="T110" s="10">
        <v>5.5443140918948801</v>
      </c>
      <c r="U110" s="11">
        <v>3.31981479603906</v>
      </c>
      <c r="V110" s="8">
        <v>4.4869388752355688</v>
      </c>
      <c r="W110" s="10">
        <v>4.5801987425878599</v>
      </c>
      <c r="X110" s="10">
        <v>5.2374264138964097</v>
      </c>
      <c r="Y110" s="10">
        <v>5.81752147782161</v>
      </c>
      <c r="Z110" s="10">
        <v>4.9721356304769397</v>
      </c>
      <c r="AA110" s="8">
        <v>5.1588034211858425</v>
      </c>
    </row>
    <row r="111" spans="1:48" x14ac:dyDescent="0.3">
      <c r="A111" s="22" t="s">
        <v>41</v>
      </c>
      <c r="B111" s="12">
        <v>5.4724065570800118</v>
      </c>
      <c r="C111" s="13">
        <v>4.1233212804880459</v>
      </c>
      <c r="D111" s="14">
        <v>2.2040183132165492</v>
      </c>
      <c r="E111" s="14">
        <v>3.7454293902559499</v>
      </c>
      <c r="F111" s="15">
        <v>6.0069549658744892</v>
      </c>
      <c r="G111" s="12">
        <v>4.0408519950778876</v>
      </c>
      <c r="H111" s="13">
        <v>3.8510238179080059</v>
      </c>
      <c r="I111" s="14">
        <v>-5.4647094755937209</v>
      </c>
      <c r="J111" s="14">
        <v>-2.4364429203446059</v>
      </c>
      <c r="K111" s="15">
        <v>-5.0077586910952103</v>
      </c>
      <c r="L111" s="12">
        <v>-2.3424060475588204</v>
      </c>
      <c r="M111" s="13">
        <v>1.6809632713132401</v>
      </c>
      <c r="N111" s="14">
        <v>9.0928671569663901</v>
      </c>
      <c r="O111" s="14">
        <v>3.85369205178274</v>
      </c>
      <c r="P111" s="15">
        <v>2.9400174817659499</v>
      </c>
      <c r="Q111" s="12">
        <v>4.295189402571431</v>
      </c>
      <c r="R111" s="13">
        <v>1.0999992904832501</v>
      </c>
      <c r="S111" s="14">
        <v>4.3049039210547999</v>
      </c>
      <c r="T111" s="14">
        <v>6.2914793678206999</v>
      </c>
      <c r="U111" s="15">
        <v>5.7307625998505598</v>
      </c>
      <c r="V111" s="12">
        <v>4.3726226242482014</v>
      </c>
      <c r="W111" s="14">
        <v>3.8350555970981999</v>
      </c>
      <c r="X111" s="14">
        <v>3.8520780698865198</v>
      </c>
      <c r="Y111" s="14">
        <v>4.8648160736106103</v>
      </c>
      <c r="Z111" s="14">
        <v>4.8079383822975403</v>
      </c>
      <c r="AA111" s="12">
        <v>4.3541014910915221</v>
      </c>
    </row>
    <row r="112" spans="1:48" x14ac:dyDescent="0.3">
      <c r="A112" s="21" t="s">
        <v>42</v>
      </c>
      <c r="B112" s="8">
        <v>5.5614691996543675</v>
      </c>
      <c r="C112" s="9">
        <v>8.9477062861093479</v>
      </c>
      <c r="D112" s="10">
        <v>8.3373727581192547</v>
      </c>
      <c r="E112" s="10">
        <v>4.8525481738478149</v>
      </c>
      <c r="F112" s="11">
        <v>5.3794602427096327</v>
      </c>
      <c r="G112" s="8">
        <v>6.8272949438868968</v>
      </c>
      <c r="H112" s="9">
        <v>4.3783710284186039</v>
      </c>
      <c r="I112" s="10">
        <v>4.438478747203578</v>
      </c>
      <c r="J112" s="10">
        <v>5.9381148274011641</v>
      </c>
      <c r="K112" s="11">
        <v>4.9759367480233898</v>
      </c>
      <c r="L112" s="8">
        <v>4.9350908949571615</v>
      </c>
      <c r="M112" s="9">
        <v>5.4626774935950104</v>
      </c>
      <c r="N112" s="10">
        <v>5.7792819809785003</v>
      </c>
      <c r="O112" s="10">
        <v>4.5627215937869403</v>
      </c>
      <c r="P112" s="11">
        <v>5.09001227998362</v>
      </c>
      <c r="Q112" s="8">
        <v>5.2188945212872984</v>
      </c>
      <c r="R112" s="9">
        <v>5.89998764771277</v>
      </c>
      <c r="S112" s="10">
        <v>5.41565689292079</v>
      </c>
      <c r="T112" s="10">
        <v>6.2379647196544399</v>
      </c>
      <c r="U112" s="11">
        <v>5.1075933066402204</v>
      </c>
      <c r="V112" s="8">
        <v>5.6593081847862603</v>
      </c>
      <c r="W112" s="10">
        <v>5.5537306246699503</v>
      </c>
      <c r="X112" s="10">
        <v>5.6643391202111797</v>
      </c>
      <c r="Y112" s="10">
        <v>6.0724860898772901</v>
      </c>
      <c r="Z112" s="10">
        <v>5.9057849100556403</v>
      </c>
      <c r="AA112" s="8">
        <v>5.8015318768888768</v>
      </c>
    </row>
    <row r="113" spans="1:27" x14ac:dyDescent="0.3">
      <c r="A113" s="22" t="s">
        <v>10</v>
      </c>
      <c r="B113" s="12">
        <v>6.089319137517446</v>
      </c>
      <c r="C113" s="13">
        <v>5.9056210992246116</v>
      </c>
      <c r="D113" s="14">
        <v>5.6899651298252252</v>
      </c>
      <c r="E113" s="14">
        <v>5.6487372567148197</v>
      </c>
      <c r="F113" s="15">
        <v>5.7888185167337847</v>
      </c>
      <c r="G113" s="12">
        <v>5.7573886337987767</v>
      </c>
      <c r="H113" s="13">
        <v>2.8988079703304859</v>
      </c>
      <c r="I113" s="14">
        <v>-5.3926336904483785</v>
      </c>
      <c r="J113" s="14">
        <v>-4.5205832845172438</v>
      </c>
      <c r="K113" s="15">
        <v>-5.6690527266876103</v>
      </c>
      <c r="L113" s="12">
        <v>-3.2559893542639329</v>
      </c>
      <c r="M113" s="13">
        <v>-0.78691755054185397</v>
      </c>
      <c r="N113" s="14">
        <v>4.4207149874338603</v>
      </c>
      <c r="O113" s="14">
        <v>3.8373120603795101</v>
      </c>
      <c r="P113" s="15">
        <v>5.2399845939022001</v>
      </c>
      <c r="Q113" s="12">
        <v>3.1579689477577499</v>
      </c>
      <c r="R113" s="13">
        <v>2.8400045087622501</v>
      </c>
      <c r="S113" s="14">
        <v>4.5533289604883498</v>
      </c>
      <c r="T113" s="14">
        <v>5.0212727392963403</v>
      </c>
      <c r="U113" s="15">
        <v>4.6556426174916101</v>
      </c>
      <c r="V113" s="12">
        <v>4.2775556834811157</v>
      </c>
      <c r="W113" s="14">
        <v>5.2562122377867704</v>
      </c>
      <c r="X113" s="14">
        <v>6.0569178191530604</v>
      </c>
      <c r="Y113" s="14">
        <v>7.1886456064501498</v>
      </c>
      <c r="Z113" s="14">
        <v>6.8707490353742902</v>
      </c>
      <c r="AA113" s="12">
        <v>6.3652912473235901</v>
      </c>
    </row>
    <row r="114" spans="1:27" x14ac:dyDescent="0.3">
      <c r="A114" s="21" t="s">
        <v>43</v>
      </c>
      <c r="B114" s="8">
        <v>4.9653038906526392</v>
      </c>
      <c r="C114" s="9">
        <v>5.2066974904374952</v>
      </c>
      <c r="D114" s="10">
        <v>4.6091994749013265</v>
      </c>
      <c r="E114" s="10">
        <v>4.4044729860685417</v>
      </c>
      <c r="F114" s="11">
        <v>4.221038788181497</v>
      </c>
      <c r="G114" s="8">
        <v>4.603477415984436</v>
      </c>
      <c r="H114" s="9">
        <v>1.5685936560559499</v>
      </c>
      <c r="I114" s="10">
        <v>-7.5884076670306051</v>
      </c>
      <c r="J114" s="10">
        <v>-5.0485134756647838</v>
      </c>
      <c r="K114" s="11">
        <v>-3.64085852965562</v>
      </c>
      <c r="L114" s="8">
        <v>-3.7192929346931636</v>
      </c>
      <c r="M114" s="9">
        <v>-1.22535282098048</v>
      </c>
      <c r="N114" s="10">
        <v>9.4399537410704504</v>
      </c>
      <c r="O114" s="10">
        <v>5.1638963019877897</v>
      </c>
      <c r="P114" s="11">
        <v>5.4699860018911197</v>
      </c>
      <c r="Q114" s="8">
        <v>4.6245772503463956</v>
      </c>
      <c r="R114" s="9">
        <v>5.5899877352544296</v>
      </c>
      <c r="S114" s="10">
        <v>5.5899877352544296</v>
      </c>
      <c r="T114" s="10">
        <v>6.2303042958052899</v>
      </c>
      <c r="U114" s="11">
        <v>4.1877333476106502</v>
      </c>
      <c r="V114" s="8">
        <v>5.3401108639304695</v>
      </c>
      <c r="W114" s="10">
        <v>3.5763933181493601</v>
      </c>
      <c r="X114" s="10">
        <v>4.64048739764287</v>
      </c>
      <c r="Y114" s="10">
        <v>6.87830680714106</v>
      </c>
      <c r="Z114" s="10">
        <v>6.5849921359095704</v>
      </c>
      <c r="AA114" s="8">
        <v>5.4428877851330881</v>
      </c>
    </row>
    <row r="115" spans="1:27" x14ac:dyDescent="0.3">
      <c r="A115" s="22" t="s">
        <v>44</v>
      </c>
      <c r="B115" s="12">
        <v>7.0466072291834658</v>
      </c>
      <c r="C115" s="13">
        <v>5.4319365487412563</v>
      </c>
      <c r="D115" s="14">
        <v>5.8565681120441582</v>
      </c>
      <c r="E115" s="14">
        <v>6.6543316468062663</v>
      </c>
      <c r="F115" s="15">
        <v>7.5515427539873503</v>
      </c>
      <c r="G115" s="12">
        <v>6.3906885822806014</v>
      </c>
      <c r="H115" s="13">
        <v>1.3039597217712862</v>
      </c>
      <c r="I115" s="14">
        <v>-30.797573739710991</v>
      </c>
      <c r="J115" s="14">
        <v>-16.705495038503038</v>
      </c>
      <c r="K115" s="15">
        <v>-13.416064336924601</v>
      </c>
      <c r="L115" s="12">
        <v>-15.0436082758025</v>
      </c>
      <c r="M115" s="13">
        <v>-13.121012170941301</v>
      </c>
      <c r="N115" s="14">
        <v>25.0983739458133</v>
      </c>
      <c r="O115" s="14">
        <v>-0.72454799445682505</v>
      </c>
      <c r="P115" s="15">
        <v>2.9800343107487999</v>
      </c>
      <c r="Q115" s="12">
        <v>1.9269247200442985</v>
      </c>
      <c r="R115" s="13">
        <v>7.8099583314065999</v>
      </c>
      <c r="S115" s="14">
        <v>6.04981828516833</v>
      </c>
      <c r="T115" s="14">
        <v>9.3805627769329991</v>
      </c>
      <c r="U115" s="15">
        <v>6.4735894523319599</v>
      </c>
      <c r="V115" s="12">
        <v>7.4022982618373145</v>
      </c>
      <c r="W115" s="14">
        <v>7.3074382866793597</v>
      </c>
      <c r="X115" s="14">
        <v>8.0247299306009197</v>
      </c>
      <c r="Y115" s="14">
        <v>8.0843338818823796</v>
      </c>
      <c r="Z115" s="14">
        <v>6.6424395067654798</v>
      </c>
      <c r="AA115" s="12">
        <v>7.5003705946271149</v>
      </c>
    </row>
    <row r="116" spans="1:27" x14ac:dyDescent="0.3">
      <c r="A116" s="21" t="s">
        <v>45</v>
      </c>
      <c r="B116" s="8">
        <v>5.6817217472798109</v>
      </c>
      <c r="C116" s="9">
        <v>5.8637920517993658</v>
      </c>
      <c r="D116" s="10">
        <v>5.5272139300936995</v>
      </c>
      <c r="E116" s="10">
        <v>5.3898423218556646</v>
      </c>
      <c r="F116" s="11">
        <v>6.3633513005692643</v>
      </c>
      <c r="G116" s="8">
        <v>5.7886441238511388</v>
      </c>
      <c r="H116" s="9">
        <v>1.9419914091441282</v>
      </c>
      <c r="I116" s="10">
        <v>-21.970931219240185</v>
      </c>
      <c r="J116" s="10">
        <v>-11.81084126787062</v>
      </c>
      <c r="K116" s="11">
        <v>-8.8765656662172798</v>
      </c>
      <c r="L116" s="8">
        <v>-10.21845338888977</v>
      </c>
      <c r="M116" s="9">
        <v>-7.2565948458575802</v>
      </c>
      <c r="N116" s="10">
        <v>21.577522203907701</v>
      </c>
      <c r="O116" s="10">
        <v>-0.13184433164127299</v>
      </c>
      <c r="P116" s="11">
        <v>10.2899985166316</v>
      </c>
      <c r="Q116" s="8">
        <v>5.2899334331390602</v>
      </c>
      <c r="R116" s="9">
        <v>11.2399960413883</v>
      </c>
      <c r="S116" s="10">
        <v>4.0050521731796698</v>
      </c>
      <c r="T116" s="10">
        <v>6.0877807898332099</v>
      </c>
      <c r="U116" s="11">
        <v>1.62451439015154</v>
      </c>
      <c r="V116" s="8">
        <v>5.604492760239399</v>
      </c>
      <c r="W116" s="10">
        <v>2.6814671077535199</v>
      </c>
      <c r="X116" s="10">
        <v>8.2104362130679007</v>
      </c>
      <c r="Y116" s="10">
        <v>9.2728755136870493</v>
      </c>
      <c r="Z116" s="10">
        <v>2.7623468239034001</v>
      </c>
      <c r="AA116" s="8">
        <v>5.6057351818096679</v>
      </c>
    </row>
    <row r="117" spans="1:27" x14ac:dyDescent="0.3">
      <c r="A117" s="22" t="s">
        <v>46</v>
      </c>
      <c r="B117" s="12">
        <v>7.020370834969647</v>
      </c>
      <c r="C117" s="13">
        <v>9.0625242312968979</v>
      </c>
      <c r="D117" s="14">
        <v>9.5960649603882722</v>
      </c>
      <c r="E117" s="14">
        <v>9.2422567094956563</v>
      </c>
      <c r="F117" s="15">
        <v>9.7809941984210891</v>
      </c>
      <c r="G117" s="12">
        <v>9.4240748292337084</v>
      </c>
      <c r="H117" s="13">
        <v>9.8208145178604767</v>
      </c>
      <c r="I117" s="14">
        <v>10.848584638559178</v>
      </c>
      <c r="J117" s="14">
        <v>10.715235751812191</v>
      </c>
      <c r="K117" s="15">
        <v>10.9139185560957</v>
      </c>
      <c r="L117" s="12">
        <v>10.583711497904869</v>
      </c>
      <c r="M117" s="13">
        <v>8.7137501289974004</v>
      </c>
      <c r="N117" s="14">
        <v>6.87024888378604</v>
      </c>
      <c r="O117" s="14">
        <v>5.5091676302313903</v>
      </c>
      <c r="P117" s="15">
        <v>7.1299974484530999</v>
      </c>
      <c r="Q117" s="12">
        <v>7.0308218248283927</v>
      </c>
      <c r="R117" s="13">
        <v>9.1099747472514103</v>
      </c>
      <c r="S117" s="14">
        <v>9.5088794113843207</v>
      </c>
      <c r="T117" s="14">
        <v>9.7068278658706397</v>
      </c>
      <c r="U117" s="15">
        <v>7.3875576004026096</v>
      </c>
      <c r="V117" s="12">
        <v>8.914152406233633</v>
      </c>
      <c r="W117" s="14">
        <v>7.9248867484057497</v>
      </c>
      <c r="X117" s="14">
        <v>8.5276604644767904</v>
      </c>
      <c r="Y117" s="14">
        <v>9.8680329295172395</v>
      </c>
      <c r="Z117" s="14">
        <v>9.8078659271341593</v>
      </c>
      <c r="AA117" s="12">
        <v>9.0465992417637864</v>
      </c>
    </row>
    <row r="118" spans="1:27" x14ac:dyDescent="0.3">
      <c r="A118" s="21" t="s">
        <v>47</v>
      </c>
      <c r="B118" s="8">
        <v>4.1730309490855655</v>
      </c>
      <c r="C118" s="9">
        <v>7.2311589190548808</v>
      </c>
      <c r="D118" s="10">
        <v>4.4980785901014952</v>
      </c>
      <c r="E118" s="10">
        <v>6.1617555476054076</v>
      </c>
      <c r="F118" s="11">
        <v>8.5102797598028737</v>
      </c>
      <c r="G118" s="8">
        <v>6.6099947885162713</v>
      </c>
      <c r="H118" s="9">
        <v>10.627164131786282</v>
      </c>
      <c r="I118" s="10">
        <v>1.0584326090181895</v>
      </c>
      <c r="J118" s="10">
        <v>-0.94687818159450154</v>
      </c>
      <c r="K118" s="11">
        <v>2.3717646155577699</v>
      </c>
      <c r="L118" s="8">
        <v>3.2473762286074681</v>
      </c>
      <c r="M118" s="9">
        <v>-2.97460150494262</v>
      </c>
      <c r="N118" s="10">
        <v>8.3464601827109597</v>
      </c>
      <c r="O118" s="10">
        <v>4.2867879016979202</v>
      </c>
      <c r="P118" s="11">
        <v>3.2299906764912998</v>
      </c>
      <c r="Q118" s="8">
        <v>3.0604264211488097</v>
      </c>
      <c r="R118" s="9">
        <v>8.1800107730564307</v>
      </c>
      <c r="S118" s="10">
        <v>5.6854501411072498</v>
      </c>
      <c r="T118" s="10">
        <v>8.0471389340067407</v>
      </c>
      <c r="U118" s="11">
        <v>4.0128129306857101</v>
      </c>
      <c r="V118" s="8">
        <v>6.4559291087402437</v>
      </c>
      <c r="W118" s="10">
        <v>4.0589660470541897</v>
      </c>
      <c r="X118" s="10">
        <v>6.6029587651209098</v>
      </c>
      <c r="Y118" s="10">
        <v>9.1421979519532002</v>
      </c>
      <c r="Z118" s="10">
        <v>7.1592408751636603</v>
      </c>
      <c r="AA118" s="8">
        <v>6.7336370491407616</v>
      </c>
    </row>
    <row r="119" spans="1:27" x14ac:dyDescent="0.3">
      <c r="A119" s="22" t="s">
        <v>48</v>
      </c>
      <c r="B119" s="12">
        <v>3.4809380163933534</v>
      </c>
      <c r="C119" s="13">
        <v>5.4129761959562206</v>
      </c>
      <c r="D119" s="14">
        <v>5.7306747890026433</v>
      </c>
      <c r="E119" s="14">
        <v>5.9953809151312987</v>
      </c>
      <c r="F119" s="15">
        <v>5.8838784416199941</v>
      </c>
      <c r="G119" s="12">
        <v>5.7577185512877938</v>
      </c>
      <c r="H119" s="13">
        <v>3.8101965720303888</v>
      </c>
      <c r="I119" s="14">
        <v>2.3095793162000611</v>
      </c>
      <c r="J119" s="14">
        <v>1.9638995321423325</v>
      </c>
      <c r="K119" s="15">
        <v>1.2487396357967</v>
      </c>
      <c r="L119" s="12">
        <v>2.3219547044803779</v>
      </c>
      <c r="M119" s="13">
        <v>0.94152755112519804</v>
      </c>
      <c r="N119" s="14">
        <v>2.8151351190431799</v>
      </c>
      <c r="O119" s="14">
        <v>3.42389835090566</v>
      </c>
      <c r="P119" s="15">
        <v>0.52188488104374298</v>
      </c>
      <c r="Q119" s="12">
        <v>1.9249434249246189</v>
      </c>
      <c r="R119" s="13">
        <v>1.93010904910213</v>
      </c>
      <c r="S119" s="14">
        <v>2.2261288520677902</v>
      </c>
      <c r="T119" s="14">
        <v>3.3268940631597901</v>
      </c>
      <c r="U119" s="15">
        <v>4.4923524455822204</v>
      </c>
      <c r="V119" s="12">
        <v>2.9946963492206269</v>
      </c>
      <c r="W119" s="14">
        <v>3.3029875248040499</v>
      </c>
      <c r="X119" s="14">
        <v>3.62201140158863</v>
      </c>
      <c r="Y119" s="14">
        <v>4.3484710236611503</v>
      </c>
      <c r="Z119" s="14">
        <v>3.6950555250207802</v>
      </c>
      <c r="AA119" s="12">
        <v>3.7480215315645493</v>
      </c>
    </row>
    <row r="120" spans="1:27" x14ac:dyDescent="0.3">
      <c r="A120" s="21" t="s">
        <v>49</v>
      </c>
      <c r="B120" s="8">
        <v>8.6402938578567845</v>
      </c>
      <c r="C120" s="9">
        <v>10.361497174137124</v>
      </c>
      <c r="D120" s="10">
        <v>9.9403189722054641</v>
      </c>
      <c r="E120" s="10">
        <v>10.220903465164731</v>
      </c>
      <c r="F120" s="11">
        <v>10.486190875852941</v>
      </c>
      <c r="G120" s="8">
        <v>10.253602861297107</v>
      </c>
      <c r="H120" s="9">
        <v>5.3924568410203433</v>
      </c>
      <c r="I120" s="10">
        <v>-12.093791539604338</v>
      </c>
      <c r="J120" s="10">
        <v>-7.6081865778200752</v>
      </c>
      <c r="K120" s="11">
        <v>-7.0196198468039297</v>
      </c>
      <c r="L120" s="8">
        <v>-5.4437551283922136</v>
      </c>
      <c r="M120" s="9">
        <v>-6.0981060287724604</v>
      </c>
      <c r="N120" s="10">
        <v>9.93811333509748</v>
      </c>
      <c r="O120" s="10">
        <v>-0.590577141820947</v>
      </c>
      <c r="P120" s="11">
        <v>4.6799913283310497</v>
      </c>
      <c r="Q120" s="8">
        <v>1.6973635861402103</v>
      </c>
      <c r="R120" s="9">
        <v>11.199990236540099</v>
      </c>
      <c r="S120" s="10">
        <v>9.2258810964756002</v>
      </c>
      <c r="T120" s="10">
        <v>9.1755786427650001</v>
      </c>
      <c r="U120" s="11">
        <v>5.51632087656892</v>
      </c>
      <c r="V120" s="8">
        <v>8.7292636623672148</v>
      </c>
      <c r="W120" s="10">
        <v>4.4597364460067297</v>
      </c>
      <c r="X120" s="10">
        <v>9.0282391267158708</v>
      </c>
      <c r="Y120" s="10">
        <v>11.533504985448401</v>
      </c>
      <c r="Z120" s="10">
        <v>10.1982841944755</v>
      </c>
      <c r="AA120" s="8">
        <v>8.7813176854261386</v>
      </c>
    </row>
    <row r="121" spans="1:27" x14ac:dyDescent="0.3">
      <c r="A121" s="22" t="s">
        <v>50</v>
      </c>
      <c r="B121" s="12">
        <v>6.9716089004371318</v>
      </c>
      <c r="C121" s="13">
        <v>6.398106565152939</v>
      </c>
      <c r="D121" s="14">
        <v>8.8553326217832407</v>
      </c>
      <c r="E121" s="14">
        <v>1.8469093874218023</v>
      </c>
      <c r="F121" s="15">
        <v>2.042820015675928</v>
      </c>
      <c r="G121" s="12">
        <v>4.6542349122875359</v>
      </c>
      <c r="H121" s="13">
        <v>3.1486905729690928</v>
      </c>
      <c r="I121" s="14">
        <v>-3.2105019868000517</v>
      </c>
      <c r="J121" s="14">
        <v>1.8246919935403394</v>
      </c>
      <c r="K121" s="15">
        <v>-1.54904552841583</v>
      </c>
      <c r="L121" s="12">
        <v>-2.5414886393537728E-2</v>
      </c>
      <c r="M121" s="13">
        <v>-2.90799277975943</v>
      </c>
      <c r="N121" s="14">
        <v>9.4908686236629496</v>
      </c>
      <c r="O121" s="14">
        <v>-9.9551721978149796</v>
      </c>
      <c r="P121" s="15">
        <v>8.4799526958149798</v>
      </c>
      <c r="Q121" s="12">
        <v>1.3942883787775306</v>
      </c>
      <c r="R121" s="13">
        <v>7.48000560127781</v>
      </c>
      <c r="S121" s="14">
        <v>-4.52132866438187</v>
      </c>
      <c r="T121" s="14">
        <v>7.9109012768916998</v>
      </c>
      <c r="U121" s="15">
        <v>-3.3232362732663998</v>
      </c>
      <c r="V121" s="12">
        <v>1.3665222504480878</v>
      </c>
      <c r="W121" s="14">
        <v>1.1861178408839601</v>
      </c>
      <c r="X121" s="14">
        <v>1.2259929684642601</v>
      </c>
      <c r="Y121" s="14">
        <v>2.2193538483045101</v>
      </c>
      <c r="Z121" s="14">
        <v>0.85501824720026998</v>
      </c>
      <c r="AA121" s="12">
        <v>1.3448336657469362</v>
      </c>
    </row>
    <row r="122" spans="1:27" x14ac:dyDescent="0.3">
      <c r="A122" s="21" t="s">
        <v>51</v>
      </c>
      <c r="B122" s="8">
        <v>5.3551252120987991</v>
      </c>
      <c r="C122" s="9">
        <v>5.6496806203947036</v>
      </c>
      <c r="D122" s="10">
        <v>6.3249680931924068</v>
      </c>
      <c r="E122" s="10">
        <v>7.8289905118723802</v>
      </c>
      <c r="F122" s="11">
        <v>5.4436430057813734</v>
      </c>
      <c r="G122" s="8">
        <v>6.2968457384429577</v>
      </c>
      <c r="H122" s="9">
        <v>5.8673939204343384</v>
      </c>
      <c r="I122" s="10">
        <v>1.189427205841298</v>
      </c>
      <c r="J122" s="10">
        <v>2.4074347557621723</v>
      </c>
      <c r="K122" s="11">
        <v>1.3587217555581499</v>
      </c>
      <c r="L122" s="8">
        <v>2.6291389816645694</v>
      </c>
      <c r="M122" s="9">
        <v>-1.52823651086423</v>
      </c>
      <c r="N122" s="10">
        <v>5.7249024259768699</v>
      </c>
      <c r="O122" s="10">
        <v>-4.42120945105055</v>
      </c>
      <c r="P122" s="11">
        <v>1.569994945453</v>
      </c>
      <c r="Q122" s="8">
        <v>0.31048743212822583</v>
      </c>
      <c r="R122" s="9">
        <v>3.5399943371706701</v>
      </c>
      <c r="S122" s="10">
        <v>1.4324799472585199</v>
      </c>
      <c r="T122" s="10">
        <v>9.5615562271896994</v>
      </c>
      <c r="U122" s="11">
        <v>5.1289244577477504</v>
      </c>
      <c r="V122" s="8">
        <v>4.8897953781258829</v>
      </c>
      <c r="W122" s="10">
        <v>4.8726357216811698</v>
      </c>
      <c r="X122" s="10">
        <v>5.55455877841929</v>
      </c>
      <c r="Y122" s="10">
        <v>4.9728128488911798</v>
      </c>
      <c r="Z122" s="10">
        <v>6.51164342967507</v>
      </c>
      <c r="AA122" s="8">
        <v>5.5139975863002677</v>
      </c>
    </row>
    <row r="123" spans="1:27" x14ac:dyDescent="0.3">
      <c r="A123" s="23" t="s">
        <v>52</v>
      </c>
      <c r="B123" s="16">
        <v>7.1460078997237497</v>
      </c>
      <c r="C123" s="17">
        <v>8.6585482448840789</v>
      </c>
      <c r="D123" s="18">
        <v>9.1457675333096233</v>
      </c>
      <c r="E123" s="18">
        <v>9.1969349233901312</v>
      </c>
      <c r="F123" s="19">
        <v>7.8342333760290428</v>
      </c>
      <c r="G123" s="16">
        <v>8.6939215255083866</v>
      </c>
      <c r="H123" s="17">
        <v>10.389271805901812</v>
      </c>
      <c r="I123" s="18">
        <v>3.7139599283270819</v>
      </c>
      <c r="J123" s="18">
        <v>15.285689301953731</v>
      </c>
      <c r="K123" s="19">
        <v>16.540473753167198</v>
      </c>
      <c r="L123" s="16">
        <v>11.596107655065291</v>
      </c>
      <c r="M123" s="17">
        <v>3.3846517188953</v>
      </c>
      <c r="N123" s="18">
        <v>11.6218122241829</v>
      </c>
      <c r="O123" s="18">
        <v>14.0575477984797</v>
      </c>
      <c r="P123" s="19">
        <v>3.5099912674043598</v>
      </c>
      <c r="Q123" s="16">
        <v>8.0671380798357006</v>
      </c>
      <c r="R123" s="17">
        <v>4.9400057110222599</v>
      </c>
      <c r="S123" s="18">
        <v>7.2939612860530598</v>
      </c>
      <c r="T123" s="18">
        <v>8.4879244171685801</v>
      </c>
      <c r="U123" s="19">
        <v>8.4238534068706308</v>
      </c>
      <c r="V123" s="16">
        <v>7.3817821846982712</v>
      </c>
      <c r="W123" s="14">
        <v>8.8749757531045308</v>
      </c>
      <c r="X123" s="14">
        <v>8.2152363766007994</v>
      </c>
      <c r="Y123" s="14">
        <v>9.2737414029123002</v>
      </c>
      <c r="Z123" s="14">
        <v>7.8257239759979198</v>
      </c>
      <c r="AA123" s="12">
        <v>8.5514687094139887</v>
      </c>
    </row>
    <row r="124" spans="1:27" x14ac:dyDescent="0.3">
      <c r="A124" s="21" t="s">
        <v>53</v>
      </c>
      <c r="B124" s="8">
        <v>8.9500913178684591</v>
      </c>
      <c r="C124" s="9">
        <v>9.9889813357319603</v>
      </c>
      <c r="D124" s="10">
        <v>10.744048137376128</v>
      </c>
      <c r="E124" s="10">
        <v>10.729705657816613</v>
      </c>
      <c r="F124" s="11">
        <v>10.803145195675977</v>
      </c>
      <c r="G124" s="8">
        <v>10.574545752663344</v>
      </c>
      <c r="H124" s="9">
        <v>7.0882256128851573</v>
      </c>
      <c r="I124" s="10">
        <v>-12.599836840605061</v>
      </c>
      <c r="J124" s="10">
        <v>-5.5460330896645926</v>
      </c>
      <c r="K124" s="11">
        <v>-4.8369176675199101</v>
      </c>
      <c r="L124" s="8">
        <v>-4.098650123846781</v>
      </c>
      <c r="M124" s="9">
        <v>-5.1535822494086396</v>
      </c>
      <c r="N124" s="10">
        <v>11.967818915046699</v>
      </c>
      <c r="O124" s="10">
        <v>-0.30231266144632402</v>
      </c>
      <c r="P124" s="11">
        <v>10.1299929235325</v>
      </c>
      <c r="Q124" s="8">
        <v>3.8568842579194129</v>
      </c>
      <c r="R124" s="9">
        <v>12.120000724642001</v>
      </c>
      <c r="S124" s="10">
        <v>7.6773962091324002</v>
      </c>
      <c r="T124" s="10">
        <v>11.5690842310563</v>
      </c>
      <c r="U124" s="11">
        <v>-4.3589394795100003E-2</v>
      </c>
      <c r="V124" s="8">
        <v>7.5945876784783151</v>
      </c>
      <c r="W124" s="10">
        <v>3.5150542281909698</v>
      </c>
      <c r="X124" s="10">
        <v>9.3982757178409297</v>
      </c>
      <c r="Y124" s="10">
        <v>9.6725385425133492</v>
      </c>
      <c r="Z124" s="10">
        <v>7.1392607695697201</v>
      </c>
      <c r="AA124" s="8">
        <v>7.404142305680228</v>
      </c>
    </row>
    <row r="125" spans="1:27" x14ac:dyDescent="0.3">
      <c r="A125" s="23" t="s">
        <v>54</v>
      </c>
      <c r="B125" s="16">
        <v>10.818300674144353</v>
      </c>
      <c r="C125" s="17">
        <v>10.040520774649719</v>
      </c>
      <c r="D125" s="18">
        <v>7.1276691380689039</v>
      </c>
      <c r="E125" s="18">
        <v>6.7801425033378937</v>
      </c>
      <c r="F125" s="19">
        <v>3.349188324153074</v>
      </c>
      <c r="G125" s="16">
        <v>6.4599153913463381</v>
      </c>
      <c r="H125" s="17">
        <v>3.5455538203210235</v>
      </c>
      <c r="I125" s="18">
        <v>-19.575081906972759</v>
      </c>
      <c r="J125" s="18">
        <v>-23.29728906119626</v>
      </c>
      <c r="K125" s="19">
        <v>-9.6934135089501652</v>
      </c>
      <c r="L125" s="16">
        <v>-13.42143666001232</v>
      </c>
      <c r="M125" s="17">
        <v>7.1988683695737299</v>
      </c>
      <c r="N125" s="18">
        <v>9.6559143718866878</v>
      </c>
      <c r="O125" s="18">
        <v>18.175908338456857</v>
      </c>
      <c r="P125" s="19">
        <v>9.6452659290722664</v>
      </c>
      <c r="Q125" s="16">
        <v>11.176313533801441</v>
      </c>
      <c r="R125" s="17">
        <v>-10.765382217772201</v>
      </c>
      <c r="S125" s="18">
        <v>14.120743995627993</v>
      </c>
      <c r="T125" s="18">
        <v>-7.8848039365645883</v>
      </c>
      <c r="U125" s="19">
        <v>27.997676522892469</v>
      </c>
      <c r="V125" s="16">
        <v>7.0381076109946594</v>
      </c>
      <c r="W125" s="18">
        <v>29.632556573239199</v>
      </c>
      <c r="X125" s="18">
        <v>-2.5457964363329255</v>
      </c>
      <c r="Y125" s="18">
        <v>-25.408607494228107</v>
      </c>
      <c r="Z125" s="18">
        <v>-4.0837739147243308</v>
      </c>
      <c r="AA125" s="16">
        <v>-2.33628245522709</v>
      </c>
    </row>
  </sheetData>
  <mergeCells count="94">
    <mergeCell ref="AV20:AV21"/>
    <mergeCell ref="A54:A55"/>
    <mergeCell ref="B54:B55"/>
    <mergeCell ref="C54:F54"/>
    <mergeCell ref="G54:G55"/>
    <mergeCell ref="H54:K54"/>
    <mergeCell ref="L54:L55"/>
    <mergeCell ref="M54:P54"/>
    <mergeCell ref="Q54:Q55"/>
    <mergeCell ref="R54:U54"/>
    <mergeCell ref="V54:V55"/>
    <mergeCell ref="AH54:AK54"/>
    <mergeCell ref="AL54:AL55"/>
    <mergeCell ref="AM54:AP54"/>
    <mergeCell ref="AQ54:AQ55"/>
    <mergeCell ref="AH20:AK20"/>
    <mergeCell ref="AL20:AL21"/>
    <mergeCell ref="AM20:AP20"/>
    <mergeCell ref="AQ20:AQ21"/>
    <mergeCell ref="AR20:AU20"/>
    <mergeCell ref="L3:L4"/>
    <mergeCell ref="M3:P3"/>
    <mergeCell ref="Q3:Q4"/>
    <mergeCell ref="R3:U3"/>
    <mergeCell ref="V3:V4"/>
    <mergeCell ref="M20:P20"/>
    <mergeCell ref="Q20:Q21"/>
    <mergeCell ref="R20:U20"/>
    <mergeCell ref="V20:V21"/>
    <mergeCell ref="L20:L21"/>
    <mergeCell ref="A3:A4"/>
    <mergeCell ref="B3:B4"/>
    <mergeCell ref="C3:F3"/>
    <mergeCell ref="G3:G4"/>
    <mergeCell ref="H3:K3"/>
    <mergeCell ref="A104:A105"/>
    <mergeCell ref="B104:B105"/>
    <mergeCell ref="C104:F104"/>
    <mergeCell ref="G104:G105"/>
    <mergeCell ref="H104:K104"/>
    <mergeCell ref="L104:L105"/>
    <mergeCell ref="M79:P79"/>
    <mergeCell ref="Q79:Q80"/>
    <mergeCell ref="R79:U79"/>
    <mergeCell ref="V79:V80"/>
    <mergeCell ref="M104:P104"/>
    <mergeCell ref="Q104:Q105"/>
    <mergeCell ref="R104:U104"/>
    <mergeCell ref="V104:V105"/>
    <mergeCell ref="L79:L80"/>
    <mergeCell ref="M37:P37"/>
    <mergeCell ref="Q37:Q38"/>
    <mergeCell ref="R37:U37"/>
    <mergeCell ref="V37:V38"/>
    <mergeCell ref="A79:A80"/>
    <mergeCell ref="B79:B80"/>
    <mergeCell ref="C79:F79"/>
    <mergeCell ref="G79:G80"/>
    <mergeCell ref="H79:K79"/>
    <mergeCell ref="A37:A38"/>
    <mergeCell ref="B37:B38"/>
    <mergeCell ref="C37:F37"/>
    <mergeCell ref="G37:G38"/>
    <mergeCell ref="H37:K37"/>
    <mergeCell ref="L37:L38"/>
    <mergeCell ref="A20:A21"/>
    <mergeCell ref="B20:B21"/>
    <mergeCell ref="C20:F20"/>
    <mergeCell ref="G20:G21"/>
    <mergeCell ref="H20:K20"/>
    <mergeCell ref="W104:Z104"/>
    <mergeCell ref="AA104:AA105"/>
    <mergeCell ref="AR37:AU37"/>
    <mergeCell ref="W20:Z20"/>
    <mergeCell ref="AA20:AA21"/>
    <mergeCell ref="W37:Z37"/>
    <mergeCell ref="AA37:AA38"/>
    <mergeCell ref="AH37:AK37"/>
    <mergeCell ref="AL37:AL38"/>
    <mergeCell ref="AM37:AP37"/>
    <mergeCell ref="AQ37:AQ38"/>
    <mergeCell ref="AC37:AF37"/>
    <mergeCell ref="AG37:AG38"/>
    <mergeCell ref="AH79:AK79"/>
    <mergeCell ref="AL79:AL80"/>
    <mergeCell ref="AM79:AP79"/>
    <mergeCell ref="AV37:AV38"/>
    <mergeCell ref="AR79:AU79"/>
    <mergeCell ref="AV79:AV80"/>
    <mergeCell ref="W79:Z79"/>
    <mergeCell ref="AA79:AA80"/>
    <mergeCell ref="AQ79:AQ80"/>
    <mergeCell ref="AC79:AF79"/>
    <mergeCell ref="AG79:AG80"/>
  </mergeCells>
  <pageMargins left="0.7" right="0.7" top="0.75" bottom="0.75" header="0.3" footer="0.3"/>
  <pageSetup paperSize="9" scale="5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B6969-E1B8-46ED-B8E5-11B78E6524D1}">
  <dimension ref="B3:F130"/>
  <sheetViews>
    <sheetView zoomScale="70" zoomScaleNormal="70" workbookViewId="0">
      <selection activeCell="Z4" sqref="Z4"/>
    </sheetView>
  </sheetViews>
  <sheetFormatPr defaultRowHeight="14.4" x14ac:dyDescent="0.3"/>
  <sheetData>
    <row r="3" spans="2:6" x14ac:dyDescent="0.3">
      <c r="B3" t="s">
        <v>11</v>
      </c>
      <c r="C3" t="s">
        <v>55</v>
      </c>
      <c r="D3" t="s">
        <v>56</v>
      </c>
      <c r="E3" t="s">
        <v>57</v>
      </c>
      <c r="F3" t="s">
        <v>58</v>
      </c>
    </row>
    <row r="4" spans="2:6" x14ac:dyDescent="0.3">
      <c r="B4" t="s">
        <v>59</v>
      </c>
      <c r="C4" s="86">
        <v>15.266326053706516</v>
      </c>
      <c r="D4" s="86">
        <v>10.764099913223296</v>
      </c>
      <c r="E4" s="86">
        <v>2.8399627236409857</v>
      </c>
      <c r="F4" s="86">
        <v>-21.135609242910292</v>
      </c>
    </row>
    <row r="5" spans="2:6" x14ac:dyDescent="0.3">
      <c r="B5">
        <v>2020</v>
      </c>
      <c r="C5" s="86">
        <v>9.4314835510362727</v>
      </c>
      <c r="D5" s="86">
        <v>16.238916522742876</v>
      </c>
      <c r="E5" s="86">
        <v>1.0032997770622805</v>
      </c>
      <c r="F5" s="86">
        <v>-20.149313066385751</v>
      </c>
    </row>
    <row r="6" spans="2:6" x14ac:dyDescent="0.3">
      <c r="B6">
        <v>2021</v>
      </c>
      <c r="C6" s="86">
        <f>'[1]Grafik Q-t-Q &amp; Y-o-Y'!AX51</f>
        <v>10.269185232771942</v>
      </c>
      <c r="D6" s="86">
        <f>'[1]Grafik Q-t-Q &amp; Y-o-Y'!AY51</f>
        <v>12.875056099416582</v>
      </c>
      <c r="E6" s="86">
        <f>'[1]Grafik Q-t-Q &amp; Y-o-Y'!AZ51</f>
        <v>1.9296799689358868</v>
      </c>
      <c r="F6" s="86">
        <f>'[1]Grafik Q-t-Q &amp; Y-o-Y'!BA51</f>
        <v>-21.004650148912184</v>
      </c>
    </row>
    <row r="7" spans="2:6" x14ac:dyDescent="0.3">
      <c r="B7">
        <v>2022</v>
      </c>
      <c r="C7" s="86">
        <f>'[1]Grafik Q-t-Q &amp; Y-o-Y'!BB51</f>
        <v>12.326696675157349</v>
      </c>
      <c r="D7" s="86">
        <f>'[1]Grafik Q-t-Q &amp; Y-o-Y'!BC51</f>
        <v>15.144718288888692</v>
      </c>
      <c r="E7" s="86">
        <f>'[1]Grafik Q-t-Q &amp; Y-o-Y'!BD51</f>
        <v>1.785592767344456</v>
      </c>
      <c r="F7" s="86">
        <f>'[1]Grafik Q-t-Q &amp; Y-o-Y'!BE51</f>
        <v>-19.034034352777642</v>
      </c>
    </row>
    <row r="8" spans="2:6" x14ac:dyDescent="0.3">
      <c r="B8">
        <v>2023</v>
      </c>
      <c r="C8" s="86">
        <f>'[1]Grafik Q-t-Q &amp; Y-o-Y'!BF51</f>
        <v>10.12023803182918</v>
      </c>
      <c r="D8" s="86">
        <f>'[1]Grafik Q-t-Q &amp; Y-o-Y'!BG51</f>
        <v>16.255410517909681</v>
      </c>
      <c r="E8" s="86">
        <f>'[1]Grafik Q-t-Q &amp; Y-o-Y'!BH51</f>
        <v>1.4019675093110984</v>
      </c>
      <c r="F8" s="86">
        <f>'[1]Grafik Q-t-Q &amp; Y-o-Y'!BI51</f>
        <v>-19.553496852207282</v>
      </c>
    </row>
    <row r="13" spans="2:6" x14ac:dyDescent="0.3">
      <c r="B13" t="s">
        <v>13</v>
      </c>
      <c r="C13" t="s">
        <v>55</v>
      </c>
      <c r="D13" t="s">
        <v>56</v>
      </c>
      <c r="E13" t="s">
        <v>57</v>
      </c>
      <c r="F13" t="s">
        <v>58</v>
      </c>
    </row>
    <row r="14" spans="2:6" x14ac:dyDescent="0.3">
      <c r="B14" t="s">
        <v>59</v>
      </c>
      <c r="C14" s="86">
        <v>-0.62905546896816411</v>
      </c>
      <c r="D14" s="86">
        <v>0.88159915913560305</v>
      </c>
      <c r="E14" s="86">
        <v>1.3261761219850536</v>
      </c>
      <c r="F14" s="86">
        <v>-0.47556917893059891</v>
      </c>
    </row>
    <row r="15" spans="2:6" x14ac:dyDescent="0.3">
      <c r="B15">
        <v>2020</v>
      </c>
      <c r="C15" s="86">
        <v>-0.73117565074828961</v>
      </c>
      <c r="D15" s="86">
        <v>-3.746755226003625</v>
      </c>
      <c r="E15" s="86">
        <v>1.7248132711378077</v>
      </c>
      <c r="F15" s="86">
        <v>1.6478046989011563</v>
      </c>
    </row>
    <row r="16" spans="2:6" x14ac:dyDescent="0.3">
      <c r="B16">
        <v>2021</v>
      </c>
      <c r="C16" s="86">
        <f>'[1]Grafik Q-t-Q &amp; Y-o-Y'!AX52</f>
        <v>-1.5554379025833331</v>
      </c>
      <c r="D16" s="86">
        <f>'[1]Grafik Q-t-Q &amp; Y-o-Y'!AY52</f>
        <v>3.3701679644947977</v>
      </c>
      <c r="E16" s="86">
        <f>'[1]Grafik Q-t-Q &amp; Y-o-Y'!AZ52</f>
        <v>4.1964809513951078</v>
      </c>
      <c r="F16" s="86">
        <f>'[1]Grafik Q-t-Q &amp; Y-o-Y'!BA52</f>
        <v>0.28977313217855127</v>
      </c>
    </row>
    <row r="17" spans="2:6" x14ac:dyDescent="0.3">
      <c r="B17">
        <v>2022</v>
      </c>
      <c r="C17" s="86">
        <f>'[1]Grafik Q-t-Q &amp; Y-o-Y'!BB52</f>
        <v>-1.9812812847199319</v>
      </c>
      <c r="D17" s="86">
        <f>'[1]Grafik Q-t-Q &amp; Y-o-Y'!BC52</f>
        <v>1.2314828684126522</v>
      </c>
      <c r="E17" s="86">
        <f>'[1]Grafik Q-t-Q &amp; Y-o-Y'!BD52</f>
        <v>2.419440127440796</v>
      </c>
      <c r="F17" s="86">
        <f>'[1]Grafik Q-t-Q &amp; Y-o-Y'!BE52</f>
        <v>-0.23004228091924603</v>
      </c>
    </row>
    <row r="18" spans="2:6" x14ac:dyDescent="0.3">
      <c r="B18">
        <v>2023</v>
      </c>
      <c r="C18" s="86">
        <f>'[1]Grafik Q-t-Q &amp; Y-o-Y'!BF52</f>
        <v>-1.4749133844015048</v>
      </c>
      <c r="D18" s="86">
        <f>'[1]Grafik Q-t-Q &amp; Y-o-Y'!BG52</f>
        <v>1.8047385220664771</v>
      </c>
      <c r="E18" s="86">
        <f>'[1]Grafik Q-t-Q &amp; Y-o-Y'!BH52</f>
        <v>2.7287096607019961</v>
      </c>
      <c r="F18" s="86">
        <f>'[1]Grafik Q-t-Q &amp; Y-o-Y'!BI52</f>
        <v>-0.19021322979631392</v>
      </c>
    </row>
    <row r="20" spans="2:6" x14ac:dyDescent="0.3">
      <c r="B20" t="s">
        <v>29</v>
      </c>
      <c r="C20" t="s">
        <v>55</v>
      </c>
      <c r="D20" t="s">
        <v>56</v>
      </c>
      <c r="E20" t="s">
        <v>57</v>
      </c>
      <c r="F20" t="s">
        <v>58</v>
      </c>
    </row>
    <row r="21" spans="2:6" x14ac:dyDescent="0.3">
      <c r="B21" t="s">
        <v>59</v>
      </c>
      <c r="C21" s="86">
        <v>0.59361926757113126</v>
      </c>
      <c r="D21" s="86">
        <v>2.1834005151631914</v>
      </c>
      <c r="E21" s="86">
        <v>2.631128296164245</v>
      </c>
      <c r="F21" s="86">
        <v>-1.2808866951151188</v>
      </c>
    </row>
    <row r="22" spans="2:6" x14ac:dyDescent="0.3">
      <c r="B22">
        <v>2020</v>
      </c>
      <c r="C22" s="86">
        <v>-1.1804772020198573</v>
      </c>
      <c r="D22" s="86">
        <v>-6.4866467167297284</v>
      </c>
      <c r="E22" s="86">
        <v>5.2194687887744227</v>
      </c>
      <c r="F22" s="86">
        <v>-0.38075758439771629</v>
      </c>
    </row>
    <row r="23" spans="2:6" x14ac:dyDescent="0.3">
      <c r="B23">
        <v>2021</v>
      </c>
      <c r="C23" s="86">
        <f>'[1]Grafik Q-t-Q &amp; Y-o-Y'!AX53</f>
        <v>0.60832206327637128</v>
      </c>
      <c r="D23" s="86">
        <f>'[1]Grafik Q-t-Q &amp; Y-o-Y'!AY53</f>
        <v>1.0660082392882544</v>
      </c>
      <c r="E23" s="86">
        <f>'[1]Grafik Q-t-Q &amp; Y-o-Y'!AZ53</f>
        <v>2.3548260603630378</v>
      </c>
      <c r="F23" s="86">
        <f>'[1]Grafik Q-t-Q &amp; Y-o-Y'!BA53</f>
        <v>0.42736779730289448</v>
      </c>
    </row>
    <row r="24" spans="2:6" x14ac:dyDescent="0.3">
      <c r="B24">
        <v>2022</v>
      </c>
      <c r="C24" s="86">
        <f>'[1]Grafik Q-t-Q &amp; Y-o-Y'!BB53</f>
        <v>0.17515216020997593</v>
      </c>
      <c r="D24" s="86">
        <f>'[1]Grafik Q-t-Q &amp; Y-o-Y'!BC53</f>
        <v>1.4611582467270159</v>
      </c>
      <c r="E24" s="86">
        <f>'[1]Grafik Q-t-Q &amp; Y-o-Y'!BD53</f>
        <v>3.7156799777142964</v>
      </c>
      <c r="F24" s="86">
        <f>'[1]Grafik Q-t-Q &amp; Y-o-Y'!BE53</f>
        <v>-2.0111729603944783</v>
      </c>
    </row>
    <row r="25" spans="2:6" x14ac:dyDescent="0.3">
      <c r="B25">
        <v>2023</v>
      </c>
      <c r="C25" s="86">
        <f>'[1]Grafik Q-t-Q &amp; Y-o-Y'!BF53</f>
        <v>1.5096245724001078</v>
      </c>
      <c r="D25" s="86">
        <f>'[1]Grafik Q-t-Q &amp; Y-o-Y'!BG53</f>
        <v>2.1209052079815778</v>
      </c>
      <c r="E25" s="86">
        <f>'[1]Grafik Q-t-Q &amp; Y-o-Y'!BH53</f>
        <v>4.3108439325129169</v>
      </c>
      <c r="F25" s="86">
        <f>'[1]Grafik Q-t-Q &amp; Y-o-Y'!BI53</f>
        <v>-2.7749817696253345</v>
      </c>
    </row>
    <row r="27" spans="2:6" x14ac:dyDescent="0.3">
      <c r="B27" t="s">
        <v>60</v>
      </c>
      <c r="C27" t="s">
        <v>55</v>
      </c>
      <c r="D27" t="s">
        <v>56</v>
      </c>
      <c r="E27" t="s">
        <v>57</v>
      </c>
      <c r="F27" t="s">
        <v>58</v>
      </c>
    </row>
    <row r="28" spans="2:6" x14ac:dyDescent="0.3">
      <c r="B28" t="s">
        <v>59</v>
      </c>
      <c r="C28" s="86">
        <v>-3.2073298574416307</v>
      </c>
      <c r="D28" s="86">
        <v>1.0952852339782035</v>
      </c>
      <c r="E28" s="86">
        <v>4.5447212868669951</v>
      </c>
      <c r="F28" s="86">
        <v>2.2380792059776997</v>
      </c>
    </row>
    <row r="29" spans="2:6" x14ac:dyDescent="0.3">
      <c r="B29">
        <v>2020</v>
      </c>
      <c r="C29" s="86">
        <v>-5.6631639125581925</v>
      </c>
      <c r="D29" s="86">
        <v>-7.8882628362828449</v>
      </c>
      <c r="E29" s="86">
        <v>8.2967174980615237</v>
      </c>
      <c r="F29" s="86">
        <v>0.9430823750632793</v>
      </c>
    </row>
    <row r="30" spans="2:6" x14ac:dyDescent="0.3">
      <c r="B30">
        <v>2021</v>
      </c>
      <c r="C30" s="86">
        <f>'[1]Grafik Q-t-Q &amp; Y-o-Y'!AX54</f>
        <v>0.97940877240747382</v>
      </c>
      <c r="D30" s="86">
        <f>'[1]Grafik Q-t-Q &amp; Y-o-Y'!AY54</f>
        <v>-1.1738954598023337</v>
      </c>
      <c r="E30" s="86">
        <f>'[1]Grafik Q-t-Q &amp; Y-o-Y'!AZ54</f>
        <v>3.0957774084351373</v>
      </c>
      <c r="F30" s="86">
        <f>'[1]Grafik Q-t-Q &amp; Y-o-Y'!BA54</f>
        <v>0.41710045717748051</v>
      </c>
    </row>
    <row r="31" spans="2:6" x14ac:dyDescent="0.3">
      <c r="B31">
        <v>2022</v>
      </c>
      <c r="C31" s="86">
        <f>'[1]Grafik Q-t-Q &amp; Y-o-Y'!BB54</f>
        <v>-1.1682245421122339</v>
      </c>
      <c r="D31" s="86">
        <f>'[1]Grafik Q-t-Q &amp; Y-o-Y'!BC54</f>
        <v>1.3381244785559943</v>
      </c>
      <c r="E31" s="86">
        <f>'[1]Grafik Q-t-Q &amp; Y-o-Y'!BD54</f>
        <v>7.0599688824046991</v>
      </c>
      <c r="F31" s="86">
        <f>'[1]Grafik Q-t-Q &amp; Y-o-Y'!BE54</f>
        <v>-1.7972278400863226</v>
      </c>
    </row>
    <row r="32" spans="2:6" x14ac:dyDescent="0.3">
      <c r="B32">
        <v>2023</v>
      </c>
      <c r="C32" s="86">
        <f>'[1]Grafik Q-t-Q &amp; Y-o-Y'!BF54</f>
        <v>-2.5929104283472153</v>
      </c>
      <c r="D32" s="86">
        <f>'[1]Grafik Q-t-Q &amp; Y-o-Y'!BG54</f>
        <v>1.4467446946545044</v>
      </c>
      <c r="E32" s="86">
        <f>'[1]Grafik Q-t-Q &amp; Y-o-Y'!BH54</f>
        <v>8.1470595641536825</v>
      </c>
      <c r="F32" s="86">
        <f>'[1]Grafik Q-t-Q &amp; Y-o-Y'!BI54</f>
        <v>-1.8348882163417457</v>
      </c>
    </row>
    <row r="34" spans="2:6" x14ac:dyDescent="0.3">
      <c r="B34" t="s">
        <v>61</v>
      </c>
      <c r="C34" t="s">
        <v>55</v>
      </c>
      <c r="D34" t="s">
        <v>56</v>
      </c>
      <c r="E34" t="s">
        <v>57</v>
      </c>
      <c r="F34" t="s">
        <v>58</v>
      </c>
    </row>
    <row r="35" spans="2:6" x14ac:dyDescent="0.3">
      <c r="B35" t="s">
        <v>59</v>
      </c>
      <c r="C35" s="86">
        <v>-0.15007843458565062</v>
      </c>
      <c r="D35" s="86">
        <v>1.4773326697766127</v>
      </c>
      <c r="E35" s="86">
        <v>1.6728484117899658</v>
      </c>
      <c r="F35" s="86">
        <v>3.1622861451661737</v>
      </c>
    </row>
    <row r="36" spans="2:6" x14ac:dyDescent="0.3">
      <c r="B36">
        <v>2020</v>
      </c>
      <c r="C36" s="86">
        <v>-1.0441732554142202</v>
      </c>
      <c r="D36" s="86">
        <v>1.3591558469755407</v>
      </c>
      <c r="E36" s="86">
        <v>1.4994430640047982</v>
      </c>
      <c r="F36" s="86">
        <v>3.1149755191625945</v>
      </c>
    </row>
    <row r="37" spans="2:6" x14ac:dyDescent="0.3">
      <c r="B37">
        <v>2021</v>
      </c>
      <c r="C37" s="86">
        <f>'[1]Grafik Q-t-Q &amp; Y-o-Y'!AX55</f>
        <v>-0.58534588620549255</v>
      </c>
      <c r="D37" s="86">
        <f>'[1]Grafik Q-t-Q &amp; Y-o-Y'!AY55</f>
        <v>1.663441347222798</v>
      </c>
      <c r="E37" s="86">
        <f>'[1]Grafik Q-t-Q &amp; Y-o-Y'!AZ55</f>
        <v>0.33210481551983612</v>
      </c>
      <c r="F37" s="86">
        <f>'[1]Grafik Q-t-Q &amp; Y-o-Y'!BA55</f>
        <v>3.6805392968150761</v>
      </c>
    </row>
    <row r="38" spans="2:6" x14ac:dyDescent="0.3">
      <c r="B38">
        <v>2022</v>
      </c>
      <c r="C38" s="86">
        <f>'[1]Grafik Q-t-Q &amp; Y-o-Y'!BB55</f>
        <v>-6.0230221944652461E-2</v>
      </c>
      <c r="D38" s="86">
        <f>'[1]Grafik Q-t-Q &amp; Y-o-Y'!BC55</f>
        <v>1.3937495325815257</v>
      </c>
      <c r="E38" s="86">
        <f>'[1]Grafik Q-t-Q &amp; Y-o-Y'!BD55</f>
        <v>1.135064550192842</v>
      </c>
      <c r="F38" s="86">
        <f>'[1]Grafik Q-t-Q &amp; Y-o-Y'!BE55</f>
        <v>2.612061924209339</v>
      </c>
    </row>
    <row r="39" spans="2:6" x14ac:dyDescent="0.3">
      <c r="B39">
        <v>2023</v>
      </c>
      <c r="C39" s="86">
        <f>'[1]Grafik Q-t-Q &amp; Y-o-Y'!BF55</f>
        <v>0.56075403016508074</v>
      </c>
      <c r="D39" s="86">
        <f>'[1]Grafik Q-t-Q &amp; Y-o-Y'!BG55</f>
        <v>1.2789116059730565</v>
      </c>
      <c r="E39" s="86">
        <f>'[1]Grafik Q-t-Q &amp; Y-o-Y'!BH55</f>
        <v>1.4773898394854459</v>
      </c>
      <c r="F39" s="86">
        <f>'[1]Grafik Q-t-Q &amp; Y-o-Y'!BI55</f>
        <v>2.4459198236613395</v>
      </c>
    </row>
    <row r="41" spans="2:6" x14ac:dyDescent="0.3">
      <c r="B41" t="s">
        <v>10</v>
      </c>
      <c r="C41" t="s">
        <v>55</v>
      </c>
      <c r="D41" t="s">
        <v>56</v>
      </c>
      <c r="E41" t="s">
        <v>57</v>
      </c>
      <c r="F41" t="s">
        <v>58</v>
      </c>
    </row>
    <row r="42" spans="2:6" x14ac:dyDescent="0.3">
      <c r="B42" t="s">
        <v>59</v>
      </c>
      <c r="C42" s="86">
        <v>-4.5317320775710064</v>
      </c>
      <c r="D42" s="86">
        <v>1.4009565374751276</v>
      </c>
      <c r="E42" s="86">
        <v>4.7638817743350286</v>
      </c>
      <c r="F42" s="86">
        <v>4.7188983482844167</v>
      </c>
    </row>
    <row r="43" spans="2:6" x14ac:dyDescent="0.3">
      <c r="B43">
        <v>2020</v>
      </c>
      <c r="C43" s="86">
        <v>-6.9169206150279079</v>
      </c>
      <c r="D43" s="86">
        <v>-7.3698052002634187</v>
      </c>
      <c r="E43" s="86">
        <v>5.7206096449524475</v>
      </c>
      <c r="F43" s="86">
        <v>3.4835258010198467</v>
      </c>
    </row>
    <row r="44" spans="2:6" x14ac:dyDescent="0.3">
      <c r="B44">
        <v>2021</v>
      </c>
      <c r="C44" s="86">
        <f>'[1]Grafik Q-t-Q &amp; Y-o-Y'!AX56</f>
        <v>-2.0993693309021961</v>
      </c>
      <c r="D44" s="86">
        <f>'[1]Grafik Q-t-Q &amp; Y-o-Y'!AY56</f>
        <v>-2.5077043106566701</v>
      </c>
      <c r="E44" s="86">
        <f>'[1]Grafik Q-t-Q &amp; Y-o-Y'!AZ56</f>
        <v>5.1299441517669315</v>
      </c>
      <c r="F44" s="86">
        <f>'[1]Grafik Q-t-Q &amp; Y-o-Y'!BA56</f>
        <v>4.8814192598641304</v>
      </c>
    </row>
    <row r="45" spans="2:6" x14ac:dyDescent="0.3">
      <c r="B45">
        <v>2022</v>
      </c>
      <c r="C45" s="86">
        <f>'[1]Grafik Q-t-Q &amp; Y-o-Y'!BB56</f>
        <v>-4.3319766886012063</v>
      </c>
      <c r="D45" s="86">
        <f>'[1]Grafik Q-t-Q &amp; Y-o-Y'!BC56</f>
        <v>-0.90344059700296719</v>
      </c>
      <c r="E45" s="86">
        <f>'[1]Grafik Q-t-Q &amp; Y-o-Y'!BD56</f>
        <v>6.0431211323878848</v>
      </c>
      <c r="F45" s="86">
        <f>'[1]Grafik Q-t-Q &amp; Y-o-Y'!BE56</f>
        <v>4.225105955529008</v>
      </c>
    </row>
    <row r="46" spans="2:6" x14ac:dyDescent="0.3">
      <c r="B46">
        <v>2023</v>
      </c>
      <c r="C46" s="86">
        <f>'[1]Grafik Q-t-Q &amp; Y-o-Y'!BF56</f>
        <v>-3.538644116294825</v>
      </c>
      <c r="D46" s="86">
        <f>'[1]Grafik Q-t-Q &amp; Y-o-Y'!BG56</f>
        <v>-0.55523921810562227</v>
      </c>
      <c r="E46" s="86">
        <f>'[1]Grafik Q-t-Q &amp; Y-o-Y'!BH56</f>
        <v>7.7779762698416102</v>
      </c>
      <c r="F46" s="86">
        <f>'[1]Grafik Q-t-Q &amp; Y-o-Y'!BI56</f>
        <v>4.7022496136456802</v>
      </c>
    </row>
    <row r="48" spans="2:6" x14ac:dyDescent="0.3">
      <c r="B48" t="s">
        <v>0</v>
      </c>
      <c r="C48" t="s">
        <v>55</v>
      </c>
      <c r="D48" t="s">
        <v>56</v>
      </c>
      <c r="E48" t="s">
        <v>57</v>
      </c>
      <c r="F48" t="s">
        <v>58</v>
      </c>
    </row>
    <row r="49" spans="2:6" x14ac:dyDescent="0.3">
      <c r="B49" t="s">
        <v>59</v>
      </c>
      <c r="C49" s="86">
        <v>0.52776305791814848</v>
      </c>
      <c r="D49" s="86">
        <v>2.8450490566941435</v>
      </c>
      <c r="E49" s="86">
        <v>2.9644737729510897</v>
      </c>
      <c r="F49" s="86">
        <v>-1.9356243171483019</v>
      </c>
    </row>
    <row r="50" spans="2:6" x14ac:dyDescent="0.3">
      <c r="B50">
        <v>2020</v>
      </c>
      <c r="C50" s="86">
        <v>-1.3953863325274769</v>
      </c>
      <c r="D50" s="86">
        <v>-6.7130454913112718</v>
      </c>
      <c r="E50" s="86">
        <v>5.6728626326631302</v>
      </c>
      <c r="F50" s="86">
        <v>-0.86858656111881827</v>
      </c>
    </row>
    <row r="51" spans="2:6" x14ac:dyDescent="0.3">
      <c r="B51">
        <v>2021</v>
      </c>
      <c r="C51" s="86">
        <f>'[1]Grafik Q-t-Q &amp; Y-o-Y'!AX57</f>
        <v>1.0764082847874787</v>
      </c>
      <c r="D51" s="86">
        <f>'[1]Grafik Q-t-Q &amp; Y-o-Y'!AY57</f>
        <v>3.3597211192547403</v>
      </c>
      <c r="E51" s="86">
        <f>'[1]Grafik Q-t-Q &amp; Y-o-Y'!AZ57</f>
        <v>1.5439936508775207</v>
      </c>
      <c r="F51" s="86">
        <f>'[1]Grafik Q-t-Q &amp; Y-o-Y'!BA57</f>
        <v>0.76794141997482701</v>
      </c>
    </row>
    <row r="52" spans="2:6" x14ac:dyDescent="0.3">
      <c r="B52">
        <v>2022</v>
      </c>
      <c r="C52" s="86">
        <f>'[1]Grafik Q-t-Q &amp; Y-o-Y'!BB57</f>
        <v>-0.28515474142706682</v>
      </c>
      <c r="D52" s="86">
        <f>'[1]Grafik Q-t-Q &amp; Y-o-Y'!BC57</f>
        <v>2.7462169861139163</v>
      </c>
      <c r="E52" s="86">
        <f>'[1]Grafik Q-t-Q &amp; Y-o-Y'!BD57</f>
        <v>4.5661733745891375</v>
      </c>
      <c r="F52" s="86">
        <f>'[1]Grafik Q-t-Q &amp; Y-o-Y'!BE57</f>
        <v>-3.8498788252145975</v>
      </c>
    </row>
    <row r="53" spans="2:6" x14ac:dyDescent="0.3">
      <c r="B53">
        <v>2023</v>
      </c>
      <c r="C53" s="86">
        <f>'[1]Grafik Q-t-Q &amp; Y-o-Y'!BF57</f>
        <v>0.48173856217337813</v>
      </c>
      <c r="D53" s="86">
        <f>'[1]Grafik Q-t-Q &amp; Y-o-Y'!BG57</f>
        <v>3.6749272994573077</v>
      </c>
      <c r="E53" s="86">
        <f>'[1]Grafik Q-t-Q &amp; Y-o-Y'!BH57</f>
        <v>6.7633658421780778</v>
      </c>
      <c r="F53" s="86">
        <f>'[1]Grafik Q-t-Q &amp; Y-o-Y'!BI57</f>
        <v>-4.1164760681963921</v>
      </c>
    </row>
    <row r="55" spans="2:6" x14ac:dyDescent="0.3">
      <c r="B55" t="s">
        <v>62</v>
      </c>
      <c r="C55" t="s">
        <v>55</v>
      </c>
      <c r="D55" t="s">
        <v>56</v>
      </c>
      <c r="E55" t="s">
        <v>57</v>
      </c>
      <c r="F55" t="s">
        <v>58</v>
      </c>
    </row>
    <row r="56" spans="2:6" x14ac:dyDescent="0.3">
      <c r="B56" t="s">
        <v>59</v>
      </c>
      <c r="C56" s="86">
        <v>-0.64837769644650667</v>
      </c>
      <c r="D56" s="86">
        <v>3.3028236212866964</v>
      </c>
      <c r="E56" s="86">
        <v>3.7041245529459608</v>
      </c>
      <c r="F56" s="86">
        <v>0.60780546294671289</v>
      </c>
    </row>
    <row r="57" spans="2:6" x14ac:dyDescent="0.3">
      <c r="B57">
        <v>2020</v>
      </c>
      <c r="C57" s="86">
        <v>-6.3694959655679311</v>
      </c>
      <c r="D57" s="86">
        <v>-29.191332768516435</v>
      </c>
      <c r="E57" s="86">
        <v>24.279358050903543</v>
      </c>
      <c r="F57" s="86">
        <v>5.0835025839033312</v>
      </c>
    </row>
    <row r="58" spans="2:6" x14ac:dyDescent="0.3">
      <c r="B58">
        <v>2021</v>
      </c>
      <c r="C58" s="86">
        <f>'[1]Grafik Q-t-Q &amp; Y-o-Y'!AX58</f>
        <v>-6.0504312013492294</v>
      </c>
      <c r="D58" s="86">
        <f>'[1]Grafik Q-t-Q &amp; Y-o-Y'!AY58</f>
        <v>1.9584752685851323</v>
      </c>
      <c r="E58" s="86">
        <f>'[1]Grafik Q-t-Q &amp; Y-o-Y'!AZ58</f>
        <v>-1.3745018715720485</v>
      </c>
      <c r="F58" s="86">
        <f>'[1]Grafik Q-t-Q &amp; Y-o-Y'!BA58</f>
        <v>13.132960546753624</v>
      </c>
    </row>
    <row r="59" spans="2:6" x14ac:dyDescent="0.3">
      <c r="B59">
        <v>2022</v>
      </c>
      <c r="C59" s="86">
        <f>'[1]Grafik Q-t-Q &amp; Y-o-Y'!BB58</f>
        <v>-6.7887763618560566</v>
      </c>
      <c r="D59" s="86">
        <f>'[1]Grafik Q-t-Q &amp; Y-o-Y'!BC58</f>
        <v>2.0624034095203241</v>
      </c>
      <c r="E59" s="86">
        <f>'[1]Grafik Q-t-Q &amp; Y-o-Y'!BD58</f>
        <v>1.3640602917856408</v>
      </c>
      <c r="F59" s="86">
        <f>'[1]Grafik Q-t-Q &amp; Y-o-Y'!BE58</f>
        <v>7.3655268774792049</v>
      </c>
    </row>
    <row r="60" spans="2:6" x14ac:dyDescent="0.3">
      <c r="B60">
        <v>2023</v>
      </c>
      <c r="C60" s="86">
        <f>'[1]Grafik Q-t-Q &amp; Y-o-Y'!BF58</f>
        <v>-2.6113096422906779</v>
      </c>
      <c r="D60" s="86">
        <v>1.8551880545854234</v>
      </c>
      <c r="E60" s="86">
        <v>3.2838219485169002</v>
      </c>
      <c r="F60" s="86">
        <v>8.4817078150434746</v>
      </c>
    </row>
    <row r="62" spans="2:6" x14ac:dyDescent="0.3">
      <c r="B62" t="s">
        <v>14</v>
      </c>
      <c r="C62" t="s">
        <v>55</v>
      </c>
      <c r="D62" t="s">
        <v>56</v>
      </c>
      <c r="E62" t="s">
        <v>57</v>
      </c>
      <c r="F62" t="s">
        <v>58</v>
      </c>
    </row>
    <row r="63" spans="2:6" x14ac:dyDescent="0.3">
      <c r="B63" t="s">
        <v>59</v>
      </c>
      <c r="C63" s="86">
        <v>0.71435840157643737</v>
      </c>
      <c r="D63" s="86">
        <v>1.6431047395993568</v>
      </c>
      <c r="E63" s="86">
        <v>1.5342389074239906</v>
      </c>
      <c r="F63" s="86">
        <v>1.8097230005582059</v>
      </c>
    </row>
    <row r="64" spans="2:6" x14ac:dyDescent="0.3">
      <c r="B64">
        <v>2020</v>
      </c>
      <c r="C64" s="86">
        <v>-3.5130118238460217</v>
      </c>
      <c r="D64" s="86">
        <v>-22.262397754678869</v>
      </c>
      <c r="E64" s="86">
        <v>14.767443486258209</v>
      </c>
      <c r="F64" s="86">
        <v>5.8550253807106518</v>
      </c>
    </row>
    <row r="65" spans="2:6" x14ac:dyDescent="0.3">
      <c r="B65">
        <v>2021</v>
      </c>
      <c r="C65" s="86">
        <f>'[1]Grafik Q-t-Q &amp; Y-o-Y'!AX59</f>
        <v>-1.7976890143784099</v>
      </c>
      <c r="D65" s="86">
        <f>'[1]Grafik Q-t-Q &amp; Y-o-Y'!AY59</f>
        <v>1.9063840426279208</v>
      </c>
      <c r="E65" s="86">
        <f>'[1]Grafik Q-t-Q &amp; Y-o-Y'!AZ59</f>
        <v>-5.7258882729820852</v>
      </c>
      <c r="F65" s="86">
        <f>'[1]Grafik Q-t-Q &amp; Y-o-Y'!BA59</f>
        <v>17.251415063650725</v>
      </c>
    </row>
    <row r="66" spans="2:6" x14ac:dyDescent="0.3">
      <c r="B66">
        <v>2022</v>
      </c>
      <c r="C66" s="86">
        <f>'[1]Grafik Q-t-Q &amp; Y-o-Y'!BB59</f>
        <v>-1.6822788158133182</v>
      </c>
      <c r="D66" s="86">
        <f>'[1]Grafik Q-t-Q &amp; Y-o-Y'!BC59</f>
        <v>-5.0731910468686889</v>
      </c>
      <c r="E66" s="86">
        <f>'[1]Grafik Q-t-Q &amp; Y-o-Y'!BD59</f>
        <v>-1.9037929767250026</v>
      </c>
      <c r="F66" s="86">
        <f>'[1]Grafik Q-t-Q &amp; Y-o-Y'!BE59</f>
        <v>10.778828745047745</v>
      </c>
    </row>
    <row r="67" spans="2:6" x14ac:dyDescent="0.3">
      <c r="B67">
        <v>2023</v>
      </c>
      <c r="C67" s="86">
        <f>'[1]Grafik Q-t-Q &amp; Y-o-Y'!BF59</f>
        <v>-4.3939308972992435E-3</v>
      </c>
      <c r="D67" s="86">
        <f>'[1]Grafik Q-t-Q &amp; Y-o-Y'!BG59</f>
        <v>-0.15598484325752554</v>
      </c>
      <c r="E67" s="86">
        <f>'[1]Grafik Q-t-Q &amp; Y-o-Y'!BH59</f>
        <v>-1.004126732719447</v>
      </c>
      <c r="F67" s="86">
        <f>'[1]Grafik Q-t-Q &amp; Y-o-Y'!BI59</f>
        <v>4.1395308317621122</v>
      </c>
    </row>
    <row r="69" spans="2:6" x14ac:dyDescent="0.3">
      <c r="B69" t="s">
        <v>63</v>
      </c>
      <c r="C69" t="s">
        <v>55</v>
      </c>
      <c r="D69" t="s">
        <v>56</v>
      </c>
      <c r="E69" t="s">
        <v>57</v>
      </c>
      <c r="F69" t="s">
        <v>58</v>
      </c>
    </row>
    <row r="70" spans="2:6" x14ac:dyDescent="0.3">
      <c r="B70" t="s">
        <v>59</v>
      </c>
      <c r="C70" s="86">
        <v>1.7966768274984652</v>
      </c>
      <c r="D70" s="86">
        <v>2.9572633988251833</v>
      </c>
      <c r="E70" s="86">
        <v>2.5904770639861692</v>
      </c>
      <c r="F70" s="86">
        <v>0.80983737963604507</v>
      </c>
    </row>
    <row r="71" spans="2:6" x14ac:dyDescent="0.3">
      <c r="B71">
        <v>2020</v>
      </c>
      <c r="C71" s="86">
        <v>2.9170322384869576</v>
      </c>
      <c r="D71" s="86">
        <v>3.392903957351709</v>
      </c>
      <c r="E71" s="86">
        <v>3.2102697883873996</v>
      </c>
      <c r="F71" s="86">
        <v>0.99157569113870125</v>
      </c>
    </row>
    <row r="72" spans="2:6" x14ac:dyDescent="0.3">
      <c r="B72">
        <v>2021</v>
      </c>
      <c r="C72" s="86">
        <f>'[1]Grafik Q-t-Q &amp; Y-o-Y'!AX60</f>
        <v>0.87549581195396753</v>
      </c>
      <c r="D72" s="86">
        <f>'[1]Grafik Q-t-Q &amp; Y-o-Y'!AY60</f>
        <v>1.6396303653246822</v>
      </c>
      <c r="E72" s="86">
        <f>'[1]Grafik Q-t-Q &amp; Y-o-Y'!AZ60</f>
        <v>1.8958014040566917</v>
      </c>
      <c r="F72" s="86">
        <f>'[1]Grafik Q-t-Q &amp; Y-o-Y'!BA60</f>
        <v>2.5430063482647416</v>
      </c>
    </row>
    <row r="73" spans="2:6" x14ac:dyDescent="0.3">
      <c r="B73">
        <v>2022</v>
      </c>
      <c r="C73" s="86">
        <f>'[1]Grafik Q-t-Q &amp; Y-o-Y'!BB60</f>
        <v>2.0902037072815549</v>
      </c>
      <c r="D73" s="86">
        <f>'[1]Grafik Q-t-Q &amp; Y-o-Y'!BC60</f>
        <v>2.2591157905795205</v>
      </c>
      <c r="E73" s="86">
        <f>'[1]Grafik Q-t-Q &amp; Y-o-Y'!BD60</f>
        <v>2.0563054195444108</v>
      </c>
      <c r="F73" s="86">
        <f>'[1]Grafik Q-t-Q &amp; Y-o-Y'!BE60</f>
        <v>1.0453812418544028</v>
      </c>
    </row>
    <row r="74" spans="2:6" x14ac:dyDescent="0.3">
      <c r="B74">
        <v>2023</v>
      </c>
      <c r="C74" s="86">
        <f>'[1]Grafik Q-t-Q &amp; Y-o-Y'!BF60</f>
        <v>3.0423196318642374</v>
      </c>
      <c r="D74" s="86">
        <f>'[1]Grafik Q-t-Q &amp; Y-o-Y'!BG60</f>
        <v>2.6167993113442436</v>
      </c>
      <c r="E74" s="86">
        <f>'[1]Grafik Q-t-Q &amp; Y-o-Y'!BH60</f>
        <v>2.8756366444439689</v>
      </c>
      <c r="F74" s="86">
        <f>'[1]Grafik Q-t-Q &amp; Y-o-Y'!BI60</f>
        <v>0.96190418014496148</v>
      </c>
    </row>
    <row r="76" spans="2:6" x14ac:dyDescent="0.3">
      <c r="B76" t="s">
        <v>64</v>
      </c>
      <c r="C76" t="s">
        <v>55</v>
      </c>
      <c r="D76" t="s">
        <v>56</v>
      </c>
      <c r="E76" t="s">
        <v>57</v>
      </c>
      <c r="F76" t="s">
        <v>58</v>
      </c>
    </row>
    <row r="77" spans="2:6" x14ac:dyDescent="0.3">
      <c r="B77" t="s">
        <v>59</v>
      </c>
      <c r="C77" s="86">
        <v>2.526552977276967</v>
      </c>
      <c r="D77" s="86">
        <v>0.30012255702792073</v>
      </c>
      <c r="E77" s="86">
        <v>3.5663817843804626</v>
      </c>
      <c r="F77" s="86">
        <v>-0.268923303850024</v>
      </c>
    </row>
    <row r="78" spans="2:6" x14ac:dyDescent="0.3">
      <c r="B78">
        <v>2020</v>
      </c>
      <c r="C78" s="86">
        <v>5.3360995923025154</v>
      </c>
      <c r="D78" s="86">
        <v>-10.297965387147931</v>
      </c>
      <c r="E78" s="86">
        <v>2.5893287486311345</v>
      </c>
      <c r="F78" s="86">
        <v>5.6084027487140755</v>
      </c>
    </row>
    <row r="79" spans="2:6" x14ac:dyDescent="0.3">
      <c r="B79">
        <v>2021</v>
      </c>
      <c r="C79" s="86">
        <f>'[1]Grafik Q-t-Q &amp; Y-o-Y'!AX61</f>
        <v>-0.16507894301750764</v>
      </c>
      <c r="D79" s="86">
        <f>'[1]Grafik Q-t-Q &amp; Y-o-Y'!AY61</f>
        <v>0.16859577221557503</v>
      </c>
      <c r="E79" s="86">
        <f>'[1]Grafik Q-t-Q &amp; Y-o-Y'!AZ61</f>
        <v>-1.2546275148796311</v>
      </c>
      <c r="F79" s="86">
        <f>'[1]Grafik Q-t-Q &amp; Y-o-Y'!BA61</f>
        <v>4.7568210416210084</v>
      </c>
    </row>
    <row r="80" spans="2:6" x14ac:dyDescent="0.3">
      <c r="B80">
        <v>2022</v>
      </c>
      <c r="C80" s="86">
        <f>'[1]Grafik Q-t-Q &amp; Y-o-Y'!BB61</f>
        <v>4.5112459847537822</v>
      </c>
      <c r="D80" s="86">
        <f>'[1]Grafik Q-t-Q &amp; Y-o-Y'!BC61</f>
        <v>-2.3731614330102828</v>
      </c>
      <c r="E80" s="86">
        <f>'[1]Grafik Q-t-Q &amp; Y-o-Y'!BD61</f>
        <v>1.7932046204701906</v>
      </c>
      <c r="F80" s="86">
        <f>'[1]Grafik Q-t-Q &amp; Y-o-Y'!BE61</f>
        <v>1.1898416082839508E-2</v>
      </c>
    </row>
    <row r="81" spans="2:6" x14ac:dyDescent="0.3">
      <c r="B81">
        <v>2023</v>
      </c>
      <c r="C81" s="86">
        <f>'[1]Grafik Q-t-Q &amp; Y-o-Y'!BF61</f>
        <v>4.7338958235183011</v>
      </c>
      <c r="D81" s="86">
        <f>'[1]Grafik Q-t-Q &amp; Y-o-Y'!BG61</f>
        <v>7.305405694796456E-2</v>
      </c>
      <c r="E81" s="86">
        <f>'[1]Grafik Q-t-Q &amp; Y-o-Y'!BH61</f>
        <v>4.2502338324732802</v>
      </c>
      <c r="F81" s="86">
        <f>'[1]Grafik Q-t-Q &amp; Y-o-Y'!BI61</f>
        <v>-1.7835951073081624</v>
      </c>
    </row>
    <row r="83" spans="2:6" x14ac:dyDescent="0.3">
      <c r="B83" t="s">
        <v>65</v>
      </c>
      <c r="C83" t="s">
        <v>55</v>
      </c>
      <c r="D83" t="s">
        <v>56</v>
      </c>
      <c r="E83" t="s">
        <v>57</v>
      </c>
      <c r="F83" t="s">
        <v>58</v>
      </c>
    </row>
    <row r="84" spans="2:6" x14ac:dyDescent="0.3">
      <c r="B84" t="s">
        <v>59</v>
      </c>
      <c r="C84" s="86">
        <v>1.843044149820616</v>
      </c>
      <c r="D84" s="86">
        <v>1.0434032576813195</v>
      </c>
      <c r="E84" s="86">
        <v>0.86963929336178669</v>
      </c>
      <c r="F84" s="86">
        <v>0.70747276741329512</v>
      </c>
    </row>
    <row r="85" spans="2:6" x14ac:dyDescent="0.3">
      <c r="B85">
        <v>2020</v>
      </c>
      <c r="C85" s="86">
        <v>0.48860481567911718</v>
      </c>
      <c r="D85" s="86">
        <v>-0.25771378304780618</v>
      </c>
      <c r="E85" s="86">
        <v>0.94296793015934077</v>
      </c>
      <c r="F85" s="86">
        <v>7.3115584064489175E-2</v>
      </c>
    </row>
    <row r="86" spans="2:6" x14ac:dyDescent="0.3">
      <c r="B86">
        <v>2021</v>
      </c>
      <c r="C86" s="86">
        <f>'[1]Grafik Q-t-Q &amp; Y-o-Y'!AX62</f>
        <v>0.18369915579432794</v>
      </c>
      <c r="D86" s="86">
        <f>'[1]Grafik Q-t-Q &amp; Y-o-Y'!AY62</f>
        <v>1.5936342877734311</v>
      </c>
      <c r="E86" s="86">
        <f>'[1]Grafik Q-t-Q &amp; Y-o-Y'!AZ62</f>
        <v>1.5406461544772414</v>
      </c>
      <c r="F86" s="86">
        <f>'[1]Grafik Q-t-Q &amp; Y-o-Y'!BA62</f>
        <v>-2.7140485930495748</v>
      </c>
    </row>
    <row r="87" spans="2:6" x14ac:dyDescent="0.3">
      <c r="B87">
        <v>2022</v>
      </c>
      <c r="C87" s="86">
        <f>'[1]Grafik Q-t-Q &amp; Y-o-Y'!BB62</f>
        <v>1.5369069189512035</v>
      </c>
      <c r="D87" s="86">
        <f>'[1]Grafik Q-t-Q &amp; Y-o-Y'!BC62</f>
        <v>2.0022983346095091</v>
      </c>
      <c r="E87" s="86">
        <f>'[1]Grafik Q-t-Q &amp; Y-o-Y'!BD62</f>
        <v>2.5376065084382673</v>
      </c>
      <c r="F87" s="86">
        <f>'[1]Grafik Q-t-Q &amp; Y-o-Y'!BE62</f>
        <v>-1.6205833101700657</v>
      </c>
    </row>
    <row r="88" spans="2:6" x14ac:dyDescent="0.3">
      <c r="B88">
        <v>2023</v>
      </c>
      <c r="C88" s="86">
        <f>'[1]Grafik Q-t-Q &amp; Y-o-Y'!BF62</f>
        <v>0.31034430276228253</v>
      </c>
      <c r="D88" s="86">
        <f>'[1]Grafik Q-t-Q &amp; Y-o-Y'!BG62</f>
        <v>3.0162362455953722</v>
      </c>
      <c r="E88" s="86">
        <f>'[1]Grafik Q-t-Q &amp; Y-o-Y'!BH62</f>
        <v>3.4465150406737997</v>
      </c>
      <c r="F88" s="86">
        <f>'[1]Grafik Q-t-Q &amp; Y-o-Y'!BI62</f>
        <v>-2.1282443660478974</v>
      </c>
    </row>
    <row r="90" spans="2:6" x14ac:dyDescent="0.3">
      <c r="B90" t="s">
        <v>49</v>
      </c>
      <c r="C90" t="s">
        <v>55</v>
      </c>
      <c r="D90" t="s">
        <v>56</v>
      </c>
      <c r="E90" t="s">
        <v>57</v>
      </c>
      <c r="F90" t="s">
        <v>58</v>
      </c>
    </row>
    <row r="91" spans="2:6" x14ac:dyDescent="0.3">
      <c r="B91" t="s">
        <v>59</v>
      </c>
      <c r="C91" s="86">
        <v>1.9360255215776963</v>
      </c>
      <c r="D91" s="86">
        <v>2.9734875568913579</v>
      </c>
      <c r="E91" s="86">
        <v>2.5704368278996399</v>
      </c>
      <c r="F91" s="86">
        <v>1.7582625485057983</v>
      </c>
    </row>
    <row r="92" spans="2:6" x14ac:dyDescent="0.3">
      <c r="B92">
        <v>2020</v>
      </c>
      <c r="C92" s="86">
        <v>-2.2822630015080758</v>
      </c>
      <c r="D92" s="86">
        <v>-14.107946427889273</v>
      </c>
      <c r="E92" s="86">
        <v>7.9154000618199518</v>
      </c>
      <c r="F92" s="86">
        <v>2.6553304429534594</v>
      </c>
    </row>
    <row r="93" spans="2:6" x14ac:dyDescent="0.3">
      <c r="B93">
        <v>2021</v>
      </c>
      <c r="C93" s="86">
        <f>'[1]Grafik Q-t-Q &amp; Y-o-Y'!AX63</f>
        <v>-1.3137979902604311</v>
      </c>
      <c r="D93" s="86">
        <f>'[1]Grafik Q-t-Q &amp; Y-o-Y'!AY63</f>
        <v>0.56038191400424453</v>
      </c>
      <c r="E93" s="86">
        <f>'[1]Grafik Q-t-Q &amp; Y-o-Y'!AZ63</f>
        <v>-2.4195766853296168</v>
      </c>
      <c r="F93" s="86">
        <f>'[1]Grafik Q-t-Q &amp; Y-o-Y'!BA63</f>
        <v>8.7437347384655038</v>
      </c>
    </row>
    <row r="94" spans="2:6" x14ac:dyDescent="0.3">
      <c r="B94">
        <v>2022</v>
      </c>
      <c r="C94" s="86">
        <f>'[1]Grafik Q-t-Q &amp; Y-o-Y'!BB63</f>
        <v>4.2897524359816304</v>
      </c>
      <c r="D94" s="86">
        <f>'[1]Grafik Q-t-Q &amp; Y-o-Y'!BC63</f>
        <v>-1.1386053829600851</v>
      </c>
      <c r="E94" s="86">
        <f>'[1]Grafik Q-t-Q &amp; Y-o-Y'!BD63</f>
        <v>-2.735863969449682</v>
      </c>
      <c r="F94" s="86">
        <f>'[1]Grafik Q-t-Q &amp; Y-o-Y'!BE63</f>
        <v>4.9850327174076652</v>
      </c>
    </row>
    <row r="95" spans="2:6" x14ac:dyDescent="0.3">
      <c r="B95">
        <v>2023</v>
      </c>
      <c r="C95" s="86">
        <f>'[1]Grafik Q-t-Q &amp; Y-o-Y'!BF63</f>
        <v>3.552865358539349</v>
      </c>
      <c r="D95" s="86">
        <f>'[1]Grafik Q-t-Q &amp; Y-o-Y'!BG63</f>
        <v>3.1518524137845292</v>
      </c>
      <c r="E95" s="86">
        <f>'[1]Grafik Q-t-Q &amp; Y-o-Y'!BH63</f>
        <v>-0.51100856469739775</v>
      </c>
      <c r="F95" s="86">
        <f>'[1]Grafik Q-t-Q &amp; Y-o-Y'!BI63</f>
        <v>3.7472587488821847</v>
      </c>
    </row>
    <row r="97" spans="2:6" x14ac:dyDescent="0.3">
      <c r="B97" t="s">
        <v>66</v>
      </c>
      <c r="C97" t="s">
        <v>55</v>
      </c>
      <c r="D97" t="s">
        <v>56</v>
      </c>
      <c r="E97" t="s">
        <v>57</v>
      </c>
      <c r="F97" t="s">
        <v>58</v>
      </c>
    </row>
    <row r="98" spans="2:6" x14ac:dyDescent="0.3">
      <c r="B98" t="s">
        <v>59</v>
      </c>
      <c r="C98" s="86">
        <v>-8.8048735204993918</v>
      </c>
      <c r="D98" s="86">
        <v>1.8237200660539667</v>
      </c>
      <c r="E98" s="86">
        <v>0.60613519407817584</v>
      </c>
      <c r="F98" s="86">
        <v>12.812274352427911</v>
      </c>
    </row>
    <row r="99" spans="2:6" x14ac:dyDescent="0.3">
      <c r="B99">
        <v>2020</v>
      </c>
      <c r="C99" s="86">
        <v>-8.5673021725244869</v>
      </c>
      <c r="D99" s="86">
        <v>-2.5598029798414559</v>
      </c>
      <c r="E99" s="86">
        <v>1.4256041546372655</v>
      </c>
      <c r="F99" s="86">
        <v>8.951356018646937</v>
      </c>
    </row>
    <row r="100" spans="2:6" x14ac:dyDescent="0.3">
      <c r="B100">
        <v>2021</v>
      </c>
      <c r="C100" s="86">
        <f>'[1]Grafik Q-t-Q &amp; Y-o-Y'!AX64</f>
        <v>-9.8293743795688471</v>
      </c>
      <c r="D100" s="86">
        <f>'[1]Grafik Q-t-Q &amp; Y-o-Y'!AY64</f>
        <v>9.8835230215933567</v>
      </c>
      <c r="E100" s="86">
        <f>'[1]Grafik Q-t-Q &amp; Y-o-Y'!AZ64</f>
        <v>-16.588011624714433</v>
      </c>
      <c r="F100" s="86">
        <f>'[1]Grafik Q-t-Q &amp; Y-o-Y'!BA64</f>
        <v>31.960302081780682</v>
      </c>
    </row>
    <row r="101" spans="2:6" x14ac:dyDescent="0.3">
      <c r="B101">
        <v>2022</v>
      </c>
      <c r="C101" s="86">
        <f>'[1]Grafik Q-t-Q &amp; Y-o-Y'!BB64</f>
        <v>-11.22976140498838</v>
      </c>
      <c r="D101" s="86">
        <f>'[1]Grafik Q-t-Q &amp; Y-o-Y'!BC64</f>
        <v>-2.1511067465888636</v>
      </c>
      <c r="E101" s="86">
        <f>'[1]Grafik Q-t-Q &amp; Y-o-Y'!BD64</f>
        <v>-5.7318216676394229</v>
      </c>
      <c r="F101" s="86">
        <f>'[1]Grafik Q-t-Q &amp; Y-o-Y'!BE64</f>
        <v>18.388179342231382</v>
      </c>
    </row>
    <row r="102" spans="2:6" x14ac:dyDescent="0.3">
      <c r="B102">
        <v>2023</v>
      </c>
      <c r="C102" s="86">
        <f>'[1]Grafik Q-t-Q &amp; Y-o-Y'!BF64</f>
        <v>-7.4623235644226877</v>
      </c>
      <c r="D102" s="86">
        <f>'[1]Grafik Q-t-Q &amp; Y-o-Y'!BG64</f>
        <v>-2.1315214075977713</v>
      </c>
      <c r="E102" s="86">
        <f>'[1]Grafik Q-t-Q &amp; Y-o-Y'!BH64</f>
        <v>-4.8034441363116001</v>
      </c>
      <c r="F102" s="86">
        <f>'[1]Grafik Q-t-Q &amp; Y-o-Y'!BI64</f>
        <v>16.797640639164545</v>
      </c>
    </row>
    <row r="104" spans="2:6" x14ac:dyDescent="0.3">
      <c r="B104" t="s">
        <v>51</v>
      </c>
      <c r="C104" t="s">
        <v>55</v>
      </c>
      <c r="D104" t="s">
        <v>56</v>
      </c>
      <c r="E104" t="s">
        <v>57</v>
      </c>
      <c r="F104" t="s">
        <v>58</v>
      </c>
    </row>
    <row r="105" spans="2:6" x14ac:dyDescent="0.3">
      <c r="B105" t="s">
        <v>59</v>
      </c>
      <c r="C105" s="86">
        <v>-10.846898561654447</v>
      </c>
      <c r="D105" s="86">
        <v>3.4231181942943016</v>
      </c>
      <c r="E105" s="86">
        <v>2.8950311042004757</v>
      </c>
      <c r="F105" s="86">
        <v>11.169719248381432</v>
      </c>
    </row>
    <row r="106" spans="2:6" x14ac:dyDescent="0.3">
      <c r="B106">
        <v>2020</v>
      </c>
      <c r="C106" s="86">
        <v>-10.421705393260822</v>
      </c>
      <c r="D106" s="86">
        <v>-0.66033734158814239</v>
      </c>
      <c r="E106" s="86">
        <v>5.6299071877331253</v>
      </c>
      <c r="F106" s="86">
        <v>7.8322720129357011</v>
      </c>
    </row>
    <row r="107" spans="2:6" x14ac:dyDescent="0.3">
      <c r="B107">
        <v>2021</v>
      </c>
      <c r="C107" s="86">
        <f>'[1]Grafik Q-t-Q &amp; Y-o-Y'!AX65</f>
        <v>-12.973126658523231</v>
      </c>
      <c r="D107" s="86">
        <f>'[1]Grafik Q-t-Q &amp; Y-o-Y'!AY65</f>
        <v>6.6567284818535466</v>
      </c>
      <c r="E107" s="86">
        <f>'[1]Grafik Q-t-Q &amp; Y-o-Y'!AZ65</f>
        <v>-4.5070882721315506</v>
      </c>
      <c r="F107" s="86">
        <f>'[1]Grafik Q-t-Q &amp; Y-o-Y'!BA65</f>
        <v>14.754695103406309</v>
      </c>
    </row>
    <row r="108" spans="2:6" x14ac:dyDescent="0.3">
      <c r="B108">
        <v>2022</v>
      </c>
      <c r="C108" s="86">
        <f>'[1]Grafik Q-t-Q &amp; Y-o-Y'!BB65</f>
        <v>-11.615974533772091</v>
      </c>
      <c r="D108" s="86">
        <f>'[1]Grafik Q-t-Q &amp; Y-o-Y'!BC65</f>
        <v>4.6082312393717251</v>
      </c>
      <c r="E108" s="86">
        <f>'[1]Grafik Q-t-Q &amp; Y-o-Y'!BD65</f>
        <v>3.3400412799331045</v>
      </c>
      <c r="F108" s="86">
        <f>'[1]Grafik Q-t-Q &amp; Y-o-Y'!BE65</f>
        <v>10.229461500987325</v>
      </c>
    </row>
    <row r="109" spans="2:6" x14ac:dyDescent="0.3">
      <c r="B109">
        <v>2023</v>
      </c>
      <c r="C109" s="86">
        <f>'[1]Grafik Q-t-Q &amp; Y-o-Y'!BF65</f>
        <v>-12.603037969208636</v>
      </c>
      <c r="D109" s="86">
        <f>'[1]Grafik Q-t-Q &amp; Y-o-Y'!BG65</f>
        <v>7.9455434991823406</v>
      </c>
      <c r="E109" s="86">
        <f>'[1]Grafik Q-t-Q &amp; Y-o-Y'!BH65</f>
        <v>-0.19533831871486129</v>
      </c>
      <c r="F109" s="86">
        <f>'[1]Grafik Q-t-Q &amp; Y-o-Y'!BI65</f>
        <v>12.423399713002128</v>
      </c>
    </row>
    <row r="111" spans="2:6" x14ac:dyDescent="0.3">
      <c r="B111" t="s">
        <v>67</v>
      </c>
      <c r="C111" t="s">
        <v>55</v>
      </c>
      <c r="D111" t="s">
        <v>56</v>
      </c>
      <c r="E111" t="s">
        <v>57</v>
      </c>
      <c r="F111" t="s">
        <v>58</v>
      </c>
    </row>
    <row r="112" spans="2:6" x14ac:dyDescent="0.3">
      <c r="B112" t="s">
        <v>59</v>
      </c>
      <c r="C112" s="86">
        <v>-1.6552360939942734</v>
      </c>
      <c r="D112" s="86">
        <v>1.403467692662522</v>
      </c>
      <c r="E112" s="86">
        <v>2.0864191480502012</v>
      </c>
      <c r="F112" s="86">
        <v>5.4349152299428525</v>
      </c>
    </row>
    <row r="113" spans="2:6" x14ac:dyDescent="0.3">
      <c r="B113">
        <v>2020</v>
      </c>
      <c r="C113" s="86">
        <v>1.0941030056495782</v>
      </c>
      <c r="D113" s="86">
        <v>-4.1383382289990678</v>
      </c>
      <c r="E113" s="86">
        <v>13.684839414012821</v>
      </c>
      <c r="F113" s="86">
        <v>5.7799725859668243</v>
      </c>
    </row>
    <row r="114" spans="2:6" x14ac:dyDescent="0.3">
      <c r="B114">
        <v>2021</v>
      </c>
      <c r="C114" s="86">
        <f>'[1]Grafik Q-t-Q &amp; Y-o-Y'!AX66</f>
        <v>-10.318035498897538</v>
      </c>
      <c r="D114" s="86">
        <f>'[1]Grafik Q-t-Q &amp; Y-o-Y'!AY66</f>
        <v>3.4994288977727015</v>
      </c>
      <c r="E114" s="86">
        <f>'[1]Grafik Q-t-Q &amp; Y-o-Y'!AZ66</f>
        <v>16.16559297016174</v>
      </c>
      <c r="F114" s="86">
        <f>'[1]Grafik Q-t-Q &amp; Y-o-Y'!BA66</f>
        <v>-3.8827639604035022</v>
      </c>
    </row>
    <row r="115" spans="2:6" x14ac:dyDescent="0.3">
      <c r="B115">
        <v>2022</v>
      </c>
      <c r="C115" s="86">
        <f>'[1]Grafik Q-t-Q &amp; Y-o-Y'!BB66</f>
        <v>-9.3762115464874398</v>
      </c>
      <c r="D115" s="86">
        <f>'[1]Grafik Q-t-Q &amp; Y-o-Y'!BC66</f>
        <v>5.6154558551699285</v>
      </c>
      <c r="E115" s="86">
        <f>'[1]Grafik Q-t-Q &amp; Y-o-Y'!BD66</f>
        <v>18.371225360121237</v>
      </c>
      <c r="F115" s="86">
        <f>'[1]Grafik Q-t-Q &amp; Y-o-Y'!BE66</f>
        <v>-4.5118982163743295</v>
      </c>
    </row>
    <row r="116" spans="2:6" x14ac:dyDescent="0.3">
      <c r="B116">
        <v>2023</v>
      </c>
      <c r="C116" s="86">
        <f>'[1]Grafik Q-t-Q &amp; Y-o-Y'!BF66</f>
        <v>-8.9907955371858463</v>
      </c>
      <c r="D116" s="86">
        <f>'[1]Grafik Q-t-Q &amp; Y-o-Y'!BG66</f>
        <v>5.0187149452556072</v>
      </c>
      <c r="E116" s="86">
        <f>'[1]Grafik Q-t-Q &amp; Y-o-Y'!BH66</f>
        <v>19.553459768457714</v>
      </c>
      <c r="F116" s="86">
        <f>'[1]Grafik Q-t-Q &amp; Y-o-Y'!BI66</f>
        <v>-6.4528774339285455</v>
      </c>
    </row>
    <row r="118" spans="2:6" x14ac:dyDescent="0.3">
      <c r="B118" t="s">
        <v>53</v>
      </c>
      <c r="C118" t="s">
        <v>55</v>
      </c>
      <c r="D118" t="s">
        <v>56</v>
      </c>
      <c r="E118" t="s">
        <v>57</v>
      </c>
      <c r="F118" t="s">
        <v>58</v>
      </c>
    </row>
    <row r="119" spans="2:6" x14ac:dyDescent="0.3">
      <c r="B119" t="s">
        <v>59</v>
      </c>
      <c r="C119" s="86">
        <v>1.8111462397381697</v>
      </c>
      <c r="D119" s="86">
        <v>3.2838268693934434</v>
      </c>
      <c r="E119" s="86">
        <v>2.666407324589803</v>
      </c>
      <c r="F119" s="86">
        <v>1.5161282025209413</v>
      </c>
    </row>
    <row r="120" spans="2:6" x14ac:dyDescent="0.3">
      <c r="B120">
        <v>2020</v>
      </c>
      <c r="C120" s="86">
        <v>-1.1959308170999243</v>
      </c>
      <c r="D120" s="86">
        <v>-15.117098231928377</v>
      </c>
      <c r="E120" s="86">
        <v>10.928478730749942</v>
      </c>
      <c r="F120" s="86">
        <v>2.2893442390277303</v>
      </c>
    </row>
    <row r="121" spans="2:6" x14ac:dyDescent="0.3">
      <c r="B121">
        <v>2021</v>
      </c>
      <c r="C121" s="86">
        <f>'[1]Grafik Q-t-Q &amp; Y-o-Y'!AX67</f>
        <v>-1.5247111433549678</v>
      </c>
      <c r="D121" s="86">
        <f>'[1]Grafik Q-t-Q &amp; Y-o-Y'!AY67</f>
        <v>0.20571782840879549</v>
      </c>
      <c r="E121" s="86">
        <f>'[1]Grafik Q-t-Q &amp; Y-o-Y'!AZ67</f>
        <v>-1.2277554693573456</v>
      </c>
      <c r="F121" s="86">
        <f>'[1]Grafik Q-t-Q &amp; Y-o-Y'!BA67</f>
        <v>13.6425960988963</v>
      </c>
    </row>
    <row r="122" spans="2:6" x14ac:dyDescent="0.3">
      <c r="B122">
        <v>2022</v>
      </c>
      <c r="C122" s="86">
        <f>'[1]Grafik Q-t-Q &amp; Y-o-Y'!BB67</f>
        <v>-0.21049105153542841</v>
      </c>
      <c r="D122" s="86">
        <f>'[1]Grafik Q-t-Q &amp; Y-o-Y'!BC67</f>
        <v>-4.5396593321109791</v>
      </c>
      <c r="E122" s="86">
        <f>'[1]Grafik Q-t-Q &amp; Y-o-Y'!BD67</f>
        <v>1.1916360858237709</v>
      </c>
      <c r="F122" s="86">
        <f>'[1]Grafik Q-t-Q &amp; Y-o-Y'!BE67</f>
        <v>3.41421558583153</v>
      </c>
    </row>
    <row r="123" spans="2:6" x14ac:dyDescent="0.3">
      <c r="B123">
        <v>2023</v>
      </c>
      <c r="C123" s="86">
        <f>'[1]Grafik Q-t-Q &amp; Y-o-Y'!BF67</f>
        <v>1.108506294204378</v>
      </c>
      <c r="D123" s="86">
        <f>'[1]Grafik Q-t-Q &amp; Y-o-Y'!BG67</f>
        <v>0.98767454688353085</v>
      </c>
      <c r="E123" s="86">
        <f>'[1]Grafik Q-t-Q &amp; Y-o-Y'!BH67</f>
        <v>1.418012734531662</v>
      </c>
      <c r="F123" s="86">
        <f>'[1]Grafik Q-t-Q &amp; Y-o-Y'!BI67</f>
        <v>-1.9277859944257374</v>
      </c>
    </row>
    <row r="125" spans="2:6" x14ac:dyDescent="0.3">
      <c r="B125" t="s">
        <v>68</v>
      </c>
      <c r="C125" t="s">
        <v>55</v>
      </c>
      <c r="D125" t="s">
        <v>56</v>
      </c>
      <c r="E125" t="s">
        <v>57</v>
      </c>
      <c r="F125" t="s">
        <v>58</v>
      </c>
    </row>
    <row r="126" spans="2:6" x14ac:dyDescent="0.3">
      <c r="B126" t="s">
        <v>59</v>
      </c>
      <c r="C126" s="86">
        <v>-29.79886258096974</v>
      </c>
      <c r="D126" s="86">
        <v>33.529648515066476</v>
      </c>
      <c r="E126" s="86">
        <v>11.612407394253182</v>
      </c>
      <c r="F126" s="86">
        <v>4.6662587859863214</v>
      </c>
    </row>
    <row r="127" spans="2:6" x14ac:dyDescent="0.3">
      <c r="B127">
        <v>2020</v>
      </c>
      <c r="C127" s="86">
        <v>-31.037004190998154</v>
      </c>
      <c r="D127" s="86">
        <v>3.2486037479091623</v>
      </c>
      <c r="E127" s="86">
        <v>4.4990949749141143</v>
      </c>
      <c r="F127" s="86">
        <v>21.368669430912249</v>
      </c>
    </row>
    <row r="128" spans="2:6" x14ac:dyDescent="0.3">
      <c r="B128">
        <v>2021</v>
      </c>
      <c r="C128" s="86">
        <f>'[1]Grafik Q-t-Q &amp; Y-o-Y'!AX69</f>
        <v>-18.137143730559014</v>
      </c>
      <c r="D128" s="86">
        <f>'[1]Grafik Q-t-Q &amp; Y-o-Y'!AY69</f>
        <v>5.6151079185371264</v>
      </c>
      <c r="E128" s="86">
        <f>'[1]Grafik Q-t-Q &amp; Y-o-Y'!AZ69</f>
        <v>12.618416798986862</v>
      </c>
      <c r="F128" s="86">
        <f>'[1]Grafik Q-t-Q &amp; Y-o-Y'!BA69</f>
        <v>4.0407284168615165</v>
      </c>
    </row>
    <row r="129" spans="2:6" x14ac:dyDescent="0.3">
      <c r="B129">
        <v>2022</v>
      </c>
      <c r="C129" s="86">
        <f>'[1]Grafik Q-t-Q &amp; Y-o-Y'!BB69</f>
        <v>-25.190297487841228</v>
      </c>
      <c r="D129" s="86">
        <f>'[1]Grafik Q-t-Q &amp; Y-o-Y'!BC69</f>
        <v>35.50715814989978</v>
      </c>
      <c r="E129" s="86">
        <f>'[1]Grafik Q-t-Q &amp; Y-o-Y'!BD69</f>
        <v>-22.426863533486774</v>
      </c>
      <c r="F129" s="86">
        <f>'[1]Grafik Q-t-Q &amp; Y-o-Y'!BE69</f>
        <v>75.695972624034525</v>
      </c>
    </row>
    <row r="130" spans="2:6" x14ac:dyDescent="0.3">
      <c r="B130">
        <v>2023</v>
      </c>
      <c r="C130" s="86">
        <f>'[1]Grafik Q-t-Q &amp; Y-o-Y'!BF69</f>
        <v>-31.210152443117316</v>
      </c>
      <c r="D130" s="86">
        <f>'[1]Grafik Q-t-Q &amp; Y-o-Y'!BG69</f>
        <v>0.5364063469901138</v>
      </c>
      <c r="E130" s="86">
        <f>'[1]Grafik Q-t-Q &amp; Y-o-Y'!BH69</f>
        <v>-45.170473414382414</v>
      </c>
      <c r="F130" s="86">
        <f>'[1]Grafik Q-t-Q &amp; Y-o-Y'!BI69</f>
        <v>136.78843803715179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8A770-CBE3-4330-B43E-7392B382048B}">
  <dimension ref="A1:AX85"/>
  <sheetViews>
    <sheetView topLeftCell="A47" zoomScale="66" zoomScaleNormal="100" workbookViewId="0">
      <selection activeCell="R75" sqref="R75"/>
    </sheetView>
  </sheetViews>
  <sheetFormatPr defaultRowHeight="14.4" x14ac:dyDescent="0.3"/>
  <cols>
    <col min="1" max="1" width="62.33203125" customWidth="1"/>
    <col min="3" max="6" width="0" hidden="1" customWidth="1"/>
    <col min="8" max="11" width="0" hidden="1" customWidth="1"/>
    <col min="29" max="33" width="9.33203125" hidden="1" customWidth="1"/>
  </cols>
  <sheetData>
    <row r="1" spans="1:27" ht="17.399999999999999" x14ac:dyDescent="0.3">
      <c r="A1" s="1" t="s">
        <v>18</v>
      </c>
    </row>
    <row r="2" spans="1:27" x14ac:dyDescent="0.3">
      <c r="A2" s="2" t="s">
        <v>19</v>
      </c>
    </row>
    <row r="3" spans="1:27" x14ac:dyDescent="0.3">
      <c r="A3" s="134" t="s">
        <v>20</v>
      </c>
      <c r="B3" s="130">
        <v>2018</v>
      </c>
      <c r="C3" s="129">
        <v>2019</v>
      </c>
      <c r="D3" s="129"/>
      <c r="E3" s="129"/>
      <c r="F3" s="129"/>
      <c r="G3" s="130">
        <v>2019</v>
      </c>
      <c r="H3" s="129">
        <v>2020</v>
      </c>
      <c r="I3" s="129"/>
      <c r="J3" s="129"/>
      <c r="K3" s="129"/>
      <c r="L3" s="130">
        <v>2020</v>
      </c>
      <c r="M3" s="129">
        <v>2021</v>
      </c>
      <c r="N3" s="129"/>
      <c r="O3" s="129"/>
      <c r="P3" s="129"/>
      <c r="Q3" s="130">
        <v>2021</v>
      </c>
      <c r="R3" s="136">
        <v>2022</v>
      </c>
      <c r="S3" s="129"/>
      <c r="T3" s="129"/>
      <c r="U3" s="129"/>
      <c r="V3" s="130">
        <v>2022</v>
      </c>
      <c r="W3" s="139"/>
      <c r="X3" s="139"/>
      <c r="Y3" s="139"/>
      <c r="Z3" s="139"/>
      <c r="AA3" s="140"/>
    </row>
    <row r="4" spans="1:27" x14ac:dyDescent="0.3">
      <c r="A4" s="135"/>
      <c r="B4" s="131"/>
      <c r="C4" s="24" t="s">
        <v>21</v>
      </c>
      <c r="D4" s="24" t="s">
        <v>22</v>
      </c>
      <c r="E4" s="24" t="s">
        <v>23</v>
      </c>
      <c r="F4" s="24" t="s">
        <v>24</v>
      </c>
      <c r="G4" s="131"/>
      <c r="H4" s="24" t="s">
        <v>21</v>
      </c>
      <c r="I4" s="24" t="s">
        <v>22</v>
      </c>
      <c r="J4" s="24" t="s">
        <v>23</v>
      </c>
      <c r="K4" s="24" t="s">
        <v>24</v>
      </c>
      <c r="L4" s="131"/>
      <c r="M4" s="24" t="s">
        <v>21</v>
      </c>
      <c r="N4" s="24" t="s">
        <v>22</v>
      </c>
      <c r="O4" s="24" t="s">
        <v>23</v>
      </c>
      <c r="P4" s="24" t="s">
        <v>24</v>
      </c>
      <c r="Q4" s="131"/>
      <c r="R4" s="47" t="s">
        <v>21</v>
      </c>
      <c r="S4" s="24" t="s">
        <v>22</v>
      </c>
      <c r="T4" s="24" t="s">
        <v>23</v>
      </c>
      <c r="U4" s="24" t="s">
        <v>24</v>
      </c>
      <c r="V4" s="131"/>
      <c r="W4" s="26"/>
      <c r="X4" s="26"/>
      <c r="Y4" s="26"/>
      <c r="Z4" s="26"/>
      <c r="AA4" s="140"/>
    </row>
    <row r="5" spans="1:27" x14ac:dyDescent="0.3">
      <c r="A5" s="25" t="s">
        <v>25</v>
      </c>
      <c r="B5" s="27"/>
      <c r="C5" s="26"/>
      <c r="D5" s="26"/>
      <c r="E5" s="26"/>
      <c r="F5" s="26"/>
      <c r="G5" s="27"/>
      <c r="H5" s="26"/>
      <c r="I5" s="26"/>
      <c r="J5" s="26"/>
      <c r="K5" s="26"/>
      <c r="L5" s="27"/>
      <c r="M5" s="26"/>
      <c r="N5" s="26"/>
      <c r="O5" s="26"/>
      <c r="P5" s="26"/>
      <c r="Q5" s="27"/>
      <c r="R5" s="48"/>
      <c r="S5" s="26"/>
      <c r="T5" s="26"/>
      <c r="U5" s="26"/>
      <c r="V5" s="27"/>
      <c r="W5" s="26"/>
      <c r="X5" s="26"/>
      <c r="Y5" s="26"/>
      <c r="Z5" s="26"/>
      <c r="AA5" s="26"/>
    </row>
    <row r="6" spans="1:27" ht="15" thickBot="1" x14ac:dyDescent="0.35">
      <c r="A6" s="20" t="s">
        <v>26</v>
      </c>
      <c r="B6" s="3">
        <v>5.1742915395502687</v>
      </c>
      <c r="C6" s="4">
        <v>5.0597641371154412</v>
      </c>
      <c r="D6" s="5">
        <v>5.0521484971921993</v>
      </c>
      <c r="E6" s="6">
        <v>5.0064332574038195</v>
      </c>
      <c r="F6" s="7">
        <v>4.9571582787463653</v>
      </c>
      <c r="G6" s="3">
        <v>5.0181597150828594</v>
      </c>
      <c r="H6" s="4">
        <v>2.9721738658076369</v>
      </c>
      <c r="I6" s="5">
        <v>-5.3222503111150292</v>
      </c>
      <c r="J6" s="6">
        <v>-3.4853744862697544</v>
      </c>
      <c r="K6" s="7">
        <v>-2.194767649142737</v>
      </c>
      <c r="L6" s="3">
        <v>-2.0695434990643746</v>
      </c>
      <c r="M6" s="4">
        <v>-0.74</v>
      </c>
      <c r="N6" s="5">
        <v>6.75</v>
      </c>
      <c r="O6" s="6">
        <v>5.18</v>
      </c>
      <c r="P6" s="7">
        <v>4.5199999999999996</v>
      </c>
      <c r="Q6" s="3">
        <v>3.9000150065618966</v>
      </c>
      <c r="R6" s="4">
        <v>3.99</v>
      </c>
      <c r="S6" s="5">
        <v>5.27</v>
      </c>
      <c r="T6" s="6">
        <v>5.62</v>
      </c>
      <c r="U6" s="7">
        <v>5.25</v>
      </c>
      <c r="V6" s="3">
        <v>5.0465325706325226</v>
      </c>
      <c r="W6" s="62"/>
      <c r="X6" s="62"/>
      <c r="Y6" s="62"/>
      <c r="Z6" s="62"/>
      <c r="AA6" s="62"/>
    </row>
    <row r="7" spans="1:27" x14ac:dyDescent="0.3">
      <c r="A7" s="21" t="s">
        <v>27</v>
      </c>
      <c r="B7" s="8">
        <v>3.8841579664959935</v>
      </c>
      <c r="C7" s="9">
        <v>1.7945009429038761</v>
      </c>
      <c r="D7" s="10">
        <v>5.2849070117596986</v>
      </c>
      <c r="E7" s="10">
        <v>3.0713579412463998</v>
      </c>
      <c r="F7" s="11">
        <v>4.2491465584431953</v>
      </c>
      <c r="G7" s="8">
        <v>3.6065015723811822</v>
      </c>
      <c r="H7" s="9">
        <v>1.0111094879605709E-2</v>
      </c>
      <c r="I7" s="10">
        <v>2.1956290276624602</v>
      </c>
      <c r="J7" s="10">
        <v>2.1624263345860317</v>
      </c>
      <c r="K7" s="11">
        <v>2.5907156012745514</v>
      </c>
      <c r="L7" s="8">
        <v>1.7522309339986997</v>
      </c>
      <c r="M7" s="9">
        <v>2.9459076999987843</v>
      </c>
      <c r="N7" s="10">
        <v>-0.9199999999999986</v>
      </c>
      <c r="O7" s="10">
        <v>1.4100000000000001</v>
      </c>
      <c r="P7" s="11">
        <v>0.35000000000000586</v>
      </c>
      <c r="Q7" s="8">
        <v>0.90316036505373454</v>
      </c>
      <c r="R7" s="9">
        <v>4.2433223336781678</v>
      </c>
      <c r="S7" s="10">
        <v>2.823610631687945</v>
      </c>
      <c r="T7" s="10">
        <v>3.3767486859323181</v>
      </c>
      <c r="U7" s="11">
        <v>5.6924462900903805</v>
      </c>
      <c r="V7" s="8">
        <v>3.9410562832653317</v>
      </c>
      <c r="W7" s="63"/>
      <c r="X7" s="63"/>
      <c r="Y7" s="63"/>
      <c r="Z7" s="63"/>
      <c r="AA7" s="63"/>
    </row>
    <row r="8" spans="1:27" x14ac:dyDescent="0.3">
      <c r="A8" s="22" t="s">
        <v>28</v>
      </c>
      <c r="B8" s="12">
        <v>2.1581462305483967</v>
      </c>
      <c r="C8" s="13">
        <v>2.3248266298230069</v>
      </c>
      <c r="D8" s="14">
        <v>-0.70691864637874025</v>
      </c>
      <c r="E8" s="14">
        <v>2.3358211223401204</v>
      </c>
      <c r="F8" s="15">
        <v>0.94127475581053943</v>
      </c>
      <c r="G8" s="12">
        <v>1.2179710108536579</v>
      </c>
      <c r="H8" s="13">
        <v>0.44774760442525263</v>
      </c>
      <c r="I8" s="14">
        <v>-2.72000330203781</v>
      </c>
      <c r="J8" s="14">
        <v>-4.2813539038007438</v>
      </c>
      <c r="K8" s="15">
        <v>-1.2008604625752595</v>
      </c>
      <c r="L8" s="12">
        <v>-1.9512377850728346</v>
      </c>
      <c r="M8" s="13">
        <v>-2.0212227643183422</v>
      </c>
      <c r="N8" s="14">
        <v>4.4200215769824913</v>
      </c>
      <c r="O8" s="14">
        <v>3.6300026094267857</v>
      </c>
      <c r="P8" s="15">
        <v>2.3200209773692748</v>
      </c>
      <c r="Q8" s="12">
        <v>2.0565477576020008</v>
      </c>
      <c r="R8" s="13">
        <v>4.1394100731931394</v>
      </c>
      <c r="S8" s="14">
        <v>0.28552499285194877</v>
      </c>
      <c r="T8" s="14">
        <v>3.8151722391208454</v>
      </c>
      <c r="U8" s="15">
        <v>3.5092575656353597</v>
      </c>
      <c r="V8" s="12">
        <v>2.9337634804731394</v>
      </c>
      <c r="W8" s="63"/>
      <c r="X8" s="63"/>
      <c r="Y8" s="63"/>
      <c r="Z8" s="63"/>
      <c r="AA8" s="63"/>
    </row>
    <row r="9" spans="1:27" x14ac:dyDescent="0.3">
      <c r="A9" s="21" t="s">
        <v>29</v>
      </c>
      <c r="B9" s="8">
        <v>4.2740075535327104</v>
      </c>
      <c r="C9" s="9">
        <v>3.852636414031041</v>
      </c>
      <c r="D9" s="10">
        <v>3.5244224234346477</v>
      </c>
      <c r="E9" s="10">
        <v>4.1417527421544253</v>
      </c>
      <c r="F9" s="11">
        <v>3.666375351679263</v>
      </c>
      <c r="G9" s="8">
        <v>3.7977842664278283</v>
      </c>
      <c r="H9" s="9">
        <v>2.0645142700724595</v>
      </c>
      <c r="I9" s="10">
        <v>-6.1822262897118563</v>
      </c>
      <c r="J9" s="10">
        <v>-4.3388521548792358</v>
      </c>
      <c r="K9" s="11">
        <v>-3.1374891612758637</v>
      </c>
      <c r="L9" s="8">
        <v>-2.9318067396569503</v>
      </c>
      <c r="M9" s="9">
        <v>-1.3841150979617134</v>
      </c>
      <c r="N9" s="10">
        <v>6.4300038038539453</v>
      </c>
      <c r="O9" s="10">
        <v>5.933280673842467</v>
      </c>
      <c r="P9" s="11">
        <v>6.3640256317722077</v>
      </c>
      <c r="Q9" s="8">
        <v>4.2840808973658051</v>
      </c>
      <c r="R9" s="9">
        <v>3.2462795722011162</v>
      </c>
      <c r="S9" s="10">
        <v>4.588230726450826</v>
      </c>
      <c r="T9" s="10">
        <v>5.4650313260436345</v>
      </c>
      <c r="U9" s="11">
        <v>5.0736273064227122</v>
      </c>
      <c r="V9" s="8">
        <v>4.6119856002316606</v>
      </c>
      <c r="W9" s="63"/>
      <c r="X9" s="63"/>
      <c r="Y9" s="63"/>
      <c r="Z9" s="63"/>
      <c r="AA9" s="63"/>
    </row>
    <row r="10" spans="1:27" x14ac:dyDescent="0.3">
      <c r="A10" s="22" t="s">
        <v>30</v>
      </c>
      <c r="B10" s="12">
        <v>5.4788992902828682</v>
      </c>
      <c r="C10" s="13">
        <v>4.4765058455220608</v>
      </c>
      <c r="D10" s="14">
        <v>2.6481117506668594</v>
      </c>
      <c r="E10" s="14">
        <v>3.8256004237086749</v>
      </c>
      <c r="F10" s="15">
        <v>5.9606543355073205</v>
      </c>
      <c r="G10" s="12">
        <v>4.2441447835344315</v>
      </c>
      <c r="H10" s="13">
        <v>3.8912821577481438</v>
      </c>
      <c r="I10" s="14">
        <v>-4.707913767459349</v>
      </c>
      <c r="J10" s="14">
        <v>-1.8240083712108834</v>
      </c>
      <c r="K10" s="15">
        <v>-4.2751374804500415</v>
      </c>
      <c r="L10" s="12">
        <v>-1.7982989266167149</v>
      </c>
      <c r="M10" s="13">
        <v>1.9733489646995395</v>
      </c>
      <c r="N10" s="14">
        <v>5.2687659672187026</v>
      </c>
      <c r="O10" s="14">
        <v>3.7189769245117077</v>
      </c>
      <c r="P10" s="15">
        <v>3.7900269734372216</v>
      </c>
      <c r="Q10" s="12">
        <v>3.6592543426435808</v>
      </c>
      <c r="R10" s="13">
        <v>2.4457109636287555</v>
      </c>
      <c r="S10" s="14">
        <v>2.2891047003304132</v>
      </c>
      <c r="T10" s="14">
        <v>3.8688003812417993</v>
      </c>
      <c r="U10" s="15">
        <v>2.806476707250849</v>
      </c>
      <c r="V10" s="12">
        <v>2.8623972585454016</v>
      </c>
      <c r="W10" s="63"/>
      <c r="X10" s="63"/>
      <c r="Y10" s="63"/>
      <c r="Z10" s="63"/>
      <c r="AA10" s="63"/>
    </row>
    <row r="11" spans="1:27" x14ac:dyDescent="0.3">
      <c r="A11" s="21" t="s">
        <v>10</v>
      </c>
      <c r="B11" s="8">
        <v>6.089319137517446</v>
      </c>
      <c r="C11" s="9">
        <v>5.9056210992246116</v>
      </c>
      <c r="D11" s="10">
        <v>5.6899651298252252</v>
      </c>
      <c r="E11" s="10">
        <v>5.6487372567148197</v>
      </c>
      <c r="F11" s="11">
        <v>5.7888185167337847</v>
      </c>
      <c r="G11" s="8">
        <v>5.7573886337987767</v>
      </c>
      <c r="H11" s="9">
        <v>2.8988079703304859</v>
      </c>
      <c r="I11" s="10">
        <v>-5.3926336904483785</v>
      </c>
      <c r="J11" s="10">
        <v>-4.5205832845172438</v>
      </c>
      <c r="K11" s="11">
        <v>-5.6690527266876174</v>
      </c>
      <c r="L11" s="8">
        <v>-3.2559893542639329</v>
      </c>
      <c r="M11" s="9">
        <v>-0.78691755054185464</v>
      </c>
      <c r="N11" s="10">
        <v>6.1200036297783811</v>
      </c>
      <c r="O11" s="10">
        <v>6.364281260516913</v>
      </c>
      <c r="P11" s="11">
        <v>6.9680875374759088</v>
      </c>
      <c r="Q11" s="8">
        <v>4.6379294299037088</v>
      </c>
      <c r="R11" s="9">
        <v>4.7826608622492106</v>
      </c>
      <c r="S11" s="10">
        <v>6.5917960580836432</v>
      </c>
      <c r="T11" s="10">
        <v>7.1367556684807099</v>
      </c>
      <c r="U11" s="11">
        <v>8.0445015266937148</v>
      </c>
      <c r="V11" s="8">
        <v>6.6765373115618143</v>
      </c>
      <c r="W11" s="63"/>
      <c r="X11" s="63"/>
      <c r="Y11" s="63"/>
      <c r="Z11" s="63"/>
      <c r="AA11" s="63"/>
    </row>
    <row r="12" spans="1:27" x14ac:dyDescent="0.3">
      <c r="A12" s="22" t="s">
        <v>31</v>
      </c>
      <c r="B12" s="12">
        <v>5.0979758567770483</v>
      </c>
      <c r="C12" s="13">
        <v>5.3297178037341242</v>
      </c>
      <c r="D12" s="14">
        <v>4.7793972036148435</v>
      </c>
      <c r="E12" s="14">
        <v>4.5851745499925212</v>
      </c>
      <c r="F12" s="15">
        <v>4.6258026776920369</v>
      </c>
      <c r="G12" s="12">
        <v>4.8241750792119786</v>
      </c>
      <c r="H12" s="13">
        <v>1.6388551180168465</v>
      </c>
      <c r="I12" s="14">
        <v>-10.273924698265457</v>
      </c>
      <c r="J12" s="14">
        <v>-6.2981615260178874</v>
      </c>
      <c r="K12" s="15">
        <v>-4.6465099976857438</v>
      </c>
      <c r="L12" s="12">
        <v>-4.9406795266811576</v>
      </c>
      <c r="M12" s="13">
        <v>-2.3692989221901772</v>
      </c>
      <c r="N12" s="14">
        <v>9.823837898476139</v>
      </c>
      <c r="O12" s="14">
        <v>3.8815910940864784</v>
      </c>
      <c r="P12" s="15">
        <v>4.8325787313298063</v>
      </c>
      <c r="Q12" s="12">
        <v>3.8923935855187386</v>
      </c>
      <c r="R12" s="13">
        <v>2.8044515363146338</v>
      </c>
      <c r="S12" s="14">
        <v>1.7324798102152039</v>
      </c>
      <c r="T12" s="14">
        <v>4.0667869130763812</v>
      </c>
      <c r="U12" s="15">
        <v>3.3491953656984874</v>
      </c>
      <c r="V12" s="12">
        <v>2.9949100753851265</v>
      </c>
      <c r="W12" s="63"/>
      <c r="X12" s="63"/>
      <c r="Y12" s="63"/>
      <c r="Z12" s="63"/>
      <c r="AA12" s="63"/>
    </row>
    <row r="13" spans="1:27" x14ac:dyDescent="0.3">
      <c r="A13" s="21" t="s">
        <v>32</v>
      </c>
      <c r="B13" s="8">
        <v>7.0320946014619468</v>
      </c>
      <c r="C13" s="9">
        <v>7.4431812623947824</v>
      </c>
      <c r="D13" s="10">
        <v>7.9163933807347098</v>
      </c>
      <c r="E13" s="10">
        <v>8.0872143069756994</v>
      </c>
      <c r="F13" s="11">
        <v>8.7863193697957698</v>
      </c>
      <c r="G13" s="8">
        <v>8.068418493722195</v>
      </c>
      <c r="H13" s="9">
        <v>6.0931701014604656</v>
      </c>
      <c r="I13" s="10">
        <v>-7.5005900891169102</v>
      </c>
      <c r="J13" s="10">
        <v>-1.3609401614297578</v>
      </c>
      <c r="K13" s="11">
        <v>0.18224942915703313</v>
      </c>
      <c r="L13" s="8">
        <v>-0.69163524885111904</v>
      </c>
      <c r="M13" s="9">
        <v>-0.40507626940312624</v>
      </c>
      <c r="N13" s="10">
        <v>16.773495348869073</v>
      </c>
      <c r="O13" s="10">
        <v>6.6175939953266427</v>
      </c>
      <c r="P13" s="11">
        <v>10.594693153400181</v>
      </c>
      <c r="Q13" s="8">
        <v>8.1883629021806357</v>
      </c>
      <c r="R13" s="9">
        <v>12.131885356107164</v>
      </c>
      <c r="S13" s="10">
        <v>5.884387842369776</v>
      </c>
      <c r="T13" s="10">
        <v>11.899624801933006</v>
      </c>
      <c r="U13" s="11">
        <v>7.4351211458289379</v>
      </c>
      <c r="V13" s="8">
        <v>9.2738810161109075</v>
      </c>
      <c r="W13" s="63"/>
      <c r="X13" s="63"/>
      <c r="Y13" s="63"/>
      <c r="Z13" s="63"/>
      <c r="AA13" s="63"/>
    </row>
    <row r="14" spans="1:27" x14ac:dyDescent="0.3">
      <c r="A14" s="22" t="s">
        <v>33</v>
      </c>
      <c r="B14" s="12">
        <v>4.8364125220871523</v>
      </c>
      <c r="C14" s="13">
        <v>7.2611236346134422</v>
      </c>
      <c r="D14" s="14">
        <v>6.041341140883838</v>
      </c>
      <c r="E14" s="14">
        <v>6.9531006680407792</v>
      </c>
      <c r="F14" s="15">
        <v>8.0596140498342628</v>
      </c>
      <c r="G14" s="12">
        <v>7.0845338757568488</v>
      </c>
      <c r="H14" s="13">
        <v>7.285814725427775</v>
      </c>
      <c r="I14" s="14">
        <v>-1.3632234573118129</v>
      </c>
      <c r="J14" s="14">
        <v>-1.4277464354395697</v>
      </c>
      <c r="K14" s="15">
        <v>-1.5323926078358863E-2</v>
      </c>
      <c r="L14" s="12">
        <v>1.0840594111013457</v>
      </c>
      <c r="M14" s="13">
        <v>-2.3806343170135857</v>
      </c>
      <c r="N14" s="14">
        <v>9.994493121318504</v>
      </c>
      <c r="O14" s="14">
        <v>2.7662249344745815</v>
      </c>
      <c r="P14" s="15">
        <v>3.1728810979939626</v>
      </c>
      <c r="Q14" s="12">
        <v>3.2622593622746665</v>
      </c>
      <c r="R14" s="13">
        <v>6.9106494971847621</v>
      </c>
      <c r="S14" s="14">
        <v>5.3483727987464924</v>
      </c>
      <c r="T14" s="14">
        <v>6.7039494102618447</v>
      </c>
      <c r="U14" s="15">
        <v>6.5557337061743937</v>
      </c>
      <c r="V14" s="12">
        <v>6.3715183767224293</v>
      </c>
      <c r="W14" s="63"/>
      <c r="X14" s="63"/>
      <c r="Y14" s="63"/>
      <c r="Z14" s="63"/>
      <c r="AA14" s="63"/>
    </row>
    <row r="15" spans="1:27" x14ac:dyDescent="0.3">
      <c r="A15" s="21" t="s">
        <v>34</v>
      </c>
      <c r="B15" s="8">
        <v>6.8212927940299206</v>
      </c>
      <c r="C15" s="9">
        <v>7.1252062528836424</v>
      </c>
      <c r="D15" s="10">
        <v>8.4270015565423684</v>
      </c>
      <c r="E15" s="10">
        <v>6.4313982672465908</v>
      </c>
      <c r="F15" s="11">
        <v>5.4472187480995027</v>
      </c>
      <c r="G15" s="8">
        <v>6.8112763312792479</v>
      </c>
      <c r="H15" s="9">
        <v>5.7052639860685872</v>
      </c>
      <c r="I15" s="10">
        <v>-2.8127727137420511</v>
      </c>
      <c r="J15" s="10">
        <v>2.1978056047298189</v>
      </c>
      <c r="K15" s="11">
        <v>0.97375730685160811</v>
      </c>
      <c r="L15" s="8">
        <v>1.468767654035541</v>
      </c>
      <c r="M15" s="9">
        <v>-2.1004245967635171</v>
      </c>
      <c r="N15" s="10">
        <v>8.9320498934827075</v>
      </c>
      <c r="O15" s="10">
        <v>5.0514048744380036</v>
      </c>
      <c r="P15" s="11">
        <v>5.8311033188221284</v>
      </c>
      <c r="Q15" s="8">
        <v>4.4065194188505297</v>
      </c>
      <c r="R15" s="9">
        <v>7.7643716479457003</v>
      </c>
      <c r="S15" s="10">
        <v>6.4209620386327604</v>
      </c>
      <c r="T15" s="10">
        <v>7.0869021816581945</v>
      </c>
      <c r="U15" s="11">
        <v>6.4704601216309943</v>
      </c>
      <c r="V15" s="8">
        <v>6.913216974395775</v>
      </c>
      <c r="W15" s="63"/>
      <c r="X15" s="63"/>
      <c r="Y15" s="63"/>
      <c r="Z15" s="63"/>
      <c r="AA15" s="63"/>
    </row>
    <row r="16" spans="1:27" x14ac:dyDescent="0.3">
      <c r="A16" s="23" t="s">
        <v>35</v>
      </c>
      <c r="B16" s="16">
        <v>10.818300674144353</v>
      </c>
      <c r="C16" s="17">
        <v>10.040520774649719</v>
      </c>
      <c r="D16" s="18">
        <v>7.1276691380689039</v>
      </c>
      <c r="E16" s="18">
        <v>6.7801425033378937</v>
      </c>
      <c r="F16" s="19">
        <v>3.349188324153074</v>
      </c>
      <c r="G16" s="16">
        <v>6.4599153913463381</v>
      </c>
      <c r="H16" s="17">
        <v>3.5455538203210235</v>
      </c>
      <c r="I16" s="18">
        <v>-19.575081906972759</v>
      </c>
      <c r="J16" s="18">
        <v>-23.29728906119626</v>
      </c>
      <c r="K16" s="19">
        <v>-9.6934135089501652</v>
      </c>
      <c r="L16" s="16">
        <v>-13.42143666001232</v>
      </c>
      <c r="M16" s="17">
        <v>7.8943525075839016</v>
      </c>
      <c r="N16" s="18">
        <v>-6.8219130407086386</v>
      </c>
      <c r="O16" s="18">
        <v>24.356637132332803</v>
      </c>
      <c r="P16" s="19">
        <v>-11.062075897660028</v>
      </c>
      <c r="Q16" s="16">
        <v>2.8601350552456051</v>
      </c>
      <c r="R16" s="17">
        <v>-29.835921086723239</v>
      </c>
      <c r="S16" s="18">
        <v>41.418114457211843</v>
      </c>
      <c r="T16" s="18">
        <v>-1.3223538444666394</v>
      </c>
      <c r="U16" s="19">
        <v>-3.8311317629196484</v>
      </c>
      <c r="V16" s="16">
        <v>0.31203469112397464</v>
      </c>
      <c r="W16" s="63"/>
      <c r="X16" s="63"/>
      <c r="Y16" s="63"/>
      <c r="Z16" s="63"/>
      <c r="AA16" s="63"/>
    </row>
    <row r="18" spans="1:50" ht="17.399999999999999" x14ac:dyDescent="0.3">
      <c r="A18" s="1" t="s">
        <v>69</v>
      </c>
    </row>
    <row r="19" spans="1:50" x14ac:dyDescent="0.3">
      <c r="A19" s="2" t="s">
        <v>19</v>
      </c>
      <c r="AC19" t="s">
        <v>38</v>
      </c>
      <c r="AH19" t="s">
        <v>38</v>
      </c>
    </row>
    <row r="20" spans="1:50" x14ac:dyDescent="0.3">
      <c r="A20" s="134" t="s">
        <v>20</v>
      </c>
      <c r="B20" s="130">
        <v>2018</v>
      </c>
      <c r="C20" s="136">
        <v>2019</v>
      </c>
      <c r="D20" s="129"/>
      <c r="E20" s="129"/>
      <c r="F20" s="129"/>
      <c r="G20" s="130">
        <v>2019</v>
      </c>
      <c r="H20" s="136">
        <v>2020</v>
      </c>
      <c r="I20" s="129"/>
      <c r="J20" s="129"/>
      <c r="K20" s="129"/>
      <c r="L20" s="130">
        <v>2020</v>
      </c>
      <c r="M20" s="136">
        <v>2021</v>
      </c>
      <c r="N20" s="129"/>
      <c r="O20" s="129"/>
      <c r="P20" s="129"/>
      <c r="Q20" s="132">
        <v>2021</v>
      </c>
      <c r="R20" s="136">
        <v>2022</v>
      </c>
      <c r="S20" s="129"/>
      <c r="T20" s="129"/>
      <c r="U20" s="129"/>
      <c r="V20" s="132">
        <v>2022</v>
      </c>
      <c r="W20" s="129">
        <v>2023</v>
      </c>
      <c r="X20" s="129"/>
      <c r="Y20" s="129"/>
      <c r="Z20" s="129"/>
      <c r="AA20" s="132">
        <v>2023</v>
      </c>
      <c r="AC20" s="129">
        <v>2020</v>
      </c>
      <c r="AD20" s="129"/>
      <c r="AE20" s="129"/>
      <c r="AF20" s="129"/>
      <c r="AG20" s="130">
        <v>2020</v>
      </c>
      <c r="AH20" s="129">
        <v>2021</v>
      </c>
      <c r="AI20" s="129"/>
      <c r="AJ20" s="129"/>
      <c r="AK20" s="129"/>
      <c r="AL20" s="130">
        <v>2021</v>
      </c>
      <c r="AM20" s="129">
        <v>2022</v>
      </c>
      <c r="AN20" s="129"/>
      <c r="AO20" s="129"/>
      <c r="AP20" s="129"/>
      <c r="AQ20" s="130">
        <v>2022</v>
      </c>
      <c r="AR20" s="136">
        <v>2023</v>
      </c>
      <c r="AS20" s="129"/>
      <c r="AT20" s="129"/>
      <c r="AU20" s="129"/>
      <c r="AV20" s="132">
        <v>2023</v>
      </c>
    </row>
    <row r="21" spans="1:50" x14ac:dyDescent="0.3">
      <c r="A21" s="135"/>
      <c r="B21" s="131"/>
      <c r="C21" s="24" t="s">
        <v>21</v>
      </c>
      <c r="D21" s="24" t="s">
        <v>22</v>
      </c>
      <c r="E21" s="24" t="s">
        <v>23</v>
      </c>
      <c r="F21" s="24" t="s">
        <v>24</v>
      </c>
      <c r="G21" s="131"/>
      <c r="H21" s="24" t="s">
        <v>21</v>
      </c>
      <c r="I21" s="24" t="s">
        <v>22</v>
      </c>
      <c r="J21" s="24" t="s">
        <v>23</v>
      </c>
      <c r="K21" s="24" t="s">
        <v>24</v>
      </c>
      <c r="L21" s="131"/>
      <c r="M21" s="47" t="s">
        <v>21</v>
      </c>
      <c r="N21" s="24" t="s">
        <v>22</v>
      </c>
      <c r="O21" s="24" t="s">
        <v>23</v>
      </c>
      <c r="P21" s="24" t="s">
        <v>24</v>
      </c>
      <c r="Q21" s="133"/>
      <c r="R21" s="47" t="s">
        <v>21</v>
      </c>
      <c r="S21" s="24" t="s">
        <v>22</v>
      </c>
      <c r="T21" s="24" t="s">
        <v>23</v>
      </c>
      <c r="U21" s="24" t="s">
        <v>24</v>
      </c>
      <c r="V21" s="133"/>
      <c r="W21" s="24" t="s">
        <v>21</v>
      </c>
      <c r="X21" s="24" t="s">
        <v>22</v>
      </c>
      <c r="Y21" s="24" t="s">
        <v>23</v>
      </c>
      <c r="Z21" s="24" t="s">
        <v>24</v>
      </c>
      <c r="AA21" s="133"/>
      <c r="AC21" s="24" t="s">
        <v>21</v>
      </c>
      <c r="AD21" s="24" t="s">
        <v>22</v>
      </c>
      <c r="AE21" s="24" t="s">
        <v>23</v>
      </c>
      <c r="AF21" s="24" t="s">
        <v>24</v>
      </c>
      <c r="AG21" s="131"/>
      <c r="AH21" s="24" t="s">
        <v>21</v>
      </c>
      <c r="AI21" s="24" t="s">
        <v>22</v>
      </c>
      <c r="AJ21" s="24" t="s">
        <v>23</v>
      </c>
      <c r="AK21" s="24" t="s">
        <v>24</v>
      </c>
      <c r="AL21" s="131"/>
      <c r="AM21" s="24" t="s">
        <v>21</v>
      </c>
      <c r="AN21" s="24" t="s">
        <v>22</v>
      </c>
      <c r="AO21" s="24" t="s">
        <v>23</v>
      </c>
      <c r="AP21" s="24" t="s">
        <v>24</v>
      </c>
      <c r="AQ21" s="131"/>
      <c r="AR21" s="47" t="s">
        <v>21</v>
      </c>
      <c r="AS21" s="24" t="s">
        <v>22</v>
      </c>
      <c r="AT21" s="24" t="s">
        <v>23</v>
      </c>
      <c r="AU21" s="24" t="s">
        <v>24</v>
      </c>
      <c r="AV21" s="133"/>
    </row>
    <row r="22" spans="1:50" x14ac:dyDescent="0.3">
      <c r="A22" s="25" t="s">
        <v>25</v>
      </c>
      <c r="B22" s="27"/>
      <c r="C22" s="26"/>
      <c r="D22" s="26"/>
      <c r="E22" s="26"/>
      <c r="F22" s="26"/>
      <c r="G22" s="27"/>
      <c r="H22" s="26"/>
      <c r="I22" s="26"/>
      <c r="J22" s="26"/>
      <c r="K22" s="26"/>
      <c r="L22" s="27"/>
      <c r="M22" s="48"/>
      <c r="N22" s="26"/>
      <c r="O22" s="26"/>
      <c r="P22" s="26"/>
      <c r="Q22" s="53"/>
      <c r="R22" s="48"/>
      <c r="S22" s="26"/>
      <c r="T22" s="26"/>
      <c r="U22" s="26"/>
      <c r="V22" s="53"/>
      <c r="W22" s="26"/>
      <c r="X22" s="26"/>
      <c r="Y22" s="26"/>
      <c r="Z22" s="26"/>
      <c r="AA22" s="53"/>
      <c r="AC22" s="26"/>
      <c r="AD22" s="26"/>
      <c r="AE22" s="26"/>
      <c r="AF22" s="26"/>
      <c r="AG22" s="27"/>
      <c r="AH22" s="26"/>
      <c r="AI22" s="26"/>
      <c r="AJ22" s="26"/>
      <c r="AK22" s="26"/>
      <c r="AL22" s="27"/>
      <c r="AM22" s="26"/>
      <c r="AN22" s="26"/>
      <c r="AO22" s="26"/>
      <c r="AP22" s="26"/>
      <c r="AQ22" s="27"/>
      <c r="AR22" s="48"/>
      <c r="AS22" s="26"/>
      <c r="AT22" s="26"/>
      <c r="AU22" s="26"/>
      <c r="AV22" s="53"/>
    </row>
    <row r="23" spans="1:50" ht="15" thickBot="1" x14ac:dyDescent="0.35">
      <c r="A23" s="20" t="s">
        <v>26</v>
      </c>
      <c r="B23" s="3">
        <v>5.1742915395502687</v>
      </c>
      <c r="C23" s="4">
        <v>5.0597641371154412</v>
      </c>
      <c r="D23" s="5">
        <v>5.0521484971921993</v>
      </c>
      <c r="E23" s="6">
        <v>5.0064332574038195</v>
      </c>
      <c r="F23" s="7">
        <v>4.9571582787463653</v>
      </c>
      <c r="G23" s="3">
        <v>5.0181597150828594</v>
      </c>
      <c r="H23" s="4">
        <v>2.9721738658076369</v>
      </c>
      <c r="I23" s="5">
        <v>-5.3222503111150292</v>
      </c>
      <c r="J23" s="6">
        <v>-3.4853744862697544</v>
      </c>
      <c r="K23" s="7">
        <v>-2.194767649142737</v>
      </c>
      <c r="L23" s="4">
        <v>-2.0695434990643746</v>
      </c>
      <c r="M23" s="65">
        <f>'11012021_Desember'!M40</f>
        <v>-0.71</v>
      </c>
      <c r="N23" s="66">
        <f>'11012021_Desember'!N40</f>
        <v>7.07</v>
      </c>
      <c r="O23" s="66">
        <f>'11012021_Desember'!O40</f>
        <v>3.51</v>
      </c>
      <c r="P23" s="66">
        <f>'11012021_Desember'!P40</f>
        <v>4.76</v>
      </c>
      <c r="Q23" s="69">
        <f>'11012021_Desember'!Q40</f>
        <v>3.6217944916600242</v>
      </c>
      <c r="R23" s="65">
        <f>'11012021_Desember'!R40</f>
        <v>4.62</v>
      </c>
      <c r="S23" s="66">
        <f>'11012021_Desember'!S40</f>
        <v>5.09</v>
      </c>
      <c r="T23" s="66">
        <f>'11012021_Desember'!T40</f>
        <v>5.4</v>
      </c>
      <c r="U23" s="66">
        <f>'11012021_Desember'!U40</f>
        <v>5.15</v>
      </c>
      <c r="V23" s="69">
        <f>'11012021_Desember'!V40</f>
        <v>5.0703584545430891</v>
      </c>
      <c r="W23" s="66">
        <f>'11012021_Desember'!W40</f>
        <v>5.19</v>
      </c>
      <c r="X23" s="66">
        <f>'11012021_Desember'!X40</f>
        <v>5.23</v>
      </c>
      <c r="Y23" s="66">
        <f>'11012021_Desember'!Y40</f>
        <v>5.29</v>
      </c>
      <c r="Z23" s="66">
        <f>'11012021_Desember'!Z40</f>
        <v>5.1100000000000003</v>
      </c>
      <c r="AA23" s="69">
        <f>'11012021_Desember'!AA40</f>
        <v>5.2049593302772479</v>
      </c>
      <c r="AC23" s="4">
        <f t="shared" ref="AC23:AR33" si="0">H23-H6</f>
        <v>0</v>
      </c>
      <c r="AD23" s="5">
        <f t="shared" si="0"/>
        <v>0</v>
      </c>
      <c r="AE23" s="6">
        <f t="shared" si="0"/>
        <v>0</v>
      </c>
      <c r="AF23" s="7">
        <f t="shared" si="0"/>
        <v>0</v>
      </c>
      <c r="AG23" s="3">
        <f t="shared" si="0"/>
        <v>0</v>
      </c>
      <c r="AH23" s="4">
        <f t="shared" si="0"/>
        <v>3.0000000000000027E-2</v>
      </c>
      <c r="AI23" s="5">
        <f t="shared" si="0"/>
        <v>0.32000000000000028</v>
      </c>
      <c r="AJ23" s="6">
        <f t="shared" si="0"/>
        <v>-1.67</v>
      </c>
      <c r="AK23" s="7">
        <f t="shared" si="0"/>
        <v>0.24000000000000021</v>
      </c>
      <c r="AL23" s="3">
        <f t="shared" si="0"/>
        <v>-0.27822051490187238</v>
      </c>
      <c r="AM23" s="4">
        <f t="shared" si="0"/>
        <v>0.62999999999999989</v>
      </c>
      <c r="AN23" s="5">
        <f t="shared" si="0"/>
        <v>-0.17999999999999972</v>
      </c>
      <c r="AO23" s="6">
        <f t="shared" si="0"/>
        <v>-0.21999999999999975</v>
      </c>
      <c r="AP23" s="7">
        <f>U23-U6</f>
        <v>-9.9999999999999645E-2</v>
      </c>
      <c r="AQ23" s="3">
        <f>V23-V6</f>
        <v>2.3825883910566503E-2</v>
      </c>
      <c r="AR23" s="49">
        <f>W23-W6</f>
        <v>5.19</v>
      </c>
      <c r="AS23" s="43">
        <f t="shared" ref="AS23:AV33" si="1">X23-X6</f>
        <v>5.23</v>
      </c>
      <c r="AT23" s="43">
        <f t="shared" si="1"/>
        <v>5.29</v>
      </c>
      <c r="AU23" s="43">
        <f t="shared" si="1"/>
        <v>5.1100000000000003</v>
      </c>
      <c r="AV23" s="54">
        <f>AA23-AA6</f>
        <v>5.2049593302772479</v>
      </c>
    </row>
    <row r="24" spans="1:50" x14ac:dyDescent="0.3">
      <c r="A24" s="21" t="s">
        <v>27</v>
      </c>
      <c r="B24" s="8">
        <v>3.8841579664959935</v>
      </c>
      <c r="C24" s="9">
        <v>1.7945009429038761</v>
      </c>
      <c r="D24" s="10">
        <v>5.2849070117596986</v>
      </c>
      <c r="E24" s="10">
        <v>3.0713579412463998</v>
      </c>
      <c r="F24" s="11">
        <v>4.2491465584431953</v>
      </c>
      <c r="G24" s="8">
        <v>3.6065015723811822</v>
      </c>
      <c r="H24" s="9">
        <v>1.0111094879605709E-2</v>
      </c>
      <c r="I24" s="10">
        <v>2.1956290276624602</v>
      </c>
      <c r="J24" s="10">
        <v>2.1624263345860317</v>
      </c>
      <c r="K24" s="11">
        <v>2.5907156012745514</v>
      </c>
      <c r="L24" s="50">
        <v>1.7522309339986997</v>
      </c>
      <c r="M24" s="9">
        <f>'11012021_Desember'!M41</f>
        <v>3.3760509746140865</v>
      </c>
      <c r="N24" s="64">
        <f>'11012021_Desember'!N41</f>
        <v>0.38443149814360034</v>
      </c>
      <c r="O24" s="64">
        <f>'11012021_Desember'!O41</f>
        <v>1.305135565413007</v>
      </c>
      <c r="P24" s="64">
        <f>'11012021_Desember'!P41</f>
        <v>0.27999260321995845</v>
      </c>
      <c r="Q24" s="75">
        <f>'11012021_Desember'!Q41</f>
        <v>1.3144103177977096</v>
      </c>
      <c r="R24" s="9">
        <f>'11012021_Desember'!R41</f>
        <v>2.0700084719118994</v>
      </c>
      <c r="S24" s="64">
        <f>'11012021_Desember'!S41</f>
        <v>4.1601360712288482</v>
      </c>
      <c r="T24" s="64">
        <f>'11012021_Desember'!T41</f>
        <v>4.0642901208976179</v>
      </c>
      <c r="U24" s="64">
        <f>'11012021_Desember'!U41</f>
        <v>6.3536930480594389</v>
      </c>
      <c r="V24" s="75">
        <f>'11012021_Desember'!V41</f>
        <v>4.1110618356224649</v>
      </c>
      <c r="W24" s="64">
        <f>'11012021_Desember'!W41</f>
        <v>4.5015485564686708</v>
      </c>
      <c r="X24" s="64">
        <f>'11012021_Desember'!X41</f>
        <v>5.4994430359405655</v>
      </c>
      <c r="Y24" s="64">
        <f>'11012021_Desember'!Y41</f>
        <v>5.0081302088261559</v>
      </c>
      <c r="Z24" s="64">
        <f>'11012021_Desember'!Z41</f>
        <v>4.3406845265536953</v>
      </c>
      <c r="AA24" s="75">
        <f>'11012021_Desember'!AA41</f>
        <v>4.8739889701178152</v>
      </c>
      <c r="AC24" s="9">
        <f t="shared" si="0"/>
        <v>0</v>
      </c>
      <c r="AD24" s="10">
        <f t="shared" si="0"/>
        <v>0</v>
      </c>
      <c r="AE24" s="10">
        <f t="shared" si="0"/>
        <v>0</v>
      </c>
      <c r="AF24" s="11">
        <f t="shared" si="0"/>
        <v>0</v>
      </c>
      <c r="AG24" s="8">
        <f t="shared" si="0"/>
        <v>0</v>
      </c>
      <c r="AH24" s="9">
        <f t="shared" si="0"/>
        <v>0.43014327461530222</v>
      </c>
      <c r="AI24" s="10">
        <f t="shared" si="0"/>
        <v>1.3044314981435989</v>
      </c>
      <c r="AJ24" s="10">
        <f t="shared" si="0"/>
        <v>-0.10486443458699313</v>
      </c>
      <c r="AK24" s="11">
        <f t="shared" si="0"/>
        <v>-7.0007396780047415E-2</v>
      </c>
      <c r="AL24" s="8">
        <f t="shared" si="0"/>
        <v>0.41124995274397502</v>
      </c>
      <c r="AM24" s="9">
        <f t="shared" si="0"/>
        <v>-2.1733138617662684</v>
      </c>
      <c r="AN24" s="10">
        <f t="shared" si="0"/>
        <v>1.3365254395409032</v>
      </c>
      <c r="AO24" s="10">
        <f t="shared" si="0"/>
        <v>0.68754143496529974</v>
      </c>
      <c r="AP24" s="11">
        <f>U24-U7</f>
        <v>0.66124675796905841</v>
      </c>
      <c r="AQ24" s="8">
        <f t="shared" si="0"/>
        <v>0.17000555235713311</v>
      </c>
      <c r="AR24" s="55">
        <f>W24-W7</f>
        <v>4.5015485564686708</v>
      </c>
      <c r="AS24" s="10">
        <f t="shared" si="1"/>
        <v>5.4994430359405655</v>
      </c>
      <c r="AT24" s="10">
        <f t="shared" si="1"/>
        <v>5.0081302088261559</v>
      </c>
      <c r="AU24" s="10">
        <f t="shared" si="1"/>
        <v>4.3406845265536953</v>
      </c>
      <c r="AV24" s="59">
        <f t="shared" si="1"/>
        <v>4.8739889701178152</v>
      </c>
      <c r="AX24" s="28" t="s">
        <v>27</v>
      </c>
    </row>
    <row r="25" spans="1:50" x14ac:dyDescent="0.3">
      <c r="A25" s="22" t="s">
        <v>28</v>
      </c>
      <c r="B25" s="12">
        <v>2.1581462305483967</v>
      </c>
      <c r="C25" s="13">
        <v>2.3248266298230069</v>
      </c>
      <c r="D25" s="14">
        <v>-0.70691864637874025</v>
      </c>
      <c r="E25" s="14">
        <v>2.3358211223401204</v>
      </c>
      <c r="F25" s="15">
        <v>0.94127475581053943</v>
      </c>
      <c r="G25" s="12">
        <v>1.2179710108536579</v>
      </c>
      <c r="H25" s="13">
        <v>0.44774760442525263</v>
      </c>
      <c r="I25" s="14">
        <v>-2.72000330203781</v>
      </c>
      <c r="J25" s="14">
        <v>-4.2813539038007438</v>
      </c>
      <c r="K25" s="15">
        <v>-1.2008604625752595</v>
      </c>
      <c r="L25" s="51">
        <v>-1.9512377850728346</v>
      </c>
      <c r="M25" s="70">
        <f>'11012021_Desember'!M42</f>
        <v>-2.0212227643183422</v>
      </c>
      <c r="N25" s="71">
        <f>'11012021_Desember'!N42</f>
        <v>5.223285548337353</v>
      </c>
      <c r="O25" s="71">
        <f>'11012021_Desember'!O42</f>
        <v>7.7799576692986427</v>
      </c>
      <c r="P25" s="71">
        <f>'11012021_Desember'!P42</f>
        <v>6.1200173743859887</v>
      </c>
      <c r="Q25" s="76">
        <f>'11012021_Desember'!Q42</f>
        <v>4.2456992958159745</v>
      </c>
      <c r="R25" s="70">
        <f>'11012021_Desember'!R42</f>
        <v>5.9099936409047871</v>
      </c>
      <c r="S25" s="71">
        <f>'11012021_Desember'!S42</f>
        <v>3.8002315799722686</v>
      </c>
      <c r="T25" s="71">
        <f>'11012021_Desember'!T42</f>
        <v>1.609745905774651</v>
      </c>
      <c r="U25" s="71">
        <f>'11012021_Desember'!U42</f>
        <v>1.7087802425962417</v>
      </c>
      <c r="V25" s="76">
        <f>'11012021_Desember'!V42</f>
        <v>3.2024197695635914</v>
      </c>
      <c r="W25" s="71">
        <f>'11012021_Desember'!W42</f>
        <v>1.9906091107094293</v>
      </c>
      <c r="X25" s="71">
        <f>'11012021_Desember'!X42</f>
        <v>2.4555984899059302</v>
      </c>
      <c r="Y25" s="71">
        <f>'11012021_Desember'!Y42</f>
        <v>2.7584321096843389</v>
      </c>
      <c r="Z25" s="71">
        <f>'11012021_Desember'!Z42</f>
        <v>2.7585642962342005</v>
      </c>
      <c r="AA25" s="76">
        <f>'11012021_Desember'!AA42</f>
        <v>2.4951841604827107</v>
      </c>
      <c r="AC25" s="13">
        <f t="shared" si="0"/>
        <v>0</v>
      </c>
      <c r="AD25" s="14">
        <f t="shared" si="0"/>
        <v>0</v>
      </c>
      <c r="AE25" s="14">
        <f t="shared" si="0"/>
        <v>0</v>
      </c>
      <c r="AF25" s="15">
        <f t="shared" si="0"/>
        <v>0</v>
      </c>
      <c r="AG25" s="12">
        <f t="shared" si="0"/>
        <v>0</v>
      </c>
      <c r="AH25" s="13">
        <f t="shared" si="0"/>
        <v>0</v>
      </c>
      <c r="AI25" s="14">
        <f t="shared" si="0"/>
        <v>0.80326397135486172</v>
      </c>
      <c r="AJ25" s="14">
        <f t="shared" si="0"/>
        <v>4.1499550598718571</v>
      </c>
      <c r="AK25" s="15">
        <f t="shared" si="0"/>
        <v>3.7999963970167139</v>
      </c>
      <c r="AL25" s="12">
        <f t="shared" si="0"/>
        <v>2.1891515382139737</v>
      </c>
      <c r="AM25" s="13">
        <f t="shared" si="0"/>
        <v>1.7705835677116477</v>
      </c>
      <c r="AN25" s="14">
        <f t="shared" si="0"/>
        <v>3.5147065871203198</v>
      </c>
      <c r="AO25" s="14">
        <f t="shared" si="0"/>
        <v>-2.2054263333461943</v>
      </c>
      <c r="AP25" s="15">
        <f>U25-U8</f>
        <v>-1.800477323039118</v>
      </c>
      <c r="AQ25" s="44">
        <f t="shared" si="0"/>
        <v>0.26865628909045203</v>
      </c>
      <c r="AR25" s="56">
        <f t="shared" si="0"/>
        <v>1.9906091107094293</v>
      </c>
      <c r="AS25" s="45">
        <f t="shared" si="1"/>
        <v>2.4555984899059302</v>
      </c>
      <c r="AT25" s="45">
        <f t="shared" si="1"/>
        <v>2.7584321096843389</v>
      </c>
      <c r="AU25" s="45">
        <f t="shared" si="1"/>
        <v>2.7585642962342005</v>
      </c>
      <c r="AV25" s="60">
        <f t="shared" si="1"/>
        <v>2.4951841604827107</v>
      </c>
      <c r="AX25" s="29" t="s">
        <v>28</v>
      </c>
    </row>
    <row r="26" spans="1:50" x14ac:dyDescent="0.3">
      <c r="A26" s="21" t="s">
        <v>29</v>
      </c>
      <c r="B26" s="8">
        <v>4.2740075535327104</v>
      </c>
      <c r="C26" s="9">
        <v>3.852636414031041</v>
      </c>
      <c r="D26" s="10">
        <v>3.5244224234346477</v>
      </c>
      <c r="E26" s="10">
        <v>4.1417527421544253</v>
      </c>
      <c r="F26" s="11">
        <v>3.666375351679263</v>
      </c>
      <c r="G26" s="8">
        <v>3.7977842664278283</v>
      </c>
      <c r="H26" s="9">
        <v>2.0645142700724595</v>
      </c>
      <c r="I26" s="10">
        <v>-6.1822262897118563</v>
      </c>
      <c r="J26" s="10">
        <v>-4.3388521548792358</v>
      </c>
      <c r="K26" s="11">
        <v>-3.1374891612758637</v>
      </c>
      <c r="L26" s="50">
        <v>-2.9318067396569503</v>
      </c>
      <c r="M26" s="9">
        <f>'11012021_Desember'!M43</f>
        <v>-1.3841150979617134</v>
      </c>
      <c r="N26" s="64">
        <f>'11012021_Desember'!N43</f>
        <v>6.5806484967229295</v>
      </c>
      <c r="O26" s="64">
        <f>'11012021_Desember'!O43</f>
        <v>3.6789470984919914</v>
      </c>
      <c r="P26" s="64">
        <f>'11012021_Desember'!P43</f>
        <v>4.3799944593261753</v>
      </c>
      <c r="Q26" s="75">
        <f>'11012021_Desember'!Q43</f>
        <v>3.2526059876457847</v>
      </c>
      <c r="R26" s="9">
        <f>'11012021_Desember'!R43</f>
        <v>4.1300036231397996</v>
      </c>
      <c r="S26" s="64">
        <f>'11012021_Desember'!S43</f>
        <v>4.9559408390138948</v>
      </c>
      <c r="T26" s="64">
        <f>'11012021_Desember'!T43</f>
        <v>5.5443140918948863</v>
      </c>
      <c r="U26" s="64">
        <f>'11012021_Desember'!U43</f>
        <v>3.3198147960390667</v>
      </c>
      <c r="V26" s="75">
        <f>'11012021_Desember'!V43</f>
        <v>4.4869388752355688</v>
      </c>
      <c r="W26" s="64">
        <f>'11012021_Desember'!W43</f>
        <v>4.5801987425878599</v>
      </c>
      <c r="X26" s="64">
        <f>'11012021_Desember'!X43</f>
        <v>5.2374264138964177</v>
      </c>
      <c r="Y26" s="64">
        <f>'11012021_Desember'!Y43</f>
        <v>5.8175214778216189</v>
      </c>
      <c r="Z26" s="64">
        <f>'11012021_Desember'!Z43</f>
        <v>4.9721356304769371</v>
      </c>
      <c r="AA26" s="75">
        <f>'11012021_Desember'!AA43</f>
        <v>5.1588034211858425</v>
      </c>
      <c r="AC26" s="9">
        <f t="shared" si="0"/>
        <v>0</v>
      </c>
      <c r="AD26" s="10">
        <f t="shared" si="0"/>
        <v>0</v>
      </c>
      <c r="AE26" s="10">
        <f t="shared" si="0"/>
        <v>0</v>
      </c>
      <c r="AF26" s="11">
        <f t="shared" si="0"/>
        <v>0</v>
      </c>
      <c r="AG26" s="8">
        <f t="shared" si="0"/>
        <v>0</v>
      </c>
      <c r="AH26" s="9">
        <f t="shared" si="0"/>
        <v>0</v>
      </c>
      <c r="AI26" s="10">
        <f t="shared" si="0"/>
        <v>0.15064469286898419</v>
      </c>
      <c r="AJ26" s="10">
        <f t="shared" si="0"/>
        <v>-2.2543335753504756</v>
      </c>
      <c r="AK26" s="11">
        <f t="shared" si="0"/>
        <v>-1.9840311724460324</v>
      </c>
      <c r="AL26" s="8">
        <f t="shared" si="0"/>
        <v>-1.0314749097200204</v>
      </c>
      <c r="AM26" s="9">
        <f t="shared" si="0"/>
        <v>0.88372405093868345</v>
      </c>
      <c r="AN26" s="10">
        <f t="shared" si="0"/>
        <v>0.36771011256306885</v>
      </c>
      <c r="AO26" s="10">
        <f t="shared" si="0"/>
        <v>7.9282765851251824E-2</v>
      </c>
      <c r="AP26" s="11">
        <f t="shared" si="0"/>
        <v>-1.7538125103836455</v>
      </c>
      <c r="AQ26" s="8">
        <f t="shared" si="0"/>
        <v>-0.12504672499609182</v>
      </c>
      <c r="AR26" s="55">
        <f t="shared" si="0"/>
        <v>4.5801987425878599</v>
      </c>
      <c r="AS26" s="10">
        <f t="shared" si="1"/>
        <v>5.2374264138964177</v>
      </c>
      <c r="AT26" s="10">
        <f t="shared" si="1"/>
        <v>5.8175214778216189</v>
      </c>
      <c r="AU26" s="10">
        <f t="shared" si="1"/>
        <v>4.9721356304769371</v>
      </c>
      <c r="AV26" s="59">
        <f t="shared" si="1"/>
        <v>5.1588034211858425</v>
      </c>
      <c r="AX26" s="28" t="s">
        <v>29</v>
      </c>
    </row>
    <row r="27" spans="1:50" x14ac:dyDescent="0.3">
      <c r="A27" s="22" t="s">
        <v>30</v>
      </c>
      <c r="B27" s="12">
        <v>5.4788992902828682</v>
      </c>
      <c r="C27" s="13">
        <v>4.4765058455220608</v>
      </c>
      <c r="D27" s="14">
        <v>2.6481117506668594</v>
      </c>
      <c r="E27" s="14">
        <v>3.8256004237086749</v>
      </c>
      <c r="F27" s="15">
        <v>5.9606543355073205</v>
      </c>
      <c r="G27" s="12">
        <v>4.2441447835344315</v>
      </c>
      <c r="H27" s="13">
        <v>3.8912821577481438</v>
      </c>
      <c r="I27" s="14">
        <v>-4.707913767459349</v>
      </c>
      <c r="J27" s="14">
        <v>-1.8240083712108834</v>
      </c>
      <c r="K27" s="15">
        <v>-4.2751374804500415</v>
      </c>
      <c r="L27" s="51">
        <v>-1.7982989266167149</v>
      </c>
      <c r="M27" s="70">
        <f>'11012021_Desember'!M44</f>
        <v>1.9710175819564357</v>
      </c>
      <c r="N27" s="71">
        <f>'11012021_Desember'!N44</f>
        <v>8.8153400120561276</v>
      </c>
      <c r="O27" s="71">
        <f>'11012021_Desember'!O44</f>
        <v>3.9096432092515121</v>
      </c>
      <c r="P27" s="71">
        <f>'11012021_Desember'!P44</f>
        <v>3.1130352001792039</v>
      </c>
      <c r="Q27" s="76">
        <f>'11012021_Desember'!Q44</f>
        <v>4.3689861907390881</v>
      </c>
      <c r="R27" s="70">
        <f>'11012021_Desember'!R44</f>
        <v>1.4807606256675099</v>
      </c>
      <c r="S27" s="71">
        <f>'11012021_Desember'!S44</f>
        <v>4.3953386631552238</v>
      </c>
      <c r="T27" s="71">
        <f>'11012021_Desember'!T44</f>
        <v>6.287229861845689</v>
      </c>
      <c r="U27" s="71">
        <f>'11012021_Desember'!U44</f>
        <v>5.6796524577112928</v>
      </c>
      <c r="V27" s="76">
        <f>'11012021_Desember'!V44</f>
        <v>4.4762558000730035</v>
      </c>
      <c r="W27" s="71">
        <f>'11012021_Desember'!W44</f>
        <v>3.9773273294034572</v>
      </c>
      <c r="X27" s="71">
        <f>'11012021_Desember'!X44</f>
        <v>4.0010699460439891</v>
      </c>
      <c r="Y27" s="71">
        <f>'11012021_Desember'!Y44</f>
        <v>4.960670618010532</v>
      </c>
      <c r="Z27" s="71">
        <f>'11012021_Desember'!Z44</f>
        <v>4.8974924654030527</v>
      </c>
      <c r="AA27" s="76">
        <f>'11012021_Desember'!AA44</f>
        <v>4.4720016059637491</v>
      </c>
      <c r="AC27" s="13">
        <f t="shared" si="0"/>
        <v>0</v>
      </c>
      <c r="AD27" s="14">
        <f t="shared" si="0"/>
        <v>0</v>
      </c>
      <c r="AE27" s="14">
        <f t="shared" si="0"/>
        <v>0</v>
      </c>
      <c r="AF27" s="15">
        <f t="shared" si="0"/>
        <v>0</v>
      </c>
      <c r="AG27" s="12">
        <f t="shared" si="0"/>
        <v>0</v>
      </c>
      <c r="AH27" s="13">
        <f t="shared" si="0"/>
        <v>-2.3313827431037382E-3</v>
      </c>
      <c r="AI27" s="14">
        <f t="shared" si="0"/>
        <v>3.546574044837425</v>
      </c>
      <c r="AJ27" s="14">
        <f t="shared" si="0"/>
        <v>0.1906662847398044</v>
      </c>
      <c r="AK27" s="15">
        <f t="shared" si="0"/>
        <v>-0.67699177325801774</v>
      </c>
      <c r="AL27" s="12">
        <f t="shared" si="0"/>
        <v>0.70973184809550727</v>
      </c>
      <c r="AM27" s="13">
        <f t="shared" si="0"/>
        <v>-0.96495033796124563</v>
      </c>
      <c r="AN27" s="14">
        <f t="shared" si="0"/>
        <v>2.1062339628248106</v>
      </c>
      <c r="AO27" s="14">
        <f t="shared" si="0"/>
        <v>2.4184294806038897</v>
      </c>
      <c r="AP27" s="15">
        <f t="shared" si="0"/>
        <v>2.8731757504604438</v>
      </c>
      <c r="AQ27" s="44">
        <f t="shared" si="0"/>
        <v>1.6138585415276019</v>
      </c>
      <c r="AR27" s="56">
        <f t="shared" si="0"/>
        <v>3.9773273294034572</v>
      </c>
      <c r="AS27" s="45">
        <f t="shared" si="1"/>
        <v>4.0010699460439891</v>
      </c>
      <c r="AT27" s="45">
        <f t="shared" si="1"/>
        <v>4.960670618010532</v>
      </c>
      <c r="AU27" s="45">
        <f t="shared" si="1"/>
        <v>4.8974924654030527</v>
      </c>
      <c r="AV27" s="60">
        <f t="shared" si="1"/>
        <v>4.4720016059637491</v>
      </c>
      <c r="AX27" s="29" t="s">
        <v>30</v>
      </c>
    </row>
    <row r="28" spans="1:50" x14ac:dyDescent="0.3">
      <c r="A28" s="21" t="s">
        <v>10</v>
      </c>
      <c r="B28" s="8">
        <v>6.089319137517446</v>
      </c>
      <c r="C28" s="9">
        <v>5.9056210992246116</v>
      </c>
      <c r="D28" s="10">
        <v>5.6899651298252252</v>
      </c>
      <c r="E28" s="10">
        <v>5.6487372567148197</v>
      </c>
      <c r="F28" s="11">
        <v>5.7888185167337847</v>
      </c>
      <c r="G28" s="8">
        <v>5.7573886337987767</v>
      </c>
      <c r="H28" s="9">
        <v>2.8988079703304859</v>
      </c>
      <c r="I28" s="10">
        <v>-5.3926336904483785</v>
      </c>
      <c r="J28" s="10">
        <v>-4.5205832845172438</v>
      </c>
      <c r="K28" s="11">
        <v>-5.6690527266876174</v>
      </c>
      <c r="L28" s="50">
        <v>-3.2559893542639329</v>
      </c>
      <c r="M28" s="9">
        <f>'11012021_Desember'!M45</f>
        <v>-0.78691755054185464</v>
      </c>
      <c r="N28" s="64">
        <f>'11012021_Desember'!N45</f>
        <v>4.4207149874338603</v>
      </c>
      <c r="O28" s="64">
        <f>'11012021_Desember'!O45</f>
        <v>3.8373120603795163</v>
      </c>
      <c r="P28" s="64">
        <f>'11012021_Desember'!P45</f>
        <v>5.2399845939022027</v>
      </c>
      <c r="Q28" s="75">
        <f>'11012021_Desember'!Q45</f>
        <v>3.1579689477577499</v>
      </c>
      <c r="R28" s="9">
        <f>'11012021_Desember'!R45</f>
        <v>2.8400045087622505</v>
      </c>
      <c r="S28" s="64">
        <f>'11012021_Desember'!S45</f>
        <v>4.5533289604883453</v>
      </c>
      <c r="T28" s="64">
        <f>'11012021_Desember'!T45</f>
        <v>5.0212727392963341</v>
      </c>
      <c r="U28" s="64">
        <f>'11012021_Desember'!U45</f>
        <v>4.6556426174916066</v>
      </c>
      <c r="V28" s="75">
        <f>'11012021_Desember'!V45</f>
        <v>4.2775556834811157</v>
      </c>
      <c r="W28" s="64">
        <f>'11012021_Desember'!W45</f>
        <v>5.2562122377867615</v>
      </c>
      <c r="X28" s="64">
        <f>'11012021_Desember'!X45</f>
        <v>6.0569178191530515</v>
      </c>
      <c r="Y28" s="64">
        <f>'11012021_Desember'!Y45</f>
        <v>7.1886456064501392</v>
      </c>
      <c r="Z28" s="64">
        <f>'11012021_Desember'!Z45</f>
        <v>6.8707490353742795</v>
      </c>
      <c r="AA28" s="75">
        <f>'11012021_Desember'!AA45</f>
        <v>6.3652912473235901</v>
      </c>
      <c r="AC28" s="9">
        <f t="shared" si="0"/>
        <v>0</v>
      </c>
      <c r="AD28" s="10">
        <f t="shared" si="0"/>
        <v>0</v>
      </c>
      <c r="AE28" s="10">
        <f t="shared" si="0"/>
        <v>0</v>
      </c>
      <c r="AF28" s="11">
        <f t="shared" si="0"/>
        <v>0</v>
      </c>
      <c r="AG28" s="8">
        <f t="shared" si="0"/>
        <v>0</v>
      </c>
      <c r="AH28" s="9">
        <f t="shared" si="0"/>
        <v>0</v>
      </c>
      <c r="AI28" s="10">
        <f t="shared" si="0"/>
        <v>-1.6992886423445208</v>
      </c>
      <c r="AJ28" s="10">
        <f t="shared" si="0"/>
        <v>-2.5269692001373967</v>
      </c>
      <c r="AK28" s="11">
        <f t="shared" si="0"/>
        <v>-1.7281029435737061</v>
      </c>
      <c r="AL28" s="8">
        <f t="shared" si="0"/>
        <v>-1.4799604821459589</v>
      </c>
      <c r="AM28" s="9">
        <f t="shared" si="0"/>
        <v>-1.9426563534869601</v>
      </c>
      <c r="AN28" s="10">
        <f t="shared" si="0"/>
        <v>-2.0384670975952979</v>
      </c>
      <c r="AO28" s="10">
        <f t="shared" si="0"/>
        <v>-2.1154829291843757</v>
      </c>
      <c r="AP28" s="11">
        <f t="shared" si="0"/>
        <v>-3.3888589092021082</v>
      </c>
      <c r="AQ28" s="8">
        <f t="shared" si="0"/>
        <v>-2.3989816280806986</v>
      </c>
      <c r="AR28" s="55">
        <f t="shared" si="0"/>
        <v>5.2562122377867615</v>
      </c>
      <c r="AS28" s="10">
        <f t="shared" si="1"/>
        <v>6.0569178191530515</v>
      </c>
      <c r="AT28" s="10">
        <f t="shared" si="1"/>
        <v>7.1886456064501392</v>
      </c>
      <c r="AU28" s="10">
        <f t="shared" si="1"/>
        <v>6.8707490353742795</v>
      </c>
      <c r="AV28" s="59">
        <f t="shared" si="1"/>
        <v>6.3652912473235901</v>
      </c>
      <c r="AX28" s="28" t="s">
        <v>10</v>
      </c>
    </row>
    <row r="29" spans="1:50" x14ac:dyDescent="0.3">
      <c r="A29" s="22" t="s">
        <v>31</v>
      </c>
      <c r="B29" s="12">
        <v>5.0979758567770483</v>
      </c>
      <c r="C29" s="13">
        <v>5.3297178037341242</v>
      </c>
      <c r="D29" s="14">
        <v>4.7793972036148435</v>
      </c>
      <c r="E29" s="14">
        <v>4.5851745499925212</v>
      </c>
      <c r="F29" s="15">
        <v>4.6258026776920369</v>
      </c>
      <c r="G29" s="12">
        <v>4.8241750792119786</v>
      </c>
      <c r="H29" s="13">
        <v>1.6388551180168465</v>
      </c>
      <c r="I29" s="14">
        <v>-10.273924698265457</v>
      </c>
      <c r="J29" s="14">
        <v>-6.2981615260178874</v>
      </c>
      <c r="K29" s="15">
        <v>-4.6465099976857438</v>
      </c>
      <c r="L29" s="51">
        <v>-4.9406795266811576</v>
      </c>
      <c r="M29" s="70">
        <f>'11012021_Desember'!M46</f>
        <v>-2.3636235998592214</v>
      </c>
      <c r="N29" s="71">
        <f>'11012021_Desember'!N46</f>
        <v>11.410843178066932</v>
      </c>
      <c r="O29" s="71">
        <f>'11012021_Desember'!O46</f>
        <v>4.2428418802915591</v>
      </c>
      <c r="P29" s="71">
        <f>'11012021_Desember'!P46</f>
        <v>6.3547222035095441</v>
      </c>
      <c r="Q29" s="76">
        <f>'11012021_Desember'!Q46</f>
        <v>4.7426752285990137</v>
      </c>
      <c r="R29" s="70">
        <f>'11012021_Desember'!R46</f>
        <v>6.4059059031485344</v>
      </c>
      <c r="S29" s="71">
        <f>'11012021_Desember'!S46</f>
        <v>5.3091418881415997</v>
      </c>
      <c r="T29" s="71">
        <f>'11012021_Desember'!T46</f>
        <v>6.2065563598479034</v>
      </c>
      <c r="U29" s="71">
        <f>'11012021_Desember'!U46</f>
        <v>3.6998334892901052</v>
      </c>
      <c r="V29" s="76">
        <f>'11012021_Desember'!V46</f>
        <v>5.3872827421179936</v>
      </c>
      <c r="W29" s="71">
        <f>'11012021_Desember'!W46</f>
        <v>3.4086702980273609</v>
      </c>
      <c r="X29" s="71">
        <f>'11012021_Desember'!X46</f>
        <v>5.2652380927040499</v>
      </c>
      <c r="Y29" s="71">
        <f>'11012021_Desember'!Y46</f>
        <v>7.276854878374972</v>
      </c>
      <c r="Z29" s="71">
        <f>'11012021_Desember'!Z46</f>
        <v>5.8719266545292692</v>
      </c>
      <c r="AA29" s="76">
        <f>'11012021_Desember'!AA46</f>
        <v>5.4720034333312739</v>
      </c>
      <c r="AC29" s="13">
        <f t="shared" si="0"/>
        <v>0</v>
      </c>
      <c r="AD29" s="14">
        <f t="shared" si="0"/>
        <v>0</v>
      </c>
      <c r="AE29" s="14">
        <f t="shared" si="0"/>
        <v>0</v>
      </c>
      <c r="AF29" s="15">
        <f t="shared" si="0"/>
        <v>0</v>
      </c>
      <c r="AG29" s="12">
        <f>L29-L12</f>
        <v>0</v>
      </c>
      <c r="AH29" s="13">
        <f t="shared" si="0"/>
        <v>5.675322330955801E-3</v>
      </c>
      <c r="AI29" s="14">
        <f t="shared" si="0"/>
        <v>1.5870052795907927</v>
      </c>
      <c r="AJ29" s="14">
        <f t="shared" si="0"/>
        <v>0.36125078620508067</v>
      </c>
      <c r="AK29" s="15">
        <f t="shared" si="0"/>
        <v>1.5221434721797378</v>
      </c>
      <c r="AL29" s="12">
        <f t="shared" si="0"/>
        <v>0.8502816430802751</v>
      </c>
      <c r="AM29" s="13">
        <f t="shared" si="0"/>
        <v>3.6014543668339005</v>
      </c>
      <c r="AN29" s="14">
        <f t="shared" si="0"/>
        <v>3.5766620779263958</v>
      </c>
      <c r="AO29" s="14">
        <f t="shared" si="0"/>
        <v>2.1397694467715223</v>
      </c>
      <c r="AP29" s="15">
        <f t="shared" si="0"/>
        <v>0.35063812359161783</v>
      </c>
      <c r="AQ29" s="44">
        <f t="shared" si="0"/>
        <v>2.3923726667328671</v>
      </c>
      <c r="AR29" s="56">
        <f t="shared" si="0"/>
        <v>3.4086702980273609</v>
      </c>
      <c r="AS29" s="45">
        <f t="shared" si="1"/>
        <v>5.2652380927040499</v>
      </c>
      <c r="AT29" s="45">
        <f t="shared" si="1"/>
        <v>7.276854878374972</v>
      </c>
      <c r="AU29" s="45">
        <f t="shared" si="1"/>
        <v>5.8719266545292692</v>
      </c>
      <c r="AV29" s="60">
        <f t="shared" si="1"/>
        <v>5.4720034333312739</v>
      </c>
      <c r="AX29" s="29" t="s">
        <v>31</v>
      </c>
    </row>
    <row r="30" spans="1:50" x14ac:dyDescent="0.3">
      <c r="A30" s="21" t="s">
        <v>32</v>
      </c>
      <c r="B30" s="8">
        <v>7.0320946014619468</v>
      </c>
      <c r="C30" s="9">
        <v>7.4431812623947824</v>
      </c>
      <c r="D30" s="10">
        <v>7.9163933807347098</v>
      </c>
      <c r="E30" s="10">
        <v>8.0872143069756994</v>
      </c>
      <c r="F30" s="11">
        <v>8.7863193697957698</v>
      </c>
      <c r="G30" s="8">
        <v>8.068418493722195</v>
      </c>
      <c r="H30" s="9">
        <v>6.0931701014604656</v>
      </c>
      <c r="I30" s="10">
        <v>-7.5005900891169102</v>
      </c>
      <c r="J30" s="10">
        <v>-1.3609401614297578</v>
      </c>
      <c r="K30" s="11">
        <v>0.18224942915703313</v>
      </c>
      <c r="L30" s="50">
        <v>-0.69163524885111904</v>
      </c>
      <c r="M30" s="9">
        <f>'11012021_Desember'!M47</f>
        <v>-0.41145630459404892</v>
      </c>
      <c r="N30" s="64">
        <f>'11012021_Desember'!N47</f>
        <v>12.878747263826718</v>
      </c>
      <c r="O30" s="64">
        <f>'11012021_Desember'!O47</f>
        <v>3.1908933377047699</v>
      </c>
      <c r="P30" s="64">
        <f>'11012021_Desember'!P47</f>
        <v>5.5479618425120281</v>
      </c>
      <c r="Q30" s="75">
        <f>'11012021_Desember'!Q47</f>
        <v>5.1097709918990875</v>
      </c>
      <c r="R30" s="9">
        <f>'11012021_Desember'!R47</f>
        <v>8.6360073849621308</v>
      </c>
      <c r="S30" s="64">
        <f>'11012021_Desember'!S47</f>
        <v>8.2452443451022095</v>
      </c>
      <c r="T30" s="64">
        <f>'11012021_Desember'!T47</f>
        <v>9.5900961311007116</v>
      </c>
      <c r="U30" s="64">
        <f>'11012021_Desember'!U47</f>
        <v>7.0476144803132357</v>
      </c>
      <c r="V30" s="75">
        <f>'11012021_Desember'!V47</f>
        <v>8.3623384598049633</v>
      </c>
      <c r="W30" s="64">
        <f>'11012021_Desember'!W47</f>
        <v>7.7014856028445156</v>
      </c>
      <c r="X30" s="64">
        <f>'11012021_Desember'!X47</f>
        <v>8.3476604502543683</v>
      </c>
      <c r="Y30" s="64">
        <f>'11012021_Desember'!Y47</f>
        <v>9.2310779165508006</v>
      </c>
      <c r="Z30" s="64">
        <f>'11012021_Desember'!Z47</f>
        <v>8.6368243358250218</v>
      </c>
      <c r="AA30" s="75">
        <f>'11012021_Desember'!AA47</f>
        <v>8.4872388648887345</v>
      </c>
      <c r="AC30" s="9">
        <f t="shared" si="0"/>
        <v>0</v>
      </c>
      <c r="AD30" s="10">
        <f t="shared" si="0"/>
        <v>0</v>
      </c>
      <c r="AE30" s="10">
        <f t="shared" si="0"/>
        <v>0</v>
      </c>
      <c r="AF30" s="11">
        <f t="shared" si="0"/>
        <v>0</v>
      </c>
      <c r="AG30" s="8">
        <f t="shared" si="0"/>
        <v>0</v>
      </c>
      <c r="AH30" s="9">
        <f t="shared" si="0"/>
        <v>-6.3800351909226727E-3</v>
      </c>
      <c r="AI30" s="10">
        <f t="shared" si="0"/>
        <v>-3.8947480850423553</v>
      </c>
      <c r="AJ30" s="10">
        <f t="shared" si="0"/>
        <v>-3.4267006576218728</v>
      </c>
      <c r="AK30" s="11">
        <f t="shared" si="0"/>
        <v>-5.0467313108881529</v>
      </c>
      <c r="AL30" s="8">
        <f t="shared" si="0"/>
        <v>-3.0785919102815482</v>
      </c>
      <c r="AM30" s="9">
        <f t="shared" si="0"/>
        <v>-3.495877971145033</v>
      </c>
      <c r="AN30" s="10">
        <f t="shared" si="0"/>
        <v>2.3608565027324335</v>
      </c>
      <c r="AO30" s="10">
        <f t="shared" si="0"/>
        <v>-2.3095286708322948</v>
      </c>
      <c r="AP30" s="11">
        <f t="shared" si="0"/>
        <v>-0.38750666551570223</v>
      </c>
      <c r="AQ30" s="8">
        <f t="shared" si="0"/>
        <v>-0.91154255630594427</v>
      </c>
      <c r="AR30" s="55">
        <f t="shared" si="0"/>
        <v>7.7014856028445156</v>
      </c>
      <c r="AS30" s="10">
        <f t="shared" si="1"/>
        <v>8.3476604502543683</v>
      </c>
      <c r="AT30" s="10">
        <f t="shared" si="1"/>
        <v>9.2310779165508006</v>
      </c>
      <c r="AU30" s="10">
        <f t="shared" si="1"/>
        <v>8.6368243358250218</v>
      </c>
      <c r="AV30" s="59">
        <f t="shared" si="1"/>
        <v>8.4872388648887345</v>
      </c>
      <c r="AX30" s="28" t="s">
        <v>32</v>
      </c>
    </row>
    <row r="31" spans="1:50" x14ac:dyDescent="0.3">
      <c r="A31" s="22" t="s">
        <v>33</v>
      </c>
      <c r="B31" s="12">
        <v>4.8364125220871523</v>
      </c>
      <c r="C31" s="13">
        <v>7.2611236346134422</v>
      </c>
      <c r="D31" s="14">
        <v>6.041341140883838</v>
      </c>
      <c r="E31" s="14">
        <v>6.9531006680407792</v>
      </c>
      <c r="F31" s="15">
        <v>8.0596140498342628</v>
      </c>
      <c r="G31" s="12">
        <v>7.0845338757568488</v>
      </c>
      <c r="H31" s="13">
        <v>7.285814725427775</v>
      </c>
      <c r="I31" s="14">
        <v>-1.3632234573118129</v>
      </c>
      <c r="J31" s="14">
        <v>-1.4277464354395697</v>
      </c>
      <c r="K31" s="15">
        <v>-1.5323926078358863E-2</v>
      </c>
      <c r="L31" s="51">
        <v>1.0840594111013457</v>
      </c>
      <c r="M31" s="70">
        <f>'11012021_Desember'!M48</f>
        <v>-2.3720724708684582</v>
      </c>
      <c r="N31" s="71">
        <f>'11012021_Desember'!N48</f>
        <v>6.7459263848324902</v>
      </c>
      <c r="O31" s="71">
        <f>'11012021_Desember'!O48</f>
        <v>3.0133606734566332</v>
      </c>
      <c r="P31" s="71">
        <f>'11012021_Desember'!P48</f>
        <v>2.6334079802021515</v>
      </c>
      <c r="Q31" s="76">
        <f>'11012021_Desember'!Q48</f>
        <v>2.4108510992032706</v>
      </c>
      <c r="R31" s="70">
        <f>'11012021_Desember'!R48</f>
        <v>6.7219671625908139</v>
      </c>
      <c r="S31" s="71">
        <f>'11012021_Desember'!S48</f>
        <v>5.2380525053851601</v>
      </c>
      <c r="T31" s="71">
        <f>'11012021_Desember'!T48</f>
        <v>6.6662651107094906</v>
      </c>
      <c r="U31" s="71">
        <f>'11012021_Desember'!U48</f>
        <v>4.4739829003496601</v>
      </c>
      <c r="V31" s="76">
        <f>'11012021_Desember'!V48</f>
        <v>5.7650383060230181</v>
      </c>
      <c r="W31" s="71">
        <f>'11012021_Desember'!W48</f>
        <v>3.9041460818827423</v>
      </c>
      <c r="X31" s="71">
        <f>'11012021_Desember'!X48</f>
        <v>6.1400800788250498</v>
      </c>
      <c r="Y31" s="71">
        <f>'11012021_Desember'!Y48</f>
        <v>8.0436062219028557</v>
      </c>
      <c r="Z31" s="71">
        <f>'11012021_Desember'!Z48</f>
        <v>6.6749052921583951</v>
      </c>
      <c r="AA31" s="76">
        <f>'11012021_Desember'!AA48</f>
        <v>6.1921553549409092</v>
      </c>
      <c r="AC31" s="13">
        <f t="shared" si="0"/>
        <v>0</v>
      </c>
      <c r="AD31" s="14">
        <f t="shared" si="0"/>
        <v>0</v>
      </c>
      <c r="AE31" s="14">
        <f t="shared" si="0"/>
        <v>0</v>
      </c>
      <c r="AF31" s="15">
        <f t="shared" si="0"/>
        <v>0</v>
      </c>
      <c r="AG31" s="12">
        <f t="shared" si="0"/>
        <v>0</v>
      </c>
      <c r="AH31" s="13">
        <f t="shared" si="0"/>
        <v>8.5618461451275607E-3</v>
      </c>
      <c r="AI31" s="14">
        <f t="shared" si="0"/>
        <v>-3.2485667364860138</v>
      </c>
      <c r="AJ31" s="14">
        <f t="shared" si="0"/>
        <v>0.24713573898205166</v>
      </c>
      <c r="AK31" s="15">
        <f t="shared" si="0"/>
        <v>-0.53947311779181106</v>
      </c>
      <c r="AL31" s="12">
        <f t="shared" si="0"/>
        <v>-0.85140826307139594</v>
      </c>
      <c r="AM31" s="13">
        <f t="shared" si="0"/>
        <v>-0.18868233459394812</v>
      </c>
      <c r="AN31" s="14">
        <f t="shared" si="0"/>
        <v>-0.11032029336133231</v>
      </c>
      <c r="AO31" s="14">
        <f t="shared" si="0"/>
        <v>-3.7684299552354084E-2</v>
      </c>
      <c r="AP31" s="15">
        <f t="shared" si="0"/>
        <v>-2.0817508058247336</v>
      </c>
      <c r="AQ31" s="44">
        <f t="shared" si="0"/>
        <v>-0.60648007069941112</v>
      </c>
      <c r="AR31" s="56">
        <f t="shared" si="0"/>
        <v>3.9041460818827423</v>
      </c>
      <c r="AS31" s="45">
        <f t="shared" si="1"/>
        <v>6.1400800788250498</v>
      </c>
      <c r="AT31" s="45">
        <f t="shared" si="1"/>
        <v>8.0436062219028557</v>
      </c>
      <c r="AU31" s="45">
        <f t="shared" si="1"/>
        <v>6.6749052921583951</v>
      </c>
      <c r="AV31" s="60">
        <f t="shared" si="1"/>
        <v>6.1921553549409092</v>
      </c>
      <c r="AX31" s="29" t="s">
        <v>33</v>
      </c>
    </row>
    <row r="32" spans="1:50" x14ac:dyDescent="0.3">
      <c r="A32" s="21" t="s">
        <v>34</v>
      </c>
      <c r="B32" s="8">
        <v>6.8212927940299206</v>
      </c>
      <c r="C32" s="9">
        <v>7.1252062528836424</v>
      </c>
      <c r="D32" s="10">
        <v>8.4270015565423684</v>
      </c>
      <c r="E32" s="10">
        <v>6.4313982672465908</v>
      </c>
      <c r="F32" s="11">
        <v>5.4472187480995027</v>
      </c>
      <c r="G32" s="8">
        <v>6.8112763312792479</v>
      </c>
      <c r="H32" s="9">
        <v>5.7052639860685872</v>
      </c>
      <c r="I32" s="10">
        <v>-2.8127727137420511</v>
      </c>
      <c r="J32" s="10">
        <v>2.1978056047298189</v>
      </c>
      <c r="K32" s="11">
        <v>0.97375730685160811</v>
      </c>
      <c r="L32" s="50">
        <v>1.468767654035541</v>
      </c>
      <c r="M32" s="9">
        <f>'11012021_Desember'!M49</f>
        <v>-2.0972018509303636</v>
      </c>
      <c r="N32" s="64">
        <f>'11012021_Desember'!N49</f>
        <v>8.9489018837441989</v>
      </c>
      <c r="O32" s="64">
        <f>'11012021_Desember'!O49</f>
        <v>-2.9403846037168169</v>
      </c>
      <c r="P32" s="64">
        <f>'11012021_Desember'!P49</f>
        <v>5.7587837974471201</v>
      </c>
      <c r="Q32" s="75">
        <f>'11012021_Desember'!Q49</f>
        <v>2.3937215241913279</v>
      </c>
      <c r="R32" s="9">
        <f>'11012021_Desember'!R49</f>
        <v>6.7587281184727566</v>
      </c>
      <c r="S32" s="64">
        <f>'11012021_Desember'!S49</f>
        <v>1.2429041469088409</v>
      </c>
      <c r="T32" s="64">
        <f>'11012021_Desember'!T49</f>
        <v>9.2514078770477237</v>
      </c>
      <c r="U32" s="64">
        <f>'11012021_Desember'!U49</f>
        <v>1.6155395302869913</v>
      </c>
      <c r="V32" s="75">
        <f>'11012021_Desember'!V49</f>
        <v>4.5472179685829728</v>
      </c>
      <c r="W32" s="64">
        <f>'11012021_Desember'!W49</f>
        <v>3.8574434098124444</v>
      </c>
      <c r="X32" s="64">
        <f>'11012021_Desember'!X49</f>
        <v>5.2283939058809459</v>
      </c>
      <c r="Y32" s="64">
        <f>'11012021_Desember'!Y49</f>
        <v>5.7419279062620676</v>
      </c>
      <c r="Z32" s="64">
        <f>'11012021_Desember'!Z49</f>
        <v>4.9091164049014369</v>
      </c>
      <c r="AA32" s="75">
        <f>'11012021_Desember'!AA49</f>
        <v>4.9391229790618718</v>
      </c>
      <c r="AC32" s="9">
        <f t="shared" si="0"/>
        <v>0</v>
      </c>
      <c r="AD32" s="10">
        <f t="shared" si="0"/>
        <v>0</v>
      </c>
      <c r="AE32" s="10">
        <f t="shared" si="0"/>
        <v>0</v>
      </c>
      <c r="AF32" s="11">
        <f t="shared" si="0"/>
        <v>0</v>
      </c>
      <c r="AG32" s="8">
        <f t="shared" si="0"/>
        <v>0</v>
      </c>
      <c r="AH32" s="9">
        <f t="shared" si="0"/>
        <v>3.2227458331535175E-3</v>
      </c>
      <c r="AI32" s="10">
        <f t="shared" si="0"/>
        <v>1.6851990261491423E-2</v>
      </c>
      <c r="AJ32" s="10">
        <f t="shared" si="0"/>
        <v>-7.9917894781548204</v>
      </c>
      <c r="AK32" s="11">
        <f t="shared" si="0"/>
        <v>-7.23195213750083E-2</v>
      </c>
      <c r="AL32" s="8">
        <f t="shared" si="0"/>
        <v>-2.0127978946592018</v>
      </c>
      <c r="AM32" s="9">
        <f t="shared" si="0"/>
        <v>-1.0056435294729438</v>
      </c>
      <c r="AN32" s="10">
        <f t="shared" si="0"/>
        <v>-5.1780578917239195</v>
      </c>
      <c r="AO32" s="10">
        <f t="shared" si="0"/>
        <v>2.1645056953895292</v>
      </c>
      <c r="AP32" s="11">
        <f t="shared" si="0"/>
        <v>-4.854920591344003</v>
      </c>
      <c r="AQ32" s="8">
        <f t="shared" si="0"/>
        <v>-2.3659990058128022</v>
      </c>
      <c r="AR32" s="55">
        <f t="shared" si="0"/>
        <v>3.8574434098124444</v>
      </c>
      <c r="AS32" s="10">
        <f t="shared" si="1"/>
        <v>5.2283939058809459</v>
      </c>
      <c r="AT32" s="10">
        <f t="shared" si="1"/>
        <v>5.7419279062620676</v>
      </c>
      <c r="AU32" s="10">
        <f t="shared" si="1"/>
        <v>4.9091164049014369</v>
      </c>
      <c r="AV32" s="59">
        <f t="shared" si="1"/>
        <v>4.9391229790618718</v>
      </c>
      <c r="AX32" s="28" t="s">
        <v>34</v>
      </c>
    </row>
    <row r="33" spans="1:50" x14ac:dyDescent="0.3">
      <c r="A33" s="23" t="s">
        <v>35</v>
      </c>
      <c r="B33" s="16">
        <v>10.818300674144353</v>
      </c>
      <c r="C33" s="17">
        <v>10.040520774649719</v>
      </c>
      <c r="D33" s="18">
        <v>7.1276691380689039</v>
      </c>
      <c r="E33" s="18">
        <v>6.7801425033378937</v>
      </c>
      <c r="F33" s="19">
        <v>3.349188324153074</v>
      </c>
      <c r="G33" s="16">
        <v>6.4599153913463381</v>
      </c>
      <c r="H33" s="17">
        <v>3.5455538203210235</v>
      </c>
      <c r="I33" s="18">
        <v>-19.575081906972759</v>
      </c>
      <c r="J33" s="18">
        <v>-23.29728906119626</v>
      </c>
      <c r="K33" s="19">
        <v>-9.6934135089501652</v>
      </c>
      <c r="L33" s="52">
        <v>-13.42143666001232</v>
      </c>
      <c r="M33" s="72">
        <f>'11012021_Desember'!M50</f>
        <v>7.1988683695737299</v>
      </c>
      <c r="N33" s="73">
        <f>'11012021_Desember'!N50</f>
        <v>9.6559143718866878</v>
      </c>
      <c r="O33" s="73">
        <f>'11012021_Desember'!O50</f>
        <v>18.175908338456857</v>
      </c>
      <c r="P33" s="73">
        <f>'11012021_Desember'!P50</f>
        <v>9.6452659290722664</v>
      </c>
      <c r="Q33" s="77">
        <f>'11012021_Desember'!Q50</f>
        <v>11.176313533801441</v>
      </c>
      <c r="R33" s="72">
        <f>'11012021_Desember'!R50</f>
        <v>-10.765382217772201</v>
      </c>
      <c r="S33" s="73">
        <f>'11012021_Desember'!S50</f>
        <v>14.120743995627993</v>
      </c>
      <c r="T33" s="73">
        <f>'11012021_Desember'!T50</f>
        <v>-7.8848039365645883</v>
      </c>
      <c r="U33" s="73">
        <f>'11012021_Desember'!U50</f>
        <v>27.997676522892469</v>
      </c>
      <c r="V33" s="77">
        <f>'11012021_Desember'!V50</f>
        <v>7.0381076109946594</v>
      </c>
      <c r="W33" s="73">
        <f>'11012021_Desember'!W50</f>
        <v>29.632556573239199</v>
      </c>
      <c r="X33" s="73">
        <f>'11012021_Desember'!X50</f>
        <v>-2.5457964363329255</v>
      </c>
      <c r="Y33" s="73">
        <f>'11012021_Desember'!Y50</f>
        <v>-25.408607494228107</v>
      </c>
      <c r="Z33" s="73">
        <f>'11012021_Desember'!Z50</f>
        <v>-4.0837739147243308</v>
      </c>
      <c r="AA33" s="77">
        <f>'11012021_Desember'!AA50</f>
        <v>-2.33628245522709</v>
      </c>
      <c r="AC33" s="17">
        <f t="shared" si="0"/>
        <v>0</v>
      </c>
      <c r="AD33" s="18">
        <f t="shared" si="0"/>
        <v>0</v>
      </c>
      <c r="AE33" s="18">
        <f t="shared" si="0"/>
        <v>0</v>
      </c>
      <c r="AF33" s="19">
        <f t="shared" si="0"/>
        <v>0</v>
      </c>
      <c r="AG33" s="16">
        <f t="shared" si="0"/>
        <v>0</v>
      </c>
      <c r="AH33" s="17">
        <f t="shared" si="0"/>
        <v>-0.69548413801017173</v>
      </c>
      <c r="AI33" s="18">
        <f t="shared" si="0"/>
        <v>16.477827412595325</v>
      </c>
      <c r="AJ33" s="18">
        <f t="shared" si="0"/>
        <v>-6.1807287938759465</v>
      </c>
      <c r="AK33" s="19">
        <f t="shared" si="0"/>
        <v>20.707341826732296</v>
      </c>
      <c r="AL33" s="16">
        <f t="shared" si="0"/>
        <v>8.3161784785558357</v>
      </c>
      <c r="AM33" s="17">
        <f t="shared" si="0"/>
        <v>19.07053886895104</v>
      </c>
      <c r="AN33" s="18">
        <f t="shared" si="0"/>
        <v>-27.297370461583849</v>
      </c>
      <c r="AO33" s="18">
        <f t="shared" si="0"/>
        <v>-6.5624500920979489</v>
      </c>
      <c r="AP33" s="19">
        <f t="shared" si="0"/>
        <v>31.828808285812116</v>
      </c>
      <c r="AQ33" s="46">
        <f t="shared" si="0"/>
        <v>6.7260729198706848</v>
      </c>
      <c r="AR33" s="57">
        <f t="shared" si="0"/>
        <v>29.632556573239199</v>
      </c>
      <c r="AS33" s="58">
        <f t="shared" si="1"/>
        <v>-2.5457964363329255</v>
      </c>
      <c r="AT33" s="58">
        <f t="shared" si="1"/>
        <v>-25.408607494228107</v>
      </c>
      <c r="AU33" s="58">
        <f t="shared" si="1"/>
        <v>-4.0837739147243308</v>
      </c>
      <c r="AV33" s="61">
        <f t="shared" si="1"/>
        <v>-2.33628245522709</v>
      </c>
      <c r="AX33" s="30" t="s">
        <v>35</v>
      </c>
    </row>
    <row r="36" spans="1:50" ht="17.399999999999999" x14ac:dyDescent="0.3">
      <c r="A36" s="1" t="s">
        <v>18</v>
      </c>
    </row>
    <row r="37" spans="1:50" x14ac:dyDescent="0.3">
      <c r="A37" s="2" t="s">
        <v>19</v>
      </c>
    </row>
    <row r="38" spans="1:50" x14ac:dyDescent="0.3">
      <c r="A38" s="134" t="s">
        <v>20</v>
      </c>
      <c r="B38" s="130">
        <v>2018</v>
      </c>
      <c r="C38" s="129">
        <v>2019</v>
      </c>
      <c r="D38" s="129"/>
      <c r="E38" s="129"/>
      <c r="F38" s="129"/>
      <c r="G38" s="130">
        <v>2019</v>
      </c>
      <c r="H38" s="129">
        <v>2020</v>
      </c>
      <c r="I38" s="129"/>
      <c r="J38" s="129"/>
      <c r="K38" s="129"/>
      <c r="L38" s="130">
        <v>2020</v>
      </c>
      <c r="M38" s="129">
        <v>2021</v>
      </c>
      <c r="N38" s="129"/>
      <c r="O38" s="129"/>
      <c r="P38" s="129"/>
      <c r="Q38" s="130">
        <v>2021</v>
      </c>
      <c r="R38" s="129">
        <v>2022</v>
      </c>
      <c r="S38" s="129"/>
      <c r="T38" s="129"/>
      <c r="U38" s="129"/>
      <c r="V38" s="132">
        <v>2022</v>
      </c>
      <c r="W38" s="139">
        <v>2023</v>
      </c>
      <c r="X38" s="139"/>
      <c r="Y38" s="139"/>
      <c r="Z38" s="139"/>
      <c r="AA38" s="140">
        <v>2023</v>
      </c>
      <c r="AC38" s="129">
        <v>2020</v>
      </c>
      <c r="AD38" s="129"/>
      <c r="AE38" s="129"/>
      <c r="AF38" s="129"/>
      <c r="AG38" s="130">
        <v>2020</v>
      </c>
      <c r="AH38" s="129">
        <v>2021</v>
      </c>
      <c r="AI38" s="129"/>
      <c r="AJ38" s="129"/>
      <c r="AK38" s="129"/>
      <c r="AL38" s="130">
        <v>2021</v>
      </c>
      <c r="AM38" s="129">
        <v>2022</v>
      </c>
      <c r="AN38" s="129"/>
      <c r="AO38" s="129"/>
      <c r="AP38" s="129"/>
      <c r="AQ38" s="130">
        <v>2022</v>
      </c>
      <c r="AR38" s="136">
        <v>2023</v>
      </c>
      <c r="AS38" s="129"/>
      <c r="AT38" s="129"/>
      <c r="AU38" s="129"/>
      <c r="AV38" s="132">
        <v>2023</v>
      </c>
    </row>
    <row r="39" spans="1:50" x14ac:dyDescent="0.3">
      <c r="A39" s="135"/>
      <c r="B39" s="131"/>
      <c r="C39" s="24" t="s">
        <v>21</v>
      </c>
      <c r="D39" s="24" t="s">
        <v>22</v>
      </c>
      <c r="E39" s="24" t="s">
        <v>23</v>
      </c>
      <c r="F39" s="24" t="s">
        <v>24</v>
      </c>
      <c r="G39" s="131"/>
      <c r="H39" s="24" t="s">
        <v>21</v>
      </c>
      <c r="I39" s="24" t="s">
        <v>22</v>
      </c>
      <c r="J39" s="24" t="s">
        <v>23</v>
      </c>
      <c r="K39" s="24" t="s">
        <v>24</v>
      </c>
      <c r="L39" s="131"/>
      <c r="M39" s="24" t="s">
        <v>21</v>
      </c>
      <c r="N39" s="24" t="s">
        <v>22</v>
      </c>
      <c r="O39" s="24" t="s">
        <v>23</v>
      </c>
      <c r="P39" s="24" t="s">
        <v>24</v>
      </c>
      <c r="Q39" s="131"/>
      <c r="R39" s="24" t="s">
        <v>21</v>
      </c>
      <c r="S39" s="24" t="s">
        <v>22</v>
      </c>
      <c r="T39" s="24" t="s">
        <v>23</v>
      </c>
      <c r="U39" s="24" t="s">
        <v>24</v>
      </c>
      <c r="V39" s="133"/>
      <c r="W39" s="26" t="s">
        <v>21</v>
      </c>
      <c r="X39" s="26" t="s">
        <v>22</v>
      </c>
      <c r="Y39" s="26" t="s">
        <v>23</v>
      </c>
      <c r="Z39" s="26" t="s">
        <v>24</v>
      </c>
      <c r="AA39" s="140"/>
      <c r="AC39" s="24" t="s">
        <v>21</v>
      </c>
      <c r="AD39" s="24" t="s">
        <v>22</v>
      </c>
      <c r="AE39" s="24" t="s">
        <v>23</v>
      </c>
      <c r="AF39" s="24" t="s">
        <v>24</v>
      </c>
      <c r="AG39" s="131"/>
      <c r="AH39" s="24" t="s">
        <v>21</v>
      </c>
      <c r="AI39" s="24" t="s">
        <v>22</v>
      </c>
      <c r="AJ39" s="24" t="s">
        <v>23</v>
      </c>
      <c r="AK39" s="24" t="s">
        <v>24</v>
      </c>
      <c r="AL39" s="131"/>
      <c r="AM39" s="24" t="s">
        <v>21</v>
      </c>
      <c r="AN39" s="24" t="s">
        <v>22</v>
      </c>
      <c r="AO39" s="24" t="s">
        <v>23</v>
      </c>
      <c r="AP39" s="24" t="s">
        <v>24</v>
      </c>
      <c r="AQ39" s="131"/>
      <c r="AR39" s="47" t="s">
        <v>21</v>
      </c>
      <c r="AS39" s="24" t="s">
        <v>22</v>
      </c>
      <c r="AT39" s="24" t="s">
        <v>23</v>
      </c>
      <c r="AU39" s="24" t="s">
        <v>24</v>
      </c>
      <c r="AV39" s="133"/>
    </row>
    <row r="40" spans="1:50" x14ac:dyDescent="0.3">
      <c r="A40" s="25" t="s">
        <v>25</v>
      </c>
      <c r="B40" s="27"/>
      <c r="C40" s="26"/>
      <c r="D40" s="26"/>
      <c r="E40" s="26"/>
      <c r="F40" s="26"/>
      <c r="G40" s="27"/>
      <c r="H40" s="26"/>
      <c r="I40" s="26"/>
      <c r="J40" s="26"/>
      <c r="K40" s="26"/>
      <c r="L40" s="27"/>
      <c r="M40" s="26"/>
      <c r="N40" s="26"/>
      <c r="O40" s="26"/>
      <c r="P40" s="26"/>
      <c r="Q40" s="27"/>
      <c r="R40" s="26"/>
      <c r="S40" s="26"/>
      <c r="T40" s="26"/>
      <c r="U40" s="26"/>
      <c r="V40" s="53"/>
      <c r="W40" s="26"/>
      <c r="X40" s="26"/>
      <c r="Y40" s="26"/>
      <c r="Z40" s="26"/>
      <c r="AA40" s="26"/>
      <c r="AC40" s="26"/>
      <c r="AD40" s="26"/>
      <c r="AE40" s="26"/>
      <c r="AF40" s="26"/>
      <c r="AG40" s="27"/>
      <c r="AH40" s="26"/>
      <c r="AI40" s="26"/>
      <c r="AJ40" s="26"/>
      <c r="AK40" s="26"/>
      <c r="AL40" s="27"/>
      <c r="AM40" s="26"/>
      <c r="AN40" s="26"/>
      <c r="AO40" s="26"/>
      <c r="AP40" s="26"/>
      <c r="AQ40" s="27"/>
      <c r="AR40" s="48"/>
      <c r="AS40" s="26"/>
      <c r="AT40" s="26"/>
      <c r="AU40" s="26"/>
      <c r="AV40" s="53"/>
    </row>
    <row r="41" spans="1:50" ht="15" thickBot="1" x14ac:dyDescent="0.35">
      <c r="A41" s="20" t="s">
        <v>26</v>
      </c>
      <c r="B41" s="3">
        <v>5.1697056089814897</v>
      </c>
      <c r="C41" s="4">
        <v>5.0659086255539387</v>
      </c>
      <c r="D41" s="5">
        <v>5.0514130598216411</v>
      </c>
      <c r="E41" s="6">
        <v>5.0190766818904997</v>
      </c>
      <c r="F41" s="7">
        <v>4.9651000380691146</v>
      </c>
      <c r="G41" s="3">
        <v>5.0247140221696629</v>
      </c>
      <c r="H41" s="4">
        <v>2.9721738658076369</v>
      </c>
      <c r="I41" s="5">
        <v>-5.3222503111150292</v>
      </c>
      <c r="J41" s="6">
        <v>-3.4853744862697544</v>
      </c>
      <c r="K41" s="7">
        <v>-2.194767649142737</v>
      </c>
      <c r="L41" s="3">
        <v>-2.0695434990643746</v>
      </c>
      <c r="M41" s="4">
        <v>-0.74</v>
      </c>
      <c r="N41" s="5">
        <v>6.75</v>
      </c>
      <c r="O41" s="6">
        <v>5.18</v>
      </c>
      <c r="P41" s="7">
        <v>4.5199999999999996</v>
      </c>
      <c r="Q41" s="3">
        <v>3.9000150065618966</v>
      </c>
      <c r="R41" s="4">
        <v>3.99</v>
      </c>
      <c r="S41" s="5">
        <v>5.27</v>
      </c>
      <c r="T41" s="6">
        <v>5.62</v>
      </c>
      <c r="U41" s="6">
        <v>5.25</v>
      </c>
      <c r="V41" s="54">
        <v>5.0465325706325226</v>
      </c>
      <c r="W41" s="62"/>
      <c r="X41" s="62"/>
      <c r="Y41" s="62"/>
      <c r="Z41" s="62"/>
      <c r="AA41" s="62"/>
      <c r="AC41" s="4">
        <f>H67-H41</f>
        <v>0</v>
      </c>
      <c r="AD41" s="5">
        <f t="shared" ref="AD41:AS56" si="2">I67-I41</f>
        <v>0</v>
      </c>
      <c r="AE41" s="6">
        <f t="shared" si="2"/>
        <v>0</v>
      </c>
      <c r="AF41" s="7">
        <f t="shared" si="2"/>
        <v>0</v>
      </c>
      <c r="AG41" s="3">
        <f t="shared" si="2"/>
        <v>0</v>
      </c>
      <c r="AH41" s="4">
        <f t="shared" si="2"/>
        <v>3.0000000000000027E-2</v>
      </c>
      <c r="AI41" s="5">
        <f t="shared" si="2"/>
        <v>0.32000000000000028</v>
      </c>
      <c r="AJ41" s="6">
        <f t="shared" si="2"/>
        <v>-1.67</v>
      </c>
      <c r="AK41" s="7">
        <f t="shared" si="2"/>
        <v>0.24000000000000021</v>
      </c>
      <c r="AL41" s="3">
        <f t="shared" si="2"/>
        <v>-0.27822051490187238</v>
      </c>
      <c r="AM41" s="4">
        <f t="shared" si="2"/>
        <v>0.62999999999999989</v>
      </c>
      <c r="AN41" s="5">
        <f t="shared" si="2"/>
        <v>-0.17999999999999972</v>
      </c>
      <c r="AO41" s="6">
        <f t="shared" si="2"/>
        <v>-0.21999999999999975</v>
      </c>
      <c r="AP41" s="7">
        <f t="shared" si="2"/>
        <v>-9.9999999999999645E-2</v>
      </c>
      <c r="AQ41" s="3">
        <f t="shared" si="2"/>
        <v>2.3825883910566503E-2</v>
      </c>
      <c r="AR41" s="49">
        <f t="shared" si="2"/>
        <v>5.19</v>
      </c>
      <c r="AS41" s="43">
        <f t="shared" si="2"/>
        <v>5.23</v>
      </c>
      <c r="AT41" s="43">
        <f t="shared" ref="AT41:AV56" si="3">Y67-Y41</f>
        <v>5.29</v>
      </c>
      <c r="AU41" s="43">
        <f t="shared" si="3"/>
        <v>5.1100000000000003</v>
      </c>
      <c r="AV41" s="54">
        <f>AA67-AA41</f>
        <v>5.2049593302772479</v>
      </c>
    </row>
    <row r="42" spans="1:50" x14ac:dyDescent="0.3">
      <c r="A42" s="21" t="s">
        <v>40</v>
      </c>
      <c r="B42" s="8">
        <v>3.8937655900380008</v>
      </c>
      <c r="C42" s="9">
        <v>1.8175045261617617</v>
      </c>
      <c r="D42" s="10">
        <v>5.3289223460520008</v>
      </c>
      <c r="E42" s="10">
        <v>3.1200400701840048</v>
      </c>
      <c r="F42" s="11">
        <v>4.2605181863336838</v>
      </c>
      <c r="G42" s="8">
        <v>3.6396167921051603</v>
      </c>
      <c r="H42" s="9">
        <v>1.0111094879605709E-2</v>
      </c>
      <c r="I42" s="10">
        <v>2.1956290276624602</v>
      </c>
      <c r="J42" s="10">
        <v>2.1624263345860317</v>
      </c>
      <c r="K42" s="11">
        <v>2.59071560127455</v>
      </c>
      <c r="L42" s="8">
        <v>1.7522309339986997</v>
      </c>
      <c r="M42" s="9">
        <v>2.9459076999987799</v>
      </c>
      <c r="N42" s="10">
        <v>-0.92</v>
      </c>
      <c r="O42" s="10">
        <v>1.41</v>
      </c>
      <c r="P42" s="11">
        <v>0.35</v>
      </c>
      <c r="Q42" s="8">
        <v>0.90316036505373454</v>
      </c>
      <c r="R42" s="9">
        <v>4.2433223336781598</v>
      </c>
      <c r="S42" s="10">
        <v>2.8236106316879401</v>
      </c>
      <c r="T42" s="10">
        <v>3.3767486859323101</v>
      </c>
      <c r="U42" s="10">
        <v>5.6924462900903796</v>
      </c>
      <c r="V42" s="8">
        <v>3.9410562832653317</v>
      </c>
      <c r="W42" s="63"/>
      <c r="X42" s="63"/>
      <c r="Y42" s="63"/>
      <c r="Z42" s="63"/>
      <c r="AA42" s="63"/>
      <c r="AC42" s="9">
        <f t="shared" ref="AC42:AR57" si="4">H68-H42</f>
        <v>0</v>
      </c>
      <c r="AD42" s="10">
        <f t="shared" si="4"/>
        <v>0</v>
      </c>
      <c r="AE42" s="10">
        <f t="shared" si="4"/>
        <v>0</v>
      </c>
      <c r="AF42" s="11">
        <f t="shared" si="4"/>
        <v>0</v>
      </c>
      <c r="AG42" s="8">
        <f t="shared" si="4"/>
        <v>0</v>
      </c>
      <c r="AH42" s="9">
        <f t="shared" si="4"/>
        <v>0.4301432746153</v>
      </c>
      <c r="AI42" s="10">
        <f t="shared" si="4"/>
        <v>1.3044314981436</v>
      </c>
      <c r="AJ42" s="10">
        <f t="shared" si="4"/>
        <v>-0.10486443458700001</v>
      </c>
      <c r="AK42" s="11">
        <f t="shared" si="4"/>
        <v>-7.0007396780041975E-2</v>
      </c>
      <c r="AL42" s="8">
        <f t="shared" si="4"/>
        <v>0.41124995274397502</v>
      </c>
      <c r="AM42" s="9">
        <f t="shared" si="2"/>
        <v>-2.1733138617662697</v>
      </c>
      <c r="AN42" s="10">
        <f t="shared" si="2"/>
        <v>1.3365254395409001</v>
      </c>
      <c r="AO42" s="10">
        <f t="shared" si="2"/>
        <v>0.68754143496529974</v>
      </c>
      <c r="AP42" s="11">
        <f t="shared" si="2"/>
        <v>0.66124675796905041</v>
      </c>
      <c r="AQ42" s="8">
        <f t="shared" si="2"/>
        <v>0.17000555235713311</v>
      </c>
      <c r="AR42" s="55">
        <f t="shared" si="2"/>
        <v>4.5015485564686797</v>
      </c>
      <c r="AS42" s="10">
        <f t="shared" si="2"/>
        <v>5.4994430359405699</v>
      </c>
      <c r="AT42" s="10">
        <f t="shared" si="3"/>
        <v>5.0081302088261497</v>
      </c>
      <c r="AU42" s="10">
        <f t="shared" si="3"/>
        <v>4.34068452655369</v>
      </c>
      <c r="AV42" s="8">
        <f>AA68-AA42</f>
        <v>4.8739889701178152</v>
      </c>
    </row>
    <row r="43" spans="1:50" x14ac:dyDescent="0.3">
      <c r="A43" s="22" t="s">
        <v>28</v>
      </c>
      <c r="B43" s="12">
        <v>2.1581462305483967</v>
      </c>
      <c r="C43" s="13">
        <v>2.3248266298230069</v>
      </c>
      <c r="D43" s="14">
        <v>-0.70691864637874025</v>
      </c>
      <c r="E43" s="14">
        <v>2.3358211223401204</v>
      </c>
      <c r="F43" s="15">
        <v>0.94127475581053943</v>
      </c>
      <c r="G43" s="12">
        <v>1.2179710108536579</v>
      </c>
      <c r="H43" s="13">
        <v>0.44774760442525263</v>
      </c>
      <c r="I43" s="14">
        <v>-2.72000330203781</v>
      </c>
      <c r="J43" s="14">
        <v>-4.2813539038007438</v>
      </c>
      <c r="K43" s="15">
        <v>-1.2008604625752499</v>
      </c>
      <c r="L43" s="12">
        <v>-1.9512377850728346</v>
      </c>
      <c r="M43" s="13">
        <v>-2.02122276431834</v>
      </c>
      <c r="N43" s="14">
        <v>4.4200215769824904</v>
      </c>
      <c r="O43" s="14">
        <v>3.6300026094267799</v>
      </c>
      <c r="P43" s="15">
        <v>2.3200209773692699</v>
      </c>
      <c r="Q43" s="12">
        <v>2.0565477576020008</v>
      </c>
      <c r="R43" s="13">
        <v>4.1394100731931402</v>
      </c>
      <c r="S43" s="14">
        <v>0.28552499285194799</v>
      </c>
      <c r="T43" s="14">
        <v>3.81517223912084</v>
      </c>
      <c r="U43" s="14">
        <v>3.5092575656353602</v>
      </c>
      <c r="V43" s="12">
        <v>2.9337634804731394</v>
      </c>
      <c r="W43" s="63"/>
      <c r="X43" s="63"/>
      <c r="Y43" s="63"/>
      <c r="Z43" s="63"/>
      <c r="AA43" s="63"/>
      <c r="AC43" s="13">
        <f t="shared" si="4"/>
        <v>0</v>
      </c>
      <c r="AD43" s="14">
        <f t="shared" si="4"/>
        <v>0</v>
      </c>
      <c r="AE43" s="14">
        <f t="shared" si="4"/>
        <v>0</v>
      </c>
      <c r="AF43" s="15">
        <f t="shared" si="4"/>
        <v>0</v>
      </c>
      <c r="AG43" s="12">
        <f t="shared" si="4"/>
        <v>0</v>
      </c>
      <c r="AH43" s="13">
        <f t="shared" si="4"/>
        <v>0</v>
      </c>
      <c r="AI43" s="14">
        <f t="shared" si="4"/>
        <v>0.80326397135485994</v>
      </c>
      <c r="AJ43" s="14">
        <f t="shared" si="4"/>
        <v>4.1499550598718606</v>
      </c>
      <c r="AK43" s="15">
        <f t="shared" si="4"/>
        <v>3.7999963970167099</v>
      </c>
      <c r="AL43" s="12">
        <f t="shared" si="4"/>
        <v>2.1891515382139737</v>
      </c>
      <c r="AM43" s="13">
        <f t="shared" si="2"/>
        <v>1.7705835677116397</v>
      </c>
      <c r="AN43" s="14">
        <f t="shared" si="2"/>
        <v>3.514706587120322</v>
      </c>
      <c r="AO43" s="14">
        <f t="shared" si="2"/>
        <v>-2.2054263333461899</v>
      </c>
      <c r="AP43" s="15">
        <f t="shared" si="2"/>
        <v>-1.8004773230391202</v>
      </c>
      <c r="AQ43" s="12">
        <f t="shared" si="2"/>
        <v>0.26865628909045203</v>
      </c>
      <c r="AR43" s="56">
        <f t="shared" si="2"/>
        <v>1.9906091107094299</v>
      </c>
      <c r="AS43" s="45">
        <f t="shared" si="2"/>
        <v>2.45559848990594</v>
      </c>
      <c r="AT43" s="45">
        <f t="shared" si="3"/>
        <v>2.7584321096843301</v>
      </c>
      <c r="AU43" s="45">
        <f t="shared" si="3"/>
        <v>2.7585642962341899</v>
      </c>
      <c r="AV43" s="44">
        <f t="shared" si="3"/>
        <v>2.4951841604827107</v>
      </c>
    </row>
    <row r="44" spans="1:50" x14ac:dyDescent="0.3">
      <c r="A44" s="21" t="s">
        <v>29</v>
      </c>
      <c r="B44" s="8">
        <v>4.2740075535327104</v>
      </c>
      <c r="C44" s="9">
        <v>3.852636414031041</v>
      </c>
      <c r="D44" s="10">
        <v>3.5371404789868999</v>
      </c>
      <c r="E44" s="10">
        <v>4.1417527421544253</v>
      </c>
      <c r="F44" s="11">
        <v>3.6565423411422104</v>
      </c>
      <c r="G44" s="8">
        <v>3.7984681460715874</v>
      </c>
      <c r="H44" s="9">
        <v>2.0645142700724595</v>
      </c>
      <c r="I44" s="10">
        <v>-6.1822262897118563</v>
      </c>
      <c r="J44" s="10">
        <v>-4.3388521548792358</v>
      </c>
      <c r="K44" s="11">
        <v>-3.1374891612758602</v>
      </c>
      <c r="L44" s="8">
        <v>-2.9318067396569503</v>
      </c>
      <c r="M44" s="9">
        <v>-1.3841150979617101</v>
      </c>
      <c r="N44" s="10">
        <v>6.43000380385394</v>
      </c>
      <c r="O44" s="10">
        <v>5.9332806738424697</v>
      </c>
      <c r="P44" s="11">
        <v>6.3640256317722086</v>
      </c>
      <c r="Q44" s="8">
        <v>4.2840808973658051</v>
      </c>
      <c r="R44" s="9">
        <v>3.24627957220111</v>
      </c>
      <c r="S44" s="10">
        <v>4.5882307264508198</v>
      </c>
      <c r="T44" s="10">
        <v>5.4650313260436301</v>
      </c>
      <c r="U44" s="10">
        <v>5.0736273064227104</v>
      </c>
      <c r="V44" s="8">
        <v>4.6119856002316606</v>
      </c>
      <c r="W44" s="63"/>
      <c r="X44" s="63"/>
      <c r="Y44" s="63"/>
      <c r="Z44" s="63"/>
      <c r="AA44" s="63"/>
      <c r="AC44" s="9">
        <f t="shared" si="4"/>
        <v>0</v>
      </c>
      <c r="AD44" s="10">
        <f t="shared" si="4"/>
        <v>0</v>
      </c>
      <c r="AE44" s="10">
        <f t="shared" si="4"/>
        <v>0</v>
      </c>
      <c r="AF44" s="11">
        <f t="shared" si="4"/>
        <v>0</v>
      </c>
      <c r="AG44" s="8">
        <f t="shared" si="4"/>
        <v>0</v>
      </c>
      <c r="AH44" s="9">
        <f t="shared" si="4"/>
        <v>0</v>
      </c>
      <c r="AI44" s="10">
        <f t="shared" si="4"/>
        <v>0.1506446928689904</v>
      </c>
      <c r="AJ44" s="10">
        <f t="shared" si="4"/>
        <v>-2.2543335753504796</v>
      </c>
      <c r="AK44" s="11">
        <f t="shared" si="4"/>
        <v>-1.9840311724460387</v>
      </c>
      <c r="AL44" s="8">
        <f t="shared" si="4"/>
        <v>-1.0314749097200204</v>
      </c>
      <c r="AM44" s="9">
        <f t="shared" si="2"/>
        <v>0.88372405093868966</v>
      </c>
      <c r="AN44" s="10">
        <f t="shared" si="2"/>
        <v>0.36771011256307062</v>
      </c>
      <c r="AO44" s="10">
        <f t="shared" si="2"/>
        <v>7.9282765851250048E-2</v>
      </c>
      <c r="AP44" s="11">
        <f t="shared" si="2"/>
        <v>-1.7538125103836504</v>
      </c>
      <c r="AQ44" s="8">
        <f t="shared" si="2"/>
        <v>-0.12504672499609182</v>
      </c>
      <c r="AR44" s="55">
        <f t="shared" si="2"/>
        <v>4.5801987425878599</v>
      </c>
      <c r="AS44" s="10">
        <f t="shared" si="2"/>
        <v>5.2374264138964097</v>
      </c>
      <c r="AT44" s="10">
        <f t="shared" si="3"/>
        <v>5.81752147782161</v>
      </c>
      <c r="AU44" s="10">
        <f t="shared" si="3"/>
        <v>4.9721356304769397</v>
      </c>
      <c r="AV44" s="8">
        <f t="shared" si="3"/>
        <v>5.1588034211858425</v>
      </c>
    </row>
    <row r="45" spans="1:50" x14ac:dyDescent="0.3">
      <c r="A45" s="22" t="s">
        <v>41</v>
      </c>
      <c r="B45" s="12">
        <v>5.4724065570800118</v>
      </c>
      <c r="C45" s="13">
        <v>4.1233212804880459</v>
      </c>
      <c r="D45" s="14">
        <v>2.2040183132165492</v>
      </c>
      <c r="E45" s="14">
        <v>3.7454293902559499</v>
      </c>
      <c r="F45" s="15">
        <v>6.0069549658744892</v>
      </c>
      <c r="G45" s="12">
        <v>4.0408519950778876</v>
      </c>
      <c r="H45" s="13">
        <v>3.8510238179080059</v>
      </c>
      <c r="I45" s="14">
        <v>-5.4647094755937209</v>
      </c>
      <c r="J45" s="14">
        <v>-2.4364429203446059</v>
      </c>
      <c r="K45" s="15">
        <v>-5.0077586910952103</v>
      </c>
      <c r="L45" s="12">
        <v>-2.3424060475588204</v>
      </c>
      <c r="M45" s="13">
        <v>1.6809632713132401</v>
      </c>
      <c r="N45" s="14">
        <v>5.2612624043484004</v>
      </c>
      <c r="O45" s="14">
        <v>3.5490489621754402</v>
      </c>
      <c r="P45" s="15">
        <v>3.6656999154570298</v>
      </c>
      <c r="Q45" s="12">
        <v>3.5048583799518918</v>
      </c>
      <c r="R45" s="13">
        <v>2.1390865681384299</v>
      </c>
      <c r="S45" s="14">
        <v>2.0211726869882698</v>
      </c>
      <c r="T45" s="14">
        <v>3.7318307325518498</v>
      </c>
      <c r="U45" s="14">
        <v>2.60508663031611</v>
      </c>
      <c r="V45" s="12">
        <v>2.635574484899128</v>
      </c>
      <c r="W45" s="63"/>
      <c r="X45" s="63"/>
      <c r="Y45" s="63"/>
      <c r="Z45" s="63"/>
      <c r="AA45" s="63"/>
      <c r="AC45" s="13">
        <f t="shared" si="4"/>
        <v>0</v>
      </c>
      <c r="AD45" s="14">
        <f t="shared" si="4"/>
        <v>0</v>
      </c>
      <c r="AE45" s="14">
        <f t="shared" si="4"/>
        <v>0</v>
      </c>
      <c r="AF45" s="15">
        <f t="shared" si="4"/>
        <v>0</v>
      </c>
      <c r="AG45" s="12">
        <f t="shared" si="4"/>
        <v>0</v>
      </c>
      <c r="AH45" s="13">
        <f t="shared" si="4"/>
        <v>0</v>
      </c>
      <c r="AI45" s="14">
        <f t="shared" si="4"/>
        <v>3.8316047526179897</v>
      </c>
      <c r="AJ45" s="14">
        <f t="shared" si="4"/>
        <v>0.3046430896072998</v>
      </c>
      <c r="AK45" s="15">
        <f t="shared" si="4"/>
        <v>-0.72568243369107988</v>
      </c>
      <c r="AL45" s="12">
        <f t="shared" si="4"/>
        <v>0.79033102261953925</v>
      </c>
      <c r="AM45" s="13">
        <f t="shared" si="2"/>
        <v>-1.0390872776551798</v>
      </c>
      <c r="AN45" s="14">
        <f t="shared" si="2"/>
        <v>2.2837312340665301</v>
      </c>
      <c r="AO45" s="14">
        <f t="shared" si="2"/>
        <v>2.5596486352688501</v>
      </c>
      <c r="AP45" s="15">
        <f t="shared" si="2"/>
        <v>3.1256759695344498</v>
      </c>
      <c r="AQ45" s="12">
        <f t="shared" si="2"/>
        <v>1.7370481393490733</v>
      </c>
      <c r="AR45" s="56">
        <f t="shared" si="2"/>
        <v>3.8350555970981999</v>
      </c>
      <c r="AS45" s="45">
        <f t="shared" si="2"/>
        <v>3.8520780698865198</v>
      </c>
      <c r="AT45" s="45">
        <f t="shared" si="3"/>
        <v>4.8648160736106103</v>
      </c>
      <c r="AU45" s="45">
        <f t="shared" si="3"/>
        <v>4.8079383822975403</v>
      </c>
      <c r="AV45" s="44">
        <f t="shared" si="3"/>
        <v>4.3541014910915221</v>
      </c>
    </row>
    <row r="46" spans="1:50" x14ac:dyDescent="0.3">
      <c r="A46" s="21" t="s">
        <v>42</v>
      </c>
      <c r="B46" s="8">
        <v>5.5627215007576503</v>
      </c>
      <c r="C46" s="9">
        <v>8.9472644677069049</v>
      </c>
      <c r="D46" s="10">
        <v>8.333333333333325</v>
      </c>
      <c r="E46" s="10">
        <v>4.8518657416088518</v>
      </c>
      <c r="F46" s="11">
        <v>5.4068740660236259</v>
      </c>
      <c r="G46" s="8">
        <v>6.8331455009193798</v>
      </c>
      <c r="H46" s="9">
        <v>4.3783710284186039</v>
      </c>
      <c r="I46" s="10">
        <v>4.438478747203578</v>
      </c>
      <c r="J46" s="10">
        <v>5.9381148274011641</v>
      </c>
      <c r="K46" s="11">
        <v>4.9759367480233898</v>
      </c>
      <c r="L46" s="8">
        <v>4.9350908949571615</v>
      </c>
      <c r="M46" s="9">
        <v>5.4930739502366599</v>
      </c>
      <c r="N46" s="10">
        <v>5.3508525404849703</v>
      </c>
      <c r="O46" s="10">
        <v>5.7024261354043704</v>
      </c>
      <c r="P46" s="11">
        <v>5.2106430021338399</v>
      </c>
      <c r="Q46" s="8">
        <v>5.4374132321137969</v>
      </c>
      <c r="R46" s="9">
        <v>6.0034576438626699</v>
      </c>
      <c r="S46" s="10">
        <v>5.2177024739557201</v>
      </c>
      <c r="T46" s="10">
        <v>5.4349806032751404</v>
      </c>
      <c r="U46" s="10">
        <v>5.0738578525223597</v>
      </c>
      <c r="V46" s="8">
        <v>5.426806157181252</v>
      </c>
      <c r="W46" s="63"/>
      <c r="X46" s="63"/>
      <c r="Y46" s="63"/>
      <c r="Z46" s="63"/>
      <c r="AA46" s="63"/>
      <c r="AC46" s="9">
        <f t="shared" si="4"/>
        <v>0</v>
      </c>
      <c r="AD46" s="10">
        <f t="shared" si="4"/>
        <v>0</v>
      </c>
      <c r="AE46" s="10">
        <f t="shared" si="4"/>
        <v>0</v>
      </c>
      <c r="AF46" s="11">
        <f t="shared" si="4"/>
        <v>0</v>
      </c>
      <c r="AG46" s="8">
        <f t="shared" si="4"/>
        <v>0</v>
      </c>
      <c r="AH46" s="9">
        <f t="shared" si="4"/>
        <v>-3.0396456641649472E-2</v>
      </c>
      <c r="AI46" s="10">
        <f t="shared" si="4"/>
        <v>0.42842944049353004</v>
      </c>
      <c r="AJ46" s="10">
        <f t="shared" si="4"/>
        <v>-1.1397045416174301</v>
      </c>
      <c r="AK46" s="11">
        <f t="shared" si="4"/>
        <v>-0.12063072215021986</v>
      </c>
      <c r="AL46" s="8">
        <f t="shared" si="4"/>
        <v>-0.21851871082649854</v>
      </c>
      <c r="AM46" s="9">
        <f t="shared" si="2"/>
        <v>-0.10346999614989993</v>
      </c>
      <c r="AN46" s="10">
        <f t="shared" si="2"/>
        <v>0.19795441896506993</v>
      </c>
      <c r="AO46" s="10">
        <f t="shared" si="2"/>
        <v>0.80298411637929945</v>
      </c>
      <c r="AP46" s="11">
        <f t="shared" si="2"/>
        <v>3.3735454117860719E-2</v>
      </c>
      <c r="AQ46" s="8">
        <f t="shared" si="2"/>
        <v>0.23250202760500827</v>
      </c>
      <c r="AR46" s="55">
        <f t="shared" si="2"/>
        <v>5.5537306246699503</v>
      </c>
      <c r="AS46" s="10">
        <f t="shared" si="2"/>
        <v>5.6643391202111797</v>
      </c>
      <c r="AT46" s="10">
        <f t="shared" si="3"/>
        <v>6.0724860898772901</v>
      </c>
      <c r="AU46" s="10">
        <f t="shared" si="3"/>
        <v>5.9057849100556403</v>
      </c>
      <c r="AV46" s="8">
        <f t="shared" si="3"/>
        <v>5.8015318768888768</v>
      </c>
    </row>
    <row r="47" spans="1:50" x14ac:dyDescent="0.3">
      <c r="A47" s="22" t="s">
        <v>10</v>
      </c>
      <c r="B47" s="12">
        <v>6.089319137517446</v>
      </c>
      <c r="C47" s="13">
        <v>5.9056210992246116</v>
      </c>
      <c r="D47" s="14">
        <v>5.6899651298252252</v>
      </c>
      <c r="E47" s="14">
        <v>5.6487372567148197</v>
      </c>
      <c r="F47" s="15">
        <v>5.7888185167337847</v>
      </c>
      <c r="G47" s="12">
        <v>5.7573886337987767</v>
      </c>
      <c r="H47" s="13">
        <v>2.8988079703304859</v>
      </c>
      <c r="I47" s="14">
        <v>-5.3926336904483785</v>
      </c>
      <c r="J47" s="14">
        <v>-4.5205832845172438</v>
      </c>
      <c r="K47" s="15">
        <v>-5.6690527266876103</v>
      </c>
      <c r="L47" s="12">
        <v>-3.2559893542639329</v>
      </c>
      <c r="M47" s="13">
        <v>-0.78691755054185397</v>
      </c>
      <c r="N47" s="14">
        <v>6.1200036297783802</v>
      </c>
      <c r="O47" s="14">
        <v>6.3642812605169201</v>
      </c>
      <c r="P47" s="15">
        <v>6.9680875374759008</v>
      </c>
      <c r="Q47" s="12">
        <v>4.6379294299037088</v>
      </c>
      <c r="R47" s="13">
        <v>4.7826608622492</v>
      </c>
      <c r="S47" s="14">
        <v>6.5917960580836397</v>
      </c>
      <c r="T47" s="14">
        <v>7.1367556684807099</v>
      </c>
      <c r="U47" s="14">
        <v>8.0445015266937094</v>
      </c>
      <c r="V47" s="12">
        <v>6.6765373115618143</v>
      </c>
      <c r="W47" s="63"/>
      <c r="X47" s="63"/>
      <c r="Y47" s="63"/>
      <c r="Z47" s="63"/>
      <c r="AA47" s="63"/>
      <c r="AC47" s="13">
        <f t="shared" si="4"/>
        <v>0</v>
      </c>
      <c r="AD47" s="14">
        <f t="shared" si="4"/>
        <v>0</v>
      </c>
      <c r="AE47" s="14">
        <f t="shared" si="4"/>
        <v>0</v>
      </c>
      <c r="AF47" s="15">
        <f t="shared" si="4"/>
        <v>0</v>
      </c>
      <c r="AG47" s="12">
        <f t="shared" si="4"/>
        <v>0</v>
      </c>
      <c r="AH47" s="13">
        <f t="shared" si="4"/>
        <v>0</v>
      </c>
      <c r="AI47" s="14">
        <f t="shared" si="4"/>
        <v>-1.6992886423445199</v>
      </c>
      <c r="AJ47" s="14">
        <f t="shared" si="4"/>
        <v>-2.52696920013741</v>
      </c>
      <c r="AK47" s="15">
        <f t="shared" si="4"/>
        <v>-1.7281029435737008</v>
      </c>
      <c r="AL47" s="12">
        <f t="shared" si="4"/>
        <v>-1.4799604821459589</v>
      </c>
      <c r="AM47" s="13">
        <f t="shared" si="2"/>
        <v>-1.9426563534869499</v>
      </c>
      <c r="AN47" s="14">
        <f t="shared" si="2"/>
        <v>-2.0384670975952899</v>
      </c>
      <c r="AO47" s="14">
        <f t="shared" si="2"/>
        <v>-2.1154829291843695</v>
      </c>
      <c r="AP47" s="15">
        <f t="shared" si="2"/>
        <v>-3.3888589092020993</v>
      </c>
      <c r="AQ47" s="12">
        <f t="shared" si="2"/>
        <v>-2.3989816280806986</v>
      </c>
      <c r="AR47" s="56">
        <f t="shared" si="2"/>
        <v>5.2562122377867704</v>
      </c>
      <c r="AS47" s="45">
        <f t="shared" si="2"/>
        <v>6.0569178191530604</v>
      </c>
      <c r="AT47" s="45">
        <f t="shared" si="3"/>
        <v>7.1886456064501498</v>
      </c>
      <c r="AU47" s="45">
        <f t="shared" si="3"/>
        <v>6.8707490353742902</v>
      </c>
      <c r="AV47" s="44">
        <f t="shared" si="3"/>
        <v>6.3652912473235901</v>
      </c>
    </row>
    <row r="48" spans="1:50" x14ac:dyDescent="0.3">
      <c r="A48" s="21" t="s">
        <v>43</v>
      </c>
      <c r="B48" s="8">
        <v>4.9656240744686775</v>
      </c>
      <c r="C48" s="9">
        <v>5.2135457382716854</v>
      </c>
      <c r="D48" s="10">
        <v>4.6288101288229466</v>
      </c>
      <c r="E48" s="10">
        <v>4.429319197182191</v>
      </c>
      <c r="F48" s="11">
        <v>4.2434687104994318</v>
      </c>
      <c r="G48" s="8">
        <v>4.622056094966398</v>
      </c>
      <c r="H48" s="9">
        <v>1.5685936560559499</v>
      </c>
      <c r="I48" s="10">
        <v>-7.5884076670306051</v>
      </c>
      <c r="J48" s="10">
        <v>-5.0485134756647838</v>
      </c>
      <c r="K48" s="11">
        <v>-3.64085852965562</v>
      </c>
      <c r="L48" s="8">
        <v>-3.7192929346931636</v>
      </c>
      <c r="M48" s="9">
        <v>-1.23234841544165</v>
      </c>
      <c r="N48" s="10">
        <v>7.7599956632253297</v>
      </c>
      <c r="O48" s="10">
        <v>3.9687517304845432</v>
      </c>
      <c r="P48" s="11">
        <v>4.2800393346594463</v>
      </c>
      <c r="Q48" s="8">
        <v>3.6196231937986267</v>
      </c>
      <c r="R48" s="9">
        <v>1.34864866325568</v>
      </c>
      <c r="S48" s="10">
        <v>0.60632636372426296</v>
      </c>
      <c r="T48" s="10">
        <v>2.0720766264744999</v>
      </c>
      <c r="U48" s="10">
        <v>2.4299644920092498</v>
      </c>
      <c r="V48" s="8">
        <v>1.6204268845499303</v>
      </c>
      <c r="W48" s="63"/>
      <c r="X48" s="63"/>
      <c r="Y48" s="63"/>
      <c r="Z48" s="63"/>
      <c r="AA48" s="63"/>
      <c r="AC48" s="9">
        <f t="shared" si="4"/>
        <v>0</v>
      </c>
      <c r="AD48" s="10">
        <f t="shared" si="4"/>
        <v>0</v>
      </c>
      <c r="AE48" s="10">
        <f t="shared" si="4"/>
        <v>0</v>
      </c>
      <c r="AF48" s="11">
        <f t="shared" si="4"/>
        <v>0</v>
      </c>
      <c r="AG48" s="8">
        <f t="shared" si="4"/>
        <v>0</v>
      </c>
      <c r="AH48" s="9">
        <f t="shared" si="4"/>
        <v>6.9955944611699294E-3</v>
      </c>
      <c r="AI48" s="10">
        <f t="shared" si="4"/>
        <v>1.6799580778451206</v>
      </c>
      <c r="AJ48" s="10">
        <f t="shared" si="4"/>
        <v>1.1951445715032465</v>
      </c>
      <c r="AK48" s="11">
        <f t="shared" si="4"/>
        <v>1.1899466672316734</v>
      </c>
      <c r="AL48" s="8">
        <f>Q74-Q48</f>
        <v>1.0049540565477688</v>
      </c>
      <c r="AM48" s="9">
        <f t="shared" si="2"/>
        <v>4.24133907199875</v>
      </c>
      <c r="AN48" s="10">
        <f t="shared" si="2"/>
        <v>4.9836613715301663</v>
      </c>
      <c r="AO48" s="10">
        <f t="shared" si="2"/>
        <v>4.15822766933079</v>
      </c>
      <c r="AP48" s="11">
        <f t="shared" si="2"/>
        <v>1.7577688556014004</v>
      </c>
      <c r="AQ48" s="8">
        <f t="shared" si="2"/>
        <v>3.7196839793805392</v>
      </c>
      <c r="AR48" s="55">
        <f t="shared" si="2"/>
        <v>3.5763933181493601</v>
      </c>
      <c r="AS48" s="10">
        <f t="shared" si="2"/>
        <v>4.64048739764287</v>
      </c>
      <c r="AT48" s="10">
        <f t="shared" si="3"/>
        <v>6.87830680714106</v>
      </c>
      <c r="AU48" s="10">
        <f t="shared" si="3"/>
        <v>6.5849921359095704</v>
      </c>
      <c r="AV48" s="8">
        <f t="shared" si="3"/>
        <v>5.4428877851330881</v>
      </c>
    </row>
    <row r="49" spans="1:48" x14ac:dyDescent="0.3">
      <c r="A49" s="22" t="s">
        <v>44</v>
      </c>
      <c r="B49" s="12">
        <v>7.0577708140614037</v>
      </c>
      <c r="C49" s="13">
        <v>5.4506260177794363</v>
      </c>
      <c r="D49" s="14">
        <v>5.8768119154217979</v>
      </c>
      <c r="E49" s="14">
        <v>6.6597698642777869</v>
      </c>
      <c r="F49" s="15">
        <v>7.5528432044097649</v>
      </c>
      <c r="G49" s="12">
        <v>6.4019427541659235</v>
      </c>
      <c r="H49" s="13">
        <v>1.3039597217712862</v>
      </c>
      <c r="I49" s="14">
        <v>-30.797573739710991</v>
      </c>
      <c r="J49" s="14">
        <v>-16.705495038503038</v>
      </c>
      <c r="K49" s="15">
        <v>-13.416064336924601</v>
      </c>
      <c r="L49" s="12">
        <v>-15.0436082758025</v>
      </c>
      <c r="M49" s="13">
        <v>-13.121012170941301</v>
      </c>
      <c r="N49" s="14">
        <v>37.889949782322802</v>
      </c>
      <c r="O49" s="14">
        <v>6.0735600254383248</v>
      </c>
      <c r="P49" s="15">
        <v>14.518755415874461</v>
      </c>
      <c r="Q49" s="12">
        <v>9.2458728869902131</v>
      </c>
      <c r="R49" s="13">
        <v>19.572318900894501</v>
      </c>
      <c r="S49" s="14">
        <v>2.2403467225031202</v>
      </c>
      <c r="T49" s="14">
        <v>16.569927673423201</v>
      </c>
      <c r="U49" s="14">
        <v>5.5313247664126397</v>
      </c>
      <c r="V49" s="12">
        <v>10.55772702208564</v>
      </c>
      <c r="W49" s="63"/>
      <c r="X49" s="63"/>
      <c r="Y49" s="63"/>
      <c r="Z49" s="63"/>
      <c r="AA49" s="63"/>
      <c r="AC49" s="13">
        <f t="shared" si="4"/>
        <v>0</v>
      </c>
      <c r="AD49" s="14">
        <f t="shared" si="4"/>
        <v>0</v>
      </c>
      <c r="AE49" s="14">
        <f t="shared" si="4"/>
        <v>0</v>
      </c>
      <c r="AF49" s="15">
        <f t="shared" si="4"/>
        <v>0</v>
      </c>
      <c r="AG49" s="12">
        <f t="shared" si="4"/>
        <v>0</v>
      </c>
      <c r="AH49" s="13">
        <f t="shared" si="4"/>
        <v>0</v>
      </c>
      <c r="AI49" s="14">
        <f t="shared" si="4"/>
        <v>-12.791575836509502</v>
      </c>
      <c r="AJ49" s="14">
        <f t="shared" si="4"/>
        <v>-6.7981080198951496</v>
      </c>
      <c r="AK49" s="15">
        <f t="shared" si="4"/>
        <v>-11.53872110512566</v>
      </c>
      <c r="AL49" s="12">
        <f t="shared" si="4"/>
        <v>-7.3189481669459147</v>
      </c>
      <c r="AM49" s="13">
        <f t="shared" si="2"/>
        <v>-11.762360569487901</v>
      </c>
      <c r="AN49" s="14">
        <f t="shared" si="2"/>
        <v>3.8094715626652098</v>
      </c>
      <c r="AO49" s="14">
        <f t="shared" si="2"/>
        <v>-7.1893648964902024</v>
      </c>
      <c r="AP49" s="15">
        <f t="shared" si="2"/>
        <v>0.94226468591932022</v>
      </c>
      <c r="AQ49" s="12">
        <f t="shared" si="2"/>
        <v>-3.1554287602483253</v>
      </c>
      <c r="AR49" s="56">
        <f t="shared" si="2"/>
        <v>7.3074382866793597</v>
      </c>
      <c r="AS49" s="45">
        <f t="shared" si="2"/>
        <v>8.0247299306009197</v>
      </c>
      <c r="AT49" s="45">
        <f t="shared" si="3"/>
        <v>8.0843338818823796</v>
      </c>
      <c r="AU49" s="45">
        <f t="shared" si="3"/>
        <v>6.6424395067654798</v>
      </c>
      <c r="AV49" s="44">
        <f t="shared" si="3"/>
        <v>7.5003705946271149</v>
      </c>
    </row>
    <row r="50" spans="1:48" x14ac:dyDescent="0.3">
      <c r="A50" s="21" t="s">
        <v>45</v>
      </c>
      <c r="B50" s="8">
        <v>5.6817217472798109</v>
      </c>
      <c r="C50" s="9">
        <v>5.8665290354869448</v>
      </c>
      <c r="D50" s="10">
        <v>5.5293885884164951</v>
      </c>
      <c r="E50" s="10">
        <v>5.4070783433793013</v>
      </c>
      <c r="F50" s="11">
        <v>6.4053671178512683</v>
      </c>
      <c r="G50" s="8">
        <v>5.804958031362073</v>
      </c>
      <c r="H50" s="9">
        <v>1.9419914091441282</v>
      </c>
      <c r="I50" s="10">
        <v>-21.970931219240185</v>
      </c>
      <c r="J50" s="10">
        <v>-11.81084126787062</v>
      </c>
      <c r="K50" s="11">
        <v>-8.8765656662172798</v>
      </c>
      <c r="L50" s="8">
        <v>-10.21845338888977</v>
      </c>
      <c r="M50" s="9">
        <v>-7.2565948458575802</v>
      </c>
      <c r="N50" s="10">
        <v>20.4700066646677</v>
      </c>
      <c r="O50" s="10">
        <v>3.4676085700445212</v>
      </c>
      <c r="P50" s="11">
        <v>7.2902550373362507</v>
      </c>
      <c r="Q50" s="8">
        <v>5.1563935034945718</v>
      </c>
      <c r="R50" s="9">
        <v>9.4688558830959302</v>
      </c>
      <c r="S50" s="10">
        <v>6.9287658761220703</v>
      </c>
      <c r="T50" s="10">
        <v>13.586850763875001</v>
      </c>
      <c r="U50" s="10">
        <v>7.3231869622287098</v>
      </c>
      <c r="V50" s="8">
        <v>9.2710927716409319</v>
      </c>
      <c r="W50" s="63"/>
      <c r="X50" s="63"/>
      <c r="Y50" s="63"/>
      <c r="Z50" s="63"/>
      <c r="AA50" s="63"/>
      <c r="AC50" s="9">
        <f t="shared" si="4"/>
        <v>0</v>
      </c>
      <c r="AD50" s="10">
        <f t="shared" si="4"/>
        <v>0</v>
      </c>
      <c r="AE50" s="10">
        <f t="shared" si="4"/>
        <v>0</v>
      </c>
      <c r="AF50" s="11">
        <f t="shared" si="4"/>
        <v>0</v>
      </c>
      <c r="AG50" s="8">
        <f t="shared" si="4"/>
        <v>0</v>
      </c>
      <c r="AH50" s="9">
        <f t="shared" si="4"/>
        <v>0</v>
      </c>
      <c r="AI50" s="10">
        <f t="shared" si="4"/>
        <v>1.1075155392400013</v>
      </c>
      <c r="AJ50" s="10">
        <f t="shared" si="4"/>
        <v>-3.5994529016857943</v>
      </c>
      <c r="AK50" s="11">
        <f t="shared" si="4"/>
        <v>2.9997434792953497</v>
      </c>
      <c r="AL50" s="8">
        <f t="shared" si="4"/>
        <v>0.13353992964448835</v>
      </c>
      <c r="AM50" s="9">
        <f t="shared" si="2"/>
        <v>1.7711401582923703</v>
      </c>
      <c r="AN50" s="10">
        <f t="shared" si="2"/>
        <v>-2.9237137029424005</v>
      </c>
      <c r="AO50" s="10">
        <f t="shared" si="2"/>
        <v>-7.4990699740417908</v>
      </c>
      <c r="AP50" s="11">
        <f t="shared" si="2"/>
        <v>-5.6986725720771698</v>
      </c>
      <c r="AQ50" s="8">
        <f t="shared" si="2"/>
        <v>-3.6666000114015329</v>
      </c>
      <c r="AR50" s="55">
        <f t="shared" si="2"/>
        <v>2.6814671077535199</v>
      </c>
      <c r="AS50" s="10">
        <f t="shared" si="2"/>
        <v>8.2104362130679007</v>
      </c>
      <c r="AT50" s="10">
        <f t="shared" si="3"/>
        <v>9.2728755136870493</v>
      </c>
      <c r="AU50" s="10">
        <f t="shared" si="3"/>
        <v>2.7623468239034001</v>
      </c>
      <c r="AV50" s="8">
        <f t="shared" si="3"/>
        <v>5.6057351818096679</v>
      </c>
    </row>
    <row r="51" spans="1:48" x14ac:dyDescent="0.3">
      <c r="A51" s="22" t="s">
        <v>46</v>
      </c>
      <c r="B51" s="12">
        <v>7.020370834969647</v>
      </c>
      <c r="C51" s="13">
        <v>9.0625242312968979</v>
      </c>
      <c r="D51" s="14">
        <v>9.5960649603882722</v>
      </c>
      <c r="E51" s="14">
        <v>9.2422567094956563</v>
      </c>
      <c r="F51" s="15">
        <v>9.7079222584081535</v>
      </c>
      <c r="G51" s="12">
        <v>9.4053467324296758</v>
      </c>
      <c r="H51" s="13">
        <v>9.8208145178604767</v>
      </c>
      <c r="I51" s="14">
        <v>10.848584638559178</v>
      </c>
      <c r="J51" s="14">
        <v>10.715235751812191</v>
      </c>
      <c r="K51" s="15">
        <v>10.9139185560957</v>
      </c>
      <c r="L51" s="12">
        <v>10.583711497904869</v>
      </c>
      <c r="M51" s="13">
        <v>8.7247109016100808</v>
      </c>
      <c r="N51" s="14">
        <v>6.3903481744430604</v>
      </c>
      <c r="O51" s="14">
        <v>6.9397083777574098</v>
      </c>
      <c r="P51" s="15">
        <v>8.1771770271170894</v>
      </c>
      <c r="Q51" s="12">
        <v>7.5500881431657785</v>
      </c>
      <c r="R51" s="13">
        <v>7.8631713735921798</v>
      </c>
      <c r="S51" s="14">
        <v>8.2067057043180505</v>
      </c>
      <c r="T51" s="14">
        <v>9.1568048915976892</v>
      </c>
      <c r="U51" s="14">
        <v>8.6767590503429499</v>
      </c>
      <c r="V51" s="12">
        <v>8.4867801387232831</v>
      </c>
      <c r="W51" s="63"/>
      <c r="X51" s="63"/>
      <c r="Y51" s="63"/>
      <c r="Z51" s="63"/>
      <c r="AA51" s="63"/>
      <c r="AC51" s="13">
        <f t="shared" si="4"/>
        <v>0</v>
      </c>
      <c r="AD51" s="14">
        <f t="shared" si="4"/>
        <v>0</v>
      </c>
      <c r="AE51" s="14">
        <f t="shared" si="4"/>
        <v>0</v>
      </c>
      <c r="AF51" s="15">
        <f t="shared" si="4"/>
        <v>0</v>
      </c>
      <c r="AG51" s="12">
        <f t="shared" si="4"/>
        <v>0</v>
      </c>
      <c r="AH51" s="13">
        <f t="shared" si="4"/>
        <v>-1.0960772612680358E-2</v>
      </c>
      <c r="AI51" s="14">
        <f t="shared" si="4"/>
        <v>0.47990070934297968</v>
      </c>
      <c r="AJ51" s="14">
        <f t="shared" si="4"/>
        <v>-1.4305407475260195</v>
      </c>
      <c r="AK51" s="15">
        <f t="shared" si="4"/>
        <v>-1.0471795786639895</v>
      </c>
      <c r="AL51" s="12">
        <f t="shared" si="4"/>
        <v>-0.51926631833738579</v>
      </c>
      <c r="AM51" s="13">
        <f t="shared" si="2"/>
        <v>1.2468033736592306</v>
      </c>
      <c r="AN51" s="14">
        <f t="shared" si="2"/>
        <v>1.3021737070662702</v>
      </c>
      <c r="AO51" s="14">
        <f t="shared" si="2"/>
        <v>0.55002297427295055</v>
      </c>
      <c r="AP51" s="15">
        <f t="shared" si="2"/>
        <v>-1.2892014499403404</v>
      </c>
      <c r="AQ51" s="12">
        <f t="shared" si="2"/>
        <v>0.42737226751034996</v>
      </c>
      <c r="AR51" s="56">
        <f t="shared" si="2"/>
        <v>7.9248867484057497</v>
      </c>
      <c r="AS51" s="45">
        <f t="shared" si="2"/>
        <v>8.5276604644767904</v>
      </c>
      <c r="AT51" s="45">
        <f t="shared" si="3"/>
        <v>9.8680329295172395</v>
      </c>
      <c r="AU51" s="45">
        <f t="shared" si="3"/>
        <v>9.8078659271341593</v>
      </c>
      <c r="AV51" s="44">
        <f t="shared" si="3"/>
        <v>9.0465992417637864</v>
      </c>
    </row>
    <row r="52" spans="1:48" x14ac:dyDescent="0.3">
      <c r="A52" s="21" t="s">
        <v>47</v>
      </c>
      <c r="B52" s="8">
        <v>4.1730309490855655</v>
      </c>
      <c r="C52" s="9">
        <v>7.2251654588042946</v>
      </c>
      <c r="D52" s="10">
        <v>4.4871576102165855</v>
      </c>
      <c r="E52" s="10">
        <v>6.1474641816726017</v>
      </c>
      <c r="F52" s="11">
        <v>8.4921977583998434</v>
      </c>
      <c r="G52" s="8">
        <v>6.5976036798946147</v>
      </c>
      <c r="H52" s="9">
        <v>10.627164131786282</v>
      </c>
      <c r="I52" s="10">
        <v>1.0584326090181895</v>
      </c>
      <c r="J52" s="10">
        <v>-0.94687818159450154</v>
      </c>
      <c r="K52" s="11">
        <v>2.3717646155577699</v>
      </c>
      <c r="L52" s="8">
        <v>3.2473762286074681</v>
      </c>
      <c r="M52" s="9">
        <v>-2.9925746777045701</v>
      </c>
      <c r="N52" s="10">
        <v>13.265104494645501</v>
      </c>
      <c r="O52" s="10">
        <v>3.0604870102109101</v>
      </c>
      <c r="P52" s="11">
        <v>3.1479199371387399</v>
      </c>
      <c r="Q52" s="8">
        <v>3.9012245290524827</v>
      </c>
      <c r="R52" s="9">
        <v>8.4254591777491008</v>
      </c>
      <c r="S52" s="10">
        <v>5.46227804018306</v>
      </c>
      <c r="T52" s="10">
        <v>5.39312478112672</v>
      </c>
      <c r="U52" s="10">
        <v>6.04462474645028</v>
      </c>
      <c r="V52" s="8">
        <v>6.324035500434011</v>
      </c>
      <c r="W52" s="63"/>
      <c r="X52" s="63"/>
      <c r="Y52" s="63"/>
      <c r="Z52" s="63"/>
      <c r="AA52" s="63"/>
      <c r="AC52" s="9">
        <f t="shared" si="4"/>
        <v>0</v>
      </c>
      <c r="AD52" s="10">
        <f t="shared" si="4"/>
        <v>0</v>
      </c>
      <c r="AE52" s="10">
        <f t="shared" si="4"/>
        <v>0</v>
      </c>
      <c r="AF52" s="11">
        <f t="shared" si="4"/>
        <v>0</v>
      </c>
      <c r="AG52" s="8">
        <f t="shared" si="4"/>
        <v>0</v>
      </c>
      <c r="AH52" s="9">
        <f t="shared" si="4"/>
        <v>1.7973172761950096E-2</v>
      </c>
      <c r="AI52" s="10">
        <f t="shared" si="4"/>
        <v>-4.9186443119345409</v>
      </c>
      <c r="AJ52" s="10">
        <f t="shared" si="4"/>
        <v>1.2263008914870102</v>
      </c>
      <c r="AK52" s="11">
        <f t="shared" si="4"/>
        <v>8.2070739352559929E-2</v>
      </c>
      <c r="AL52" s="8">
        <f t="shared" si="4"/>
        <v>-0.84079810790367304</v>
      </c>
      <c r="AM52" s="9">
        <f t="shared" si="2"/>
        <v>-0.24544840469267015</v>
      </c>
      <c r="AN52" s="10">
        <f t="shared" si="2"/>
        <v>0.22317210092418982</v>
      </c>
      <c r="AO52" s="10">
        <f t="shared" si="2"/>
        <v>2.6540141528800207</v>
      </c>
      <c r="AP52" s="11">
        <f t="shared" si="2"/>
        <v>-2.0318118157645699</v>
      </c>
      <c r="AQ52" s="8">
        <f t="shared" si="2"/>
        <v>0.13189360830623276</v>
      </c>
      <c r="AR52" s="55">
        <f t="shared" si="2"/>
        <v>4.0589660470541897</v>
      </c>
      <c r="AS52" s="10">
        <f t="shared" si="2"/>
        <v>6.6029587651209098</v>
      </c>
      <c r="AT52" s="10">
        <f t="shared" si="3"/>
        <v>9.1421979519532002</v>
      </c>
      <c r="AU52" s="10">
        <f t="shared" si="3"/>
        <v>7.1592408751636603</v>
      </c>
      <c r="AV52" s="8">
        <f t="shared" si="3"/>
        <v>6.7336370491407616</v>
      </c>
    </row>
    <row r="53" spans="1:48" x14ac:dyDescent="0.3">
      <c r="A53" s="22" t="s">
        <v>48</v>
      </c>
      <c r="B53" s="12">
        <v>3.4809380163933534</v>
      </c>
      <c r="C53" s="13">
        <v>5.4047174843693702</v>
      </c>
      <c r="D53" s="14">
        <v>5.7078642639580179</v>
      </c>
      <c r="E53" s="14">
        <v>5.9714753580189184</v>
      </c>
      <c r="F53" s="15">
        <v>5.8537323846320932</v>
      </c>
      <c r="G53" s="12">
        <v>5.7363601716946544</v>
      </c>
      <c r="H53" s="13">
        <v>3.8101965720303888</v>
      </c>
      <c r="I53" s="14">
        <v>2.3095793162000611</v>
      </c>
      <c r="J53" s="14">
        <v>1.9638995321423325</v>
      </c>
      <c r="K53" s="15">
        <v>1.2487396357967</v>
      </c>
      <c r="L53" s="12">
        <v>2.3219547044803779</v>
      </c>
      <c r="M53" s="13">
        <v>0.94147806216060503</v>
      </c>
      <c r="N53" s="14">
        <v>2.3425719878240301</v>
      </c>
      <c r="O53" s="14">
        <v>1.6006783160067799</v>
      </c>
      <c r="P53" s="15">
        <v>1.9732319745728799</v>
      </c>
      <c r="Q53" s="12">
        <v>1.714380767155177</v>
      </c>
      <c r="R53" s="13">
        <v>3.13813244404197</v>
      </c>
      <c r="S53" s="14">
        <v>3.5682716707918098</v>
      </c>
      <c r="T53" s="14">
        <v>5.0458995217741398</v>
      </c>
      <c r="U53" s="14">
        <v>5.5178066771742902</v>
      </c>
      <c r="V53" s="12">
        <v>4.3231579824802857</v>
      </c>
      <c r="W53" s="63"/>
      <c r="X53" s="63"/>
      <c r="Y53" s="63"/>
      <c r="Z53" s="63"/>
      <c r="AA53" s="63"/>
      <c r="AC53" s="13">
        <f t="shared" si="4"/>
        <v>0</v>
      </c>
      <c r="AD53" s="14">
        <f t="shared" si="4"/>
        <v>0</v>
      </c>
      <c r="AE53" s="14">
        <f t="shared" si="4"/>
        <v>0</v>
      </c>
      <c r="AF53" s="15">
        <f t="shared" si="4"/>
        <v>0</v>
      </c>
      <c r="AG53" s="12">
        <f t="shared" si="4"/>
        <v>0</v>
      </c>
      <c r="AH53" s="13">
        <f t="shared" si="4"/>
        <v>4.9488964593003004E-5</v>
      </c>
      <c r="AI53" s="14">
        <f t="shared" si="4"/>
        <v>0.47256313121914983</v>
      </c>
      <c r="AJ53" s="14">
        <f t="shared" si="4"/>
        <v>1.8232200348988801</v>
      </c>
      <c r="AK53" s="15">
        <f t="shared" si="4"/>
        <v>-1.451347093529137</v>
      </c>
      <c r="AL53" s="12">
        <f t="shared" si="4"/>
        <v>0.21056265776944194</v>
      </c>
      <c r="AM53" s="13">
        <f t="shared" si="2"/>
        <v>-1.20802339493984</v>
      </c>
      <c r="AN53" s="14">
        <f t="shared" si="2"/>
        <v>-1.3421428187240196</v>
      </c>
      <c r="AO53" s="14">
        <f t="shared" si="2"/>
        <v>-1.7190054586143497</v>
      </c>
      <c r="AP53" s="15">
        <f t="shared" si="2"/>
        <v>-1.0254542315920698</v>
      </c>
      <c r="AQ53" s="12">
        <f t="shared" si="2"/>
        <v>-1.3284616332596588</v>
      </c>
      <c r="AR53" s="56">
        <f t="shared" si="2"/>
        <v>3.3029875248040499</v>
      </c>
      <c r="AS53" s="45">
        <f t="shared" si="2"/>
        <v>3.62201140158863</v>
      </c>
      <c r="AT53" s="45">
        <f t="shared" si="3"/>
        <v>4.3484710236611503</v>
      </c>
      <c r="AU53" s="45">
        <f t="shared" si="3"/>
        <v>3.6950555250207802</v>
      </c>
      <c r="AV53" s="44">
        <f t="shared" si="3"/>
        <v>3.7480215315645493</v>
      </c>
    </row>
    <row r="54" spans="1:48" x14ac:dyDescent="0.3">
      <c r="A54" s="21" t="s">
        <v>49</v>
      </c>
      <c r="B54" s="8">
        <v>8.6402938578567845</v>
      </c>
      <c r="C54" s="9">
        <v>10.361497174137124</v>
      </c>
      <c r="D54" s="10">
        <v>9.9403189722054641</v>
      </c>
      <c r="E54" s="10">
        <v>10.220903465164731</v>
      </c>
      <c r="F54" s="11">
        <v>10.486190875852941</v>
      </c>
      <c r="G54" s="8">
        <v>10.253602861297107</v>
      </c>
      <c r="H54" s="9">
        <v>5.3924568410203433</v>
      </c>
      <c r="I54" s="10">
        <v>-12.093791539604338</v>
      </c>
      <c r="J54" s="10">
        <v>-7.6081865778200752</v>
      </c>
      <c r="K54" s="11">
        <v>-7.0196198468039297</v>
      </c>
      <c r="L54" s="8">
        <v>-5.4437551283922136</v>
      </c>
      <c r="M54" s="9">
        <v>-6.0981060287724604</v>
      </c>
      <c r="N54" s="10">
        <v>15.8355144509698</v>
      </c>
      <c r="O54" s="10">
        <v>4.0470195018215804</v>
      </c>
      <c r="P54" s="11">
        <v>5.1927639740331601</v>
      </c>
      <c r="Q54" s="8">
        <v>4.3334401452232552</v>
      </c>
      <c r="R54" s="9">
        <v>9.5624546151671304</v>
      </c>
      <c r="S54" s="10">
        <v>7.8996483422479598</v>
      </c>
      <c r="T54" s="10">
        <v>12.3916354757324</v>
      </c>
      <c r="U54" s="10">
        <v>9.3809668290579094</v>
      </c>
      <c r="V54" s="8">
        <v>9.7913356913009064</v>
      </c>
      <c r="W54" s="63"/>
      <c r="X54" s="63"/>
      <c r="Y54" s="63"/>
      <c r="Z54" s="63"/>
      <c r="AA54" s="63"/>
      <c r="AC54" s="9">
        <f t="shared" si="4"/>
        <v>0</v>
      </c>
      <c r="AD54" s="10">
        <f t="shared" si="4"/>
        <v>0</v>
      </c>
      <c r="AE54" s="10">
        <f t="shared" si="4"/>
        <v>0</v>
      </c>
      <c r="AF54" s="11">
        <f t="shared" si="4"/>
        <v>0</v>
      </c>
      <c r="AG54" s="8">
        <f t="shared" si="4"/>
        <v>0</v>
      </c>
      <c r="AH54" s="9">
        <f t="shared" si="4"/>
        <v>0</v>
      </c>
      <c r="AI54" s="10">
        <f t="shared" si="4"/>
        <v>-5.8974011158723201</v>
      </c>
      <c r="AJ54" s="10">
        <f t="shared" si="4"/>
        <v>-4.6375966436425271</v>
      </c>
      <c r="AK54" s="11">
        <f t="shared" si="4"/>
        <v>-0.51277264570211045</v>
      </c>
      <c r="AL54" s="8">
        <f t="shared" si="4"/>
        <v>-2.6360765590830448</v>
      </c>
      <c r="AM54" s="9">
        <f t="shared" si="2"/>
        <v>1.6375356213729688</v>
      </c>
      <c r="AN54" s="10">
        <f t="shared" si="2"/>
        <v>1.3262327542276404</v>
      </c>
      <c r="AO54" s="10">
        <f t="shared" si="2"/>
        <v>-3.2160568329674</v>
      </c>
      <c r="AP54" s="11">
        <f t="shared" si="2"/>
        <v>-3.8646459524889893</v>
      </c>
      <c r="AQ54" s="8">
        <f t="shared" si="2"/>
        <v>-1.0620720289336916</v>
      </c>
      <c r="AR54" s="55">
        <f t="shared" si="2"/>
        <v>4.4597364460067297</v>
      </c>
      <c r="AS54" s="10">
        <f t="shared" si="2"/>
        <v>9.0282391267158708</v>
      </c>
      <c r="AT54" s="10">
        <f t="shared" si="3"/>
        <v>11.533504985448401</v>
      </c>
      <c r="AU54" s="10">
        <f t="shared" si="3"/>
        <v>10.1982841944755</v>
      </c>
      <c r="AV54" s="8">
        <f t="shared" si="3"/>
        <v>8.7813176854261386</v>
      </c>
    </row>
    <row r="55" spans="1:48" x14ac:dyDescent="0.3">
      <c r="A55" s="22" t="s">
        <v>50</v>
      </c>
      <c r="B55" s="12">
        <v>7.0013778875841037</v>
      </c>
      <c r="C55" s="13">
        <v>6.4076775245681894</v>
      </c>
      <c r="D55" s="14">
        <v>8.854232653090488</v>
      </c>
      <c r="E55" s="14">
        <v>1.8697950124884954</v>
      </c>
      <c r="F55" s="15">
        <v>2.0601125628513683</v>
      </c>
      <c r="G55" s="12">
        <v>4.666449898504399</v>
      </c>
      <c r="H55" s="13">
        <v>3.1486905729690928</v>
      </c>
      <c r="I55" s="14">
        <v>-3.2105019868000517</v>
      </c>
      <c r="J55" s="14">
        <v>1.8246919935403394</v>
      </c>
      <c r="K55" s="15">
        <v>-1.54904552841583</v>
      </c>
      <c r="L55" s="12">
        <v>-2.5414886393537728E-2</v>
      </c>
      <c r="M55" s="13">
        <v>-2.94225907752914</v>
      </c>
      <c r="N55" s="14">
        <v>5.3530885821211296</v>
      </c>
      <c r="O55" s="14">
        <v>4.0263933751487597</v>
      </c>
      <c r="P55" s="15">
        <v>7.8518993020374204</v>
      </c>
      <c r="Q55" s="12">
        <v>3.6410018692488944</v>
      </c>
      <c r="R55" s="13">
        <v>7.9970639853039698</v>
      </c>
      <c r="S55" s="14">
        <v>5.73760624419086</v>
      </c>
      <c r="T55" s="14">
        <v>5.0491486016100504</v>
      </c>
      <c r="U55" s="14">
        <v>5.75799917761905</v>
      </c>
      <c r="V55" s="12">
        <v>6.0980162964362927</v>
      </c>
      <c r="W55" s="63"/>
      <c r="X55" s="63"/>
      <c r="Y55" s="63"/>
      <c r="Z55" s="63"/>
      <c r="AA55" s="63"/>
      <c r="AC55" s="13">
        <f t="shared" si="4"/>
        <v>0</v>
      </c>
      <c r="AD55" s="14">
        <f t="shared" si="4"/>
        <v>0</v>
      </c>
      <c r="AE55" s="14">
        <f t="shared" si="4"/>
        <v>0</v>
      </c>
      <c r="AF55" s="15">
        <f t="shared" si="4"/>
        <v>0</v>
      </c>
      <c r="AG55" s="12">
        <f t="shared" si="4"/>
        <v>0</v>
      </c>
      <c r="AH55" s="13">
        <f t="shared" si="4"/>
        <v>3.4266297769709908E-2</v>
      </c>
      <c r="AI55" s="14">
        <f t="shared" si="4"/>
        <v>4.13778004154182</v>
      </c>
      <c r="AJ55" s="14">
        <f t="shared" si="4"/>
        <v>-13.981565572963738</v>
      </c>
      <c r="AK55" s="15">
        <f t="shared" si="4"/>
        <v>0.62805339377755942</v>
      </c>
      <c r="AL55" s="12">
        <f t="shared" si="4"/>
        <v>-2.2467134904713637</v>
      </c>
      <c r="AM55" s="13">
        <f t="shared" si="2"/>
        <v>-0.51705838402615978</v>
      </c>
      <c r="AN55" s="14">
        <f t="shared" si="2"/>
        <v>-10.25893490857273</v>
      </c>
      <c r="AO55" s="14">
        <f t="shared" si="2"/>
        <v>2.8617526752816493</v>
      </c>
      <c r="AP55" s="15">
        <f t="shared" si="2"/>
        <v>-9.0812354508854494</v>
      </c>
      <c r="AQ55" s="12">
        <f t="shared" si="2"/>
        <v>-4.7314940459882049</v>
      </c>
      <c r="AR55" s="56">
        <f t="shared" si="2"/>
        <v>1.1861178408839601</v>
      </c>
      <c r="AS55" s="45">
        <f t="shared" si="2"/>
        <v>1.2259929684642601</v>
      </c>
      <c r="AT55" s="45">
        <f t="shared" si="3"/>
        <v>2.2193538483045101</v>
      </c>
      <c r="AU55" s="45">
        <f t="shared" si="3"/>
        <v>0.85501824720026998</v>
      </c>
      <c r="AV55" s="44">
        <f t="shared" si="3"/>
        <v>1.3448336657469362</v>
      </c>
    </row>
    <row r="56" spans="1:48" x14ac:dyDescent="0.3">
      <c r="A56" s="21" t="s">
        <v>51</v>
      </c>
      <c r="B56" s="8">
        <v>5.3546002963149597</v>
      </c>
      <c r="C56" s="9">
        <v>5.637700682610669</v>
      </c>
      <c r="D56" s="10">
        <v>6.3059540676623227</v>
      </c>
      <c r="E56" s="10">
        <v>7.8133484148710242</v>
      </c>
      <c r="F56" s="11">
        <v>5.4564774001251815</v>
      </c>
      <c r="G56" s="8">
        <v>6.2890921558161894</v>
      </c>
      <c r="H56" s="9">
        <v>5.8673939204343384</v>
      </c>
      <c r="I56" s="10">
        <v>1.189427205841298</v>
      </c>
      <c r="J56" s="10">
        <v>2.4074347557621723</v>
      </c>
      <c r="K56" s="11">
        <v>1.3587217555581499</v>
      </c>
      <c r="L56" s="8">
        <v>2.6291389816645694</v>
      </c>
      <c r="M56" s="9">
        <v>-1.60771052869882</v>
      </c>
      <c r="N56" s="10">
        <v>5.1244173745331301</v>
      </c>
      <c r="O56" s="10">
        <v>7.8728663826385503</v>
      </c>
      <c r="P56" s="11">
        <v>4.2792005391516703</v>
      </c>
      <c r="Q56" s="8">
        <v>3.9734301792196947</v>
      </c>
      <c r="R56" s="9">
        <v>8.6546335260815503</v>
      </c>
      <c r="S56" s="10">
        <v>6.4195476842022501</v>
      </c>
      <c r="T56" s="10">
        <v>6.8392285242856001</v>
      </c>
      <c r="U56" s="10">
        <v>6.7303390869423296</v>
      </c>
      <c r="V56" s="8">
        <v>7.1202049164541981</v>
      </c>
      <c r="W56" s="63"/>
      <c r="X56" s="63"/>
      <c r="Y56" s="63"/>
      <c r="Z56" s="63"/>
      <c r="AA56" s="63"/>
      <c r="AC56" s="9">
        <f t="shared" si="4"/>
        <v>0</v>
      </c>
      <c r="AD56" s="10">
        <f t="shared" si="4"/>
        <v>0</v>
      </c>
      <c r="AE56" s="10">
        <f t="shared" si="4"/>
        <v>0</v>
      </c>
      <c r="AF56" s="11">
        <f t="shared" si="4"/>
        <v>0</v>
      </c>
      <c r="AG56" s="8">
        <f t="shared" si="4"/>
        <v>0</v>
      </c>
      <c r="AH56" s="9">
        <f t="shared" si="4"/>
        <v>7.9474017834590072E-2</v>
      </c>
      <c r="AI56" s="10">
        <f t="shared" si="4"/>
        <v>0.60048505144373987</v>
      </c>
      <c r="AJ56" s="10">
        <f t="shared" si="4"/>
        <v>-12.294075833689099</v>
      </c>
      <c r="AK56" s="11">
        <f t="shared" si="4"/>
        <v>-2.7092055936986705</v>
      </c>
      <c r="AL56" s="8">
        <f t="shared" si="4"/>
        <v>-3.6629427470914688</v>
      </c>
      <c r="AM56" s="9">
        <f t="shared" si="2"/>
        <v>-5.1146391889108802</v>
      </c>
      <c r="AN56" s="10">
        <f t="shared" si="2"/>
        <v>-4.9870677369437306</v>
      </c>
      <c r="AO56" s="10">
        <f t="shared" si="2"/>
        <v>2.7223277029040993</v>
      </c>
      <c r="AP56" s="11">
        <f t="shared" si="2"/>
        <v>-1.6014146291945792</v>
      </c>
      <c r="AQ56" s="8">
        <f t="shared" si="2"/>
        <v>-2.2304095383283151</v>
      </c>
      <c r="AR56" s="55">
        <f t="shared" si="2"/>
        <v>4.8726357216811698</v>
      </c>
      <c r="AS56" s="10">
        <f t="shared" si="2"/>
        <v>5.55455877841929</v>
      </c>
      <c r="AT56" s="10">
        <f t="shared" si="3"/>
        <v>4.9728128488911798</v>
      </c>
      <c r="AU56" s="10">
        <f t="shared" si="3"/>
        <v>6.51164342967507</v>
      </c>
      <c r="AV56" s="8">
        <f t="shared" si="3"/>
        <v>5.5139975863002677</v>
      </c>
    </row>
    <row r="57" spans="1:48" x14ac:dyDescent="0.3">
      <c r="A57" s="23" t="s">
        <v>52</v>
      </c>
      <c r="B57" s="16">
        <v>7.1491129934473374</v>
      </c>
      <c r="C57" s="17">
        <v>8.6434004220783844</v>
      </c>
      <c r="D57" s="18">
        <v>9.1283370634538841</v>
      </c>
      <c r="E57" s="18">
        <v>9.1798839854180247</v>
      </c>
      <c r="F57" s="19">
        <v>7.8184784602463031</v>
      </c>
      <c r="G57" s="16">
        <v>8.67756056649187</v>
      </c>
      <c r="H57" s="17">
        <v>10.389271805901812</v>
      </c>
      <c r="I57" s="18">
        <v>3.7139599283270819</v>
      </c>
      <c r="J57" s="18">
        <v>15.285689301953731</v>
      </c>
      <c r="K57" s="19">
        <v>16.540473753167198</v>
      </c>
      <c r="L57" s="16">
        <v>11.596107655065291</v>
      </c>
      <c r="M57" s="17">
        <v>3.6394231478884702</v>
      </c>
      <c r="N57" s="18">
        <v>15.8440426586843</v>
      </c>
      <c r="O57" s="18">
        <v>2.99639174978463</v>
      </c>
      <c r="P57" s="19">
        <v>3.6522736759617902</v>
      </c>
      <c r="Q57" s="16">
        <v>6.2609505887511352</v>
      </c>
      <c r="R57" s="17">
        <v>5.0808516070504499</v>
      </c>
      <c r="S57" s="18">
        <v>7.2914487327778499</v>
      </c>
      <c r="T57" s="18">
        <v>7.8606252825701599</v>
      </c>
      <c r="U57" s="18">
        <v>5.4574051124538201</v>
      </c>
      <c r="V57" s="12">
        <v>6.43046036065551</v>
      </c>
      <c r="W57" s="63"/>
      <c r="X57" s="63"/>
      <c r="Y57" s="63"/>
      <c r="Z57" s="63"/>
      <c r="AA57" s="63"/>
      <c r="AC57" s="17">
        <f t="shared" si="4"/>
        <v>0</v>
      </c>
      <c r="AD57" s="18">
        <f t="shared" si="4"/>
        <v>0</v>
      </c>
      <c r="AE57" s="18">
        <f t="shared" si="4"/>
        <v>0</v>
      </c>
      <c r="AF57" s="19">
        <f t="shared" si="4"/>
        <v>0</v>
      </c>
      <c r="AG57" s="16">
        <f t="shared" si="4"/>
        <v>0</v>
      </c>
      <c r="AH57" s="17">
        <f t="shared" si="4"/>
        <v>-0.25477142899317018</v>
      </c>
      <c r="AI57" s="18">
        <f t="shared" si="4"/>
        <v>-4.2222304345013999</v>
      </c>
      <c r="AJ57" s="18">
        <f t="shared" si="4"/>
        <v>11.06115604869507</v>
      </c>
      <c r="AK57" s="19">
        <f t="shared" si="4"/>
        <v>-0.14228240855743035</v>
      </c>
      <c r="AL57" s="16">
        <f t="shared" si="4"/>
        <v>1.8061874910845654</v>
      </c>
      <c r="AM57" s="17">
        <f t="shared" si="4"/>
        <v>-0.14084589602818998</v>
      </c>
      <c r="AN57" s="18">
        <f t="shared" si="4"/>
        <v>2.5125532752099389E-3</v>
      </c>
      <c r="AO57" s="18">
        <f t="shared" si="4"/>
        <v>0.62729913459842024</v>
      </c>
      <c r="AP57" s="19">
        <f t="shared" si="4"/>
        <v>2.9664482944168107</v>
      </c>
      <c r="AQ57" s="16">
        <f t="shared" si="4"/>
        <v>0.95132182404276122</v>
      </c>
      <c r="AR57" s="56">
        <f t="shared" si="4"/>
        <v>8.8749757531045308</v>
      </c>
      <c r="AS57" s="45">
        <f t="shared" ref="AS57:AV59" si="5">X83-X57</f>
        <v>8.2152363766007994</v>
      </c>
      <c r="AT57" s="45">
        <f t="shared" si="5"/>
        <v>9.2737414029123002</v>
      </c>
      <c r="AU57" s="45">
        <f t="shared" si="5"/>
        <v>7.8257239759979198</v>
      </c>
      <c r="AV57" s="44">
        <f t="shared" si="5"/>
        <v>8.5514687094139887</v>
      </c>
    </row>
    <row r="58" spans="1:48" x14ac:dyDescent="0.3">
      <c r="A58" s="21" t="s">
        <v>53</v>
      </c>
      <c r="B58" s="8">
        <v>8.9653697257173306</v>
      </c>
      <c r="C58" s="9">
        <v>9.9676005764893993</v>
      </c>
      <c r="D58" s="10">
        <v>10.721701994279664</v>
      </c>
      <c r="E58" s="10">
        <v>10.706978184031035</v>
      </c>
      <c r="F58" s="11">
        <v>10.779830893140009</v>
      </c>
      <c r="G58" s="8">
        <v>10.552084973650654</v>
      </c>
      <c r="H58" s="9">
        <v>7.0882256128851573</v>
      </c>
      <c r="I58" s="10">
        <v>-12.599836840605061</v>
      </c>
      <c r="J58" s="10">
        <v>-5.5460330896645926</v>
      </c>
      <c r="K58" s="11">
        <v>-4.8369176675199101</v>
      </c>
      <c r="L58" s="8">
        <v>-4.098650123846781</v>
      </c>
      <c r="M58" s="9">
        <v>-5.1478547741370102</v>
      </c>
      <c r="N58" s="10">
        <v>18.119921099212998</v>
      </c>
      <c r="O58" s="10">
        <v>3.4096853596324199</v>
      </c>
      <c r="P58" s="11">
        <v>6.53689178554934</v>
      </c>
      <c r="Q58" s="8">
        <v>5.2588313741965598</v>
      </c>
      <c r="R58" s="9">
        <v>7.76962604689359</v>
      </c>
      <c r="S58" s="10">
        <v>7.0082590116224699</v>
      </c>
      <c r="T58" s="10">
        <v>10.687578490415399</v>
      </c>
      <c r="U58" s="10">
        <v>8.1472179961221904</v>
      </c>
      <c r="V58" s="8">
        <v>8.3935956478346405</v>
      </c>
      <c r="W58" s="63"/>
      <c r="X58" s="63"/>
      <c r="Y58" s="63"/>
      <c r="Z58" s="63"/>
      <c r="AA58" s="63"/>
      <c r="AC58" s="9">
        <f t="shared" ref="AC58:AR59" si="6">H84-H58</f>
        <v>0</v>
      </c>
      <c r="AD58" s="10">
        <f t="shared" si="6"/>
        <v>0</v>
      </c>
      <c r="AE58" s="10">
        <f t="shared" si="6"/>
        <v>0</v>
      </c>
      <c r="AF58" s="11">
        <f t="shared" si="6"/>
        <v>0</v>
      </c>
      <c r="AG58" s="8">
        <f t="shared" si="6"/>
        <v>0</v>
      </c>
      <c r="AH58" s="9">
        <f t="shared" si="6"/>
        <v>-5.727475271629423E-3</v>
      </c>
      <c r="AI58" s="10">
        <f t="shared" si="6"/>
        <v>-6.1521021841662993</v>
      </c>
      <c r="AJ58" s="10">
        <f t="shared" si="6"/>
        <v>-3.711998021078744</v>
      </c>
      <c r="AK58" s="11">
        <f t="shared" si="6"/>
        <v>3.5931011379831599</v>
      </c>
      <c r="AL58" s="8">
        <f t="shared" si="6"/>
        <v>-1.4019471162771469</v>
      </c>
      <c r="AM58" s="9">
        <f t="shared" si="6"/>
        <v>4.3503746777484107</v>
      </c>
      <c r="AN58" s="10">
        <f t="shared" si="6"/>
        <v>0.66913719750993028</v>
      </c>
      <c r="AO58" s="10">
        <f t="shared" si="6"/>
        <v>0.88150574064090037</v>
      </c>
      <c r="AP58" s="11">
        <f t="shared" si="6"/>
        <v>-8.1908073909172909</v>
      </c>
      <c r="AQ58" s="8">
        <f t="shared" si="6"/>
        <v>-0.79900796935632545</v>
      </c>
      <c r="AR58" s="55">
        <f t="shared" si="6"/>
        <v>3.5150542281909698</v>
      </c>
      <c r="AS58" s="10">
        <f t="shared" si="5"/>
        <v>9.3982757178409297</v>
      </c>
      <c r="AT58" s="10">
        <f t="shared" si="5"/>
        <v>9.6725385425133492</v>
      </c>
      <c r="AU58" s="10">
        <f t="shared" si="5"/>
        <v>7.1392607695697201</v>
      </c>
      <c r="AV58" s="8">
        <f t="shared" si="5"/>
        <v>7.404142305680228</v>
      </c>
    </row>
    <row r="59" spans="1:48" x14ac:dyDescent="0.3">
      <c r="A59" s="23" t="s">
        <v>54</v>
      </c>
      <c r="B59" s="16">
        <v>10.621742923842392</v>
      </c>
      <c r="C59" s="17">
        <v>10.13736975791819</v>
      </c>
      <c r="D59" s="18">
        <v>6.8705024042447382</v>
      </c>
      <c r="E59" s="18">
        <v>6.8699800712603398</v>
      </c>
      <c r="F59" s="19">
        <v>3.5490907796299709</v>
      </c>
      <c r="G59" s="16">
        <v>6.4951733608647366</v>
      </c>
      <c r="H59" s="17">
        <v>3.5455538203210235</v>
      </c>
      <c r="I59" s="18">
        <v>-19.575081906972759</v>
      </c>
      <c r="J59" s="18">
        <v>-23.29728906119626</v>
      </c>
      <c r="K59" s="19">
        <v>-9.6934135089501652</v>
      </c>
      <c r="L59" s="16">
        <v>-13.42143666001232</v>
      </c>
      <c r="M59" s="17">
        <v>7.8943525075839016</v>
      </c>
      <c r="N59" s="18">
        <v>-6.8219130407086386</v>
      </c>
      <c r="O59" s="18">
        <v>24.356637132332803</v>
      </c>
      <c r="P59" s="19">
        <v>-11.062075897660028</v>
      </c>
      <c r="Q59" s="16">
        <v>2.8601350552456051</v>
      </c>
      <c r="R59" s="17">
        <v>-29.835921086723239</v>
      </c>
      <c r="S59" s="18">
        <v>41.418114457211843</v>
      </c>
      <c r="T59" s="18">
        <v>-1.3223538444666394</v>
      </c>
      <c r="U59" s="18">
        <v>-3.8311317629196484</v>
      </c>
      <c r="V59" s="16">
        <v>0.31203469112397464</v>
      </c>
      <c r="W59" s="63"/>
      <c r="X59" s="63"/>
      <c r="Y59" s="63"/>
      <c r="Z59" s="63"/>
      <c r="AA59" s="63"/>
      <c r="AC59" s="17">
        <f t="shared" si="6"/>
        <v>0</v>
      </c>
      <c r="AD59" s="18">
        <f t="shared" si="6"/>
        <v>0</v>
      </c>
      <c r="AE59" s="18">
        <f t="shared" si="6"/>
        <v>0</v>
      </c>
      <c r="AF59" s="19">
        <f t="shared" si="6"/>
        <v>0</v>
      </c>
      <c r="AG59" s="16">
        <f t="shared" si="6"/>
        <v>0</v>
      </c>
      <c r="AH59" s="17">
        <f t="shared" si="6"/>
        <v>-0.69548413801017173</v>
      </c>
      <c r="AI59" s="18">
        <f t="shared" si="6"/>
        <v>16.477827412595325</v>
      </c>
      <c r="AJ59" s="18">
        <f t="shared" si="6"/>
        <v>-6.1807287938759465</v>
      </c>
      <c r="AK59" s="19">
        <f t="shared" si="6"/>
        <v>20.707341826732296</v>
      </c>
      <c r="AL59" s="16">
        <f t="shared" si="6"/>
        <v>8.3161784785558357</v>
      </c>
      <c r="AM59" s="17">
        <f t="shared" si="6"/>
        <v>19.07053886895104</v>
      </c>
      <c r="AN59" s="18">
        <f t="shared" si="6"/>
        <v>-27.297370461583849</v>
      </c>
      <c r="AO59" s="18">
        <f t="shared" si="6"/>
        <v>-6.5624500920979489</v>
      </c>
      <c r="AP59" s="19">
        <f t="shared" si="6"/>
        <v>31.828808285812116</v>
      </c>
      <c r="AQ59" s="16">
        <f t="shared" si="6"/>
        <v>6.7260729198706848</v>
      </c>
      <c r="AR59" s="57">
        <f t="shared" si="6"/>
        <v>29.632556573239199</v>
      </c>
      <c r="AS59" s="58">
        <f t="shared" si="5"/>
        <v>-2.5457964363329255</v>
      </c>
      <c r="AT59" s="58">
        <f t="shared" si="5"/>
        <v>-25.408607494228107</v>
      </c>
      <c r="AU59" s="58">
        <f t="shared" si="5"/>
        <v>-4.0837739147243308</v>
      </c>
      <c r="AV59" s="46">
        <f t="shared" si="5"/>
        <v>-2.33628245522709</v>
      </c>
    </row>
    <row r="62" spans="1:48" ht="17.399999999999999" x14ac:dyDescent="0.3">
      <c r="A62" s="1" t="s">
        <v>69</v>
      </c>
    </row>
    <row r="63" spans="1:48" x14ac:dyDescent="0.3">
      <c r="A63" s="2" t="s">
        <v>19</v>
      </c>
    </row>
    <row r="64" spans="1:48" x14ac:dyDescent="0.3">
      <c r="A64" s="134" t="s">
        <v>20</v>
      </c>
      <c r="B64" s="130">
        <v>2018</v>
      </c>
      <c r="C64" s="129">
        <v>2019</v>
      </c>
      <c r="D64" s="129"/>
      <c r="E64" s="129"/>
      <c r="F64" s="129"/>
      <c r="G64" s="130">
        <v>2019</v>
      </c>
      <c r="H64" s="129">
        <v>2020</v>
      </c>
      <c r="I64" s="129"/>
      <c r="J64" s="129"/>
      <c r="K64" s="129"/>
      <c r="L64" s="149">
        <v>2020</v>
      </c>
      <c r="M64" s="136">
        <v>2021</v>
      </c>
      <c r="N64" s="129"/>
      <c r="O64" s="129"/>
      <c r="P64" s="129"/>
      <c r="Q64" s="132">
        <v>2021</v>
      </c>
      <c r="R64" s="136">
        <v>2022</v>
      </c>
      <c r="S64" s="129"/>
      <c r="T64" s="129"/>
      <c r="U64" s="141"/>
      <c r="V64" s="132">
        <v>2022</v>
      </c>
      <c r="W64" s="129">
        <v>2023</v>
      </c>
      <c r="X64" s="129"/>
      <c r="Y64" s="129"/>
      <c r="Z64" s="129"/>
      <c r="AA64" s="132">
        <v>2023</v>
      </c>
    </row>
    <row r="65" spans="1:27" x14ac:dyDescent="0.3">
      <c r="A65" s="135"/>
      <c r="B65" s="131"/>
      <c r="C65" s="24" t="s">
        <v>21</v>
      </c>
      <c r="D65" s="24" t="s">
        <v>22</v>
      </c>
      <c r="E65" s="24" t="s">
        <v>23</v>
      </c>
      <c r="F65" s="24" t="s">
        <v>24</v>
      </c>
      <c r="G65" s="131"/>
      <c r="H65" s="24" t="s">
        <v>21</v>
      </c>
      <c r="I65" s="24" t="s">
        <v>22</v>
      </c>
      <c r="J65" s="24" t="s">
        <v>23</v>
      </c>
      <c r="K65" s="24" t="s">
        <v>24</v>
      </c>
      <c r="L65" s="150"/>
      <c r="M65" s="47" t="s">
        <v>21</v>
      </c>
      <c r="N65" s="24" t="s">
        <v>22</v>
      </c>
      <c r="O65" s="24" t="s">
        <v>23</v>
      </c>
      <c r="P65" s="24" t="s">
        <v>24</v>
      </c>
      <c r="Q65" s="133"/>
      <c r="R65" s="47" t="s">
        <v>21</v>
      </c>
      <c r="S65" s="24" t="s">
        <v>22</v>
      </c>
      <c r="T65" s="24" t="s">
        <v>23</v>
      </c>
      <c r="U65" s="79" t="s">
        <v>24</v>
      </c>
      <c r="V65" s="133"/>
      <c r="W65" s="24" t="s">
        <v>21</v>
      </c>
      <c r="X65" s="24" t="s">
        <v>22</v>
      </c>
      <c r="Y65" s="24" t="s">
        <v>23</v>
      </c>
      <c r="Z65" s="24" t="s">
        <v>24</v>
      </c>
      <c r="AA65" s="133"/>
    </row>
    <row r="66" spans="1:27" x14ac:dyDescent="0.3">
      <c r="A66" s="25" t="s">
        <v>25</v>
      </c>
      <c r="B66" s="27"/>
      <c r="C66" s="26"/>
      <c r="D66" s="26"/>
      <c r="E66" s="26"/>
      <c r="F66" s="26"/>
      <c r="G66" s="27"/>
      <c r="H66" s="26"/>
      <c r="I66" s="26"/>
      <c r="J66" s="26"/>
      <c r="K66" s="26"/>
      <c r="L66" s="26"/>
      <c r="M66" s="48"/>
      <c r="N66" s="26"/>
      <c r="O66" s="26"/>
      <c r="P66" s="26"/>
      <c r="Q66" s="53"/>
      <c r="R66" s="48"/>
      <c r="S66" s="26"/>
      <c r="T66" s="26"/>
      <c r="U66" s="27"/>
      <c r="V66" s="53"/>
      <c r="W66" s="26"/>
      <c r="X66" s="26"/>
      <c r="Y66" s="26"/>
      <c r="Z66" s="26"/>
      <c r="AA66" s="53"/>
    </row>
    <row r="67" spans="1:27" ht="15" thickBot="1" x14ac:dyDescent="0.35">
      <c r="A67" s="20" t="s">
        <v>26</v>
      </c>
      <c r="B67" s="3">
        <v>5.1742915395502687</v>
      </c>
      <c r="C67" s="4">
        <v>5.0597641371154412</v>
      </c>
      <c r="D67" s="5">
        <v>5.0521484971921993</v>
      </c>
      <c r="E67" s="6">
        <v>5.0064332574038195</v>
      </c>
      <c r="F67" s="7">
        <v>4.9571582787463653</v>
      </c>
      <c r="G67" s="3">
        <v>5.0181597150828594</v>
      </c>
      <c r="H67" s="4">
        <v>2.9721738658076369</v>
      </c>
      <c r="I67" s="5">
        <v>-5.3222503111150292</v>
      </c>
      <c r="J67" s="6">
        <v>-3.4853744862697544</v>
      </c>
      <c r="K67" s="7">
        <v>-2.194767649142737</v>
      </c>
      <c r="L67" s="4">
        <v>-2.0695434990643746</v>
      </c>
      <c r="M67" s="65">
        <f>'11012021_Desember'!M107</f>
        <v>-0.71</v>
      </c>
      <c r="N67" s="66">
        <f>'11012021_Desember'!N107</f>
        <v>7.07</v>
      </c>
      <c r="O67" s="66">
        <f>'11012021_Desember'!O107</f>
        <v>3.51</v>
      </c>
      <c r="P67" s="66">
        <f>'11012021_Desember'!P107</f>
        <v>4.76</v>
      </c>
      <c r="Q67" s="69">
        <f>'11012021_Desember'!Q107</f>
        <v>3.6217944916600242</v>
      </c>
      <c r="R67" s="65">
        <f>'11012021_Desember'!R107</f>
        <v>4.62</v>
      </c>
      <c r="S67" s="66">
        <f>'11012021_Desember'!S107</f>
        <v>5.09</v>
      </c>
      <c r="T67" s="66">
        <f>'11012021_Desember'!T107</f>
        <v>5.4</v>
      </c>
      <c r="U67" s="67">
        <f>'11012021_Desember'!U107</f>
        <v>5.15</v>
      </c>
      <c r="V67" s="69">
        <f>'11012021_Desember'!V107</f>
        <v>5.0703584545430891</v>
      </c>
      <c r="W67" s="66">
        <f>'11012021_Desember'!W107</f>
        <v>5.19</v>
      </c>
      <c r="X67" s="66">
        <f>'11012021_Desember'!X107</f>
        <v>5.23</v>
      </c>
      <c r="Y67" s="66">
        <f>'11012021_Desember'!Y107</f>
        <v>5.29</v>
      </c>
      <c r="Z67" s="66">
        <f>'11012021_Desember'!Z107</f>
        <v>5.1100000000000003</v>
      </c>
      <c r="AA67" s="69">
        <f>'11012021_Desember'!AA107</f>
        <v>5.2049593302772479</v>
      </c>
    </row>
    <row r="68" spans="1:27" x14ac:dyDescent="0.3">
      <c r="A68" s="21" t="s">
        <v>40</v>
      </c>
      <c r="B68" s="8">
        <v>3.8841579664959935</v>
      </c>
      <c r="C68" s="9">
        <v>1.7945009429038761</v>
      </c>
      <c r="D68" s="10">
        <v>5.2849070117596986</v>
      </c>
      <c r="E68" s="10">
        <v>3.0713579412463998</v>
      </c>
      <c r="F68" s="11">
        <v>4.2491465584431953</v>
      </c>
      <c r="G68" s="8">
        <v>3.6065015723811822</v>
      </c>
      <c r="H68" s="9">
        <v>1.0111094879605709E-2</v>
      </c>
      <c r="I68" s="10">
        <v>2.1956290276624602</v>
      </c>
      <c r="J68" s="10">
        <v>2.1624263345860317</v>
      </c>
      <c r="K68" s="11">
        <v>2.59071560127455</v>
      </c>
      <c r="L68" s="50">
        <v>1.7522309339986997</v>
      </c>
      <c r="M68" s="9">
        <f>'11012021_Desember'!M108</f>
        <v>3.3760509746140799</v>
      </c>
      <c r="N68" s="64">
        <f>'11012021_Desember'!N108</f>
        <v>0.3844314981436</v>
      </c>
      <c r="O68" s="64">
        <f>'11012021_Desember'!O108</f>
        <v>1.3051355654129999</v>
      </c>
      <c r="P68" s="64">
        <f>'11012021_Desember'!P108</f>
        <v>0.279992603219958</v>
      </c>
      <c r="Q68" s="75">
        <f>'11012021_Desember'!Q108</f>
        <v>1.3144103177977096</v>
      </c>
      <c r="R68" s="9">
        <f>'11012021_Desember'!R108</f>
        <v>2.0700084719118901</v>
      </c>
      <c r="S68" s="64">
        <f>'11012021_Desember'!S108</f>
        <v>4.1601360712288402</v>
      </c>
      <c r="T68" s="64">
        <f>'11012021_Desember'!T108</f>
        <v>4.0642901208976099</v>
      </c>
      <c r="U68" s="68">
        <f>'11012021_Desember'!U108</f>
        <v>6.35369304805943</v>
      </c>
      <c r="V68" s="75">
        <f>'11012021_Desember'!V108</f>
        <v>4.1110618356224649</v>
      </c>
      <c r="W68" s="64">
        <f>'11012021_Desember'!W108</f>
        <v>4.5015485564686797</v>
      </c>
      <c r="X68" s="64">
        <f>'11012021_Desember'!X108</f>
        <v>5.4994430359405699</v>
      </c>
      <c r="Y68" s="64">
        <f>'11012021_Desember'!Y108</f>
        <v>5.0081302088261497</v>
      </c>
      <c r="Z68" s="64">
        <f>'11012021_Desember'!Z108</f>
        <v>4.34068452655369</v>
      </c>
      <c r="AA68" s="75">
        <f>'11012021_Desember'!AA108</f>
        <v>4.8739889701178152</v>
      </c>
    </row>
    <row r="69" spans="1:27" x14ac:dyDescent="0.3">
      <c r="A69" s="22" t="s">
        <v>28</v>
      </c>
      <c r="B69" s="12">
        <v>2.1581462305483967</v>
      </c>
      <c r="C69" s="13">
        <v>2.3248266298230069</v>
      </c>
      <c r="D69" s="14">
        <v>-0.70691864637874025</v>
      </c>
      <c r="E69" s="14">
        <v>2.3358211223401204</v>
      </c>
      <c r="F69" s="15">
        <v>0.94127475581053943</v>
      </c>
      <c r="G69" s="12">
        <v>1.2179710108536579</v>
      </c>
      <c r="H69" s="13">
        <v>0.44774760442525263</v>
      </c>
      <c r="I69" s="14">
        <v>-2.72000330203781</v>
      </c>
      <c r="J69" s="14">
        <v>-4.2813539038007438</v>
      </c>
      <c r="K69" s="15">
        <v>-1.2008604625752499</v>
      </c>
      <c r="L69" s="51">
        <v>-1.9512377850728346</v>
      </c>
      <c r="M69" s="70">
        <f>'11012021_Desember'!M109</f>
        <v>-2.02122276431834</v>
      </c>
      <c r="N69" s="71">
        <f>'11012021_Desember'!N109</f>
        <v>5.2232855483373504</v>
      </c>
      <c r="O69" s="71">
        <f>'11012021_Desember'!O109</f>
        <v>7.7799576692986401</v>
      </c>
      <c r="P69" s="71">
        <f>'11012021_Desember'!P109</f>
        <v>6.1200173743859798</v>
      </c>
      <c r="Q69" s="76">
        <f>'11012021_Desember'!Q109</f>
        <v>4.2456992958159745</v>
      </c>
      <c r="R69" s="70">
        <f>'11012021_Desember'!R109</f>
        <v>5.90999364090478</v>
      </c>
      <c r="S69" s="71">
        <f>'11012021_Desember'!S109</f>
        <v>3.8002315799722699</v>
      </c>
      <c r="T69" s="71">
        <f>'11012021_Desember'!T109</f>
        <v>1.6097459057746499</v>
      </c>
      <c r="U69" s="78">
        <f>'11012021_Desember'!U109</f>
        <v>1.70878024259624</v>
      </c>
      <c r="V69" s="76">
        <f>'11012021_Desember'!V109</f>
        <v>3.2024197695635914</v>
      </c>
      <c r="W69" s="71">
        <f>'11012021_Desember'!W109</f>
        <v>1.9906091107094299</v>
      </c>
      <c r="X69" s="71">
        <f>'11012021_Desember'!X109</f>
        <v>2.45559848990594</v>
      </c>
      <c r="Y69" s="71">
        <f>'11012021_Desember'!Y109</f>
        <v>2.7584321096843301</v>
      </c>
      <c r="Z69" s="71">
        <f>'11012021_Desember'!Z109</f>
        <v>2.7585642962341899</v>
      </c>
      <c r="AA69" s="76">
        <f>'11012021_Desember'!AA109</f>
        <v>2.4951841604827107</v>
      </c>
    </row>
    <row r="70" spans="1:27" x14ac:dyDescent="0.3">
      <c r="A70" s="21" t="s">
        <v>29</v>
      </c>
      <c r="B70" s="8">
        <v>4.2740075535327104</v>
      </c>
      <c r="C70" s="9">
        <v>3.852636414031041</v>
      </c>
      <c r="D70" s="10">
        <v>3.5244224234346477</v>
      </c>
      <c r="E70" s="10">
        <v>4.1417527421544253</v>
      </c>
      <c r="F70" s="11">
        <v>3.666375351679263</v>
      </c>
      <c r="G70" s="8">
        <v>3.7977842664278283</v>
      </c>
      <c r="H70" s="9">
        <v>2.0645142700724595</v>
      </c>
      <c r="I70" s="10">
        <v>-6.1822262897118563</v>
      </c>
      <c r="J70" s="10">
        <v>-4.3388521548792358</v>
      </c>
      <c r="K70" s="11">
        <v>-3.1374891612758602</v>
      </c>
      <c r="L70" s="50">
        <v>-2.9318067396569503</v>
      </c>
      <c r="M70" s="9">
        <f>'11012021_Desember'!M110</f>
        <v>-1.3841150979617101</v>
      </c>
      <c r="N70" s="64">
        <f>'11012021_Desember'!N110</f>
        <v>6.5806484967229304</v>
      </c>
      <c r="O70" s="64">
        <f>'11012021_Desember'!O110</f>
        <v>3.6789470984919901</v>
      </c>
      <c r="P70" s="64">
        <f>'11012021_Desember'!P110</f>
        <v>4.3799944593261699</v>
      </c>
      <c r="Q70" s="75">
        <f>'11012021_Desember'!Q110</f>
        <v>3.2526059876457847</v>
      </c>
      <c r="R70" s="9">
        <f>'11012021_Desember'!R110</f>
        <v>4.1300036231397996</v>
      </c>
      <c r="S70" s="64">
        <f>'11012021_Desember'!S110</f>
        <v>4.9559408390138904</v>
      </c>
      <c r="T70" s="64">
        <f>'11012021_Desember'!T110</f>
        <v>5.5443140918948801</v>
      </c>
      <c r="U70" s="68">
        <f>'11012021_Desember'!U110</f>
        <v>3.31981479603906</v>
      </c>
      <c r="V70" s="75">
        <f>'11012021_Desember'!V110</f>
        <v>4.4869388752355688</v>
      </c>
      <c r="W70" s="64">
        <f>'11012021_Desember'!W110</f>
        <v>4.5801987425878599</v>
      </c>
      <c r="X70" s="64">
        <f>'11012021_Desember'!X110</f>
        <v>5.2374264138964097</v>
      </c>
      <c r="Y70" s="64">
        <f>'11012021_Desember'!Y110</f>
        <v>5.81752147782161</v>
      </c>
      <c r="Z70" s="64">
        <f>'11012021_Desember'!Z110</f>
        <v>4.9721356304769397</v>
      </c>
      <c r="AA70" s="75">
        <f>'11012021_Desember'!AA110</f>
        <v>5.1588034211858425</v>
      </c>
    </row>
    <row r="71" spans="1:27" x14ac:dyDescent="0.3">
      <c r="A71" s="22" t="s">
        <v>41</v>
      </c>
      <c r="B71" s="12">
        <v>5.4724065570800118</v>
      </c>
      <c r="C71" s="13">
        <v>4.1233212804880459</v>
      </c>
      <c r="D71" s="14">
        <v>2.2040183132165492</v>
      </c>
      <c r="E71" s="14">
        <v>3.7454293902559499</v>
      </c>
      <c r="F71" s="15">
        <v>6.0069549658744892</v>
      </c>
      <c r="G71" s="12">
        <v>4.0408519950778876</v>
      </c>
      <c r="H71" s="13">
        <v>3.8510238179080059</v>
      </c>
      <c r="I71" s="14">
        <v>-5.4647094755937209</v>
      </c>
      <c r="J71" s="14">
        <v>-2.4364429203446059</v>
      </c>
      <c r="K71" s="15">
        <v>-5.0077586910952103</v>
      </c>
      <c r="L71" s="51">
        <v>-2.3424060475588204</v>
      </c>
      <c r="M71" s="70">
        <f>'11012021_Desember'!M111</f>
        <v>1.6809632713132401</v>
      </c>
      <c r="N71" s="71">
        <f>'11012021_Desember'!N111</f>
        <v>9.0928671569663901</v>
      </c>
      <c r="O71" s="71">
        <f>'11012021_Desember'!O111</f>
        <v>3.85369205178274</v>
      </c>
      <c r="P71" s="71">
        <f>'11012021_Desember'!P111</f>
        <v>2.9400174817659499</v>
      </c>
      <c r="Q71" s="76">
        <f>'11012021_Desember'!Q111</f>
        <v>4.295189402571431</v>
      </c>
      <c r="R71" s="70">
        <f>'11012021_Desember'!R111</f>
        <v>1.0999992904832501</v>
      </c>
      <c r="S71" s="71">
        <f>'11012021_Desember'!S111</f>
        <v>4.3049039210547999</v>
      </c>
      <c r="T71" s="71">
        <f>'11012021_Desember'!T111</f>
        <v>6.2914793678206999</v>
      </c>
      <c r="U71" s="78">
        <f>'11012021_Desember'!U111</f>
        <v>5.7307625998505598</v>
      </c>
      <c r="V71" s="76">
        <f>'11012021_Desember'!V111</f>
        <v>4.3726226242482014</v>
      </c>
      <c r="W71" s="71">
        <f>'11012021_Desember'!W111</f>
        <v>3.8350555970981999</v>
      </c>
      <c r="X71" s="71">
        <f>'11012021_Desember'!X111</f>
        <v>3.8520780698865198</v>
      </c>
      <c r="Y71" s="71">
        <f>'11012021_Desember'!Y111</f>
        <v>4.8648160736106103</v>
      </c>
      <c r="Z71" s="71">
        <f>'11012021_Desember'!Z111</f>
        <v>4.8079383822975403</v>
      </c>
      <c r="AA71" s="76">
        <f>'11012021_Desember'!AA111</f>
        <v>4.3541014910915221</v>
      </c>
    </row>
    <row r="72" spans="1:27" x14ac:dyDescent="0.3">
      <c r="A72" s="21" t="s">
        <v>42</v>
      </c>
      <c r="B72" s="8">
        <v>5.5614691996543675</v>
      </c>
      <c r="C72" s="9">
        <v>8.9477062861093479</v>
      </c>
      <c r="D72" s="10">
        <v>8.3373727581192547</v>
      </c>
      <c r="E72" s="10">
        <v>4.8525481738478149</v>
      </c>
      <c r="F72" s="11">
        <v>5.3794602427096327</v>
      </c>
      <c r="G72" s="8">
        <v>6.8272949438868968</v>
      </c>
      <c r="H72" s="9">
        <v>4.3783710284186039</v>
      </c>
      <c r="I72" s="10">
        <v>4.438478747203578</v>
      </c>
      <c r="J72" s="10">
        <v>5.9381148274011641</v>
      </c>
      <c r="K72" s="11">
        <v>4.9759367480233898</v>
      </c>
      <c r="L72" s="50">
        <v>4.9350908949571615</v>
      </c>
      <c r="M72" s="9">
        <f>'11012021_Desember'!M112</f>
        <v>5.4626774935950104</v>
      </c>
      <c r="N72" s="64">
        <f>'11012021_Desember'!N112</f>
        <v>5.7792819809785003</v>
      </c>
      <c r="O72" s="64">
        <f>'11012021_Desember'!O112</f>
        <v>4.5627215937869403</v>
      </c>
      <c r="P72" s="64">
        <f>'11012021_Desember'!P112</f>
        <v>5.09001227998362</v>
      </c>
      <c r="Q72" s="75">
        <f>'11012021_Desember'!Q112</f>
        <v>5.2188945212872984</v>
      </c>
      <c r="R72" s="9">
        <f>'11012021_Desember'!R112</f>
        <v>5.89998764771277</v>
      </c>
      <c r="S72" s="64">
        <f>'11012021_Desember'!S112</f>
        <v>5.41565689292079</v>
      </c>
      <c r="T72" s="64">
        <f>'11012021_Desember'!T112</f>
        <v>6.2379647196544399</v>
      </c>
      <c r="U72" s="68">
        <f>'11012021_Desember'!U112</f>
        <v>5.1075933066402204</v>
      </c>
      <c r="V72" s="75">
        <f>'11012021_Desember'!V112</f>
        <v>5.6593081847862603</v>
      </c>
      <c r="W72" s="64">
        <f>'11012021_Desember'!W112</f>
        <v>5.5537306246699503</v>
      </c>
      <c r="X72" s="64">
        <f>'11012021_Desember'!X112</f>
        <v>5.6643391202111797</v>
      </c>
      <c r="Y72" s="64">
        <f>'11012021_Desember'!Y112</f>
        <v>6.0724860898772901</v>
      </c>
      <c r="Z72" s="64">
        <f>'11012021_Desember'!Z112</f>
        <v>5.9057849100556403</v>
      </c>
      <c r="AA72" s="75">
        <f>'11012021_Desember'!AA112</f>
        <v>5.8015318768888768</v>
      </c>
    </row>
    <row r="73" spans="1:27" x14ac:dyDescent="0.3">
      <c r="A73" s="22" t="s">
        <v>10</v>
      </c>
      <c r="B73" s="12">
        <v>6.089319137517446</v>
      </c>
      <c r="C73" s="13">
        <v>5.9056210992246116</v>
      </c>
      <c r="D73" s="14">
        <v>5.6899651298252252</v>
      </c>
      <c r="E73" s="14">
        <v>5.6487372567148197</v>
      </c>
      <c r="F73" s="15">
        <v>5.7888185167337847</v>
      </c>
      <c r="G73" s="12">
        <v>5.7573886337987767</v>
      </c>
      <c r="H73" s="13">
        <v>2.8988079703304859</v>
      </c>
      <c r="I73" s="14">
        <v>-5.3926336904483785</v>
      </c>
      <c r="J73" s="14">
        <v>-4.5205832845172438</v>
      </c>
      <c r="K73" s="15">
        <v>-5.6690527266876103</v>
      </c>
      <c r="L73" s="51">
        <v>-3.2559893542639329</v>
      </c>
      <c r="M73" s="70">
        <f>'11012021_Desember'!M113</f>
        <v>-0.78691755054185397</v>
      </c>
      <c r="N73" s="71">
        <f>'11012021_Desember'!N113</f>
        <v>4.4207149874338603</v>
      </c>
      <c r="O73" s="71">
        <f>'11012021_Desember'!O113</f>
        <v>3.8373120603795101</v>
      </c>
      <c r="P73" s="71">
        <f>'11012021_Desember'!P113</f>
        <v>5.2399845939022001</v>
      </c>
      <c r="Q73" s="76">
        <f>'11012021_Desember'!Q113</f>
        <v>3.1579689477577499</v>
      </c>
      <c r="R73" s="70">
        <f>'11012021_Desember'!R113</f>
        <v>2.8400045087622501</v>
      </c>
      <c r="S73" s="71">
        <f>'11012021_Desember'!S113</f>
        <v>4.5533289604883498</v>
      </c>
      <c r="T73" s="71">
        <f>'11012021_Desember'!T113</f>
        <v>5.0212727392963403</v>
      </c>
      <c r="U73" s="78">
        <f>'11012021_Desember'!U113</f>
        <v>4.6556426174916101</v>
      </c>
      <c r="V73" s="76">
        <f>'11012021_Desember'!V113</f>
        <v>4.2775556834811157</v>
      </c>
      <c r="W73" s="71">
        <f>'11012021_Desember'!W113</f>
        <v>5.2562122377867704</v>
      </c>
      <c r="X73" s="71">
        <f>'11012021_Desember'!X113</f>
        <v>6.0569178191530604</v>
      </c>
      <c r="Y73" s="71">
        <f>'11012021_Desember'!Y113</f>
        <v>7.1886456064501498</v>
      </c>
      <c r="Z73" s="71">
        <f>'11012021_Desember'!Z113</f>
        <v>6.8707490353742902</v>
      </c>
      <c r="AA73" s="76">
        <f>'11012021_Desember'!AA113</f>
        <v>6.3652912473235901</v>
      </c>
    </row>
    <row r="74" spans="1:27" x14ac:dyDescent="0.3">
      <c r="A74" s="21" t="s">
        <v>43</v>
      </c>
      <c r="B74" s="8">
        <v>4.9653038906526392</v>
      </c>
      <c r="C74" s="9">
        <v>5.2066974904374952</v>
      </c>
      <c r="D74" s="10">
        <v>4.6091994749013265</v>
      </c>
      <c r="E74" s="10">
        <v>4.4044729860685417</v>
      </c>
      <c r="F74" s="11">
        <v>4.221038788181497</v>
      </c>
      <c r="G74" s="8">
        <v>4.603477415984436</v>
      </c>
      <c r="H74" s="9">
        <v>1.5685936560559499</v>
      </c>
      <c r="I74" s="10">
        <v>-7.5884076670306051</v>
      </c>
      <c r="J74" s="10">
        <v>-5.0485134756647838</v>
      </c>
      <c r="K74" s="11">
        <v>-3.64085852965562</v>
      </c>
      <c r="L74" s="50">
        <v>-3.7192929346931636</v>
      </c>
      <c r="M74" s="9">
        <f>'11012021_Desember'!M114</f>
        <v>-1.22535282098048</v>
      </c>
      <c r="N74" s="64">
        <f>'11012021_Desember'!N114</f>
        <v>9.4399537410704504</v>
      </c>
      <c r="O74" s="64">
        <f>'11012021_Desember'!O114</f>
        <v>5.1638963019877897</v>
      </c>
      <c r="P74" s="64">
        <f>'11012021_Desember'!P114</f>
        <v>5.4699860018911197</v>
      </c>
      <c r="Q74" s="75">
        <f>'11012021_Desember'!Q114</f>
        <v>4.6245772503463956</v>
      </c>
      <c r="R74" s="9">
        <f>'11012021_Desember'!R114</f>
        <v>5.5899877352544296</v>
      </c>
      <c r="S74" s="64">
        <f>'11012021_Desember'!S114</f>
        <v>5.5899877352544296</v>
      </c>
      <c r="T74" s="64">
        <f>'11012021_Desember'!T114</f>
        <v>6.2303042958052899</v>
      </c>
      <c r="U74" s="68">
        <f>'11012021_Desember'!U114</f>
        <v>4.1877333476106502</v>
      </c>
      <c r="V74" s="75">
        <f>'11012021_Desember'!V114</f>
        <v>5.3401108639304695</v>
      </c>
      <c r="W74" s="64">
        <f>'11012021_Desember'!W114</f>
        <v>3.5763933181493601</v>
      </c>
      <c r="X74" s="64">
        <f>'11012021_Desember'!X114</f>
        <v>4.64048739764287</v>
      </c>
      <c r="Y74" s="64">
        <f>'11012021_Desember'!Y114</f>
        <v>6.87830680714106</v>
      </c>
      <c r="Z74" s="64">
        <f>'11012021_Desember'!Z114</f>
        <v>6.5849921359095704</v>
      </c>
      <c r="AA74" s="75">
        <f>'11012021_Desember'!AA114</f>
        <v>5.4428877851330881</v>
      </c>
    </row>
    <row r="75" spans="1:27" x14ac:dyDescent="0.3">
      <c r="A75" s="22" t="s">
        <v>44</v>
      </c>
      <c r="B75" s="12">
        <v>7.0466072291834658</v>
      </c>
      <c r="C75" s="13">
        <v>5.4319365487412563</v>
      </c>
      <c r="D75" s="14">
        <v>5.8565681120441582</v>
      </c>
      <c r="E75" s="14">
        <v>6.6543316468062663</v>
      </c>
      <c r="F75" s="15">
        <v>7.5515427539873503</v>
      </c>
      <c r="G75" s="12">
        <v>6.3906885822806014</v>
      </c>
      <c r="H75" s="13">
        <v>1.3039597217712862</v>
      </c>
      <c r="I75" s="14">
        <v>-30.797573739710991</v>
      </c>
      <c r="J75" s="14">
        <v>-16.705495038503038</v>
      </c>
      <c r="K75" s="15">
        <v>-13.416064336924601</v>
      </c>
      <c r="L75" s="51">
        <v>-15.0436082758025</v>
      </c>
      <c r="M75" s="70">
        <f>'11012021_Desember'!M115</f>
        <v>-13.121012170941301</v>
      </c>
      <c r="N75" s="71">
        <f>'11012021_Desember'!N115</f>
        <v>25.0983739458133</v>
      </c>
      <c r="O75" s="71">
        <f>'11012021_Desember'!O115</f>
        <v>-0.72454799445682505</v>
      </c>
      <c r="P75" s="71">
        <f>'11012021_Desember'!P115</f>
        <v>2.9800343107487999</v>
      </c>
      <c r="Q75" s="76">
        <f>'11012021_Desember'!Q115</f>
        <v>1.9269247200442985</v>
      </c>
      <c r="R75" s="70">
        <f>'11012021_Desember'!R115</f>
        <v>7.8099583314065999</v>
      </c>
      <c r="S75" s="71">
        <f>'11012021_Desember'!S115</f>
        <v>6.04981828516833</v>
      </c>
      <c r="T75" s="71">
        <f>'11012021_Desember'!T115</f>
        <v>9.3805627769329991</v>
      </c>
      <c r="U75" s="78">
        <f>'11012021_Desember'!U115</f>
        <v>6.4735894523319599</v>
      </c>
      <c r="V75" s="76">
        <f>'11012021_Desember'!V115</f>
        <v>7.4022982618373145</v>
      </c>
      <c r="W75" s="71">
        <f>'11012021_Desember'!W115</f>
        <v>7.3074382866793597</v>
      </c>
      <c r="X75" s="71">
        <f>'11012021_Desember'!X115</f>
        <v>8.0247299306009197</v>
      </c>
      <c r="Y75" s="71">
        <f>'11012021_Desember'!Y115</f>
        <v>8.0843338818823796</v>
      </c>
      <c r="Z75" s="71">
        <f>'11012021_Desember'!Z115</f>
        <v>6.6424395067654798</v>
      </c>
      <c r="AA75" s="76">
        <f>'11012021_Desember'!AA115</f>
        <v>7.5003705946271149</v>
      </c>
    </row>
    <row r="76" spans="1:27" x14ac:dyDescent="0.3">
      <c r="A76" s="21" t="s">
        <v>45</v>
      </c>
      <c r="B76" s="8">
        <v>5.6817217472798109</v>
      </c>
      <c r="C76" s="9">
        <v>5.8637920517993658</v>
      </c>
      <c r="D76" s="10">
        <v>5.5272139300936995</v>
      </c>
      <c r="E76" s="10">
        <v>5.3898423218556646</v>
      </c>
      <c r="F76" s="11">
        <v>6.3633513005692643</v>
      </c>
      <c r="G76" s="8">
        <v>5.7886441238511388</v>
      </c>
      <c r="H76" s="9">
        <v>1.9419914091441282</v>
      </c>
      <c r="I76" s="10">
        <v>-21.970931219240185</v>
      </c>
      <c r="J76" s="10">
        <v>-11.81084126787062</v>
      </c>
      <c r="K76" s="11">
        <v>-8.8765656662172798</v>
      </c>
      <c r="L76" s="50">
        <v>-10.21845338888977</v>
      </c>
      <c r="M76" s="9">
        <f>'11012021_Desember'!M116</f>
        <v>-7.2565948458575802</v>
      </c>
      <c r="N76" s="64">
        <f>'11012021_Desember'!N116</f>
        <v>21.577522203907701</v>
      </c>
      <c r="O76" s="64">
        <f>'11012021_Desember'!O116</f>
        <v>-0.13184433164127299</v>
      </c>
      <c r="P76" s="64">
        <f>'11012021_Desember'!P116</f>
        <v>10.2899985166316</v>
      </c>
      <c r="Q76" s="75">
        <f>'11012021_Desember'!Q116</f>
        <v>5.2899334331390602</v>
      </c>
      <c r="R76" s="9">
        <f>'11012021_Desember'!R116</f>
        <v>11.2399960413883</v>
      </c>
      <c r="S76" s="64">
        <f>'11012021_Desember'!S116</f>
        <v>4.0050521731796698</v>
      </c>
      <c r="T76" s="64">
        <f>'11012021_Desember'!T116</f>
        <v>6.0877807898332099</v>
      </c>
      <c r="U76" s="68">
        <f>'11012021_Desember'!U116</f>
        <v>1.62451439015154</v>
      </c>
      <c r="V76" s="75">
        <f>'11012021_Desember'!V116</f>
        <v>5.604492760239399</v>
      </c>
      <c r="W76" s="64">
        <f>'11012021_Desember'!W116</f>
        <v>2.6814671077535199</v>
      </c>
      <c r="X76" s="64">
        <f>'11012021_Desember'!X116</f>
        <v>8.2104362130679007</v>
      </c>
      <c r="Y76" s="64">
        <f>'11012021_Desember'!Y116</f>
        <v>9.2728755136870493</v>
      </c>
      <c r="Z76" s="64">
        <f>'11012021_Desember'!Z116</f>
        <v>2.7623468239034001</v>
      </c>
      <c r="AA76" s="75">
        <f>'11012021_Desember'!AA116</f>
        <v>5.6057351818096679</v>
      </c>
    </row>
    <row r="77" spans="1:27" x14ac:dyDescent="0.3">
      <c r="A77" s="22" t="s">
        <v>46</v>
      </c>
      <c r="B77" s="12">
        <v>7.020370834969647</v>
      </c>
      <c r="C77" s="13">
        <v>9.0625242312968979</v>
      </c>
      <c r="D77" s="14">
        <v>9.5960649603882722</v>
      </c>
      <c r="E77" s="14">
        <v>9.2422567094956563</v>
      </c>
      <c r="F77" s="15">
        <v>9.7809941984210891</v>
      </c>
      <c r="G77" s="12">
        <v>9.4240748292337084</v>
      </c>
      <c r="H77" s="13">
        <v>9.8208145178604767</v>
      </c>
      <c r="I77" s="14">
        <v>10.848584638559178</v>
      </c>
      <c r="J77" s="14">
        <v>10.715235751812191</v>
      </c>
      <c r="K77" s="15">
        <v>10.9139185560957</v>
      </c>
      <c r="L77" s="51">
        <v>10.583711497904869</v>
      </c>
      <c r="M77" s="70">
        <f>'11012021_Desember'!M117</f>
        <v>8.7137501289974004</v>
      </c>
      <c r="N77" s="71">
        <f>'11012021_Desember'!N117</f>
        <v>6.87024888378604</v>
      </c>
      <c r="O77" s="71">
        <f>'11012021_Desember'!O117</f>
        <v>5.5091676302313903</v>
      </c>
      <c r="P77" s="71">
        <f>'11012021_Desember'!P117</f>
        <v>7.1299974484530999</v>
      </c>
      <c r="Q77" s="76">
        <f>'11012021_Desember'!Q117</f>
        <v>7.0308218248283927</v>
      </c>
      <c r="R77" s="70">
        <f>'11012021_Desember'!R117</f>
        <v>9.1099747472514103</v>
      </c>
      <c r="S77" s="71">
        <f>'11012021_Desember'!S117</f>
        <v>9.5088794113843207</v>
      </c>
      <c r="T77" s="71">
        <f>'11012021_Desember'!T117</f>
        <v>9.7068278658706397</v>
      </c>
      <c r="U77" s="78">
        <f>'11012021_Desember'!U117</f>
        <v>7.3875576004026096</v>
      </c>
      <c r="V77" s="76">
        <f>'11012021_Desember'!V117</f>
        <v>8.914152406233633</v>
      </c>
      <c r="W77" s="71">
        <f>'11012021_Desember'!W117</f>
        <v>7.9248867484057497</v>
      </c>
      <c r="X77" s="71">
        <f>'11012021_Desember'!X117</f>
        <v>8.5276604644767904</v>
      </c>
      <c r="Y77" s="71">
        <f>'11012021_Desember'!Y117</f>
        <v>9.8680329295172395</v>
      </c>
      <c r="Z77" s="71">
        <f>'11012021_Desember'!Z117</f>
        <v>9.8078659271341593</v>
      </c>
      <c r="AA77" s="76">
        <f>'11012021_Desember'!AA117</f>
        <v>9.0465992417637864</v>
      </c>
    </row>
    <row r="78" spans="1:27" x14ac:dyDescent="0.3">
      <c r="A78" s="21" t="s">
        <v>47</v>
      </c>
      <c r="B78" s="8">
        <v>4.1730309490855655</v>
      </c>
      <c r="C78" s="9">
        <v>7.2311589190548808</v>
      </c>
      <c r="D78" s="10">
        <v>4.4980785901014952</v>
      </c>
      <c r="E78" s="10">
        <v>6.1617555476054076</v>
      </c>
      <c r="F78" s="11">
        <v>8.5102797598028737</v>
      </c>
      <c r="G78" s="8">
        <v>6.6099947885162713</v>
      </c>
      <c r="H78" s="9">
        <v>10.627164131786282</v>
      </c>
      <c r="I78" s="10">
        <v>1.0584326090181895</v>
      </c>
      <c r="J78" s="10">
        <v>-0.94687818159450154</v>
      </c>
      <c r="K78" s="11">
        <v>2.3717646155577699</v>
      </c>
      <c r="L78" s="50">
        <v>3.2473762286074681</v>
      </c>
      <c r="M78" s="9">
        <f>'11012021_Desember'!M118</f>
        <v>-2.97460150494262</v>
      </c>
      <c r="N78" s="64">
        <f>'11012021_Desember'!N118</f>
        <v>8.3464601827109597</v>
      </c>
      <c r="O78" s="64">
        <f>'11012021_Desember'!O118</f>
        <v>4.2867879016979202</v>
      </c>
      <c r="P78" s="64">
        <f>'11012021_Desember'!P118</f>
        <v>3.2299906764912998</v>
      </c>
      <c r="Q78" s="75">
        <f>'11012021_Desember'!Q118</f>
        <v>3.0604264211488097</v>
      </c>
      <c r="R78" s="9">
        <f>'11012021_Desember'!R118</f>
        <v>8.1800107730564307</v>
      </c>
      <c r="S78" s="64">
        <f>'11012021_Desember'!S118</f>
        <v>5.6854501411072498</v>
      </c>
      <c r="T78" s="64">
        <f>'11012021_Desember'!T118</f>
        <v>8.0471389340067407</v>
      </c>
      <c r="U78" s="68">
        <f>'11012021_Desember'!U118</f>
        <v>4.0128129306857101</v>
      </c>
      <c r="V78" s="75">
        <f>'11012021_Desember'!V118</f>
        <v>6.4559291087402437</v>
      </c>
      <c r="W78" s="64">
        <f>'11012021_Desember'!W118</f>
        <v>4.0589660470541897</v>
      </c>
      <c r="X78" s="64">
        <f>'11012021_Desember'!X118</f>
        <v>6.6029587651209098</v>
      </c>
      <c r="Y78" s="64">
        <f>'11012021_Desember'!Y118</f>
        <v>9.1421979519532002</v>
      </c>
      <c r="Z78" s="64">
        <f>'11012021_Desember'!Z118</f>
        <v>7.1592408751636603</v>
      </c>
      <c r="AA78" s="75">
        <f>'11012021_Desember'!AA118</f>
        <v>6.7336370491407616</v>
      </c>
    </row>
    <row r="79" spans="1:27" x14ac:dyDescent="0.3">
      <c r="A79" s="22" t="s">
        <v>48</v>
      </c>
      <c r="B79" s="12">
        <v>3.4809380163933534</v>
      </c>
      <c r="C79" s="13">
        <v>5.4129761959562206</v>
      </c>
      <c r="D79" s="14">
        <v>5.7306747890026433</v>
      </c>
      <c r="E79" s="14">
        <v>5.9953809151312987</v>
      </c>
      <c r="F79" s="15">
        <v>5.8838784416199941</v>
      </c>
      <c r="G79" s="12">
        <v>5.7577185512877938</v>
      </c>
      <c r="H79" s="13">
        <v>3.8101965720303888</v>
      </c>
      <c r="I79" s="14">
        <v>2.3095793162000611</v>
      </c>
      <c r="J79" s="14">
        <v>1.9638995321423325</v>
      </c>
      <c r="K79" s="15">
        <v>1.2487396357967</v>
      </c>
      <c r="L79" s="51">
        <v>2.3219547044803779</v>
      </c>
      <c r="M79" s="70">
        <f>'11012021_Desember'!M119</f>
        <v>0.94152755112519804</v>
      </c>
      <c r="N79" s="71">
        <f>'11012021_Desember'!N119</f>
        <v>2.8151351190431799</v>
      </c>
      <c r="O79" s="71">
        <f>'11012021_Desember'!O119</f>
        <v>3.42389835090566</v>
      </c>
      <c r="P79" s="71">
        <f>'11012021_Desember'!P119</f>
        <v>0.52188488104374298</v>
      </c>
      <c r="Q79" s="76">
        <f>'11012021_Desember'!Q119</f>
        <v>1.9249434249246189</v>
      </c>
      <c r="R79" s="70">
        <f>'11012021_Desember'!R119</f>
        <v>1.93010904910213</v>
      </c>
      <c r="S79" s="71">
        <f>'11012021_Desember'!S119</f>
        <v>2.2261288520677902</v>
      </c>
      <c r="T79" s="71">
        <f>'11012021_Desember'!T119</f>
        <v>3.3268940631597901</v>
      </c>
      <c r="U79" s="78">
        <f>'11012021_Desember'!U119</f>
        <v>4.4923524455822204</v>
      </c>
      <c r="V79" s="76">
        <f>'11012021_Desember'!V119</f>
        <v>2.9946963492206269</v>
      </c>
      <c r="W79" s="71">
        <f>'11012021_Desember'!W119</f>
        <v>3.3029875248040499</v>
      </c>
      <c r="X79" s="71">
        <f>'11012021_Desember'!X119</f>
        <v>3.62201140158863</v>
      </c>
      <c r="Y79" s="71">
        <f>'11012021_Desember'!Y119</f>
        <v>4.3484710236611503</v>
      </c>
      <c r="Z79" s="71">
        <f>'11012021_Desember'!Z119</f>
        <v>3.6950555250207802</v>
      </c>
      <c r="AA79" s="76">
        <f>'11012021_Desember'!AA119</f>
        <v>3.7480215315645493</v>
      </c>
    </row>
    <row r="80" spans="1:27" x14ac:dyDescent="0.3">
      <c r="A80" s="21" t="s">
        <v>49</v>
      </c>
      <c r="B80" s="8">
        <v>8.6402938578567845</v>
      </c>
      <c r="C80" s="9">
        <v>10.361497174137124</v>
      </c>
      <c r="D80" s="10">
        <v>9.9403189722054641</v>
      </c>
      <c r="E80" s="10">
        <v>10.220903465164731</v>
      </c>
      <c r="F80" s="11">
        <v>10.486190875852941</v>
      </c>
      <c r="G80" s="8">
        <v>10.253602861297107</v>
      </c>
      <c r="H80" s="9">
        <v>5.3924568410203433</v>
      </c>
      <c r="I80" s="10">
        <v>-12.093791539604338</v>
      </c>
      <c r="J80" s="10">
        <v>-7.6081865778200752</v>
      </c>
      <c r="K80" s="11">
        <v>-7.0196198468039297</v>
      </c>
      <c r="L80" s="50">
        <v>-5.4437551283922136</v>
      </c>
      <c r="M80" s="9">
        <f>'11012021_Desember'!M120</f>
        <v>-6.0981060287724604</v>
      </c>
      <c r="N80" s="64">
        <f>'11012021_Desember'!N120</f>
        <v>9.93811333509748</v>
      </c>
      <c r="O80" s="64">
        <f>'11012021_Desember'!O120</f>
        <v>-0.590577141820947</v>
      </c>
      <c r="P80" s="64">
        <f>'11012021_Desember'!P120</f>
        <v>4.6799913283310497</v>
      </c>
      <c r="Q80" s="75">
        <f>'11012021_Desember'!Q120</f>
        <v>1.6973635861402103</v>
      </c>
      <c r="R80" s="9">
        <f>'11012021_Desember'!R120</f>
        <v>11.199990236540099</v>
      </c>
      <c r="S80" s="64">
        <f>'11012021_Desember'!S120</f>
        <v>9.2258810964756002</v>
      </c>
      <c r="T80" s="64">
        <f>'11012021_Desember'!T120</f>
        <v>9.1755786427650001</v>
      </c>
      <c r="U80" s="68">
        <f>'11012021_Desember'!U120</f>
        <v>5.51632087656892</v>
      </c>
      <c r="V80" s="75">
        <f>'11012021_Desember'!V120</f>
        <v>8.7292636623672148</v>
      </c>
      <c r="W80" s="64">
        <f>'11012021_Desember'!W120</f>
        <v>4.4597364460067297</v>
      </c>
      <c r="X80" s="64">
        <f>'11012021_Desember'!X120</f>
        <v>9.0282391267158708</v>
      </c>
      <c r="Y80" s="64">
        <f>'11012021_Desember'!Y120</f>
        <v>11.533504985448401</v>
      </c>
      <c r="Z80" s="64">
        <f>'11012021_Desember'!Z120</f>
        <v>10.1982841944755</v>
      </c>
      <c r="AA80" s="75">
        <f>'11012021_Desember'!AA120</f>
        <v>8.7813176854261386</v>
      </c>
    </row>
    <row r="81" spans="1:27" x14ac:dyDescent="0.3">
      <c r="A81" s="22" t="s">
        <v>50</v>
      </c>
      <c r="B81" s="12">
        <v>6.9716089004371318</v>
      </c>
      <c r="C81" s="13">
        <v>6.398106565152939</v>
      </c>
      <c r="D81" s="14">
        <v>8.8553326217832407</v>
      </c>
      <c r="E81" s="14">
        <v>1.8469093874218023</v>
      </c>
      <c r="F81" s="15">
        <v>2.042820015675928</v>
      </c>
      <c r="G81" s="12">
        <v>4.6542349122875359</v>
      </c>
      <c r="H81" s="13">
        <v>3.1486905729690928</v>
      </c>
      <c r="I81" s="14">
        <v>-3.2105019868000517</v>
      </c>
      <c r="J81" s="14">
        <v>1.8246919935403394</v>
      </c>
      <c r="K81" s="15">
        <v>-1.54904552841583</v>
      </c>
      <c r="L81" s="51">
        <v>-2.5414886393537728E-2</v>
      </c>
      <c r="M81" s="70">
        <f>'11012021_Desember'!M121</f>
        <v>-2.90799277975943</v>
      </c>
      <c r="N81" s="71">
        <f>'11012021_Desember'!N121</f>
        <v>9.4908686236629496</v>
      </c>
      <c r="O81" s="71">
        <f>'11012021_Desember'!O121</f>
        <v>-9.9551721978149796</v>
      </c>
      <c r="P81" s="71">
        <f>'11012021_Desember'!P121</f>
        <v>8.4799526958149798</v>
      </c>
      <c r="Q81" s="76">
        <f>'11012021_Desember'!Q121</f>
        <v>1.3942883787775306</v>
      </c>
      <c r="R81" s="70">
        <f>'11012021_Desember'!R121</f>
        <v>7.48000560127781</v>
      </c>
      <c r="S81" s="71">
        <f>'11012021_Desember'!S121</f>
        <v>-4.52132866438187</v>
      </c>
      <c r="T81" s="71">
        <f>'11012021_Desember'!T121</f>
        <v>7.9109012768916998</v>
      </c>
      <c r="U81" s="78">
        <f>'11012021_Desember'!U121</f>
        <v>-3.3232362732663998</v>
      </c>
      <c r="V81" s="76">
        <f>'11012021_Desember'!V121</f>
        <v>1.3665222504480878</v>
      </c>
      <c r="W81" s="71">
        <f>'11012021_Desember'!W121</f>
        <v>1.1861178408839601</v>
      </c>
      <c r="X81" s="71">
        <f>'11012021_Desember'!X121</f>
        <v>1.2259929684642601</v>
      </c>
      <c r="Y81" s="71">
        <f>'11012021_Desember'!Y121</f>
        <v>2.2193538483045101</v>
      </c>
      <c r="Z81" s="71">
        <f>'11012021_Desember'!Z121</f>
        <v>0.85501824720026998</v>
      </c>
      <c r="AA81" s="76">
        <f>'11012021_Desember'!AA121</f>
        <v>1.3448336657469362</v>
      </c>
    </row>
    <row r="82" spans="1:27" x14ac:dyDescent="0.3">
      <c r="A82" s="21" t="s">
        <v>51</v>
      </c>
      <c r="B82" s="8">
        <v>5.3551252120987991</v>
      </c>
      <c r="C82" s="9">
        <v>5.6496806203947036</v>
      </c>
      <c r="D82" s="10">
        <v>6.3249680931924068</v>
      </c>
      <c r="E82" s="10">
        <v>7.8289905118723802</v>
      </c>
      <c r="F82" s="11">
        <v>5.4436430057813734</v>
      </c>
      <c r="G82" s="8">
        <v>6.2968457384429577</v>
      </c>
      <c r="H82" s="9">
        <v>5.8673939204343384</v>
      </c>
      <c r="I82" s="10">
        <v>1.189427205841298</v>
      </c>
      <c r="J82" s="10">
        <v>2.4074347557621723</v>
      </c>
      <c r="K82" s="11">
        <v>1.3587217555581499</v>
      </c>
      <c r="L82" s="50">
        <v>2.6291389816645694</v>
      </c>
      <c r="M82" s="9">
        <f>'11012021_Desember'!M122</f>
        <v>-1.52823651086423</v>
      </c>
      <c r="N82" s="64">
        <f>'11012021_Desember'!N122</f>
        <v>5.7249024259768699</v>
      </c>
      <c r="O82" s="64">
        <f>'11012021_Desember'!O122</f>
        <v>-4.42120945105055</v>
      </c>
      <c r="P82" s="64">
        <f>'11012021_Desember'!P122</f>
        <v>1.569994945453</v>
      </c>
      <c r="Q82" s="75">
        <f>'11012021_Desember'!Q122</f>
        <v>0.31048743212822583</v>
      </c>
      <c r="R82" s="9">
        <f>'11012021_Desember'!R122</f>
        <v>3.5399943371706701</v>
      </c>
      <c r="S82" s="64">
        <f>'11012021_Desember'!S122</f>
        <v>1.4324799472585199</v>
      </c>
      <c r="T82" s="64">
        <f>'11012021_Desember'!T122</f>
        <v>9.5615562271896994</v>
      </c>
      <c r="U82" s="68">
        <f>'11012021_Desember'!U122</f>
        <v>5.1289244577477504</v>
      </c>
      <c r="V82" s="75">
        <f>'11012021_Desember'!V122</f>
        <v>4.8897953781258829</v>
      </c>
      <c r="W82" s="64">
        <f>'11012021_Desember'!W122</f>
        <v>4.8726357216811698</v>
      </c>
      <c r="X82" s="64">
        <f>'11012021_Desember'!X122</f>
        <v>5.55455877841929</v>
      </c>
      <c r="Y82" s="64">
        <f>'11012021_Desember'!Y122</f>
        <v>4.9728128488911798</v>
      </c>
      <c r="Z82" s="64">
        <f>'11012021_Desember'!Z122</f>
        <v>6.51164342967507</v>
      </c>
      <c r="AA82" s="75">
        <f>'11012021_Desember'!AA122</f>
        <v>5.5139975863002677</v>
      </c>
    </row>
    <row r="83" spans="1:27" x14ac:dyDescent="0.3">
      <c r="A83" s="23" t="s">
        <v>52</v>
      </c>
      <c r="B83" s="16">
        <v>7.1460078997237497</v>
      </c>
      <c r="C83" s="17">
        <v>8.6585482448840789</v>
      </c>
      <c r="D83" s="18">
        <v>9.1457675333096233</v>
      </c>
      <c r="E83" s="18">
        <v>9.1969349233901312</v>
      </c>
      <c r="F83" s="19">
        <v>7.8342333760290428</v>
      </c>
      <c r="G83" s="16">
        <v>8.6939215255083866</v>
      </c>
      <c r="H83" s="17">
        <v>10.389271805901812</v>
      </c>
      <c r="I83" s="18">
        <v>3.7139599283270819</v>
      </c>
      <c r="J83" s="18">
        <v>15.285689301953731</v>
      </c>
      <c r="K83" s="19">
        <v>16.540473753167198</v>
      </c>
      <c r="L83" s="52">
        <v>11.596107655065291</v>
      </c>
      <c r="M83" s="70">
        <f>'11012021_Desember'!M123</f>
        <v>3.3846517188953</v>
      </c>
      <c r="N83" s="71">
        <f>'11012021_Desember'!N123</f>
        <v>11.6218122241829</v>
      </c>
      <c r="O83" s="71">
        <f>'11012021_Desember'!O123</f>
        <v>14.0575477984797</v>
      </c>
      <c r="P83" s="71">
        <f>'11012021_Desember'!P123</f>
        <v>3.5099912674043598</v>
      </c>
      <c r="Q83" s="76">
        <f>'11012021_Desember'!Q123</f>
        <v>8.0671380798357006</v>
      </c>
      <c r="R83" s="70">
        <f>'11012021_Desember'!R123</f>
        <v>4.9400057110222599</v>
      </c>
      <c r="S83" s="71">
        <f>'11012021_Desember'!S123</f>
        <v>7.2939612860530598</v>
      </c>
      <c r="T83" s="71">
        <f>'11012021_Desember'!T123</f>
        <v>8.4879244171685801</v>
      </c>
      <c r="U83" s="78">
        <f>'11012021_Desember'!U123</f>
        <v>8.4238534068706308</v>
      </c>
      <c r="V83" s="76">
        <f>'11012021_Desember'!V123</f>
        <v>7.3817821846982712</v>
      </c>
      <c r="W83" s="71">
        <f>'11012021_Desember'!W123</f>
        <v>8.8749757531045308</v>
      </c>
      <c r="X83" s="71">
        <f>'11012021_Desember'!X123</f>
        <v>8.2152363766007994</v>
      </c>
      <c r="Y83" s="71">
        <f>'11012021_Desember'!Y123</f>
        <v>9.2737414029123002</v>
      </c>
      <c r="Z83" s="71">
        <f>'11012021_Desember'!Z123</f>
        <v>7.8257239759979198</v>
      </c>
      <c r="AA83" s="76">
        <f>'11012021_Desember'!AA123</f>
        <v>8.5514687094139887</v>
      </c>
    </row>
    <row r="84" spans="1:27" x14ac:dyDescent="0.3">
      <c r="A84" s="21" t="s">
        <v>53</v>
      </c>
      <c r="B84" s="8">
        <v>8.9500913178684591</v>
      </c>
      <c r="C84" s="9">
        <v>9.9889813357319603</v>
      </c>
      <c r="D84" s="10">
        <v>10.744048137376128</v>
      </c>
      <c r="E84" s="10">
        <v>10.729705657816613</v>
      </c>
      <c r="F84" s="11">
        <v>10.803145195675977</v>
      </c>
      <c r="G84" s="8">
        <v>10.574545752663344</v>
      </c>
      <c r="H84" s="9">
        <v>7.0882256128851573</v>
      </c>
      <c r="I84" s="10">
        <v>-12.599836840605061</v>
      </c>
      <c r="J84" s="10">
        <v>-5.5460330896645926</v>
      </c>
      <c r="K84" s="11">
        <v>-4.8369176675199101</v>
      </c>
      <c r="L84" s="50">
        <v>-4.098650123846781</v>
      </c>
      <c r="M84" s="9">
        <f>'11012021_Desember'!M124</f>
        <v>-5.1535822494086396</v>
      </c>
      <c r="N84" s="64">
        <f>'11012021_Desember'!N124</f>
        <v>11.967818915046699</v>
      </c>
      <c r="O84" s="64">
        <f>'11012021_Desember'!O124</f>
        <v>-0.30231266144632402</v>
      </c>
      <c r="P84" s="64">
        <f>'11012021_Desember'!P124</f>
        <v>10.1299929235325</v>
      </c>
      <c r="Q84" s="75">
        <f>'11012021_Desember'!Q124</f>
        <v>3.8568842579194129</v>
      </c>
      <c r="R84" s="9">
        <f>'11012021_Desember'!R124</f>
        <v>12.120000724642001</v>
      </c>
      <c r="S84" s="64">
        <f>'11012021_Desember'!S124</f>
        <v>7.6773962091324002</v>
      </c>
      <c r="T84" s="64">
        <f>'11012021_Desember'!T124</f>
        <v>11.5690842310563</v>
      </c>
      <c r="U84" s="68">
        <f>'11012021_Desember'!U124</f>
        <v>-4.3589394795100003E-2</v>
      </c>
      <c r="V84" s="75">
        <f>'11012021_Desember'!V124</f>
        <v>7.5945876784783151</v>
      </c>
      <c r="W84" s="64">
        <f>'11012021_Desember'!W124</f>
        <v>3.5150542281909698</v>
      </c>
      <c r="X84" s="64">
        <f>'11012021_Desember'!X124</f>
        <v>9.3982757178409297</v>
      </c>
      <c r="Y84" s="64">
        <f>'11012021_Desember'!Y124</f>
        <v>9.6725385425133492</v>
      </c>
      <c r="Z84" s="64">
        <f>'11012021_Desember'!Z124</f>
        <v>7.1392607695697201</v>
      </c>
      <c r="AA84" s="75">
        <f>'11012021_Desember'!AA124</f>
        <v>7.404142305680228</v>
      </c>
    </row>
    <row r="85" spans="1:27" x14ac:dyDescent="0.3">
      <c r="A85" s="23" t="s">
        <v>54</v>
      </c>
      <c r="B85" s="16">
        <v>10.818300674144353</v>
      </c>
      <c r="C85" s="17">
        <v>10.040520774649719</v>
      </c>
      <c r="D85" s="18">
        <v>7.1276691380689039</v>
      </c>
      <c r="E85" s="18">
        <v>6.7801425033378937</v>
      </c>
      <c r="F85" s="19">
        <v>3.349188324153074</v>
      </c>
      <c r="G85" s="16">
        <v>6.4599153913463381</v>
      </c>
      <c r="H85" s="17">
        <v>3.5455538203210235</v>
      </c>
      <c r="I85" s="18">
        <v>-19.575081906972759</v>
      </c>
      <c r="J85" s="18">
        <v>-23.29728906119626</v>
      </c>
      <c r="K85" s="19">
        <v>-9.6934135089501652</v>
      </c>
      <c r="L85" s="52">
        <v>-13.42143666001232</v>
      </c>
      <c r="M85" s="72">
        <f>'11012021_Desember'!M125</f>
        <v>7.1988683695737299</v>
      </c>
      <c r="N85" s="73">
        <f>'11012021_Desember'!N125</f>
        <v>9.6559143718866878</v>
      </c>
      <c r="O85" s="73">
        <f>'11012021_Desember'!O125</f>
        <v>18.175908338456857</v>
      </c>
      <c r="P85" s="73">
        <f>'11012021_Desember'!P125</f>
        <v>9.6452659290722664</v>
      </c>
      <c r="Q85" s="77">
        <f>'11012021_Desember'!Q125</f>
        <v>11.176313533801441</v>
      </c>
      <c r="R85" s="72">
        <f>'11012021_Desember'!R125</f>
        <v>-10.765382217772201</v>
      </c>
      <c r="S85" s="73">
        <f>'11012021_Desember'!S125</f>
        <v>14.120743995627993</v>
      </c>
      <c r="T85" s="73">
        <f>'11012021_Desember'!T125</f>
        <v>-7.8848039365645883</v>
      </c>
      <c r="U85" s="74">
        <f>'11012021_Desember'!U125</f>
        <v>27.997676522892469</v>
      </c>
      <c r="V85" s="77">
        <f>'11012021_Desember'!V125</f>
        <v>7.0381076109946594</v>
      </c>
      <c r="W85" s="73">
        <f>'11012021_Desember'!W125</f>
        <v>29.632556573239199</v>
      </c>
      <c r="X85" s="73">
        <f>'11012021_Desember'!X125</f>
        <v>-2.5457964363329255</v>
      </c>
      <c r="Y85" s="73">
        <f>'11012021_Desember'!Y125</f>
        <v>-25.408607494228107</v>
      </c>
      <c r="Z85" s="73">
        <f>'11012021_Desember'!Z125</f>
        <v>-4.0837739147243308</v>
      </c>
      <c r="AA85" s="77">
        <f>'11012021_Desember'!AA125</f>
        <v>-2.33628245522709</v>
      </c>
    </row>
  </sheetData>
  <mergeCells count="64">
    <mergeCell ref="AQ20:AQ21"/>
    <mergeCell ref="AR20:AU20"/>
    <mergeCell ref="AV20:AV21"/>
    <mergeCell ref="W38:Z38"/>
    <mergeCell ref="AA38:AA39"/>
    <mergeCell ref="AM38:AP38"/>
    <mergeCell ref="AQ38:AQ39"/>
    <mergeCell ref="AR38:AU38"/>
    <mergeCell ref="AV38:AV39"/>
    <mergeCell ref="AC38:AF38"/>
    <mergeCell ref="AG38:AG39"/>
    <mergeCell ref="AH38:AK38"/>
    <mergeCell ref="AL38:AL39"/>
    <mergeCell ref="AC20:AF20"/>
    <mergeCell ref="AG20:AG21"/>
    <mergeCell ref="M3:P3"/>
    <mergeCell ref="Q3:Q4"/>
    <mergeCell ref="R3:U3"/>
    <mergeCell ref="V3:V4"/>
    <mergeCell ref="AM20:AP20"/>
    <mergeCell ref="AA3:AA4"/>
    <mergeCell ref="W20:Z20"/>
    <mergeCell ref="AA20:AA21"/>
    <mergeCell ref="W64:Z64"/>
    <mergeCell ref="AA64:AA65"/>
    <mergeCell ref="W3:Z3"/>
    <mergeCell ref="A64:A65"/>
    <mergeCell ref="B64:B65"/>
    <mergeCell ref="C64:F64"/>
    <mergeCell ref="G64:G65"/>
    <mergeCell ref="H64:K64"/>
    <mergeCell ref="L64:L65"/>
    <mergeCell ref="M38:P38"/>
    <mergeCell ref="Q38:Q39"/>
    <mergeCell ref="R38:U38"/>
    <mergeCell ref="V38:V39"/>
    <mergeCell ref="M64:P64"/>
    <mergeCell ref="Q64:Q65"/>
    <mergeCell ref="R64:U64"/>
    <mergeCell ref="V64:V65"/>
    <mergeCell ref="AH20:AK20"/>
    <mergeCell ref="AL20:AL21"/>
    <mergeCell ref="A38:A39"/>
    <mergeCell ref="B38:B39"/>
    <mergeCell ref="C38:F38"/>
    <mergeCell ref="G38:G39"/>
    <mergeCell ref="H38:K38"/>
    <mergeCell ref="L38:L39"/>
    <mergeCell ref="M20:P20"/>
    <mergeCell ref="Q20:Q21"/>
    <mergeCell ref="R20:U20"/>
    <mergeCell ref="V20:V21"/>
    <mergeCell ref="A20:A21"/>
    <mergeCell ref="B20:B21"/>
    <mergeCell ref="C20:F20"/>
    <mergeCell ref="G20:G21"/>
    <mergeCell ref="H20:K20"/>
    <mergeCell ref="L20:L21"/>
    <mergeCell ref="A3:A4"/>
    <mergeCell ref="B3:B4"/>
    <mergeCell ref="C3:F3"/>
    <mergeCell ref="G3:G4"/>
    <mergeCell ref="H3:K3"/>
    <mergeCell ref="L3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aprl jul</vt:lpstr>
      <vt:lpstr>apr jun jul</vt:lpstr>
      <vt:lpstr>jun jul</vt:lpstr>
      <vt:lpstr>20012021_RDGH1</vt:lpstr>
      <vt:lpstr>17012022_Sanding</vt:lpstr>
      <vt:lpstr>11012021_Desember</vt:lpstr>
      <vt:lpstr>qtq</vt:lpstr>
      <vt:lpstr>11102021_Juli</vt:lpstr>
      <vt:lpstr>'11012021_Desember'!Print_Area</vt:lpstr>
      <vt:lpstr>'20012021_RDGH1'!Print_Area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Anggita Cinditya Mutiara Kusuma</dc:creator>
  <cp:keywords/>
  <dc:description/>
  <cp:lastModifiedBy>HP</cp:lastModifiedBy>
  <cp:revision/>
  <dcterms:created xsi:type="dcterms:W3CDTF">2019-03-13T02:06:52Z</dcterms:created>
  <dcterms:modified xsi:type="dcterms:W3CDTF">2022-01-20T07:37:40Z</dcterms:modified>
  <cp:category/>
  <cp:contentStatus/>
</cp:coreProperties>
</file>