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KEM\Kerjaan\RDG Januari Post RDG 2022\"/>
    </mc:Choice>
  </mc:AlternateContent>
  <xr:revisionPtr revIDLastSave="0" documentId="13_ncr:1_{FFFC97E6-749F-4DDF-92AA-04416E0EDE7C}" xr6:coauthVersionLast="38" xr6:coauthVersionMax="47" xr10:uidLastSave="{00000000-0000-0000-0000-000000000000}"/>
  <bookViews>
    <workbookView xWindow="0" yWindow="0" windowWidth="20490" windowHeight="7245" firstSheet="1" activeTab="3" xr2:uid="{E2F47BAF-82AA-4989-8114-0119B7200C20}"/>
  </bookViews>
  <sheets>
    <sheet name="SIM GWM 400bps di 22 " sheetId="28" r:id="rId1"/>
    <sheet name="SIM GWM 300bps di 22" sheetId="26" r:id="rId2"/>
    <sheet name="Baseline RDG JAN 22 Topup Inf" sheetId="25" r:id="rId3"/>
    <sheet name="Baseline RDG JAN 22 " sheetId="2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4" l="1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</calcChain>
</file>

<file path=xl/sharedStrings.xml><?xml version="1.0" encoding="utf-8"?>
<sst xmlns="http://schemas.openxmlformats.org/spreadsheetml/2006/main" count="128" uniqueCount="32">
  <si>
    <t>BI7DRR</t>
  </si>
  <si>
    <t>BI Rate</t>
  </si>
  <si>
    <t>NT</t>
  </si>
  <si>
    <t>INFLASI</t>
  </si>
  <si>
    <t>Inf. Core</t>
  </si>
  <si>
    <t>PDB</t>
  </si>
  <si>
    <t>KREDIT</t>
  </si>
  <si>
    <t>LTV</t>
  </si>
  <si>
    <t>GWM</t>
  </si>
  <si>
    <t>CA</t>
  </si>
  <si>
    <t>FA</t>
  </si>
  <si>
    <t>2021Q1</t>
  </si>
  <si>
    <t>-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</si>
  <si>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</si>
  <si>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</si>
  <si>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</si>
  <si>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</si>
  <si>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</si>
  <si>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</si>
  <si>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</si>
  <si>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</si>
  <si>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</si>
  <si>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</si>
  <si>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</si>
  <si>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BASE</t>
  </si>
  <si>
    <t>RDG JANUARI 2022: BASELINE</t>
  </si>
  <si>
    <t>inflasi</t>
  </si>
  <si>
    <t>∆</t>
  </si>
  <si>
    <t xml:space="preserve">RDG JANUARI 2022: GWM ↑  300bps di 2022 </t>
  </si>
  <si>
    <t xml:space="preserve">RDG JANUARI 2022: GWM ↑  400bps di 2022 </t>
  </si>
  <si>
    <t>SIM GWM 300bps</t>
  </si>
  <si>
    <t>SIM GWM 400bps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</si>
</sst>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;[Red]\(0\)"/>
    <numFmt numFmtId="165" formatCode="_(* #,##0_);_(* \(#,##0\);_(* &quot;-&quot;??_);_(@_)"/>
    <numFmt numFmtId="166" formatCode="0.00_);[Red]\(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</cellStyleXfs>
  <cellXfs count="25">
    <xf numFmtId="0" fontId="0" fillId="0" borderId="0" xfId="0"/>
    <xf numFmtId="0" fontId="3" fillId="2" borderId="0" xfId="2" applyFont="1" applyFill="1" applyAlignment="1">
      <alignment horizontal="center" vertical="center"/>
    </xf>
    <xf numFmtId="2" fontId="4" fillId="3" borderId="0" xfId="2" applyNumberFormat="1" applyFont="1" applyFill="1" applyAlignment="1">
      <alignment horizontal="center" vertical="center"/>
    </xf>
    <xf numFmtId="165" fontId="4" fillId="3" borderId="0" xfId="3" applyNumberFormat="1" applyFont="1" applyFill="1" applyBorder="1" applyAlignment="1">
      <alignment horizontal="center" vertical="center"/>
    </xf>
    <xf numFmtId="165" fontId="5" fillId="4" borderId="1" xfId="3" applyNumberFormat="1" applyFont="1" applyFill="1" applyBorder="1" applyAlignment="1">
      <alignment horizontal="center" vertical="center"/>
    </xf>
    <xf numFmtId="165" fontId="5" fillId="4" borderId="2" xfId="3" applyNumberFormat="1" applyFont="1" applyFill="1" applyBorder="1" applyAlignment="1">
      <alignment horizontal="center" vertical="center"/>
    </xf>
    <xf numFmtId="165" fontId="5" fillId="4" borderId="0" xfId="3" applyNumberFormat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>
      <alignment horizontal="center" vertical="center"/>
    </xf>
    <xf numFmtId="2" fontId="5" fillId="4" borderId="2" xfId="1" applyNumberFormat="1" applyFont="1" applyFill="1" applyBorder="1" applyAlignment="1">
      <alignment horizontal="center" vertical="center"/>
    </xf>
    <xf numFmtId="165" fontId="6" fillId="4" borderId="2" xfId="3" applyNumberFormat="1" applyFont="1" applyFill="1" applyBorder="1" applyAlignment="1">
      <alignment horizontal="center" vertical="center"/>
    </xf>
    <xf numFmtId="2" fontId="5" fillId="4" borderId="0" xfId="1" applyNumberFormat="1" applyFont="1" applyFill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0" fillId="0" borderId="0" xfId="0" applyNumberFormat="1"/>
    <xf numFmtId="164" fontId="4" fillId="5" borderId="0" xfId="1" applyNumberFormat="1" applyFont="1" applyFill="1" applyAlignment="1">
      <alignment horizontal="center" vertical="center"/>
    </xf>
    <xf numFmtId="166" fontId="5" fillId="7" borderId="0" xfId="1" applyNumberFormat="1" applyFont="1" applyFill="1" applyAlignment="1">
      <alignment horizontal="center" vertical="center"/>
    </xf>
    <xf numFmtId="0" fontId="0" fillId="4" borderId="0" xfId="0" applyFill="1" applyBorder="1"/>
    <xf numFmtId="0" fontId="3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2" fontId="5" fillId="4" borderId="0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2" fontId="4" fillId="3" borderId="0" xfId="2" applyNumberFormat="1" applyFont="1" applyFill="1" applyBorder="1" applyAlignment="1">
      <alignment horizontal="center" vertical="center"/>
    </xf>
    <xf numFmtId="0" fontId="0" fillId="4" borderId="0" xfId="0" applyFill="1"/>
    <xf numFmtId="0" fontId="2" fillId="6" borderId="0" xfId="1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vertical="center" wrapText="1"/>
    </xf>
    <xf numFmtId="0" fontId="2" fillId="6" borderId="0" xfId="1" applyFont="1" applyFill="1" applyAlignment="1">
      <alignment horizontal="center" vertical="center"/>
    </xf>
  </cellXfs>
  <cellStyles count="7">
    <cellStyle name="Comma 2 2 2 2 2 2" xfId="3" xr:uid="{2156AF60-37D1-416B-9EB3-E6C006C89167}"/>
    <cellStyle name="Normal" xfId="0" builtinId="0"/>
    <cellStyle name="Normal 2" xfId="4" xr:uid="{8239C546-48D1-483E-87EA-94EB321A1487}"/>
    <cellStyle name="Normal 2 2" xfId="5" xr:uid="{61ED36C7-957E-4B5E-A2E7-8B90DDE6F690}"/>
    <cellStyle name="Normal 2 2 2" xfId="6" xr:uid="{B70D1C69-CE40-496F-A7CD-BB1BC059C3B6}"/>
    <cellStyle name="Normal 6 2 2 2 2 3 2" xfId="2" xr:uid="{02C5A057-4A2D-44DB-ADAF-F77AFEDC9D10}"/>
    <cellStyle name="Normal 6 2 3 2 3 2" xfId="1" xr:uid="{978D9E4E-B011-48D7-A390-AC0DAF022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A0F8-C9BC-41B8-9AF2-C5CDF32E2451}">
  <sheetPr>
    <tabColor theme="8" tint="-0.249977111117893"/>
  </sheetPr>
  <dimension ref="A1:O20"/>
  <sheetViews>
    <sheetView zoomScale="90" zoomScaleNormal="90" workbookViewId="0">
      <selection activeCell="L18" sqref="A1:L18"/>
    </sheetView>
  </sheetViews>
  <sheetFormatPr defaultRowHeight="15" x14ac:dyDescent="0.25"/>
  <cols>
    <col min="1" max="1" width="10.5703125" customWidth="1"/>
    <col min="3" max="3" width="0" hidden="1" customWidth="1"/>
    <col min="4" max="4" width="9.7109375" customWidth="1"/>
    <col min="6" max="6" width="0" hidden="1" customWidth="1"/>
    <col min="7" max="7" width="7.28515625" customWidth="1"/>
    <col min="8" max="8" width="8.7109375" customWidth="1"/>
    <col min="9" max="9" width="0" hidden="1" customWidth="1"/>
    <col min="10" max="10" width="8.140625" customWidth="1"/>
    <col min="11" max="11" width="8.42578125" customWidth="1"/>
    <col min="12" max="12" width="7.7109375" customWidth="1"/>
  </cols>
  <sheetData>
    <row r="1" spans="1:15" ht="58.5" customHeight="1" x14ac:dyDescent="0.25">
      <c r="A1" s="22" t="s">
        <v>31</v>
      </c>
      <c r="B1" s="23" t="s">
        <v>29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21" customHeight="1" x14ac:dyDescent="0.25">
      <c r="A2" s="2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5" ht="17.25" x14ac:dyDescent="0.25">
      <c r="A3" s="13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-0.42878335930119327</v>
      </c>
      <c r="L3" s="2">
        <v>0.74057086516336124</v>
      </c>
      <c r="N3" s="12"/>
      <c r="O3" s="12"/>
    </row>
    <row r="4" spans="1:15" ht="17.25" x14ac:dyDescent="0.25">
      <c r="A4" s="14" t="s">
        <v>11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12</v>
      </c>
      <c r="G4" s="7">
        <v>-0.70770794000000004</v>
      </c>
      <c r="H4" s="7">
        <v>-3.7521597600000001</v>
      </c>
      <c r="I4" s="7">
        <v>92.5</v>
      </c>
      <c r="J4" s="7">
        <v>3.5</v>
      </c>
      <c r="K4" s="7">
        <v>-0.3880714481760007</v>
      </c>
      <c r="L4" s="7">
        <v>2.0094039855553243</v>
      </c>
      <c r="N4" s="12"/>
      <c r="O4" s="12"/>
    </row>
    <row r="5" spans="1:15" ht="17.25" x14ac:dyDescent="0.25">
      <c r="A5" s="14" t="s">
        <v>13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12</v>
      </c>
      <c r="G5" s="7">
        <v>7.0666777700000001</v>
      </c>
      <c r="H5" s="8">
        <v>0.58657292000000005</v>
      </c>
      <c r="I5" s="8">
        <v>92.5</v>
      </c>
      <c r="J5" s="8">
        <v>3.5</v>
      </c>
      <c r="K5" s="8">
        <v>-0.67958475545100738</v>
      </c>
      <c r="L5" s="8">
        <v>0.58134876798760038</v>
      </c>
      <c r="N5" s="12"/>
      <c r="O5" s="12"/>
    </row>
    <row r="6" spans="1:15" ht="17.25" x14ac:dyDescent="0.25">
      <c r="A6" s="14" t="s">
        <v>14</v>
      </c>
      <c r="B6" s="8">
        <v>3.5</v>
      </c>
      <c r="C6" s="8">
        <v>4.75</v>
      </c>
      <c r="D6" s="5">
        <v>14373</v>
      </c>
      <c r="E6" s="8">
        <v>1.60228897</v>
      </c>
      <c r="F6" s="8" t="s">
        <v>12</v>
      </c>
      <c r="G6" s="8">
        <v>3.50857763</v>
      </c>
      <c r="H6" s="8">
        <v>2.21</v>
      </c>
      <c r="I6" s="8">
        <v>92.5</v>
      </c>
      <c r="J6" s="8">
        <v>3.5</v>
      </c>
      <c r="K6" s="8">
        <v>1.4822234324579751</v>
      </c>
      <c r="L6" s="8">
        <v>2.2513960818647405</v>
      </c>
      <c r="N6" s="12"/>
      <c r="O6" s="12"/>
    </row>
    <row r="7" spans="1:15" ht="17.25" x14ac:dyDescent="0.25">
      <c r="A7" s="14" t="s">
        <v>15</v>
      </c>
      <c r="B7" s="10">
        <v>3.5</v>
      </c>
      <c r="C7" s="10">
        <v>4.75</v>
      </c>
      <c r="D7" s="6">
        <v>14259</v>
      </c>
      <c r="E7" s="11">
        <v>1.87</v>
      </c>
      <c r="F7" s="10" t="s">
        <v>12</v>
      </c>
      <c r="G7" s="10">
        <v>4.8499999999999996</v>
      </c>
      <c r="H7" s="10">
        <v>5.24</v>
      </c>
      <c r="I7" s="10">
        <v>92.5</v>
      </c>
      <c r="J7" s="10">
        <v>3.5</v>
      </c>
      <c r="K7" s="10">
        <v>0.47973953221605825</v>
      </c>
      <c r="L7" s="10">
        <v>-0.72113121436759609</v>
      </c>
      <c r="N7" s="12"/>
      <c r="O7" s="12"/>
    </row>
    <row r="8" spans="1:15" ht="17.25" x14ac:dyDescent="0.25">
      <c r="A8" s="13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12</v>
      </c>
      <c r="G8" s="2">
        <v>3.64</v>
      </c>
      <c r="H8" s="2">
        <v>5.24</v>
      </c>
      <c r="I8" s="2">
        <v>92.5</v>
      </c>
      <c r="J8" s="2">
        <v>3.5</v>
      </c>
      <c r="K8" s="2">
        <v>0.24239072174841853</v>
      </c>
      <c r="L8" s="2">
        <v>1.01</v>
      </c>
      <c r="N8" s="12"/>
      <c r="O8" s="12"/>
    </row>
    <row r="9" spans="1:15" ht="17.25" x14ac:dyDescent="0.25">
      <c r="A9" s="14" t="s">
        <v>16</v>
      </c>
      <c r="B9" s="7">
        <v>3.5</v>
      </c>
      <c r="C9" s="7">
        <v>4.75</v>
      </c>
      <c r="D9" s="4">
        <v>14480</v>
      </c>
      <c r="E9" s="7">
        <v>2.3407955449999998</v>
      </c>
      <c r="F9" s="7" t="e">
        <v>#VALUE!</v>
      </c>
      <c r="G9" s="7">
        <v>4.51</v>
      </c>
      <c r="H9" s="7">
        <v>5.942558185552131</v>
      </c>
      <c r="I9" s="7">
        <v>92.5</v>
      </c>
      <c r="J9" s="7">
        <v>5.5</v>
      </c>
      <c r="K9" s="7">
        <v>-1.0679895413943701</v>
      </c>
      <c r="L9" s="7">
        <v>2.62</v>
      </c>
      <c r="N9" s="12"/>
      <c r="O9" s="12"/>
    </row>
    <row r="10" spans="1:15" ht="17.25" x14ac:dyDescent="0.25">
      <c r="A10" s="14" t="s">
        <v>17</v>
      </c>
      <c r="B10" s="8">
        <v>3.5</v>
      </c>
      <c r="C10" s="8">
        <v>4.75</v>
      </c>
      <c r="D10" s="9">
        <v>14470</v>
      </c>
      <c r="E10" s="8">
        <v>3.2212670500000002</v>
      </c>
      <c r="F10" s="8" t="e">
        <v>#VALUE!</v>
      </c>
      <c r="G10" s="7">
        <v>5.07</v>
      </c>
      <c r="H10" s="8">
        <v>6.907203248391645</v>
      </c>
      <c r="I10" s="8">
        <v>92.5</v>
      </c>
      <c r="J10" s="8">
        <v>7</v>
      </c>
      <c r="K10" s="8">
        <v>-1.5260627691274</v>
      </c>
      <c r="L10" s="8">
        <v>1.6649839065026899</v>
      </c>
      <c r="M10" s="12"/>
      <c r="N10" s="12"/>
      <c r="O10" s="12"/>
    </row>
    <row r="11" spans="1:15" ht="17.25" x14ac:dyDescent="0.25">
      <c r="A11" s="14" t="s">
        <v>18</v>
      </c>
      <c r="B11" s="8">
        <v>3.5</v>
      </c>
      <c r="C11" s="8">
        <v>4.75</v>
      </c>
      <c r="D11" s="5">
        <v>14480</v>
      </c>
      <c r="E11" s="8">
        <v>3.560847947061113</v>
      </c>
      <c r="F11" s="8" t="e">
        <v>#VALUE!</v>
      </c>
      <c r="G11" s="8">
        <v>5.36</v>
      </c>
      <c r="H11" s="8">
        <v>6.8</v>
      </c>
      <c r="I11" s="8">
        <v>92.5</v>
      </c>
      <c r="J11" s="8">
        <v>7.5</v>
      </c>
      <c r="K11" s="8">
        <v>-1.6708724450878942</v>
      </c>
      <c r="L11" s="8">
        <v>1.6377323074856114</v>
      </c>
      <c r="M11" s="12"/>
      <c r="N11" s="12"/>
      <c r="O11" s="12"/>
    </row>
    <row r="12" spans="1:15" ht="17.25" x14ac:dyDescent="0.25">
      <c r="A12" s="14" t="s">
        <v>19</v>
      </c>
      <c r="B12" s="10">
        <v>3.5</v>
      </c>
      <c r="C12" s="10">
        <v>4.75</v>
      </c>
      <c r="D12" s="6">
        <v>14510</v>
      </c>
      <c r="E12" s="11">
        <v>3.4983177083628001</v>
      </c>
      <c r="F12" s="10" t="e">
        <v>#VALUE!</v>
      </c>
      <c r="G12" s="10">
        <v>5.12</v>
      </c>
      <c r="H12" s="10">
        <v>7.1</v>
      </c>
      <c r="I12" s="10">
        <v>92.5</v>
      </c>
      <c r="J12" s="10">
        <v>7.5</v>
      </c>
      <c r="K12" s="10">
        <v>-1.6136743911132845</v>
      </c>
      <c r="L12" s="10">
        <v>1.1028912719091699</v>
      </c>
      <c r="M12" s="12"/>
      <c r="N12" s="12"/>
      <c r="O12" s="12"/>
    </row>
    <row r="13" spans="1:15" ht="17.25" x14ac:dyDescent="0.25">
      <c r="A13" s="13">
        <v>2022</v>
      </c>
      <c r="B13" s="2">
        <v>3.5</v>
      </c>
      <c r="C13" s="2">
        <v>4.75</v>
      </c>
      <c r="D13" s="3">
        <v>14490</v>
      </c>
      <c r="E13" s="2">
        <v>3.4983177083628001</v>
      </c>
      <c r="F13" s="2" t="e">
        <v>#VALUE!</v>
      </c>
      <c r="G13" s="2">
        <v>5.0199999999999996</v>
      </c>
      <c r="H13" s="2">
        <v>7.1</v>
      </c>
      <c r="I13" s="2">
        <v>92.5</v>
      </c>
      <c r="J13" s="2">
        <v>7.5</v>
      </c>
      <c r="K13" s="2">
        <v>-1.4785140222062729</v>
      </c>
      <c r="L13" s="2">
        <v>1.7382344293857404</v>
      </c>
      <c r="M13" s="12"/>
      <c r="N13" s="12"/>
      <c r="O13" s="12"/>
    </row>
    <row r="14" spans="1:15" ht="17.25" x14ac:dyDescent="0.25">
      <c r="A14" s="14" t="s">
        <v>20</v>
      </c>
      <c r="B14" s="7">
        <v>3.5</v>
      </c>
      <c r="C14" s="7">
        <v>4.75</v>
      </c>
      <c r="D14" s="4">
        <v>14530</v>
      </c>
      <c r="E14" s="7">
        <v>4.3262379448737018</v>
      </c>
      <c r="F14" s="7" t="e">
        <v>#VALUE!</v>
      </c>
      <c r="G14" s="7">
        <v>5.16</v>
      </c>
      <c r="H14" s="7">
        <v>7.7317418530877937</v>
      </c>
      <c r="I14" s="7">
        <v>92.5</v>
      </c>
      <c r="J14" s="7">
        <v>7.5</v>
      </c>
      <c r="K14" s="7">
        <v>-1.74</v>
      </c>
      <c r="L14" s="7">
        <v>1.63</v>
      </c>
      <c r="M14" s="12"/>
      <c r="N14" s="12"/>
      <c r="O14" s="12"/>
    </row>
    <row r="15" spans="1:15" ht="17.25" x14ac:dyDescent="0.25">
      <c r="A15" s="14" t="s">
        <v>21</v>
      </c>
      <c r="B15" s="8">
        <v>3.5</v>
      </c>
      <c r="C15" s="8">
        <v>4.75</v>
      </c>
      <c r="D15" s="9">
        <v>14550</v>
      </c>
      <c r="E15" s="8">
        <v>4.7629064401119887</v>
      </c>
      <c r="F15" s="8" t="e">
        <v>#VALUE!</v>
      </c>
      <c r="G15" s="7">
        <v>5.18</v>
      </c>
      <c r="H15" s="8">
        <v>7.7832193528940756</v>
      </c>
      <c r="I15" s="8">
        <v>92.5</v>
      </c>
      <c r="J15" s="8">
        <v>7.5</v>
      </c>
      <c r="K15" s="8">
        <v>-1.89</v>
      </c>
      <c r="L15" s="8">
        <v>1.59</v>
      </c>
      <c r="M15" s="12"/>
      <c r="N15" s="12"/>
      <c r="O15" s="12"/>
    </row>
    <row r="16" spans="1:15" ht="17.25" x14ac:dyDescent="0.25">
      <c r="A16" s="14" t="s">
        <v>22</v>
      </c>
      <c r="B16" s="8">
        <v>3.5</v>
      </c>
      <c r="C16" s="8">
        <v>4.75</v>
      </c>
      <c r="D16" s="5">
        <v>14550</v>
      </c>
      <c r="E16" s="8">
        <v>4.7258641634429068</v>
      </c>
      <c r="F16" s="8" t="e">
        <v>#VALUE!</v>
      </c>
      <c r="G16" s="8">
        <v>5.23</v>
      </c>
      <c r="H16" s="8">
        <v>7.9841147625133662</v>
      </c>
      <c r="I16" s="8">
        <v>92.5</v>
      </c>
      <c r="J16" s="8">
        <v>7.5</v>
      </c>
      <c r="K16" s="8">
        <v>-1.91</v>
      </c>
      <c r="L16" s="8">
        <v>1.62</v>
      </c>
      <c r="M16" s="12"/>
      <c r="N16" s="12"/>
      <c r="O16" s="12"/>
    </row>
    <row r="17" spans="1:15" ht="17.25" x14ac:dyDescent="0.25">
      <c r="A17" s="14" t="s">
        <v>23</v>
      </c>
      <c r="B17" s="10">
        <v>3.5</v>
      </c>
      <c r="C17" s="10">
        <v>4.75</v>
      </c>
      <c r="D17" s="6">
        <v>14560</v>
      </c>
      <c r="E17" s="11">
        <v>4.8580066241521624</v>
      </c>
      <c r="F17" s="10" t="e">
        <v>#VALUE!</v>
      </c>
      <c r="G17" s="10">
        <v>5.08</v>
      </c>
      <c r="H17" s="10">
        <v>7.883029800387682</v>
      </c>
      <c r="I17" s="10">
        <v>92.5</v>
      </c>
      <c r="J17" s="10">
        <v>7.5</v>
      </c>
      <c r="K17" s="10">
        <v>-1.81</v>
      </c>
      <c r="L17" s="10">
        <v>1.51</v>
      </c>
      <c r="M17" s="12"/>
      <c r="N17" s="12"/>
      <c r="O17" s="12"/>
    </row>
    <row r="18" spans="1:15" ht="17.25" x14ac:dyDescent="0.25">
      <c r="A18" s="13">
        <v>2023</v>
      </c>
      <c r="B18" s="2">
        <v>3.5</v>
      </c>
      <c r="C18" s="2">
        <v>4.75</v>
      </c>
      <c r="D18" s="3">
        <v>14550</v>
      </c>
      <c r="E18" s="2">
        <v>4.8580066241521624</v>
      </c>
      <c r="F18" s="2" t="e">
        <v>#VALUE!</v>
      </c>
      <c r="G18" s="2">
        <v>5.16</v>
      </c>
      <c r="H18" s="2">
        <v>7.883029800387682</v>
      </c>
      <c r="I18" s="2">
        <v>92.5</v>
      </c>
      <c r="J18" s="2">
        <v>7.5</v>
      </c>
      <c r="K18" s="2">
        <v>-1.8418502490624997</v>
      </c>
      <c r="L18" s="2">
        <v>1.5874999999999999</v>
      </c>
      <c r="N18" s="12"/>
      <c r="O18" s="12"/>
    </row>
    <row r="20" spans="1:15" x14ac:dyDescent="0.25">
      <c r="G20" s="12"/>
    </row>
  </sheetData>
  <mergeCells count="2">
    <mergeCell ref="A1:A2"/>
    <mergeCell ref="B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83D3-0DC2-4198-B407-EA3DC643F34C}">
  <sheetPr>
    <tabColor theme="8" tint="-0.249977111117893"/>
  </sheetPr>
  <dimension ref="A1:O20"/>
  <sheetViews>
    <sheetView zoomScale="90" zoomScaleNormal="90" workbookViewId="0">
      <selection sqref="A1:L18"/>
    </sheetView>
  </sheetViews>
  <sheetFormatPr defaultRowHeight="15" x14ac:dyDescent="0.25"/>
  <cols>
    <col min="1" max="1" width="11.85546875" customWidth="1"/>
    <col min="3" max="3" width="0" hidden="1" customWidth="1"/>
    <col min="4" max="4" width="9.7109375" customWidth="1"/>
    <col min="6" max="6" width="0" hidden="1" customWidth="1"/>
    <col min="7" max="7" width="7.28515625" customWidth="1"/>
    <col min="8" max="8" width="8.7109375" customWidth="1"/>
    <col min="9" max="9" width="0" hidden="1" customWidth="1"/>
    <col min="10" max="10" width="8.140625" customWidth="1"/>
    <col min="11" max="11" width="8.42578125" customWidth="1"/>
    <col min="12" max="12" width="7.7109375" customWidth="1"/>
  </cols>
  <sheetData>
    <row r="1" spans="1:15" ht="58.5" customHeight="1" x14ac:dyDescent="0.25">
      <c r="A1" s="22" t="s">
        <v>30</v>
      </c>
      <c r="B1" s="23" t="s">
        <v>28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21" customHeight="1" x14ac:dyDescent="0.25">
      <c r="A2" s="2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5" ht="17.25" x14ac:dyDescent="0.25">
      <c r="A3" s="13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-0.42878335930119327</v>
      </c>
      <c r="L3" s="2">
        <v>0.74057086516336124</v>
      </c>
    </row>
    <row r="4" spans="1:15" ht="17.25" x14ac:dyDescent="0.25">
      <c r="A4" s="14" t="s">
        <v>11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12</v>
      </c>
      <c r="G4" s="7">
        <v>-0.70770794000000004</v>
      </c>
      <c r="H4" s="7">
        <v>-3.7521597600000001</v>
      </c>
      <c r="I4" s="7">
        <v>92.5</v>
      </c>
      <c r="J4" s="7">
        <v>3.5</v>
      </c>
      <c r="K4" s="7">
        <v>-0.3880714481760007</v>
      </c>
      <c r="L4" s="7">
        <v>2.0094039855553243</v>
      </c>
    </row>
    <row r="5" spans="1:15" ht="17.25" x14ac:dyDescent="0.25">
      <c r="A5" s="14" t="s">
        <v>13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12</v>
      </c>
      <c r="G5" s="7">
        <v>7.0666777700000001</v>
      </c>
      <c r="H5" s="8">
        <v>0.58657292000000005</v>
      </c>
      <c r="I5" s="8">
        <v>92.5</v>
      </c>
      <c r="J5" s="8">
        <v>3.5</v>
      </c>
      <c r="K5" s="8">
        <v>-0.67958475545100738</v>
      </c>
      <c r="L5" s="8">
        <v>0.58134876798760038</v>
      </c>
    </row>
    <row r="6" spans="1:15" ht="17.25" x14ac:dyDescent="0.25">
      <c r="A6" s="14" t="s">
        <v>14</v>
      </c>
      <c r="B6" s="8">
        <v>3.5</v>
      </c>
      <c r="C6" s="8">
        <v>4.75</v>
      </c>
      <c r="D6" s="5">
        <v>14373</v>
      </c>
      <c r="E6" s="8">
        <v>1.60228897</v>
      </c>
      <c r="F6" s="8" t="s">
        <v>12</v>
      </c>
      <c r="G6" s="8">
        <v>3.50857763</v>
      </c>
      <c r="H6" s="8">
        <v>2.21</v>
      </c>
      <c r="I6" s="8">
        <v>92.5</v>
      </c>
      <c r="J6" s="8">
        <v>3.5</v>
      </c>
      <c r="K6" s="8">
        <v>1.4822234324579751</v>
      </c>
      <c r="L6" s="8">
        <v>2.2513960818647405</v>
      </c>
    </row>
    <row r="7" spans="1:15" ht="17.25" x14ac:dyDescent="0.25">
      <c r="A7" s="14" t="s">
        <v>15</v>
      </c>
      <c r="B7" s="10">
        <v>3.5</v>
      </c>
      <c r="C7" s="10">
        <v>4.75</v>
      </c>
      <c r="D7" s="6">
        <v>14259</v>
      </c>
      <c r="E7" s="11">
        <v>1.87</v>
      </c>
      <c r="F7" s="10" t="s">
        <v>12</v>
      </c>
      <c r="G7" s="10">
        <v>4.8499999999999996</v>
      </c>
      <c r="H7" s="10">
        <v>5.24</v>
      </c>
      <c r="I7" s="10">
        <v>92.5</v>
      </c>
      <c r="J7" s="10">
        <v>3.5</v>
      </c>
      <c r="K7" s="10">
        <v>0.47973953221605825</v>
      </c>
      <c r="L7" s="10">
        <v>-0.72113121436759609</v>
      </c>
    </row>
    <row r="8" spans="1:15" ht="17.25" x14ac:dyDescent="0.25">
      <c r="A8" s="13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12</v>
      </c>
      <c r="G8" s="2">
        <v>3.64</v>
      </c>
      <c r="H8" s="2">
        <v>5.24</v>
      </c>
      <c r="I8" s="2">
        <v>92.5</v>
      </c>
      <c r="J8" s="2">
        <v>3.5</v>
      </c>
      <c r="K8" s="2">
        <v>0.2431876289978914</v>
      </c>
      <c r="L8" s="2">
        <v>1.0136781303431865</v>
      </c>
      <c r="N8" s="12"/>
    </row>
    <row r="9" spans="1:15" ht="17.25" x14ac:dyDescent="0.25">
      <c r="A9" s="14" t="s">
        <v>16</v>
      </c>
      <c r="B9" s="7">
        <v>3.5</v>
      </c>
      <c r="C9" s="7">
        <v>4.75</v>
      </c>
      <c r="D9" s="4">
        <v>14490</v>
      </c>
      <c r="E9" s="7">
        <v>2.3405966600000001</v>
      </c>
      <c r="F9" s="7" t="e">
        <v>#VALUE!</v>
      </c>
      <c r="G9" s="7">
        <v>4.5199999999999996</v>
      </c>
      <c r="H9" s="7">
        <v>5.9528739949271321</v>
      </c>
      <c r="I9" s="7">
        <v>92.5</v>
      </c>
      <c r="J9" s="7">
        <v>5</v>
      </c>
      <c r="K9" s="7">
        <v>-1.0789351276443706</v>
      </c>
      <c r="L9" s="7">
        <v>2.606887877905915</v>
      </c>
      <c r="N9" s="12"/>
    </row>
    <row r="10" spans="1:15" ht="17.25" x14ac:dyDescent="0.25">
      <c r="A10" s="14" t="s">
        <v>17</v>
      </c>
      <c r="B10" s="8">
        <v>3.5</v>
      </c>
      <c r="C10" s="8">
        <v>4.75</v>
      </c>
      <c r="D10" s="9">
        <v>14480</v>
      </c>
      <c r="E10" s="8">
        <v>3.23126705</v>
      </c>
      <c r="F10" s="8" t="e">
        <v>#VALUE!</v>
      </c>
      <c r="G10" s="7">
        <v>5.08</v>
      </c>
      <c r="H10" s="8">
        <v>6.918275817766645</v>
      </c>
      <c r="I10" s="8">
        <v>92.5</v>
      </c>
      <c r="J10" s="8">
        <v>6</v>
      </c>
      <c r="K10" s="8">
        <v>-1.5292500066274015</v>
      </c>
      <c r="L10" s="8">
        <v>1.6549839065026899</v>
      </c>
      <c r="M10" s="12"/>
      <c r="N10" s="12"/>
    </row>
    <row r="11" spans="1:15" ht="17.25" x14ac:dyDescent="0.25">
      <c r="A11" s="14" t="s">
        <v>18</v>
      </c>
      <c r="B11" s="8">
        <v>3.5</v>
      </c>
      <c r="C11" s="8">
        <v>4.75</v>
      </c>
      <c r="D11" s="5">
        <v>14490</v>
      </c>
      <c r="E11" s="8">
        <v>3.5708479470611127</v>
      </c>
      <c r="F11" s="8" t="e">
        <v>#VALUE!</v>
      </c>
      <c r="G11" s="8">
        <v>5.39</v>
      </c>
      <c r="H11" s="8">
        <v>6.8335878123392382</v>
      </c>
      <c r="I11" s="8">
        <v>92.5</v>
      </c>
      <c r="J11" s="8">
        <v>6.5</v>
      </c>
      <c r="K11" s="8">
        <v>-1.6767982863378941</v>
      </c>
      <c r="L11" s="8">
        <v>1.6277323074856114</v>
      </c>
      <c r="M11" s="12"/>
      <c r="N11" s="12"/>
    </row>
    <row r="12" spans="1:15" ht="17.25" x14ac:dyDescent="0.25">
      <c r="A12" s="14" t="s">
        <v>19</v>
      </c>
      <c r="B12" s="10">
        <v>3.5</v>
      </c>
      <c r="C12" s="10">
        <v>4.75</v>
      </c>
      <c r="D12" s="6">
        <v>14520</v>
      </c>
      <c r="E12" s="11">
        <v>3.5083177083627999</v>
      </c>
      <c r="F12" s="10" t="e">
        <v>#VALUE!</v>
      </c>
      <c r="G12" s="10">
        <v>5.15</v>
      </c>
      <c r="H12" s="10">
        <v>7.1522333999494085</v>
      </c>
      <c r="I12" s="10">
        <v>92.5</v>
      </c>
      <c r="J12" s="10">
        <v>6.5</v>
      </c>
      <c r="K12" s="10">
        <v>-1.6313836849730201</v>
      </c>
      <c r="L12" s="10">
        <v>1.0928912719091699</v>
      </c>
      <c r="M12" s="12"/>
      <c r="N12" s="12"/>
    </row>
    <row r="13" spans="1:15" ht="17.25" x14ac:dyDescent="0.25">
      <c r="A13" s="13">
        <v>2022</v>
      </c>
      <c r="B13" s="2">
        <v>3.5</v>
      </c>
      <c r="C13" s="2">
        <v>4.75</v>
      </c>
      <c r="D13" s="3">
        <v>14500</v>
      </c>
      <c r="E13" s="2">
        <v>3.5083177083627999</v>
      </c>
      <c r="F13" s="2" t="e">
        <v>#VALUE!</v>
      </c>
      <c r="G13" s="2">
        <v>5.04</v>
      </c>
      <c r="H13" s="2">
        <v>7.1522333999494085</v>
      </c>
      <c r="I13" s="2">
        <v>92.5</v>
      </c>
      <c r="J13" s="2">
        <v>6.5</v>
      </c>
      <c r="K13" s="2">
        <v>-1.4935166474913399</v>
      </c>
      <c r="L13" s="2">
        <v>1.7282344293857403</v>
      </c>
      <c r="M13" s="12"/>
      <c r="N13" s="12"/>
    </row>
    <row r="14" spans="1:15" ht="17.25" x14ac:dyDescent="0.25">
      <c r="A14" s="14" t="s">
        <v>20</v>
      </c>
      <c r="B14" s="7">
        <v>3.5</v>
      </c>
      <c r="C14" s="7">
        <v>4.75</v>
      </c>
      <c r="D14" s="4">
        <v>14540</v>
      </c>
      <c r="E14" s="7">
        <v>4.3362379448737016</v>
      </c>
      <c r="F14" s="7" t="e">
        <v>#VALUE!</v>
      </c>
      <c r="G14" s="7">
        <v>5.19</v>
      </c>
      <c r="H14" s="7">
        <v>7.7841531737127925</v>
      </c>
      <c r="I14" s="7">
        <v>92.5</v>
      </c>
      <c r="J14" s="7">
        <v>6.5</v>
      </c>
      <c r="K14" s="7">
        <v>-1.75</v>
      </c>
      <c r="L14" s="7">
        <v>1.62</v>
      </c>
      <c r="M14" s="12"/>
      <c r="N14" s="12"/>
      <c r="O14" s="12"/>
    </row>
    <row r="15" spans="1:15" ht="17.25" x14ac:dyDescent="0.25">
      <c r="A15" s="14" t="s">
        <v>21</v>
      </c>
      <c r="B15" s="8">
        <v>3.5</v>
      </c>
      <c r="C15" s="8">
        <v>4.75</v>
      </c>
      <c r="D15" s="9">
        <v>14560</v>
      </c>
      <c r="E15" s="8">
        <v>4.7829064401119883</v>
      </c>
      <c r="F15" s="8" t="e">
        <v>#VALUE!</v>
      </c>
      <c r="G15" s="7">
        <v>5.21</v>
      </c>
      <c r="H15" s="8">
        <v>7.8303087922690748</v>
      </c>
      <c r="I15" s="8">
        <v>92.5</v>
      </c>
      <c r="J15" s="8">
        <v>6.5</v>
      </c>
      <c r="K15" s="8">
        <v>-1.91</v>
      </c>
      <c r="L15" s="8">
        <v>1.58</v>
      </c>
      <c r="M15" s="12"/>
      <c r="N15" s="12"/>
      <c r="O15" s="12"/>
    </row>
    <row r="16" spans="1:15" ht="17.25" x14ac:dyDescent="0.25">
      <c r="A16" s="14" t="s">
        <v>22</v>
      </c>
      <c r="B16" s="8">
        <v>3.5</v>
      </c>
      <c r="C16" s="8">
        <v>4.75</v>
      </c>
      <c r="D16" s="5">
        <v>14560</v>
      </c>
      <c r="E16" s="8">
        <v>4.7458641634429064</v>
      </c>
      <c r="F16" s="8" t="e">
        <v>#VALUE!</v>
      </c>
      <c r="G16" s="8">
        <v>5.26</v>
      </c>
      <c r="H16" s="8">
        <v>8.0409320000133668</v>
      </c>
      <c r="I16" s="8">
        <v>92.5</v>
      </c>
      <c r="J16" s="8">
        <v>6.5</v>
      </c>
      <c r="K16" s="8">
        <v>-1.94</v>
      </c>
      <c r="L16" s="8">
        <v>1.6</v>
      </c>
      <c r="M16" s="12"/>
      <c r="N16" s="12"/>
      <c r="O16" s="12"/>
    </row>
    <row r="17" spans="1:15" ht="17.25" x14ac:dyDescent="0.25">
      <c r="A17" s="14" t="s">
        <v>23</v>
      </c>
      <c r="B17" s="10">
        <v>3.5</v>
      </c>
      <c r="C17" s="10">
        <v>4.75</v>
      </c>
      <c r="D17" s="6">
        <v>14570</v>
      </c>
      <c r="E17" s="11">
        <v>4.878006624152162</v>
      </c>
      <c r="F17" s="10" t="e">
        <v>#VALUE!</v>
      </c>
      <c r="G17" s="10">
        <v>5.0999999999999996</v>
      </c>
      <c r="H17" s="10">
        <v>7.9413339497626811</v>
      </c>
      <c r="I17" s="10">
        <v>92.5</v>
      </c>
      <c r="J17" s="10">
        <v>6.5</v>
      </c>
      <c r="K17" s="10">
        <v>-1.85</v>
      </c>
      <c r="L17" s="10">
        <v>1.49</v>
      </c>
      <c r="M17" s="12"/>
      <c r="N17" s="12"/>
      <c r="O17" s="12"/>
    </row>
    <row r="18" spans="1:15" ht="17.25" x14ac:dyDescent="0.25">
      <c r="A18" s="13">
        <v>2023</v>
      </c>
      <c r="B18" s="2">
        <v>3.5</v>
      </c>
      <c r="C18" s="2">
        <v>4.75</v>
      </c>
      <c r="D18" s="3">
        <v>14560</v>
      </c>
      <c r="E18" s="2">
        <v>4.878006624152162</v>
      </c>
      <c r="F18" s="2" t="e">
        <v>#VALUE!</v>
      </c>
      <c r="G18" s="2">
        <v>5.19</v>
      </c>
      <c r="H18" s="2">
        <v>7.9413339497626811</v>
      </c>
      <c r="I18" s="2">
        <v>92.5</v>
      </c>
      <c r="J18" s="2">
        <v>6.5</v>
      </c>
      <c r="K18" s="2">
        <v>-1.8624999999999998</v>
      </c>
      <c r="L18" s="2">
        <v>1.5725000000000002</v>
      </c>
      <c r="N18" s="12"/>
      <c r="O18" s="12"/>
    </row>
    <row r="20" spans="1:15" x14ac:dyDescent="0.25">
      <c r="G20" s="12"/>
    </row>
  </sheetData>
  <mergeCells count="2">
    <mergeCell ref="A1:A2"/>
    <mergeCell ref="B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3C25-FF0A-4D9C-8D8F-F4EC9A1AB640}">
  <sheetPr>
    <tabColor theme="9" tint="-0.249977111117893"/>
  </sheetPr>
  <dimension ref="A1:L18"/>
  <sheetViews>
    <sheetView zoomScale="90" zoomScaleNormal="90" workbookViewId="0">
      <selection activeCell="L18" sqref="A1:L18"/>
    </sheetView>
  </sheetViews>
  <sheetFormatPr defaultRowHeight="15" x14ac:dyDescent="0.25"/>
  <cols>
    <col min="1" max="1" width="13.85546875" customWidth="1"/>
    <col min="3" max="3" width="0" hidden="1" customWidth="1"/>
    <col min="4" max="4" width="9.7109375" customWidth="1"/>
    <col min="6" max="6" width="0" hidden="1" customWidth="1"/>
    <col min="7" max="7" width="7.28515625" customWidth="1"/>
    <col min="8" max="8" width="8.7109375" customWidth="1"/>
    <col min="9" max="9" width="0" hidden="1" customWidth="1"/>
    <col min="10" max="10" width="8.140625" customWidth="1"/>
    <col min="11" max="11" width="8.42578125" customWidth="1"/>
    <col min="12" max="12" width="7.7109375" customWidth="1"/>
  </cols>
  <sheetData>
    <row r="1" spans="1:12" ht="58.5" customHeight="1" x14ac:dyDescent="0.25">
      <c r="A1" s="24" t="s">
        <v>24</v>
      </c>
      <c r="B1" s="23" t="s">
        <v>25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1" customHeight="1" x14ac:dyDescent="0.25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7.25" x14ac:dyDescent="0.25">
      <c r="A3" s="13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-0.42878335930119327</v>
      </c>
      <c r="L3" s="2">
        <v>0.74057086516336124</v>
      </c>
    </row>
    <row r="4" spans="1:12" ht="17.25" x14ac:dyDescent="0.25">
      <c r="A4" s="14" t="s">
        <v>11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12</v>
      </c>
      <c r="G4" s="7">
        <v>-0.70770794000000004</v>
      </c>
      <c r="H4" s="7">
        <v>-3.7521597600000001</v>
      </c>
      <c r="I4" s="7">
        <v>92.5</v>
      </c>
      <c r="J4" s="7">
        <v>3.5</v>
      </c>
      <c r="K4" s="7">
        <v>-0.3880714481760007</v>
      </c>
      <c r="L4" s="7">
        <v>2.0094039855553243</v>
      </c>
    </row>
    <row r="5" spans="1:12" ht="17.25" x14ac:dyDescent="0.25">
      <c r="A5" s="14" t="s">
        <v>13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12</v>
      </c>
      <c r="G5" s="7">
        <v>7.0666777700000001</v>
      </c>
      <c r="H5" s="8">
        <v>0.58657292000000005</v>
      </c>
      <c r="I5" s="8">
        <v>92.5</v>
      </c>
      <c r="J5" s="8">
        <v>3.5</v>
      </c>
      <c r="K5" s="8">
        <v>-0.67958475545100738</v>
      </c>
      <c r="L5" s="8">
        <v>0.58134876798760038</v>
      </c>
    </row>
    <row r="6" spans="1:12" ht="17.25" x14ac:dyDescent="0.25">
      <c r="A6" s="14" t="s">
        <v>14</v>
      </c>
      <c r="B6" s="8">
        <v>3.5</v>
      </c>
      <c r="C6" s="8">
        <v>4.75</v>
      </c>
      <c r="D6" s="5">
        <v>14373</v>
      </c>
      <c r="E6" s="8">
        <v>1.60228897</v>
      </c>
      <c r="F6" s="8" t="s">
        <v>12</v>
      </c>
      <c r="G6" s="8">
        <v>3.50857763</v>
      </c>
      <c r="H6" s="8">
        <v>2.21</v>
      </c>
      <c r="I6" s="8">
        <v>92.5</v>
      </c>
      <c r="J6" s="8">
        <v>3.5</v>
      </c>
      <c r="K6" s="8">
        <v>1.4822234324579751</v>
      </c>
      <c r="L6" s="8">
        <v>2.2513960818647405</v>
      </c>
    </row>
    <row r="7" spans="1:12" ht="17.25" x14ac:dyDescent="0.25">
      <c r="A7" s="14" t="s">
        <v>15</v>
      </c>
      <c r="B7" s="10">
        <v>3.5</v>
      </c>
      <c r="C7" s="10">
        <v>4.75</v>
      </c>
      <c r="D7" s="6">
        <v>14259</v>
      </c>
      <c r="E7" s="11">
        <v>1.87</v>
      </c>
      <c r="F7" s="10" t="s">
        <v>12</v>
      </c>
      <c r="G7" s="10">
        <v>4.8499999999999996</v>
      </c>
      <c r="H7" s="10">
        <v>5.24</v>
      </c>
      <c r="I7" s="10">
        <v>92.5</v>
      </c>
      <c r="J7" s="10">
        <v>3.5</v>
      </c>
      <c r="K7" s="10">
        <v>0.47973953221605825</v>
      </c>
      <c r="L7" s="10">
        <v>-0.72113121436759609</v>
      </c>
    </row>
    <row r="8" spans="1:12" ht="17.25" x14ac:dyDescent="0.25">
      <c r="A8" s="13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12</v>
      </c>
      <c r="G8" s="2">
        <v>3.64</v>
      </c>
      <c r="H8" s="2">
        <v>5.24</v>
      </c>
      <c r="I8" s="2">
        <v>92.5</v>
      </c>
      <c r="J8" s="2">
        <v>3.5</v>
      </c>
      <c r="K8" s="2">
        <v>0.2431876289978914</v>
      </c>
      <c r="L8" s="2">
        <v>1.0136781303431865</v>
      </c>
    </row>
    <row r="9" spans="1:12" ht="17.25" x14ac:dyDescent="0.25">
      <c r="A9" s="14" t="s">
        <v>16</v>
      </c>
      <c r="B9" s="7">
        <v>3.5</v>
      </c>
      <c r="C9" s="7">
        <v>4.75</v>
      </c>
      <c r="D9" s="4">
        <v>14500</v>
      </c>
      <c r="E9" s="7">
        <v>2.34</v>
      </c>
      <c r="F9" s="7" t="s">
        <v>12</v>
      </c>
      <c r="G9" s="7">
        <v>4.53</v>
      </c>
      <c r="H9" s="7">
        <v>5.9625581855521315</v>
      </c>
      <c r="I9" s="7">
        <v>92.5</v>
      </c>
      <c r="J9" s="7">
        <v>3.5</v>
      </c>
      <c r="K9" s="7">
        <v>-1.0820250144507091</v>
      </c>
      <c r="L9" s="7">
        <v>2.606887877905915</v>
      </c>
    </row>
    <row r="10" spans="1:12" ht="17.25" x14ac:dyDescent="0.25">
      <c r="A10" s="14" t="s">
        <v>17</v>
      </c>
      <c r="B10" s="8">
        <v>3.5</v>
      </c>
      <c r="C10" s="8">
        <v>4.75</v>
      </c>
      <c r="D10" s="9">
        <v>14500</v>
      </c>
      <c r="E10" s="8">
        <v>3.23</v>
      </c>
      <c r="F10" s="8" t="s">
        <v>12</v>
      </c>
      <c r="G10" s="7">
        <v>5.09</v>
      </c>
      <c r="H10" s="8">
        <v>6.9272032483916446</v>
      </c>
      <c r="I10" s="8">
        <v>92.5</v>
      </c>
      <c r="J10" s="8">
        <v>3.5</v>
      </c>
      <c r="K10" s="8">
        <v>-1.537561297574173</v>
      </c>
      <c r="L10" s="8">
        <v>1.6349839065026937</v>
      </c>
    </row>
    <row r="11" spans="1:12" ht="17.25" x14ac:dyDescent="0.25">
      <c r="A11" s="14" t="s">
        <v>18</v>
      </c>
      <c r="B11" s="8">
        <v>3.5</v>
      </c>
      <c r="C11" s="8">
        <v>4.75</v>
      </c>
      <c r="D11" s="5">
        <v>14520</v>
      </c>
      <c r="E11" s="8">
        <v>3.5793129941222248</v>
      </c>
      <c r="F11" s="8" t="s">
        <v>12</v>
      </c>
      <c r="G11" s="8">
        <v>5.41</v>
      </c>
      <c r="H11" s="8">
        <v>6.8687692410892387</v>
      </c>
      <c r="I11" s="8">
        <v>92.5</v>
      </c>
      <c r="J11" s="8">
        <v>3.5</v>
      </c>
      <c r="K11" s="8">
        <v>-1.6937482772433077</v>
      </c>
      <c r="L11" s="8">
        <v>1.6177323074856114</v>
      </c>
    </row>
    <row r="12" spans="1:12" ht="17.25" x14ac:dyDescent="0.25">
      <c r="A12" s="14" t="s">
        <v>19</v>
      </c>
      <c r="B12" s="10">
        <v>3.5</v>
      </c>
      <c r="C12" s="10">
        <v>4.75</v>
      </c>
      <c r="D12" s="6">
        <v>14550</v>
      </c>
      <c r="E12" s="11">
        <v>3.5171229067255991</v>
      </c>
      <c r="F12" s="10" t="e">
        <v>#VALUE!</v>
      </c>
      <c r="G12" s="10">
        <v>5.18</v>
      </c>
      <c r="H12" s="10">
        <v>7.2271622936994087</v>
      </c>
      <c r="I12" s="10">
        <v>92.5</v>
      </c>
      <c r="J12" s="10">
        <v>3.5</v>
      </c>
      <c r="K12" s="10">
        <v>-1.6486332698437536</v>
      </c>
      <c r="L12" s="10">
        <v>1.072891271909167</v>
      </c>
    </row>
    <row r="13" spans="1:12" ht="17.25" x14ac:dyDescent="0.25">
      <c r="A13" s="13">
        <v>2022</v>
      </c>
      <c r="B13" s="2">
        <v>3.5</v>
      </c>
      <c r="C13" s="2">
        <v>4.75</v>
      </c>
      <c r="D13" s="3">
        <v>14520</v>
      </c>
      <c r="E13" s="2">
        <v>3.5171229067255991</v>
      </c>
      <c r="F13" s="2" t="e">
        <v>#VALUE!</v>
      </c>
      <c r="G13" s="2">
        <v>5.0599999999999996</v>
      </c>
      <c r="H13" s="2">
        <v>7.2271622936994087</v>
      </c>
      <c r="I13" s="2">
        <v>92.5</v>
      </c>
      <c r="J13" s="2">
        <v>3.5</v>
      </c>
      <c r="K13" s="2">
        <v>-1.4968562003035213</v>
      </c>
      <c r="L13" s="2">
        <v>1.7182344293857403</v>
      </c>
    </row>
    <row r="14" spans="1:12" ht="17.25" x14ac:dyDescent="0.25">
      <c r="A14" s="14" t="s">
        <v>20</v>
      </c>
      <c r="B14" s="7">
        <v>3.5</v>
      </c>
      <c r="C14" s="7">
        <v>4.75</v>
      </c>
      <c r="D14" s="4">
        <v>14560</v>
      </c>
      <c r="E14" s="7">
        <v>4.3503517297474019</v>
      </c>
      <c r="F14" s="7" t="e">
        <v>#VALUE!</v>
      </c>
      <c r="G14" s="7">
        <v>5.23</v>
      </c>
      <c r="H14" s="7">
        <v>7.891741853087793</v>
      </c>
      <c r="I14" s="7">
        <v>92.5</v>
      </c>
      <c r="J14" s="7">
        <v>3.5</v>
      </c>
      <c r="K14" s="7">
        <v>-1.78</v>
      </c>
      <c r="L14" s="7">
        <v>1.6</v>
      </c>
    </row>
    <row r="15" spans="1:12" ht="17.25" x14ac:dyDescent="0.25">
      <c r="A15" s="14" t="s">
        <v>21</v>
      </c>
      <c r="B15" s="8">
        <v>3.5</v>
      </c>
      <c r="C15" s="8">
        <v>4.75</v>
      </c>
      <c r="D15" s="9">
        <v>14570</v>
      </c>
      <c r="E15" s="8">
        <v>4.8048107802239768</v>
      </c>
      <c r="F15" s="8" t="e">
        <v>#VALUE!</v>
      </c>
      <c r="G15" s="7">
        <v>5.25</v>
      </c>
      <c r="H15" s="8">
        <v>7.9532193528940756</v>
      </c>
      <c r="I15" s="8">
        <v>92.5</v>
      </c>
      <c r="J15" s="8">
        <v>3.5</v>
      </c>
      <c r="K15" s="8">
        <v>-1.94</v>
      </c>
      <c r="L15" s="8">
        <v>1.56</v>
      </c>
    </row>
    <row r="16" spans="1:12" ht="17.25" x14ac:dyDescent="0.25">
      <c r="A16" s="14" t="s">
        <v>22</v>
      </c>
      <c r="B16" s="8">
        <v>3.5</v>
      </c>
      <c r="C16" s="8">
        <v>4.75</v>
      </c>
      <c r="D16" s="5">
        <v>14570</v>
      </c>
      <c r="E16" s="8">
        <v>4.7739839768858117</v>
      </c>
      <c r="F16" s="8" t="e">
        <v>#VALUE!</v>
      </c>
      <c r="G16" s="8">
        <v>5.3</v>
      </c>
      <c r="H16" s="8">
        <v>8.1741147625133674</v>
      </c>
      <c r="I16" s="8">
        <v>92.5</v>
      </c>
      <c r="J16" s="8">
        <v>3.5</v>
      </c>
      <c r="K16" s="8">
        <v>-1.97</v>
      </c>
      <c r="L16" s="8">
        <v>1.58</v>
      </c>
    </row>
    <row r="17" spans="1:12" ht="17.25" x14ac:dyDescent="0.25">
      <c r="A17" s="14" t="s">
        <v>23</v>
      </c>
      <c r="B17" s="10">
        <v>3.5</v>
      </c>
      <c r="C17" s="10">
        <v>4.75</v>
      </c>
      <c r="D17" s="6">
        <v>14580</v>
      </c>
      <c r="E17" s="11">
        <v>4.9122673283043223</v>
      </c>
      <c r="F17" s="10" t="e">
        <v>#VALUE!</v>
      </c>
      <c r="G17" s="10">
        <v>5.13</v>
      </c>
      <c r="H17" s="10">
        <v>8.0830298003876813</v>
      </c>
      <c r="I17" s="10">
        <v>92.5</v>
      </c>
      <c r="J17" s="10">
        <v>3.5</v>
      </c>
      <c r="K17" s="10">
        <v>-1.88</v>
      </c>
      <c r="L17" s="10">
        <v>1.46</v>
      </c>
    </row>
    <row r="18" spans="1:12" ht="17.25" x14ac:dyDescent="0.25">
      <c r="A18" s="13">
        <v>2023</v>
      </c>
      <c r="B18" s="2">
        <v>3.5</v>
      </c>
      <c r="C18" s="2">
        <v>4.75</v>
      </c>
      <c r="D18" s="3">
        <v>14570</v>
      </c>
      <c r="E18" s="2">
        <v>4.9122673283043223</v>
      </c>
      <c r="F18" s="2" t="e">
        <v>#VALUE!</v>
      </c>
      <c r="G18" s="2">
        <v>5.23</v>
      </c>
      <c r="H18" s="2">
        <v>8.0830298003876813</v>
      </c>
      <c r="I18" s="2">
        <v>92.5</v>
      </c>
      <c r="J18" s="2">
        <v>3.5</v>
      </c>
      <c r="K18" s="2">
        <v>-1.8924999999999998</v>
      </c>
      <c r="L18" s="2">
        <v>1.55</v>
      </c>
    </row>
  </sheetData>
  <mergeCells count="2">
    <mergeCell ref="A1:A2"/>
    <mergeCell ref="B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EF6B-6CB4-4D4A-80AD-C8C97145054A}">
  <sheetPr>
    <tabColor theme="9" tint="-0.249977111117893"/>
  </sheetPr>
  <dimension ref="A1:R18"/>
  <sheetViews>
    <sheetView tabSelected="1" zoomScale="90" zoomScaleNormal="90" workbookViewId="0">
      <selection activeCell="R10" sqref="R10"/>
    </sheetView>
  </sheetViews>
  <sheetFormatPr defaultRowHeight="15" x14ac:dyDescent="0.25"/>
  <cols>
    <col min="1" max="1" width="13.85546875" customWidth="1"/>
    <col min="3" max="3" width="0" hidden="1" customWidth="1"/>
    <col min="4" max="4" width="9.7109375" customWidth="1"/>
    <col min="6" max="6" width="0" hidden="1" customWidth="1"/>
    <col min="7" max="7" width="7.28515625" customWidth="1"/>
    <col min="8" max="8" width="8.7109375" customWidth="1"/>
    <col min="9" max="9" width="0" hidden="1" customWidth="1"/>
    <col min="10" max="10" width="8.140625" customWidth="1"/>
    <col min="11" max="11" width="8.42578125" customWidth="1"/>
    <col min="12" max="12" width="7.7109375" customWidth="1"/>
  </cols>
  <sheetData>
    <row r="1" spans="1:18" ht="58.5" customHeight="1" x14ac:dyDescent="0.25">
      <c r="A1" s="24" t="s">
        <v>24</v>
      </c>
      <c r="B1" s="23" t="s">
        <v>25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ht="21" customHeight="1" x14ac:dyDescent="0.25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8" ht="17.25" x14ac:dyDescent="0.25">
      <c r="A3" s="13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-0.42878335930119327</v>
      </c>
      <c r="L3" s="2">
        <v>0.74057086516336124</v>
      </c>
      <c r="N3" s="15"/>
      <c r="O3" s="16" t="s">
        <v>26</v>
      </c>
      <c r="P3" s="17" t="s">
        <v>27</v>
      </c>
    </row>
    <row r="4" spans="1:18" ht="17.25" x14ac:dyDescent="0.25">
      <c r="A4" s="14" t="s">
        <v>11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12</v>
      </c>
      <c r="G4" s="7">
        <v>-0.70770794000000004</v>
      </c>
      <c r="H4" s="7">
        <v>-3.7521597600000001</v>
      </c>
      <c r="I4" s="7">
        <v>92.5</v>
      </c>
      <c r="J4" s="7">
        <v>3.5</v>
      </c>
      <c r="K4" s="7">
        <v>-0.3880714481760007</v>
      </c>
      <c r="L4" s="7">
        <v>2.0094039855553243</v>
      </c>
      <c r="N4" s="15"/>
      <c r="O4" s="18">
        <f t="shared" ref="O4:O18" si="0">E4+P4</f>
        <v>1.3655462199999999</v>
      </c>
      <c r="P4" s="18">
        <v>0</v>
      </c>
    </row>
    <row r="5" spans="1:18" ht="17.25" x14ac:dyDescent="0.25">
      <c r="A5" s="14" t="s">
        <v>13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12</v>
      </c>
      <c r="G5" s="7">
        <v>7.0666777700000001</v>
      </c>
      <c r="H5" s="8">
        <v>0.58657292000000005</v>
      </c>
      <c r="I5" s="8">
        <v>92.5</v>
      </c>
      <c r="J5" s="8">
        <v>3.5</v>
      </c>
      <c r="K5" s="8">
        <v>-0.67958475545100738</v>
      </c>
      <c r="L5" s="8">
        <v>0.58134876798760038</v>
      </c>
      <c r="N5" s="15"/>
      <c r="O5" s="18">
        <f t="shared" si="0"/>
        <v>1.3325718600000001</v>
      </c>
      <c r="P5" s="18">
        <v>0</v>
      </c>
    </row>
    <row r="6" spans="1:18" ht="17.25" x14ac:dyDescent="0.25">
      <c r="A6" s="14" t="s">
        <v>14</v>
      </c>
      <c r="B6" s="8">
        <v>3.5</v>
      </c>
      <c r="C6" s="8">
        <v>4.75</v>
      </c>
      <c r="D6" s="5">
        <v>14373</v>
      </c>
      <c r="E6" s="8">
        <v>1.60228897</v>
      </c>
      <c r="F6" s="8" t="s">
        <v>12</v>
      </c>
      <c r="G6" s="8">
        <v>3.50857763</v>
      </c>
      <c r="H6" s="8">
        <v>2.21</v>
      </c>
      <c r="I6" s="8">
        <v>92.5</v>
      </c>
      <c r="J6" s="8">
        <v>3.5</v>
      </c>
      <c r="K6" s="8">
        <v>1.4822234324579751</v>
      </c>
      <c r="L6" s="8">
        <v>2.2513960818647405</v>
      </c>
      <c r="N6" s="15"/>
      <c r="O6" s="18">
        <f t="shared" si="0"/>
        <v>1.60228897</v>
      </c>
      <c r="P6" s="18">
        <v>0</v>
      </c>
    </row>
    <row r="7" spans="1:18" ht="17.25" x14ac:dyDescent="0.25">
      <c r="A7" s="14" t="s">
        <v>15</v>
      </c>
      <c r="B7" s="10">
        <v>3.5</v>
      </c>
      <c r="C7" s="10">
        <v>4.75</v>
      </c>
      <c r="D7" s="6">
        <v>14259</v>
      </c>
      <c r="E7" s="11">
        <v>1.87</v>
      </c>
      <c r="F7" s="10" t="s">
        <v>12</v>
      </c>
      <c r="G7" s="10">
        <v>4.8499999999999996</v>
      </c>
      <c r="H7" s="10">
        <v>5.24</v>
      </c>
      <c r="I7" s="10">
        <v>92.5</v>
      </c>
      <c r="J7" s="10">
        <v>3.5</v>
      </c>
      <c r="K7" s="10">
        <v>0.47973953221605825</v>
      </c>
      <c r="L7" s="10">
        <v>-0.72113121436759609</v>
      </c>
      <c r="N7" s="15"/>
      <c r="O7" s="18">
        <f t="shared" si="0"/>
        <v>1.87</v>
      </c>
      <c r="P7" s="18">
        <v>0</v>
      </c>
    </row>
    <row r="8" spans="1:18" ht="17.25" x14ac:dyDescent="0.25">
      <c r="A8" s="13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12</v>
      </c>
      <c r="G8" s="2">
        <v>3.64</v>
      </c>
      <c r="H8" s="2">
        <v>5.24</v>
      </c>
      <c r="I8" s="2">
        <v>92.5</v>
      </c>
      <c r="J8" s="2">
        <v>3.5</v>
      </c>
      <c r="K8" s="2">
        <v>0.2431876289978914</v>
      </c>
      <c r="L8" s="2">
        <v>1.0136781303431865</v>
      </c>
      <c r="N8" s="19">
        <v>2021</v>
      </c>
      <c r="O8" s="20">
        <f t="shared" si="0"/>
        <v>1.87</v>
      </c>
      <c r="P8" s="20">
        <v>0</v>
      </c>
    </row>
    <row r="9" spans="1:18" ht="17.25" x14ac:dyDescent="0.25">
      <c r="A9" s="14" t="s">
        <v>16</v>
      </c>
      <c r="B9" s="7">
        <v>3.5</v>
      </c>
      <c r="C9" s="7">
        <v>4.75</v>
      </c>
      <c r="D9" s="4">
        <v>14500</v>
      </c>
      <c r="E9" s="7">
        <v>2.34</v>
      </c>
      <c r="F9" s="7" t="s">
        <v>12</v>
      </c>
      <c r="G9" s="7">
        <v>4.53</v>
      </c>
      <c r="H9" s="7">
        <v>5.9625581855521315</v>
      </c>
      <c r="I9" s="7">
        <v>92.5</v>
      </c>
      <c r="J9" s="7">
        <v>3.5</v>
      </c>
      <c r="K9" s="7">
        <v>-1.0820250144507091</v>
      </c>
      <c r="L9" s="7">
        <v>2.606887877905915</v>
      </c>
      <c r="N9" s="21"/>
      <c r="O9" s="18">
        <f t="shared" si="0"/>
        <v>2.34</v>
      </c>
      <c r="P9" s="18">
        <v>0</v>
      </c>
    </row>
    <row r="10" spans="1:18" ht="17.25" x14ac:dyDescent="0.25">
      <c r="A10" s="14" t="s">
        <v>17</v>
      </c>
      <c r="B10" s="8">
        <v>3.5</v>
      </c>
      <c r="C10" s="8">
        <v>4.75</v>
      </c>
      <c r="D10" s="9">
        <v>14500</v>
      </c>
      <c r="E10" s="8">
        <v>3.23</v>
      </c>
      <c r="F10" s="8" t="s">
        <v>12</v>
      </c>
      <c r="G10" s="7">
        <v>5.09</v>
      </c>
      <c r="H10" s="8">
        <v>6.9272032483916446</v>
      </c>
      <c r="I10" s="8">
        <v>92.5</v>
      </c>
      <c r="J10" s="8">
        <v>3.5</v>
      </c>
      <c r="K10" s="8">
        <v>-1.537561297574173</v>
      </c>
      <c r="L10" s="8">
        <v>1.6349839065026937</v>
      </c>
      <c r="N10" s="21"/>
      <c r="O10" s="18">
        <f t="shared" si="0"/>
        <v>3.23</v>
      </c>
      <c r="P10" s="18">
        <v>0</v>
      </c>
    </row>
    <row r="11" spans="1:18" ht="17.25" x14ac:dyDescent="0.25">
      <c r="A11" s="14" t="s">
        <v>18</v>
      </c>
      <c r="B11" s="8">
        <v>3.5</v>
      </c>
      <c r="C11" s="8">
        <v>4.75</v>
      </c>
      <c r="D11" s="5">
        <v>14520</v>
      </c>
      <c r="E11" s="8">
        <v>3.53</v>
      </c>
      <c r="F11" s="8" t="s">
        <v>12</v>
      </c>
      <c r="G11" s="8">
        <v>5.41</v>
      </c>
      <c r="H11" s="8">
        <v>6.8687692410892387</v>
      </c>
      <c r="I11" s="8">
        <v>92.5</v>
      </c>
      <c r="J11" s="8">
        <v>3.5</v>
      </c>
      <c r="K11" s="8">
        <v>-1.6937482772433077</v>
      </c>
      <c r="L11" s="8">
        <v>1.6177323074856114</v>
      </c>
      <c r="N11" s="21"/>
      <c r="O11" s="18">
        <f t="shared" si="0"/>
        <v>3.5793129941222248</v>
      </c>
      <c r="P11" s="18">
        <v>4.9312994122225201E-2</v>
      </c>
    </row>
    <row r="12" spans="1:18" ht="17.25" x14ac:dyDescent="0.25">
      <c r="A12" s="14" t="s">
        <v>19</v>
      </c>
      <c r="B12" s="10">
        <v>3.5</v>
      </c>
      <c r="C12" s="10">
        <v>4.75</v>
      </c>
      <c r="D12" s="6">
        <v>14550</v>
      </c>
      <c r="E12" s="11">
        <v>3.29</v>
      </c>
      <c r="F12" s="10" t="e">
        <v>#VALUE!</v>
      </c>
      <c r="G12" s="10">
        <v>5.18</v>
      </c>
      <c r="H12" s="10">
        <v>7.2271622936994087</v>
      </c>
      <c r="I12" s="10">
        <v>92.5</v>
      </c>
      <c r="J12" s="10">
        <v>3.5</v>
      </c>
      <c r="K12" s="10">
        <v>-1.6486332698437536</v>
      </c>
      <c r="L12" s="10">
        <v>1.072891271909167</v>
      </c>
      <c r="N12" s="21"/>
      <c r="O12" s="18">
        <f t="shared" si="0"/>
        <v>3.5171229067255991</v>
      </c>
      <c r="P12" s="18">
        <v>0.22712290672559932</v>
      </c>
    </row>
    <row r="13" spans="1:18" ht="17.25" x14ac:dyDescent="0.25">
      <c r="A13" s="13">
        <v>2022</v>
      </c>
      <c r="B13" s="2">
        <v>3.5</v>
      </c>
      <c r="C13" s="2">
        <v>4.75</v>
      </c>
      <c r="D13" s="3">
        <v>14520</v>
      </c>
      <c r="E13" s="2">
        <v>3.29</v>
      </c>
      <c r="F13" s="2" t="e">
        <v>#VALUE!</v>
      </c>
      <c r="G13" s="2">
        <v>5.0599999999999996</v>
      </c>
      <c r="H13" s="2">
        <v>7.2271622936994087</v>
      </c>
      <c r="I13" s="2">
        <v>92.5</v>
      </c>
      <c r="J13" s="2">
        <v>3.5</v>
      </c>
      <c r="K13" s="2">
        <v>-1.4968562003035213</v>
      </c>
      <c r="L13" s="2">
        <v>1.7182344293857403</v>
      </c>
      <c r="N13" s="19">
        <v>2022</v>
      </c>
      <c r="O13" s="20">
        <f t="shared" si="0"/>
        <v>3.5171229067255991</v>
      </c>
      <c r="P13" s="20">
        <v>0.22712290672559932</v>
      </c>
    </row>
    <row r="14" spans="1:18" ht="17.25" x14ac:dyDescent="0.25">
      <c r="A14" s="14" t="s">
        <v>20</v>
      </c>
      <c r="B14" s="7">
        <v>3.5</v>
      </c>
      <c r="C14" s="7">
        <v>4.75</v>
      </c>
      <c r="D14" s="4">
        <v>14560</v>
      </c>
      <c r="E14" s="7">
        <v>3.45</v>
      </c>
      <c r="F14" s="7" t="e">
        <v>#VALUE!</v>
      </c>
      <c r="G14" s="7">
        <v>5.23</v>
      </c>
      <c r="H14" s="7">
        <v>7.891741853087793</v>
      </c>
      <c r="I14" s="7">
        <v>92.5</v>
      </c>
      <c r="J14" s="7">
        <v>3.5</v>
      </c>
      <c r="K14" s="7">
        <v>-1.78</v>
      </c>
      <c r="L14" s="7">
        <v>1.6</v>
      </c>
      <c r="N14" s="21"/>
      <c r="O14" s="18">
        <f t="shared" si="0"/>
        <v>4.3503517297474019</v>
      </c>
      <c r="P14" s="18">
        <v>0.90035172974740141</v>
      </c>
      <c r="R14" s="12"/>
    </row>
    <row r="15" spans="1:18" ht="17.25" x14ac:dyDescent="0.25">
      <c r="A15" s="14" t="s">
        <v>21</v>
      </c>
      <c r="B15" s="8">
        <v>3.5</v>
      </c>
      <c r="C15" s="8">
        <v>4.75</v>
      </c>
      <c r="D15" s="9">
        <v>14570</v>
      </c>
      <c r="E15" s="8">
        <v>3.41</v>
      </c>
      <c r="F15" s="8" t="e">
        <v>#VALUE!</v>
      </c>
      <c r="G15" s="7">
        <v>5.25</v>
      </c>
      <c r="H15" s="8">
        <v>7.9532193528940756</v>
      </c>
      <c r="I15" s="8">
        <v>92.5</v>
      </c>
      <c r="J15" s="8">
        <v>3.5</v>
      </c>
      <c r="K15" s="8">
        <v>-1.94</v>
      </c>
      <c r="L15" s="8">
        <v>1.56</v>
      </c>
      <c r="N15" s="21"/>
      <c r="O15" s="18">
        <f t="shared" si="0"/>
        <v>4.8048107802239768</v>
      </c>
      <c r="P15" s="18">
        <v>1.3948107802239764</v>
      </c>
      <c r="R15" s="12"/>
    </row>
    <row r="16" spans="1:18" ht="17.25" x14ac:dyDescent="0.25">
      <c r="A16" s="14" t="s">
        <v>22</v>
      </c>
      <c r="B16" s="8">
        <v>3.5</v>
      </c>
      <c r="C16" s="8">
        <v>4.75</v>
      </c>
      <c r="D16" s="5">
        <v>14570</v>
      </c>
      <c r="E16" s="8">
        <v>3.33</v>
      </c>
      <c r="F16" s="8" t="e">
        <v>#VALUE!</v>
      </c>
      <c r="G16" s="8">
        <v>5.3</v>
      </c>
      <c r="H16" s="8">
        <v>8.1741147625133674</v>
      </c>
      <c r="I16" s="8">
        <v>92.5</v>
      </c>
      <c r="J16" s="8">
        <v>3.5</v>
      </c>
      <c r="K16" s="8">
        <v>-1.97</v>
      </c>
      <c r="L16" s="8">
        <v>1.58</v>
      </c>
      <c r="N16" s="21"/>
      <c r="O16" s="18">
        <f t="shared" si="0"/>
        <v>4.7739839768858117</v>
      </c>
      <c r="P16" s="18">
        <v>1.4439839768858114</v>
      </c>
    </row>
    <row r="17" spans="1:18" ht="17.25" x14ac:dyDescent="0.25">
      <c r="A17" s="14" t="s">
        <v>23</v>
      </c>
      <c r="B17" s="10">
        <v>3.5</v>
      </c>
      <c r="C17" s="10">
        <v>4.75</v>
      </c>
      <c r="D17" s="6">
        <v>14580</v>
      </c>
      <c r="E17" s="11">
        <v>3.23</v>
      </c>
      <c r="F17" s="10" t="e">
        <v>#VALUE!</v>
      </c>
      <c r="G17" s="10">
        <v>5.13</v>
      </c>
      <c r="H17" s="10">
        <v>8.0830298003876813</v>
      </c>
      <c r="I17" s="10">
        <v>92.5</v>
      </c>
      <c r="J17" s="10">
        <v>3.5</v>
      </c>
      <c r="K17" s="10">
        <v>-1.88</v>
      </c>
      <c r="L17" s="10">
        <v>1.46</v>
      </c>
      <c r="N17" s="21"/>
      <c r="O17" s="18">
        <f t="shared" si="0"/>
        <v>4.9122673283043223</v>
      </c>
      <c r="P17" s="18">
        <v>1.6822673283043221</v>
      </c>
    </row>
    <row r="18" spans="1:18" ht="17.25" x14ac:dyDescent="0.25">
      <c r="A18" s="13">
        <v>2023</v>
      </c>
      <c r="B18" s="2">
        <v>3.5</v>
      </c>
      <c r="C18" s="2">
        <v>4.75</v>
      </c>
      <c r="D18" s="3">
        <v>14570</v>
      </c>
      <c r="E18" s="2">
        <v>3.23</v>
      </c>
      <c r="F18" s="2" t="e">
        <v>#VALUE!</v>
      </c>
      <c r="G18" s="2">
        <v>5.23</v>
      </c>
      <c r="H18" s="2">
        <v>8.0830298003876813</v>
      </c>
      <c r="I18" s="2">
        <v>92.5</v>
      </c>
      <c r="J18" s="2">
        <v>3.5</v>
      </c>
      <c r="K18" s="2">
        <v>-1.8924999999999998</v>
      </c>
      <c r="L18" s="2">
        <v>1.55</v>
      </c>
      <c r="N18" s="13">
        <v>2023</v>
      </c>
      <c r="O18" s="2">
        <f t="shared" si="0"/>
        <v>4.9122673283043223</v>
      </c>
      <c r="P18" s="2">
        <v>1.6822673283043221</v>
      </c>
      <c r="R18" s="12"/>
    </row>
  </sheetData>
  <mergeCells count="2">
    <mergeCell ref="A1:A2"/>
    <mergeCell ref="B1: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 GWM 400bps di 22 </vt:lpstr>
      <vt:lpstr>SIM GWM 300bps di 22</vt:lpstr>
      <vt:lpstr>Baseline RDG JAN 22 Topup Inf</vt:lpstr>
      <vt:lpstr>Baseline RDG JAN 22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pidel</dc:creator>
  <cp:keywords/>
  <dc:description/>
  <cp:lastModifiedBy>pidel</cp:lastModifiedBy>
  <cp:revision/>
  <dcterms:created xsi:type="dcterms:W3CDTF">2021-11-02T03:13:52Z</dcterms:created>
  <dcterms:modified xsi:type="dcterms:W3CDTF">2022-01-20T01:07:01Z</dcterms:modified>
  <cp:category/>
  <cp:contentStatus/>
</cp:coreProperties>
</file>