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120" yWindow="135" windowWidth="20115" windowHeight="7935" activeTab="3"/>
  </bookViews>
  <sheets>
    <sheet name="Tabs" sheetId="5" r:id="rId1"/>
    <sheet name="Groups" sheetId="1" r:id="rId2"/>
    <sheet name="Subgroups" sheetId="2" r:id="rId3"/>
    <sheet name="Buttons" sheetId="3" r:id="rId4"/>
    <sheet name="Tools" sheetId="6" r:id="rId5"/>
    <sheet name="Values" sheetId="7" state="hidden" r:id="rId6"/>
    <sheet name="MI_ICONS_X64" sheetId="8" state="hidden" r:id="rId7"/>
  </sheets>
  <definedNames>
    <definedName name="GroupNames">Groups!$B$2:$B$1048576</definedName>
    <definedName name="SubAndGroupNames">Values!$E$4:$E$1000</definedName>
    <definedName name="SubgroupNames">Subgroups!$B$2:$B$1048576</definedName>
  </definedNames>
  <calcPr calcId="145621"/>
</workbook>
</file>

<file path=xl/calcChain.xml><?xml version="1.0" encoding="utf-8"?>
<calcChain xmlns="http://schemas.openxmlformats.org/spreadsheetml/2006/main">
  <c r="A6" i="6" l="1"/>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3" i="6"/>
  <c r="A4" i="6"/>
  <c r="A5" i="6"/>
  <c r="A2" i="6"/>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G19" i="3" l="1"/>
  <c r="H19" i="3" s="1"/>
  <c r="M19" i="3"/>
  <c r="G20" i="3"/>
  <c r="H20" i="3" s="1"/>
  <c r="M20" i="3"/>
  <c r="G21" i="3"/>
  <c r="H21" i="3" s="1"/>
  <c r="M21" i="3"/>
  <c r="G22" i="3"/>
  <c r="H22" i="3" s="1"/>
  <c r="M22" i="3"/>
  <c r="G16" i="3" l="1"/>
  <c r="H16" i="3" s="1"/>
  <c r="M16" i="3"/>
  <c r="G14" i="3"/>
  <c r="H14" i="3" s="1"/>
  <c r="M14" i="3"/>
  <c r="G18" i="3" l="1"/>
  <c r="H18" i="3" s="1"/>
  <c r="M18" i="3"/>
  <c r="G87" i="3" l="1"/>
  <c r="H87" i="3" s="1"/>
  <c r="M87" i="3"/>
  <c r="A10" i="5" l="1"/>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3" i="5"/>
  <c r="A4" i="5"/>
  <c r="A5" i="5"/>
  <c r="A6" i="5"/>
  <c r="A7" i="5"/>
  <c r="A8" i="5"/>
  <c r="A9" i="5"/>
  <c r="E5" i="7" l="1"/>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A2" i="5"/>
  <c r="G5" i="3"/>
  <c r="H5" i="3" s="1"/>
  <c r="M5" i="3"/>
  <c r="E134" i="7"/>
  <c r="E112" i="7"/>
  <c r="E144" i="7"/>
  <c r="E104" i="7"/>
  <c r="E170" i="7"/>
  <c r="E181" i="7"/>
  <c r="E153" i="7"/>
  <c r="E115" i="7"/>
  <c r="E139" i="7"/>
  <c r="E159" i="7"/>
  <c r="E125" i="7"/>
  <c r="E199" i="7"/>
  <c r="E160" i="7"/>
  <c r="E145" i="7"/>
  <c r="E147" i="7"/>
  <c r="E114" i="7"/>
  <c r="E184" i="7"/>
  <c r="E127" i="7"/>
  <c r="E176" i="7"/>
  <c r="E166" i="7"/>
  <c r="E130" i="7"/>
  <c r="E202" i="7"/>
  <c r="E129" i="7"/>
  <c r="E138" i="7"/>
  <c r="E172" i="7"/>
  <c r="E140" i="7"/>
  <c r="E161" i="7"/>
  <c r="E124" i="7"/>
  <c r="E191" i="7"/>
  <c r="E133" i="7"/>
  <c r="E113" i="7"/>
  <c r="E180" i="7"/>
  <c r="E195" i="7"/>
  <c r="E192" i="7"/>
  <c r="E201" i="7"/>
  <c r="E175" i="7"/>
  <c r="E126" i="7"/>
  <c r="E179" i="7"/>
  <c r="E111" i="7"/>
  <c r="E110" i="7"/>
  <c r="E169" i="7"/>
  <c r="E188" i="7"/>
  <c r="E141" i="7"/>
  <c r="E137" i="7"/>
  <c r="E106" i="7"/>
  <c r="E122" i="7"/>
  <c r="E190" i="7"/>
  <c r="E157" i="7"/>
  <c r="E119" i="7"/>
  <c r="E149" i="7"/>
  <c r="E196" i="7"/>
  <c r="E131" i="7"/>
  <c r="E162" i="7"/>
  <c r="E189" i="7"/>
  <c r="E107" i="7"/>
  <c r="E163" i="7"/>
  <c r="E132" i="7"/>
  <c r="E148" i="7"/>
  <c r="E185" i="7"/>
  <c r="E182" i="7"/>
  <c r="E105" i="7"/>
  <c r="E136" i="7"/>
  <c r="E123" i="7"/>
  <c r="E186" i="7"/>
  <c r="E187" i="7"/>
  <c r="E183" i="7"/>
  <c r="E197" i="7"/>
  <c r="E173" i="7"/>
  <c r="E168" i="7"/>
  <c r="E200" i="7"/>
  <c r="E193" i="7"/>
  <c r="E165" i="7"/>
  <c r="E156" i="7"/>
  <c r="E150" i="7"/>
  <c r="E142" i="7"/>
  <c r="E117" i="7"/>
  <c r="E128" i="7"/>
  <c r="E118" i="7"/>
  <c r="E194" i="7"/>
  <c r="E121" i="7"/>
  <c r="E109" i="7"/>
  <c r="E167" i="7"/>
  <c r="E143" i="7"/>
  <c r="E154" i="7"/>
  <c r="E174" i="7"/>
  <c r="E177" i="7"/>
  <c r="E198" i="7"/>
  <c r="E120" i="7"/>
  <c r="E135" i="7"/>
  <c r="E171" i="7"/>
  <c r="E155" i="7"/>
  <c r="E203" i="7"/>
  <c r="E116" i="7"/>
  <c r="E108" i="7"/>
  <c r="E164" i="7"/>
  <c r="E158" i="7"/>
  <c r="E146" i="7"/>
  <c r="E151" i="7"/>
  <c r="E152" i="7"/>
  <c r="E178" i="7"/>
  <c r="G102" i="3" l="1"/>
  <c r="H102" i="3" s="1"/>
  <c r="M102"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1" i="3"/>
  <c r="G101" i="3"/>
  <c r="H101" i="3" s="1"/>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M2" i="3"/>
  <c r="M3" i="3"/>
  <c r="M4" i="3"/>
  <c r="M6" i="3"/>
  <c r="M7" i="3"/>
  <c r="M8" i="3"/>
  <c r="M9" i="3"/>
  <c r="M10" i="3"/>
  <c r="M11" i="3"/>
  <c r="M12" i="3"/>
  <c r="M13" i="3"/>
  <c r="M15" i="3"/>
  <c r="M17"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8" i="3"/>
  <c r="M89" i="3"/>
  <c r="M90" i="3"/>
  <c r="M91" i="3"/>
  <c r="M92" i="3"/>
  <c r="M93" i="3"/>
  <c r="M94" i="3"/>
  <c r="M95" i="3"/>
  <c r="M96" i="3"/>
  <c r="M97" i="3"/>
  <c r="M98" i="3"/>
  <c r="M99" i="3"/>
  <c r="M100" i="3"/>
  <c r="G103" i="3"/>
  <c r="H103" i="3" s="1"/>
  <c r="G104" i="3"/>
  <c r="H104" i="3" s="1"/>
  <c r="G105" i="3"/>
  <c r="H105" i="3" s="1"/>
  <c r="G106" i="3"/>
  <c r="H106" i="3" s="1"/>
  <c r="G107" i="3"/>
  <c r="H107" i="3" s="1"/>
  <c r="G108" i="3"/>
  <c r="H108" i="3" s="1"/>
  <c r="G109" i="3"/>
  <c r="H109" i="3" s="1"/>
  <c r="G110" i="3"/>
  <c r="H110" i="3" s="1"/>
  <c r="G111" i="3"/>
  <c r="H111" i="3" s="1"/>
  <c r="G112" i="3"/>
  <c r="H112" i="3" s="1"/>
  <c r="G113" i="3"/>
  <c r="H113" i="3" s="1"/>
  <c r="G114" i="3"/>
  <c r="H114" i="3" s="1"/>
  <c r="G115" i="3"/>
  <c r="H115" i="3" s="1"/>
  <c r="G116" i="3"/>
  <c r="H116" i="3" s="1"/>
  <c r="G117" i="3"/>
  <c r="H117" i="3" s="1"/>
  <c r="G118" i="3"/>
  <c r="H118" i="3" s="1"/>
  <c r="G119" i="3"/>
  <c r="H119" i="3" s="1"/>
  <c r="G120" i="3"/>
  <c r="H120" i="3" s="1"/>
  <c r="G121" i="3"/>
  <c r="H121" i="3" s="1"/>
  <c r="G122" i="3"/>
  <c r="H122" i="3" s="1"/>
  <c r="G123" i="3"/>
  <c r="H123" i="3" s="1"/>
  <c r="G124" i="3"/>
  <c r="H124" i="3" s="1"/>
  <c r="G125" i="3"/>
  <c r="H125" i="3" s="1"/>
  <c r="G126" i="3"/>
  <c r="H126" i="3" s="1"/>
  <c r="G127" i="3"/>
  <c r="H127" i="3" s="1"/>
  <c r="G128" i="3"/>
  <c r="H128" i="3" s="1"/>
  <c r="G129" i="3"/>
  <c r="H129" i="3" s="1"/>
  <c r="G130" i="3"/>
  <c r="H130" i="3" s="1"/>
  <c r="G131" i="3"/>
  <c r="H131" i="3" s="1"/>
  <c r="G132" i="3"/>
  <c r="H132" i="3" s="1"/>
  <c r="G133" i="3"/>
  <c r="H133" i="3" s="1"/>
  <c r="G134" i="3"/>
  <c r="H134" i="3" s="1"/>
  <c r="G135" i="3"/>
  <c r="H135" i="3" s="1"/>
  <c r="G136" i="3"/>
  <c r="H136" i="3" s="1"/>
  <c r="G137" i="3"/>
  <c r="H137" i="3" s="1"/>
  <c r="G138" i="3"/>
  <c r="H138" i="3" s="1"/>
  <c r="G139" i="3"/>
  <c r="H139" i="3" s="1"/>
  <c r="G140" i="3"/>
  <c r="H140" i="3" s="1"/>
  <c r="G141" i="3"/>
  <c r="H141" i="3" s="1"/>
  <c r="G142" i="3"/>
  <c r="H142" i="3" s="1"/>
  <c r="G143" i="3"/>
  <c r="H143" i="3" s="1"/>
  <c r="G144" i="3"/>
  <c r="H144" i="3" s="1"/>
  <c r="G145" i="3"/>
  <c r="H145" i="3" s="1"/>
  <c r="G146" i="3"/>
  <c r="H146" i="3" s="1"/>
  <c r="G147" i="3"/>
  <c r="H147" i="3" s="1"/>
  <c r="G148" i="3"/>
  <c r="H148" i="3" s="1"/>
  <c r="G149" i="3"/>
  <c r="H149" i="3" s="1"/>
  <c r="G150" i="3"/>
  <c r="H150" i="3" s="1"/>
  <c r="G151" i="3"/>
  <c r="H151" i="3" s="1"/>
  <c r="G152" i="3"/>
  <c r="H152" i="3" s="1"/>
  <c r="G153" i="3"/>
  <c r="H153" i="3" s="1"/>
  <c r="G154" i="3"/>
  <c r="H154" i="3" s="1"/>
  <c r="G155" i="3"/>
  <c r="H155" i="3" s="1"/>
  <c r="G156" i="3"/>
  <c r="H156" i="3" s="1"/>
  <c r="G157" i="3"/>
  <c r="H157" i="3" s="1"/>
  <c r="G158" i="3"/>
  <c r="H158" i="3" s="1"/>
  <c r="G159" i="3"/>
  <c r="H159" i="3" s="1"/>
  <c r="G160" i="3"/>
  <c r="H160" i="3" s="1"/>
  <c r="G161" i="3"/>
  <c r="H161" i="3" s="1"/>
  <c r="G162" i="3"/>
  <c r="H162" i="3" s="1"/>
  <c r="G163" i="3"/>
  <c r="H163" i="3" s="1"/>
  <c r="G164" i="3"/>
  <c r="H164" i="3" s="1"/>
  <c r="G165" i="3"/>
  <c r="H165" i="3" s="1"/>
  <c r="G166" i="3"/>
  <c r="H166" i="3" s="1"/>
  <c r="G167" i="3"/>
  <c r="H167" i="3" s="1"/>
  <c r="G168" i="3"/>
  <c r="H168" i="3" s="1"/>
  <c r="G169" i="3"/>
  <c r="H169" i="3" s="1"/>
  <c r="G170" i="3"/>
  <c r="H170" i="3" s="1"/>
  <c r="G171" i="3"/>
  <c r="H171" i="3" s="1"/>
  <c r="G172" i="3"/>
  <c r="H172" i="3" s="1"/>
  <c r="G173" i="3"/>
  <c r="H173" i="3" s="1"/>
  <c r="G174" i="3"/>
  <c r="H174" i="3" s="1"/>
  <c r="G175" i="3"/>
  <c r="H175" i="3" s="1"/>
  <c r="G176" i="3"/>
  <c r="H176" i="3" s="1"/>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G205" i="3"/>
  <c r="H205" i="3" s="1"/>
  <c r="G206" i="3"/>
  <c r="H206" i="3" s="1"/>
  <c r="G207" i="3"/>
  <c r="H207" i="3" s="1"/>
  <c r="G208" i="3"/>
  <c r="H208" i="3" s="1"/>
  <c r="G209" i="3"/>
  <c r="H209" i="3" s="1"/>
  <c r="G210" i="3"/>
  <c r="H210" i="3" s="1"/>
  <c r="G211" i="3"/>
  <c r="H211" i="3" s="1"/>
  <c r="G212" i="3"/>
  <c r="H212" i="3" s="1"/>
  <c r="G213" i="3"/>
  <c r="H213" i="3" s="1"/>
  <c r="G214" i="3"/>
  <c r="H214" i="3" s="1"/>
  <c r="G215" i="3"/>
  <c r="H215" i="3" s="1"/>
  <c r="G216" i="3"/>
  <c r="H216" i="3" s="1"/>
  <c r="G217" i="3"/>
  <c r="H217" i="3" s="1"/>
  <c r="G218" i="3"/>
  <c r="H218" i="3" s="1"/>
  <c r="G219" i="3"/>
  <c r="H219" i="3" s="1"/>
  <c r="G220" i="3"/>
  <c r="H220" i="3" s="1"/>
  <c r="G221" i="3"/>
  <c r="H221" i="3" s="1"/>
  <c r="G222" i="3"/>
  <c r="H222" i="3" s="1"/>
  <c r="G223" i="3"/>
  <c r="H223" i="3" s="1"/>
  <c r="G224" i="3"/>
  <c r="H224" i="3" s="1"/>
  <c r="G225" i="3"/>
  <c r="H225" i="3" s="1"/>
  <c r="G226" i="3"/>
  <c r="H226" i="3" s="1"/>
  <c r="G227" i="3"/>
  <c r="H227" i="3" s="1"/>
  <c r="G228" i="3"/>
  <c r="H228" i="3" s="1"/>
  <c r="G229" i="3"/>
  <c r="H229" i="3" s="1"/>
  <c r="G230" i="3"/>
  <c r="H230" i="3" s="1"/>
  <c r="G231" i="3"/>
  <c r="H231" i="3" s="1"/>
  <c r="G232" i="3"/>
  <c r="H232" i="3" s="1"/>
  <c r="G233" i="3"/>
  <c r="H233" i="3" s="1"/>
  <c r="G234" i="3"/>
  <c r="H234" i="3" s="1"/>
  <c r="G235" i="3"/>
  <c r="H235" i="3" s="1"/>
  <c r="G236" i="3"/>
  <c r="H236" i="3" s="1"/>
  <c r="G237" i="3"/>
  <c r="H237" i="3" s="1"/>
  <c r="G238" i="3"/>
  <c r="H238" i="3" s="1"/>
  <c r="G239" i="3"/>
  <c r="H239" i="3" s="1"/>
  <c r="G240" i="3"/>
  <c r="H240" i="3" s="1"/>
  <c r="G241" i="3"/>
  <c r="H241" i="3" s="1"/>
  <c r="G242" i="3"/>
  <c r="H242" i="3" s="1"/>
  <c r="G243" i="3"/>
  <c r="H243" i="3" s="1"/>
  <c r="G244" i="3"/>
  <c r="H244" i="3" s="1"/>
  <c r="G245" i="3"/>
  <c r="H245" i="3" s="1"/>
  <c r="G246" i="3"/>
  <c r="H246" i="3" s="1"/>
  <c r="G247" i="3"/>
  <c r="H247" i="3" s="1"/>
  <c r="G248" i="3"/>
  <c r="H248" i="3" s="1"/>
  <c r="G249" i="3"/>
  <c r="H249" i="3" s="1"/>
  <c r="G250" i="3"/>
  <c r="H250" i="3" s="1"/>
  <c r="G251" i="3"/>
  <c r="H251" i="3" s="1"/>
  <c r="G252" i="3"/>
  <c r="H252" i="3" s="1"/>
  <c r="G253" i="3"/>
  <c r="H253" i="3" s="1"/>
  <c r="G254" i="3"/>
  <c r="H254" i="3" s="1"/>
  <c r="G255" i="3"/>
  <c r="H255" i="3" s="1"/>
  <c r="G256" i="3"/>
  <c r="H256" i="3" s="1"/>
  <c r="G257" i="3"/>
  <c r="H257" i="3" s="1"/>
  <c r="G258" i="3"/>
  <c r="H258" i="3" s="1"/>
  <c r="G259" i="3"/>
  <c r="H259" i="3" s="1"/>
  <c r="G260" i="3"/>
  <c r="H260" i="3" s="1"/>
  <c r="G261" i="3"/>
  <c r="H261" i="3" s="1"/>
  <c r="G262" i="3"/>
  <c r="H262" i="3" s="1"/>
  <c r="G263" i="3"/>
  <c r="H263" i="3" s="1"/>
  <c r="G264" i="3"/>
  <c r="H264" i="3" s="1"/>
  <c r="G265" i="3"/>
  <c r="H265" i="3" s="1"/>
  <c r="G266" i="3"/>
  <c r="H266" i="3" s="1"/>
  <c r="G267" i="3"/>
  <c r="H267" i="3" s="1"/>
  <c r="G268" i="3"/>
  <c r="H268" i="3" s="1"/>
  <c r="G269" i="3"/>
  <c r="H269" i="3" s="1"/>
  <c r="G270" i="3"/>
  <c r="H270" i="3" s="1"/>
  <c r="G271" i="3"/>
  <c r="H271" i="3" s="1"/>
  <c r="G272" i="3"/>
  <c r="H272" i="3" s="1"/>
  <c r="G273" i="3"/>
  <c r="H273" i="3" s="1"/>
  <c r="G274" i="3"/>
  <c r="H274" i="3" s="1"/>
  <c r="G275" i="3"/>
  <c r="H275" i="3" s="1"/>
  <c r="G276" i="3"/>
  <c r="H276" i="3" s="1"/>
  <c r="G277" i="3"/>
  <c r="H277" i="3" s="1"/>
  <c r="G278" i="3"/>
  <c r="H278" i="3" s="1"/>
  <c r="G279" i="3"/>
  <c r="H279" i="3" s="1"/>
  <c r="G280" i="3"/>
  <c r="H280" i="3" s="1"/>
  <c r="G281" i="3"/>
  <c r="H281" i="3" s="1"/>
  <c r="G282" i="3"/>
  <c r="H282" i="3" s="1"/>
  <c r="G283" i="3"/>
  <c r="H283" i="3" s="1"/>
  <c r="G284" i="3"/>
  <c r="H284" i="3" s="1"/>
  <c r="G285" i="3"/>
  <c r="H285" i="3" s="1"/>
  <c r="G286" i="3"/>
  <c r="H286" i="3" s="1"/>
  <c r="G287" i="3"/>
  <c r="H287" i="3" s="1"/>
  <c r="G288" i="3"/>
  <c r="H288" i="3" s="1"/>
  <c r="G289" i="3"/>
  <c r="H289" i="3" s="1"/>
  <c r="G290" i="3"/>
  <c r="H290" i="3" s="1"/>
  <c r="G291" i="3"/>
  <c r="H291" i="3" s="1"/>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G306" i="3"/>
  <c r="H306" i="3" s="1"/>
  <c r="G307" i="3"/>
  <c r="H307" i="3" s="1"/>
  <c r="G308" i="3"/>
  <c r="H308" i="3" s="1"/>
  <c r="G309" i="3"/>
  <c r="H309" i="3" s="1"/>
  <c r="G310" i="3"/>
  <c r="H310" i="3" s="1"/>
  <c r="G311" i="3"/>
  <c r="H311" i="3" s="1"/>
  <c r="G312" i="3"/>
  <c r="H312" i="3" s="1"/>
  <c r="G313" i="3"/>
  <c r="H313" i="3" s="1"/>
  <c r="G314" i="3"/>
  <c r="H314" i="3" s="1"/>
  <c r="G315" i="3"/>
  <c r="H315" i="3" s="1"/>
  <c r="G316" i="3"/>
  <c r="H316" i="3" s="1"/>
  <c r="G317" i="3"/>
  <c r="H317" i="3" s="1"/>
  <c r="G318" i="3"/>
  <c r="H318" i="3" s="1"/>
  <c r="G319" i="3"/>
  <c r="H319" i="3" s="1"/>
  <c r="G320" i="3"/>
  <c r="H320" i="3" s="1"/>
  <c r="G321" i="3"/>
  <c r="H321" i="3" s="1"/>
  <c r="G322" i="3"/>
  <c r="H322" i="3" s="1"/>
  <c r="G323" i="3"/>
  <c r="H323" i="3" s="1"/>
  <c r="G324" i="3"/>
  <c r="H324" i="3" s="1"/>
  <c r="G325" i="3"/>
  <c r="H325" i="3" s="1"/>
  <c r="G326" i="3"/>
  <c r="H326" i="3" s="1"/>
  <c r="G327" i="3"/>
  <c r="H327" i="3" s="1"/>
  <c r="G328" i="3"/>
  <c r="H328" i="3" s="1"/>
  <c r="G329" i="3"/>
  <c r="H329" i="3" s="1"/>
  <c r="G330" i="3"/>
  <c r="H330" i="3" s="1"/>
  <c r="G331" i="3"/>
  <c r="H331" i="3" s="1"/>
  <c r="G332" i="3"/>
  <c r="H332" i="3" s="1"/>
  <c r="G333" i="3"/>
  <c r="H333" i="3" s="1"/>
  <c r="G334" i="3"/>
  <c r="H334" i="3" s="1"/>
  <c r="G335" i="3"/>
  <c r="H335" i="3" s="1"/>
  <c r="G336" i="3"/>
  <c r="H336" i="3" s="1"/>
  <c r="G337" i="3"/>
  <c r="H337" i="3" s="1"/>
  <c r="G338" i="3"/>
  <c r="H338" i="3" s="1"/>
  <c r="G339" i="3"/>
  <c r="H339" i="3" s="1"/>
  <c r="G340" i="3"/>
  <c r="H340" i="3" s="1"/>
  <c r="G341" i="3"/>
  <c r="H341" i="3" s="1"/>
  <c r="G342" i="3"/>
  <c r="H342" i="3" s="1"/>
  <c r="G343" i="3"/>
  <c r="H343" i="3" s="1"/>
  <c r="G344" i="3"/>
  <c r="H344" i="3" s="1"/>
  <c r="G345" i="3"/>
  <c r="H345" i="3" s="1"/>
  <c r="G346" i="3"/>
  <c r="H346" i="3" s="1"/>
  <c r="G347" i="3"/>
  <c r="H347" i="3" s="1"/>
  <c r="G348" i="3"/>
  <c r="H348" i="3" s="1"/>
  <c r="G349" i="3"/>
  <c r="H349" i="3" s="1"/>
  <c r="G350" i="3"/>
  <c r="H350" i="3" s="1"/>
  <c r="G351" i="3"/>
  <c r="H351" i="3" s="1"/>
  <c r="G352" i="3"/>
  <c r="H352" i="3" s="1"/>
  <c r="G353" i="3"/>
  <c r="H353" i="3" s="1"/>
  <c r="G354" i="3"/>
  <c r="H354" i="3" s="1"/>
  <c r="G355" i="3"/>
  <c r="H355" i="3" s="1"/>
  <c r="G356" i="3"/>
  <c r="H356" i="3" s="1"/>
  <c r="G357" i="3"/>
  <c r="H357" i="3" s="1"/>
  <c r="G358" i="3"/>
  <c r="H358" i="3" s="1"/>
  <c r="G359" i="3"/>
  <c r="H359" i="3" s="1"/>
  <c r="G360" i="3"/>
  <c r="H360" i="3" s="1"/>
  <c r="G361" i="3"/>
  <c r="H361" i="3" s="1"/>
  <c r="G362" i="3"/>
  <c r="H362" i="3" s="1"/>
  <c r="G363" i="3"/>
  <c r="H363" i="3" s="1"/>
  <c r="G364" i="3"/>
  <c r="H364" i="3" s="1"/>
  <c r="G365" i="3"/>
  <c r="H365" i="3" s="1"/>
  <c r="G366" i="3"/>
  <c r="H366" i="3" s="1"/>
  <c r="G367" i="3"/>
  <c r="H367" i="3" s="1"/>
  <c r="G368" i="3"/>
  <c r="H368" i="3" s="1"/>
  <c r="G369" i="3"/>
  <c r="H369" i="3" s="1"/>
  <c r="G370" i="3"/>
  <c r="H370" i="3" s="1"/>
  <c r="G371" i="3"/>
  <c r="H371" i="3" s="1"/>
  <c r="G372" i="3"/>
  <c r="H372" i="3" s="1"/>
  <c r="G373" i="3"/>
  <c r="H373" i="3" s="1"/>
  <c r="G374" i="3"/>
  <c r="H374" i="3" s="1"/>
  <c r="G375" i="3"/>
  <c r="H375" i="3" s="1"/>
  <c r="G376" i="3"/>
  <c r="H376" i="3" s="1"/>
  <c r="G377" i="3"/>
  <c r="H377" i="3" s="1"/>
  <c r="G378" i="3"/>
  <c r="H378" i="3" s="1"/>
  <c r="G379" i="3"/>
  <c r="H379" i="3" s="1"/>
  <c r="G380" i="3"/>
  <c r="H380" i="3" s="1"/>
  <c r="G381" i="3"/>
  <c r="H381" i="3" s="1"/>
  <c r="G382" i="3"/>
  <c r="H382" i="3" s="1"/>
  <c r="G383" i="3"/>
  <c r="H383" i="3" s="1"/>
  <c r="G384" i="3"/>
  <c r="H384" i="3" s="1"/>
  <c r="G385" i="3"/>
  <c r="H385" i="3" s="1"/>
  <c r="G386" i="3"/>
  <c r="H386" i="3" s="1"/>
  <c r="G387" i="3"/>
  <c r="H387" i="3" s="1"/>
  <c r="G388" i="3"/>
  <c r="H388" i="3" s="1"/>
  <c r="G389" i="3"/>
  <c r="H389" i="3" s="1"/>
  <c r="G390" i="3"/>
  <c r="H390" i="3" s="1"/>
  <c r="G391" i="3"/>
  <c r="H391" i="3" s="1"/>
  <c r="G392" i="3"/>
  <c r="H392" i="3" s="1"/>
  <c r="G393" i="3"/>
  <c r="H393" i="3" s="1"/>
  <c r="G394" i="3"/>
  <c r="H394" i="3" s="1"/>
  <c r="G395" i="3"/>
  <c r="H395" i="3" s="1"/>
  <c r="G396" i="3"/>
  <c r="H396" i="3" s="1"/>
  <c r="G397" i="3"/>
  <c r="H397" i="3" s="1"/>
  <c r="G398" i="3"/>
  <c r="H398" i="3" s="1"/>
  <c r="G399" i="3"/>
  <c r="H399" i="3" s="1"/>
  <c r="G400" i="3"/>
  <c r="H400" i="3" s="1"/>
  <c r="G401" i="3"/>
  <c r="H401" i="3" s="1"/>
  <c r="G402" i="3"/>
  <c r="H402" i="3" s="1"/>
  <c r="G403" i="3"/>
  <c r="H403" i="3" s="1"/>
  <c r="G404" i="3"/>
  <c r="H404" i="3" s="1"/>
  <c r="G405" i="3"/>
  <c r="H405" i="3" s="1"/>
  <c r="G406" i="3"/>
  <c r="H406" i="3" s="1"/>
  <c r="G407" i="3"/>
  <c r="H407" i="3" s="1"/>
  <c r="G408" i="3"/>
  <c r="H408" i="3" s="1"/>
  <c r="G409" i="3"/>
  <c r="H409" i="3" s="1"/>
  <c r="G410" i="3"/>
  <c r="H410" i="3" s="1"/>
  <c r="G411" i="3"/>
  <c r="H411" i="3" s="1"/>
  <c r="G412" i="3"/>
  <c r="H412" i="3" s="1"/>
  <c r="G413" i="3"/>
  <c r="H413" i="3" s="1"/>
  <c r="G414" i="3"/>
  <c r="H414" i="3" s="1"/>
  <c r="G415" i="3"/>
  <c r="H415" i="3" s="1"/>
  <c r="G416" i="3"/>
  <c r="H416" i="3" s="1"/>
  <c r="G417" i="3"/>
  <c r="H417" i="3" s="1"/>
  <c r="G418" i="3"/>
  <c r="H418" i="3" s="1"/>
  <c r="G419" i="3"/>
  <c r="H419" i="3" s="1"/>
  <c r="G420" i="3"/>
  <c r="H420" i="3" s="1"/>
  <c r="G421" i="3"/>
  <c r="H421" i="3" s="1"/>
  <c r="G422" i="3"/>
  <c r="H422" i="3" s="1"/>
  <c r="G423" i="3"/>
  <c r="H423" i="3" s="1"/>
  <c r="G424" i="3"/>
  <c r="H424" i="3" s="1"/>
  <c r="G425" i="3"/>
  <c r="H425" i="3" s="1"/>
  <c r="G426" i="3"/>
  <c r="H426" i="3" s="1"/>
  <c r="G427" i="3"/>
  <c r="H427" i="3" s="1"/>
  <c r="G428" i="3"/>
  <c r="H428" i="3" s="1"/>
  <c r="G429" i="3"/>
  <c r="H429" i="3" s="1"/>
  <c r="G430" i="3"/>
  <c r="H430" i="3" s="1"/>
  <c r="G431" i="3"/>
  <c r="H431" i="3" s="1"/>
  <c r="G432" i="3"/>
  <c r="H432" i="3" s="1"/>
  <c r="G433" i="3"/>
  <c r="H433" i="3" s="1"/>
  <c r="G434" i="3"/>
  <c r="H434" i="3" s="1"/>
  <c r="G435" i="3"/>
  <c r="H435" i="3" s="1"/>
  <c r="G436" i="3"/>
  <c r="H436" i="3" s="1"/>
  <c r="G437" i="3"/>
  <c r="H437" i="3" s="1"/>
  <c r="G438" i="3"/>
  <c r="H438" i="3" s="1"/>
  <c r="G439" i="3"/>
  <c r="H439" i="3" s="1"/>
  <c r="G440" i="3"/>
  <c r="H440" i="3" s="1"/>
  <c r="G441" i="3"/>
  <c r="H441" i="3" s="1"/>
  <c r="G442" i="3"/>
  <c r="H442" i="3" s="1"/>
  <c r="G443" i="3"/>
  <c r="H443" i="3" s="1"/>
  <c r="G444" i="3"/>
  <c r="H444" i="3" s="1"/>
  <c r="G445" i="3"/>
  <c r="H445" i="3" s="1"/>
  <c r="G446" i="3"/>
  <c r="H446" i="3" s="1"/>
  <c r="G447" i="3"/>
  <c r="H447" i="3" s="1"/>
  <c r="G448" i="3"/>
  <c r="H448" i="3" s="1"/>
  <c r="G449" i="3"/>
  <c r="H449" i="3" s="1"/>
  <c r="G450" i="3"/>
  <c r="H450" i="3" s="1"/>
  <c r="G451" i="3"/>
  <c r="H451" i="3" s="1"/>
  <c r="G452" i="3"/>
  <c r="H452" i="3" s="1"/>
  <c r="G453" i="3"/>
  <c r="H453" i="3" s="1"/>
  <c r="G454" i="3"/>
  <c r="H454" i="3" s="1"/>
  <c r="G455" i="3"/>
  <c r="H455" i="3" s="1"/>
  <c r="G456" i="3"/>
  <c r="H456" i="3" s="1"/>
  <c r="G457" i="3"/>
  <c r="H457" i="3" s="1"/>
  <c r="G458" i="3"/>
  <c r="H458" i="3" s="1"/>
  <c r="G459" i="3"/>
  <c r="H459" i="3" s="1"/>
  <c r="G460" i="3"/>
  <c r="H460" i="3" s="1"/>
  <c r="G461" i="3"/>
  <c r="H461" i="3" s="1"/>
  <c r="G462" i="3"/>
  <c r="H462" i="3" s="1"/>
  <c r="G463" i="3"/>
  <c r="H463" i="3" s="1"/>
  <c r="G464" i="3"/>
  <c r="H464" i="3" s="1"/>
  <c r="G465" i="3"/>
  <c r="H465" i="3" s="1"/>
  <c r="G466" i="3"/>
  <c r="H466" i="3" s="1"/>
  <c r="G467" i="3"/>
  <c r="H467" i="3" s="1"/>
  <c r="G468" i="3"/>
  <c r="H468" i="3" s="1"/>
  <c r="G469" i="3"/>
  <c r="H469" i="3" s="1"/>
  <c r="G470" i="3"/>
  <c r="H470" i="3" s="1"/>
  <c r="G471" i="3"/>
  <c r="H471" i="3" s="1"/>
  <c r="G472" i="3"/>
  <c r="H472" i="3" s="1"/>
  <c r="G473" i="3"/>
  <c r="H473" i="3" s="1"/>
  <c r="G474" i="3"/>
  <c r="H474" i="3" s="1"/>
  <c r="G475" i="3"/>
  <c r="H475" i="3" s="1"/>
  <c r="G476" i="3"/>
  <c r="H476" i="3" s="1"/>
  <c r="G477" i="3"/>
  <c r="H477" i="3" s="1"/>
  <c r="G478" i="3"/>
  <c r="H478" i="3" s="1"/>
  <c r="G479" i="3"/>
  <c r="H479" i="3" s="1"/>
  <c r="G480" i="3"/>
  <c r="H480" i="3" s="1"/>
  <c r="G481" i="3"/>
  <c r="H481" i="3" s="1"/>
  <c r="G482" i="3"/>
  <c r="H482" i="3" s="1"/>
  <c r="G483" i="3"/>
  <c r="H483" i="3" s="1"/>
  <c r="G484" i="3"/>
  <c r="H484" i="3" s="1"/>
  <c r="G485" i="3"/>
  <c r="H485" i="3" s="1"/>
  <c r="G486" i="3"/>
  <c r="H486" i="3" s="1"/>
  <c r="G487" i="3"/>
  <c r="H487" i="3" s="1"/>
  <c r="G488" i="3"/>
  <c r="H488" i="3" s="1"/>
  <c r="G489" i="3"/>
  <c r="H489" i="3" s="1"/>
  <c r="G490" i="3"/>
  <c r="H490" i="3" s="1"/>
  <c r="G491" i="3"/>
  <c r="H491" i="3" s="1"/>
  <c r="G492" i="3"/>
  <c r="H492" i="3" s="1"/>
  <c r="G493" i="3"/>
  <c r="H493" i="3" s="1"/>
  <c r="G494" i="3"/>
  <c r="H494" i="3" s="1"/>
  <c r="G495" i="3"/>
  <c r="H495" i="3" s="1"/>
  <c r="G496" i="3"/>
  <c r="H496" i="3" s="1"/>
  <c r="G497" i="3"/>
  <c r="H497" i="3" s="1"/>
  <c r="G498" i="3"/>
  <c r="H498" i="3" s="1"/>
  <c r="G499" i="3"/>
  <c r="H499" i="3" s="1"/>
  <c r="G500" i="3"/>
  <c r="H500" i="3" s="1"/>
  <c r="G501" i="3"/>
  <c r="H501" i="3" s="1"/>
  <c r="G502" i="3"/>
  <c r="H502" i="3" s="1"/>
  <c r="G503" i="3"/>
  <c r="H503" i="3" s="1"/>
  <c r="G504" i="3"/>
  <c r="H504" i="3" s="1"/>
  <c r="G505" i="3"/>
  <c r="H505" i="3" s="1"/>
  <c r="G506" i="3"/>
  <c r="H506" i="3" s="1"/>
  <c r="G507" i="3"/>
  <c r="H507" i="3" s="1"/>
  <c r="G508" i="3"/>
  <c r="H508" i="3" s="1"/>
  <c r="G509" i="3"/>
  <c r="H509" i="3" s="1"/>
  <c r="G33" i="3"/>
  <c r="H33" i="3" s="1"/>
  <c r="G99" i="3"/>
  <c r="H99" i="3" s="1"/>
  <c r="G91" i="3"/>
  <c r="H91" i="3" s="1"/>
  <c r="G95" i="3"/>
  <c r="H95" i="3" s="1"/>
  <c r="G9" i="3" l="1"/>
  <c r="H9" i="3" s="1"/>
  <c r="G94" i="3" l="1"/>
  <c r="H94" i="3" s="1"/>
  <c r="G93" i="3"/>
  <c r="H93" i="3" s="1"/>
  <c r="A12" i="2" l="1"/>
  <c r="E12" i="2"/>
  <c r="A11" i="2"/>
  <c r="E11" i="2"/>
  <c r="A14" i="2" l="1"/>
  <c r="E14" i="2"/>
  <c r="A13" i="2"/>
  <c r="E13" i="2"/>
  <c r="G89" i="3" l="1"/>
  <c r="H89" i="3" s="1"/>
  <c r="G90" i="3"/>
  <c r="H90" i="3" s="1"/>
  <c r="G88" i="3"/>
  <c r="H88" i="3" s="1"/>
  <c r="G86" i="3"/>
  <c r="H86" i="3" s="1"/>
  <c r="G85" i="3"/>
  <c r="H85" i="3" s="1"/>
  <c r="A16" i="2" l="1"/>
  <c r="A15" i="1"/>
  <c r="G3" i="3"/>
  <c r="H3" i="3" s="1"/>
  <c r="G4" i="3"/>
  <c r="H4" i="3" s="1"/>
  <c r="G6" i="3"/>
  <c r="H6" i="3" s="1"/>
  <c r="G7" i="3"/>
  <c r="H7" i="3" s="1"/>
  <c r="G8" i="3"/>
  <c r="H8" i="3" s="1"/>
  <c r="G10" i="3"/>
  <c r="H10" i="3" s="1"/>
  <c r="G11" i="3"/>
  <c r="H11" i="3" s="1"/>
  <c r="G12" i="3"/>
  <c r="H12" i="3" s="1"/>
  <c r="G13" i="3"/>
  <c r="H13" i="3" s="1"/>
  <c r="G15" i="3"/>
  <c r="H15" i="3" s="1"/>
  <c r="G17" i="3"/>
  <c r="H17" i="3" s="1"/>
  <c r="G23" i="3"/>
  <c r="H23" i="3" s="1"/>
  <c r="G24" i="3"/>
  <c r="H24" i="3" s="1"/>
  <c r="G25" i="3"/>
  <c r="H25" i="3" s="1"/>
  <c r="G26" i="3"/>
  <c r="H26" i="3" s="1"/>
  <c r="G27" i="3"/>
  <c r="H27" i="3" s="1"/>
  <c r="G28" i="3"/>
  <c r="H28" i="3" s="1"/>
  <c r="G29" i="3"/>
  <c r="H29" i="3" s="1"/>
  <c r="G30" i="3"/>
  <c r="H30" i="3" s="1"/>
  <c r="G31" i="3"/>
  <c r="H31" i="3" s="1"/>
  <c r="G32" i="3"/>
  <c r="H32" i="3" s="1"/>
  <c r="G34" i="3"/>
  <c r="H34" i="3" s="1"/>
  <c r="G35" i="3"/>
  <c r="H35" i="3" s="1"/>
  <c r="G36" i="3"/>
  <c r="H36" i="3" s="1"/>
  <c r="G37" i="3"/>
  <c r="H37" i="3" s="1"/>
  <c r="G38" i="3"/>
  <c r="H38" i="3" s="1"/>
  <c r="G39" i="3"/>
  <c r="H39" i="3" s="1"/>
  <c r="G40" i="3"/>
  <c r="H40" i="3" s="1"/>
  <c r="G41" i="3"/>
  <c r="H41" i="3" s="1"/>
  <c r="G42" i="3"/>
  <c r="H42" i="3" s="1"/>
  <c r="G43" i="3"/>
  <c r="H43" i="3" s="1"/>
  <c r="G44" i="3"/>
  <c r="H44" i="3" s="1"/>
  <c r="G45" i="3"/>
  <c r="H45" i="3" s="1"/>
  <c r="G46" i="3"/>
  <c r="H46" i="3" s="1"/>
  <c r="G47" i="3"/>
  <c r="H47" i="3" s="1"/>
  <c r="G48" i="3"/>
  <c r="H48" i="3" s="1"/>
  <c r="G49" i="3"/>
  <c r="H49" i="3" s="1"/>
  <c r="G50" i="3"/>
  <c r="H50" i="3" s="1"/>
  <c r="G51" i="3"/>
  <c r="H51" i="3" s="1"/>
  <c r="G52" i="3"/>
  <c r="H52" i="3" s="1"/>
  <c r="G53" i="3"/>
  <c r="H53" i="3" s="1"/>
  <c r="G54" i="3"/>
  <c r="H54" i="3" s="1"/>
  <c r="G55" i="3"/>
  <c r="H55" i="3" s="1"/>
  <c r="G56" i="3"/>
  <c r="H56" i="3" s="1"/>
  <c r="G57" i="3"/>
  <c r="H57" i="3" s="1"/>
  <c r="G58" i="3"/>
  <c r="H58" i="3" s="1"/>
  <c r="G59" i="3"/>
  <c r="H59" i="3" s="1"/>
  <c r="G60" i="3"/>
  <c r="H60" i="3" s="1"/>
  <c r="G61" i="3"/>
  <c r="H61" i="3" s="1"/>
  <c r="G62" i="3"/>
  <c r="H62" i="3" s="1"/>
  <c r="G63" i="3"/>
  <c r="H63" i="3" s="1"/>
  <c r="G64" i="3"/>
  <c r="H64" i="3" s="1"/>
  <c r="G65" i="3"/>
  <c r="H65" i="3" s="1"/>
  <c r="G66" i="3"/>
  <c r="H66" i="3" s="1"/>
  <c r="G67" i="3"/>
  <c r="H67" i="3" s="1"/>
  <c r="G68" i="3"/>
  <c r="H68" i="3" s="1"/>
  <c r="G69" i="3"/>
  <c r="H69" i="3" s="1"/>
  <c r="G70" i="3"/>
  <c r="H70" i="3" s="1"/>
  <c r="G71" i="3"/>
  <c r="H71" i="3" s="1"/>
  <c r="G72" i="3"/>
  <c r="H72" i="3" s="1"/>
  <c r="G73" i="3"/>
  <c r="H73" i="3" s="1"/>
  <c r="G74" i="3"/>
  <c r="H74" i="3" s="1"/>
  <c r="G75" i="3"/>
  <c r="H75" i="3" s="1"/>
  <c r="G76" i="3"/>
  <c r="H76" i="3" s="1"/>
  <c r="G77" i="3"/>
  <c r="H77" i="3" s="1"/>
  <c r="G78" i="3"/>
  <c r="H78" i="3" s="1"/>
  <c r="G79" i="3"/>
  <c r="H79" i="3" s="1"/>
  <c r="G80" i="3"/>
  <c r="H80" i="3" s="1"/>
  <c r="G81" i="3"/>
  <c r="H81" i="3" s="1"/>
  <c r="G82" i="3"/>
  <c r="H82" i="3" s="1"/>
  <c r="G83" i="3"/>
  <c r="H83" i="3" s="1"/>
  <c r="G84" i="3"/>
  <c r="H84" i="3" s="1"/>
  <c r="G92" i="3"/>
  <c r="H92" i="3" s="1"/>
  <c r="G96" i="3"/>
  <c r="H96" i="3" s="1"/>
  <c r="G97" i="3"/>
  <c r="H97" i="3" s="1"/>
  <c r="G98" i="3"/>
  <c r="H98" i="3" s="1"/>
  <c r="G100" i="3"/>
  <c r="H100" i="3" s="1"/>
  <c r="G2" i="3"/>
  <c r="H2" i="3" s="1"/>
  <c r="A3" i="2"/>
  <c r="A4" i="2"/>
  <c r="A5" i="2"/>
  <c r="A6" i="2"/>
  <c r="A7" i="2"/>
  <c r="A8" i="2"/>
  <c r="A9" i="2"/>
  <c r="A10" i="2"/>
  <c r="A15"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2" i="2"/>
  <c r="E3" i="2"/>
  <c r="E4" i="2"/>
  <c r="E5" i="2"/>
  <c r="E6" i="2"/>
  <c r="E7" i="2"/>
  <c r="E8" i="2"/>
  <c r="E9" i="2"/>
  <c r="E10"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2" i="2"/>
  <c r="A3" i="1"/>
  <c r="A4" i="1"/>
  <c r="A5" i="1"/>
  <c r="A6" i="1"/>
  <c r="A7" i="1"/>
  <c r="A8" i="1"/>
  <c r="A9" i="1"/>
  <c r="A10" i="1"/>
  <c r="A11" i="1"/>
  <c r="A12" i="1"/>
  <c r="A13" i="1"/>
  <c r="A14"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2" i="1"/>
  <c r="K3" i="7" l="1"/>
  <c r="K4" i="7"/>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G197" i="7" l="1"/>
  <c r="H197" i="7" s="1"/>
  <c r="G201" i="7"/>
  <c r="H201" i="7" s="1"/>
  <c r="G192" i="7"/>
  <c r="H192" i="7" s="1"/>
  <c r="E4" i="7"/>
  <c r="G1170" i="3"/>
  <c r="H1170" i="3" s="1"/>
  <c r="G1171" i="3"/>
  <c r="H1171" i="3" s="1"/>
  <c r="G1172" i="3"/>
  <c r="H1172" i="3" s="1"/>
  <c r="G1173" i="3"/>
  <c r="H1173" i="3" s="1"/>
  <c r="G1174" i="3"/>
  <c r="H1174" i="3" s="1"/>
  <c r="G1175" i="3"/>
  <c r="H1175" i="3" s="1"/>
  <c r="G1176" i="3"/>
  <c r="H1176" i="3" s="1"/>
  <c r="G1177" i="3"/>
  <c r="H1177" i="3" s="1"/>
  <c r="G1178" i="3"/>
  <c r="H1178" i="3" s="1"/>
  <c r="G1179" i="3"/>
  <c r="H1179" i="3" s="1"/>
  <c r="G1180" i="3"/>
  <c r="H1180" i="3" s="1"/>
  <c r="G1181" i="3"/>
  <c r="H1181" i="3" s="1"/>
  <c r="G1182" i="3"/>
  <c r="H1182" i="3" s="1"/>
  <c r="G1183" i="3"/>
  <c r="H1183" i="3" s="1"/>
  <c r="G1184" i="3"/>
  <c r="H1184" i="3" s="1"/>
  <c r="G1185" i="3"/>
  <c r="H1185" i="3" s="1"/>
  <c r="G1186" i="3"/>
  <c r="H1186" i="3" s="1"/>
  <c r="G1187" i="3"/>
  <c r="H1187" i="3" s="1"/>
  <c r="G1188" i="3"/>
  <c r="H1188" i="3" s="1"/>
  <c r="G1189" i="3"/>
  <c r="H1189" i="3" s="1"/>
  <c r="G1190" i="3"/>
  <c r="H1190" i="3" s="1"/>
  <c r="G1191" i="3"/>
  <c r="H1191" i="3" s="1"/>
  <c r="G1192" i="3"/>
  <c r="H1192" i="3" s="1"/>
  <c r="G1193" i="3"/>
  <c r="H1193" i="3" s="1"/>
  <c r="G1194" i="3"/>
  <c r="H1194" i="3" s="1"/>
  <c r="G1195" i="3"/>
  <c r="H1195" i="3" s="1"/>
  <c r="G1196" i="3"/>
  <c r="H1196" i="3" s="1"/>
  <c r="G1197" i="3"/>
  <c r="H1197" i="3" s="1"/>
  <c r="G1198" i="3"/>
  <c r="H1198" i="3" s="1"/>
  <c r="G1199" i="3"/>
  <c r="H1199" i="3" s="1"/>
  <c r="G1200" i="3"/>
  <c r="H1200" i="3" s="1"/>
  <c r="G1201" i="3"/>
  <c r="H1201" i="3" s="1"/>
  <c r="G1202" i="3"/>
  <c r="H1202" i="3" s="1"/>
  <c r="G1203" i="3"/>
  <c r="H1203" i="3" s="1"/>
  <c r="G1204" i="3"/>
  <c r="H1204" i="3" s="1"/>
  <c r="G1205" i="3"/>
  <c r="H1205" i="3" s="1"/>
  <c r="G1206" i="3"/>
  <c r="H1206" i="3" s="1"/>
  <c r="G1207" i="3"/>
  <c r="H1207" i="3" s="1"/>
  <c r="G1208" i="3"/>
  <c r="H1208" i="3" s="1"/>
  <c r="G1209" i="3"/>
  <c r="H1209" i="3" s="1"/>
  <c r="G1210" i="3"/>
  <c r="H1210" i="3" s="1"/>
  <c r="G1211" i="3"/>
  <c r="H1211" i="3" s="1"/>
  <c r="G1212" i="3"/>
  <c r="H1212" i="3" s="1"/>
  <c r="G1213" i="3"/>
  <c r="H1213" i="3" s="1"/>
  <c r="G1214" i="3"/>
  <c r="H1214" i="3" s="1"/>
  <c r="G1215" i="3"/>
  <c r="H1215" i="3" s="1"/>
  <c r="G1216" i="3"/>
  <c r="H1216" i="3" s="1"/>
  <c r="G1217" i="3"/>
  <c r="H1217" i="3" s="1"/>
  <c r="G1218" i="3"/>
  <c r="H1218" i="3" s="1"/>
  <c r="G1219" i="3"/>
  <c r="H1219" i="3" s="1"/>
  <c r="G1220" i="3"/>
  <c r="H1220" i="3" s="1"/>
  <c r="G1221" i="3"/>
  <c r="H1221" i="3" s="1"/>
  <c r="G1222" i="3"/>
  <c r="H1222" i="3" s="1"/>
  <c r="G1223" i="3"/>
  <c r="H1223" i="3" s="1"/>
  <c r="G1224" i="3"/>
  <c r="H1224" i="3" s="1"/>
  <c r="G1225" i="3"/>
  <c r="H1225" i="3" s="1"/>
  <c r="G1226" i="3"/>
  <c r="H1226" i="3" s="1"/>
  <c r="G1227" i="3"/>
  <c r="H1227" i="3" s="1"/>
  <c r="G1228" i="3"/>
  <c r="H1228" i="3" s="1"/>
  <c r="G1229" i="3"/>
  <c r="H1229" i="3" s="1"/>
  <c r="G1230" i="3"/>
  <c r="H1230" i="3" s="1"/>
  <c r="G1231" i="3"/>
  <c r="H1231" i="3" s="1"/>
  <c r="G1232" i="3"/>
  <c r="H1232" i="3" s="1"/>
  <c r="G1233" i="3"/>
  <c r="H1233" i="3" s="1"/>
  <c r="G1234" i="3"/>
  <c r="H1234" i="3" s="1"/>
  <c r="G1235" i="3"/>
  <c r="H1235" i="3" s="1"/>
  <c r="G1236" i="3"/>
  <c r="H1236" i="3" s="1"/>
  <c r="G1237" i="3"/>
  <c r="H1237" i="3" s="1"/>
  <c r="G1238" i="3"/>
  <c r="H1238" i="3" s="1"/>
  <c r="G1239" i="3"/>
  <c r="H1239" i="3" s="1"/>
  <c r="G1240" i="3"/>
  <c r="H1240" i="3" s="1"/>
  <c r="G1241" i="3"/>
  <c r="H1241" i="3" s="1"/>
  <c r="G1242" i="3"/>
  <c r="H1242" i="3" s="1"/>
  <c r="G1243" i="3"/>
  <c r="H1243" i="3" s="1"/>
  <c r="G1244" i="3"/>
  <c r="H1244" i="3" s="1"/>
  <c r="G1245" i="3"/>
  <c r="H1245" i="3" s="1"/>
  <c r="G1246" i="3"/>
  <c r="H1246" i="3" s="1"/>
  <c r="G1247" i="3"/>
  <c r="H1247" i="3" s="1"/>
  <c r="G1248" i="3"/>
  <c r="H1248" i="3" s="1"/>
  <c r="G1249" i="3"/>
  <c r="H1249" i="3" s="1"/>
  <c r="G1250" i="3"/>
  <c r="H1250" i="3" s="1"/>
  <c r="G1251" i="3"/>
  <c r="H1251" i="3" s="1"/>
  <c r="G1252" i="3"/>
  <c r="H1252" i="3" s="1"/>
  <c r="G1253" i="3"/>
  <c r="H1253" i="3" s="1"/>
  <c r="G1254" i="3"/>
  <c r="H1254" i="3" s="1"/>
  <c r="G1255" i="3"/>
  <c r="H1255" i="3" s="1"/>
  <c r="G1256" i="3"/>
  <c r="H1256" i="3" s="1"/>
  <c r="G1257" i="3"/>
  <c r="H1257" i="3" s="1"/>
  <c r="G1258" i="3"/>
  <c r="H1258" i="3" s="1"/>
  <c r="G1259" i="3"/>
  <c r="H1259" i="3" s="1"/>
  <c r="G1260" i="3"/>
  <c r="H1260" i="3" s="1"/>
  <c r="G1261" i="3"/>
  <c r="H1261" i="3" s="1"/>
  <c r="G1262" i="3"/>
  <c r="H1262" i="3" s="1"/>
  <c r="G1263" i="3"/>
  <c r="H1263" i="3" s="1"/>
  <c r="G1264" i="3"/>
  <c r="H1264" i="3" s="1"/>
  <c r="G1265" i="3"/>
  <c r="H1265" i="3" s="1"/>
  <c r="G1266" i="3"/>
  <c r="H1266" i="3" s="1"/>
  <c r="G1267" i="3"/>
  <c r="H1267" i="3" s="1"/>
  <c r="G1268" i="3"/>
  <c r="H1268" i="3" s="1"/>
  <c r="G1269" i="3"/>
  <c r="H1269" i="3" s="1"/>
  <c r="G1270" i="3"/>
  <c r="H1270" i="3" s="1"/>
  <c r="G1271" i="3"/>
  <c r="H1271" i="3" s="1"/>
  <c r="G1272" i="3"/>
  <c r="H1272" i="3" s="1"/>
  <c r="G1273" i="3"/>
  <c r="H1273" i="3" s="1"/>
  <c r="G1274" i="3"/>
  <c r="H1274" i="3" s="1"/>
  <c r="G1275" i="3"/>
  <c r="H1275" i="3" s="1"/>
  <c r="G1276" i="3"/>
  <c r="H1276" i="3" s="1"/>
  <c r="G1277" i="3"/>
  <c r="H1277" i="3" s="1"/>
  <c r="G1278" i="3"/>
  <c r="H1278" i="3" s="1"/>
  <c r="G1279" i="3"/>
  <c r="H1279" i="3" s="1"/>
  <c r="G1280" i="3"/>
  <c r="H1280" i="3" s="1"/>
  <c r="G1281" i="3"/>
  <c r="H1281" i="3" s="1"/>
  <c r="G1282" i="3"/>
  <c r="H1282" i="3" s="1"/>
  <c r="G1283" i="3"/>
  <c r="H1283" i="3" s="1"/>
  <c r="G1284" i="3"/>
  <c r="H1284" i="3" s="1"/>
  <c r="G1285" i="3"/>
  <c r="H1285" i="3" s="1"/>
  <c r="G1286" i="3"/>
  <c r="H1286" i="3" s="1"/>
  <c r="G1287" i="3"/>
  <c r="H1287" i="3" s="1"/>
  <c r="G1288" i="3"/>
  <c r="H1288" i="3" s="1"/>
  <c r="G1289" i="3"/>
  <c r="H1289" i="3" s="1"/>
  <c r="G1290" i="3"/>
  <c r="H1290" i="3" s="1"/>
  <c r="G1291" i="3"/>
  <c r="H1291" i="3" s="1"/>
  <c r="G1292" i="3"/>
  <c r="H1292" i="3" s="1"/>
  <c r="G1293" i="3"/>
  <c r="H1293" i="3" s="1"/>
  <c r="G1294" i="3"/>
  <c r="H1294" i="3" s="1"/>
  <c r="G1295" i="3"/>
  <c r="H1295" i="3" s="1"/>
  <c r="G1296" i="3"/>
  <c r="H1296" i="3" s="1"/>
  <c r="G1297" i="3"/>
  <c r="H1297" i="3" s="1"/>
  <c r="G1298" i="3"/>
  <c r="H1298" i="3" s="1"/>
  <c r="G1299" i="3"/>
  <c r="H1299" i="3" s="1"/>
  <c r="G1300" i="3"/>
  <c r="H1300" i="3" s="1"/>
  <c r="G1301" i="3"/>
  <c r="H1301" i="3" s="1"/>
  <c r="G1302" i="3"/>
  <c r="H1302" i="3" s="1"/>
  <c r="G1303" i="3"/>
  <c r="H1303" i="3" s="1"/>
  <c r="G1304" i="3"/>
  <c r="H1304" i="3" s="1"/>
  <c r="G1305" i="3"/>
  <c r="H1305" i="3" s="1"/>
  <c r="G1306" i="3"/>
  <c r="H1306" i="3" s="1"/>
  <c r="G1307" i="3"/>
  <c r="H1307" i="3" s="1"/>
  <c r="G1308" i="3"/>
  <c r="H1308" i="3" s="1"/>
  <c r="G1309" i="3"/>
  <c r="H1309" i="3" s="1"/>
  <c r="G1310" i="3"/>
  <c r="H1310" i="3" s="1"/>
  <c r="G1311" i="3"/>
  <c r="H1311" i="3" s="1"/>
  <c r="G1312" i="3"/>
  <c r="H1312" i="3" s="1"/>
  <c r="G1313" i="3"/>
  <c r="H1313" i="3" s="1"/>
  <c r="G1314" i="3"/>
  <c r="H1314" i="3" s="1"/>
  <c r="G1315" i="3"/>
  <c r="H1315" i="3" s="1"/>
  <c r="G1316" i="3"/>
  <c r="H1316" i="3" s="1"/>
  <c r="G1317" i="3"/>
  <c r="H1317" i="3" s="1"/>
  <c r="G1318" i="3"/>
  <c r="H1318" i="3" s="1"/>
  <c r="G1319" i="3"/>
  <c r="H1319" i="3" s="1"/>
  <c r="G1320" i="3"/>
  <c r="H1320" i="3" s="1"/>
  <c r="G1321" i="3"/>
  <c r="H1321" i="3" s="1"/>
  <c r="G1322" i="3"/>
  <c r="H1322" i="3" s="1"/>
  <c r="G1323" i="3"/>
  <c r="H1323" i="3" s="1"/>
  <c r="G1324" i="3"/>
  <c r="H1324" i="3" s="1"/>
  <c r="G1325" i="3"/>
  <c r="H1325" i="3" s="1"/>
  <c r="G1326" i="3"/>
  <c r="H1326" i="3" s="1"/>
  <c r="G1327" i="3"/>
  <c r="H1327" i="3" s="1"/>
  <c r="G1328" i="3"/>
  <c r="H1328" i="3" s="1"/>
  <c r="G1329" i="3"/>
  <c r="H1329" i="3" s="1"/>
  <c r="G1330" i="3"/>
  <c r="H1330" i="3" s="1"/>
  <c r="G1331" i="3"/>
  <c r="H1331" i="3" s="1"/>
  <c r="G1332" i="3"/>
  <c r="H1332" i="3" s="1"/>
  <c r="G1333" i="3"/>
  <c r="H1333" i="3" s="1"/>
  <c r="G1334" i="3"/>
  <c r="H1334" i="3" s="1"/>
  <c r="G1335" i="3"/>
  <c r="H1335" i="3" s="1"/>
  <c r="G1336" i="3"/>
  <c r="H1336" i="3" s="1"/>
  <c r="G1337" i="3"/>
  <c r="H1337" i="3" s="1"/>
  <c r="G1338" i="3"/>
  <c r="H1338" i="3" s="1"/>
  <c r="G1339" i="3"/>
  <c r="H1339" i="3" s="1"/>
  <c r="G1340" i="3"/>
  <c r="H1340" i="3" s="1"/>
  <c r="G1341" i="3"/>
  <c r="H1341" i="3" s="1"/>
  <c r="G1342" i="3"/>
  <c r="H1342" i="3" s="1"/>
  <c r="G1343" i="3"/>
  <c r="H1343" i="3" s="1"/>
  <c r="G1344" i="3"/>
  <c r="H1344" i="3" s="1"/>
  <c r="G1345" i="3"/>
  <c r="H1345" i="3" s="1"/>
  <c r="G1346" i="3"/>
  <c r="H1346" i="3" s="1"/>
  <c r="G1347" i="3"/>
  <c r="H1347" i="3" s="1"/>
  <c r="G1348" i="3"/>
  <c r="H1348" i="3" s="1"/>
  <c r="G1349" i="3"/>
  <c r="H1349" i="3" s="1"/>
  <c r="G1350" i="3"/>
  <c r="H1350" i="3" s="1"/>
  <c r="G1351" i="3"/>
  <c r="H1351" i="3" s="1"/>
  <c r="G1352" i="3"/>
  <c r="H1352" i="3" s="1"/>
  <c r="G1353" i="3"/>
  <c r="H1353" i="3" s="1"/>
  <c r="G1354" i="3"/>
  <c r="H1354" i="3" s="1"/>
  <c r="G1355" i="3"/>
  <c r="H1355" i="3" s="1"/>
  <c r="G1356" i="3"/>
  <c r="H1356" i="3" s="1"/>
  <c r="G1357" i="3"/>
  <c r="H1357" i="3" s="1"/>
  <c r="G1358" i="3"/>
  <c r="H1358" i="3" s="1"/>
  <c r="G1359" i="3"/>
  <c r="H1359" i="3" s="1"/>
  <c r="G1360" i="3"/>
  <c r="H1360" i="3" s="1"/>
  <c r="G1361" i="3"/>
  <c r="H1361" i="3" s="1"/>
  <c r="G1362" i="3"/>
  <c r="H1362" i="3" s="1"/>
  <c r="G1363" i="3"/>
  <c r="H1363" i="3" s="1"/>
  <c r="G1364" i="3"/>
  <c r="H1364" i="3" s="1"/>
  <c r="G1365" i="3"/>
  <c r="H1365" i="3" s="1"/>
  <c r="G1366" i="3"/>
  <c r="H1366" i="3" s="1"/>
  <c r="G1367" i="3"/>
  <c r="H1367" i="3" s="1"/>
  <c r="G1368" i="3"/>
  <c r="H1368" i="3" s="1"/>
  <c r="G1369" i="3"/>
  <c r="H1369" i="3" s="1"/>
  <c r="G1370" i="3"/>
  <c r="H1370" i="3" s="1"/>
  <c r="G1371" i="3"/>
  <c r="H1371" i="3" s="1"/>
  <c r="G1372" i="3"/>
  <c r="H1372" i="3" s="1"/>
  <c r="G1373" i="3"/>
  <c r="H1373" i="3" s="1"/>
  <c r="G1374" i="3"/>
  <c r="H1374" i="3" s="1"/>
  <c r="G1375" i="3"/>
  <c r="H1375" i="3" s="1"/>
  <c r="G1376" i="3"/>
  <c r="H1376" i="3" s="1"/>
  <c r="G1377" i="3"/>
  <c r="H1377" i="3" s="1"/>
  <c r="G1378" i="3"/>
  <c r="H1378" i="3" s="1"/>
  <c r="G1379" i="3"/>
  <c r="H1379" i="3" s="1"/>
  <c r="G1380" i="3"/>
  <c r="H1380" i="3" s="1"/>
  <c r="G1381" i="3"/>
  <c r="H1381" i="3" s="1"/>
  <c r="G1382" i="3"/>
  <c r="H1382" i="3" s="1"/>
  <c r="G1383" i="3"/>
  <c r="H1383" i="3" s="1"/>
  <c r="G1384" i="3"/>
  <c r="H1384" i="3" s="1"/>
  <c r="G1385" i="3"/>
  <c r="H1385" i="3" s="1"/>
  <c r="G1386" i="3"/>
  <c r="H1386" i="3" s="1"/>
  <c r="G1387" i="3"/>
  <c r="H1387" i="3" s="1"/>
  <c r="G1388" i="3"/>
  <c r="H1388" i="3" s="1"/>
  <c r="G1389" i="3"/>
  <c r="H1389" i="3" s="1"/>
  <c r="G1390" i="3"/>
  <c r="H1390" i="3" s="1"/>
  <c r="G1391" i="3"/>
  <c r="H1391" i="3" s="1"/>
  <c r="G1392" i="3"/>
  <c r="H1392" i="3" s="1"/>
  <c r="G1393" i="3"/>
  <c r="H1393" i="3" s="1"/>
  <c r="G1394" i="3"/>
  <c r="H1394" i="3" s="1"/>
  <c r="G1395" i="3"/>
  <c r="H1395" i="3" s="1"/>
  <c r="G1396" i="3"/>
  <c r="H1396" i="3" s="1"/>
  <c r="G1397" i="3"/>
  <c r="H1397" i="3" s="1"/>
  <c r="G1398" i="3"/>
  <c r="H1398" i="3" s="1"/>
  <c r="G1399" i="3"/>
  <c r="H1399" i="3" s="1"/>
  <c r="G1400" i="3"/>
  <c r="H1400" i="3" s="1"/>
  <c r="G1401" i="3"/>
  <c r="H1401" i="3" s="1"/>
  <c r="G1402" i="3"/>
  <c r="H1402" i="3" s="1"/>
  <c r="G1403" i="3"/>
  <c r="H1403" i="3" s="1"/>
  <c r="G1404" i="3"/>
  <c r="H1404" i="3" s="1"/>
  <c r="G1405" i="3"/>
  <c r="H1405" i="3" s="1"/>
  <c r="G1406" i="3"/>
  <c r="H1406" i="3" s="1"/>
  <c r="G1407" i="3"/>
  <c r="H1407" i="3" s="1"/>
  <c r="G1408" i="3"/>
  <c r="H1408" i="3" s="1"/>
  <c r="G1409" i="3"/>
  <c r="H1409" i="3" s="1"/>
  <c r="G1410" i="3"/>
  <c r="H1410" i="3" s="1"/>
  <c r="G1411" i="3"/>
  <c r="H1411" i="3" s="1"/>
  <c r="G1412" i="3"/>
  <c r="H1412" i="3" s="1"/>
  <c r="G1413" i="3"/>
  <c r="H1413" i="3" s="1"/>
  <c r="G1414" i="3"/>
  <c r="H1414" i="3" s="1"/>
  <c r="G1415" i="3"/>
  <c r="H1415" i="3" s="1"/>
  <c r="G1416" i="3"/>
  <c r="H1416" i="3" s="1"/>
  <c r="G1417" i="3"/>
  <c r="H1417" i="3" s="1"/>
  <c r="G1418" i="3"/>
  <c r="H1418" i="3" s="1"/>
  <c r="G1419" i="3"/>
  <c r="H1419" i="3" s="1"/>
  <c r="G1420" i="3"/>
  <c r="H1420" i="3" s="1"/>
  <c r="G1421" i="3"/>
  <c r="H1421" i="3" s="1"/>
  <c r="G1422" i="3"/>
  <c r="H1422" i="3" s="1"/>
  <c r="G1423" i="3"/>
  <c r="H1423" i="3" s="1"/>
  <c r="G1424" i="3"/>
  <c r="H1424" i="3" s="1"/>
  <c r="G1425" i="3"/>
  <c r="H1425" i="3" s="1"/>
  <c r="G1426" i="3"/>
  <c r="H1426" i="3" s="1"/>
  <c r="G1427" i="3"/>
  <c r="H1427" i="3" s="1"/>
  <c r="G1428" i="3"/>
  <c r="H1428" i="3" s="1"/>
  <c r="G1429" i="3"/>
  <c r="H1429" i="3" s="1"/>
  <c r="G1430" i="3"/>
  <c r="H1430" i="3" s="1"/>
  <c r="G1431" i="3"/>
  <c r="H1431" i="3" s="1"/>
  <c r="G1432" i="3"/>
  <c r="H1432" i="3" s="1"/>
  <c r="G1433" i="3"/>
  <c r="H1433" i="3" s="1"/>
  <c r="G1434" i="3"/>
  <c r="H1434" i="3" s="1"/>
  <c r="G1435" i="3"/>
  <c r="H1435" i="3" s="1"/>
  <c r="G1436" i="3"/>
  <c r="H1436" i="3" s="1"/>
  <c r="G1437" i="3"/>
  <c r="H1437" i="3" s="1"/>
  <c r="G1438" i="3"/>
  <c r="H1438" i="3" s="1"/>
  <c r="G1439" i="3"/>
  <c r="H1439" i="3" s="1"/>
  <c r="G1440" i="3"/>
  <c r="H1440" i="3" s="1"/>
  <c r="G1441" i="3"/>
  <c r="H1441" i="3" s="1"/>
  <c r="G1442" i="3"/>
  <c r="H1442" i="3" s="1"/>
  <c r="G1443" i="3"/>
  <c r="H1443" i="3" s="1"/>
  <c r="G1444" i="3"/>
  <c r="H1444" i="3" s="1"/>
  <c r="G1445" i="3"/>
  <c r="H1445" i="3" s="1"/>
  <c r="G1446" i="3"/>
  <c r="H1446" i="3" s="1"/>
  <c r="G1447" i="3"/>
  <c r="H1447" i="3" s="1"/>
  <c r="G1448" i="3"/>
  <c r="H1448" i="3" s="1"/>
  <c r="G1449" i="3"/>
  <c r="H1449" i="3" s="1"/>
  <c r="G1450" i="3"/>
  <c r="H1450" i="3" s="1"/>
  <c r="G1451" i="3"/>
  <c r="H1451" i="3" s="1"/>
  <c r="G1452" i="3"/>
  <c r="H1452" i="3" s="1"/>
  <c r="G1453" i="3"/>
  <c r="H1453" i="3" s="1"/>
  <c r="G1454" i="3"/>
  <c r="H1454" i="3" s="1"/>
  <c r="G1455" i="3"/>
  <c r="H1455" i="3" s="1"/>
  <c r="G1456" i="3"/>
  <c r="H1456" i="3" s="1"/>
  <c r="G1457" i="3"/>
  <c r="H1457" i="3" s="1"/>
  <c r="G1458" i="3"/>
  <c r="H1458" i="3" s="1"/>
  <c r="G1459" i="3"/>
  <c r="H1459" i="3" s="1"/>
  <c r="G1460" i="3"/>
  <c r="H1460" i="3" s="1"/>
  <c r="G1461" i="3"/>
  <c r="H1461" i="3" s="1"/>
  <c r="G1462" i="3"/>
  <c r="H1462" i="3" s="1"/>
  <c r="G1463" i="3"/>
  <c r="H1463" i="3" s="1"/>
  <c r="G1464" i="3"/>
  <c r="H1464" i="3" s="1"/>
  <c r="G1465" i="3"/>
  <c r="H1465" i="3" s="1"/>
  <c r="G1466" i="3"/>
  <c r="H1466" i="3" s="1"/>
  <c r="G1467" i="3"/>
  <c r="H1467" i="3" s="1"/>
  <c r="G1468" i="3"/>
  <c r="H1468" i="3" s="1"/>
  <c r="G1469" i="3"/>
  <c r="H1469" i="3" s="1"/>
  <c r="G1470" i="3"/>
  <c r="H1470" i="3" s="1"/>
  <c r="G1471" i="3"/>
  <c r="H1471" i="3" s="1"/>
  <c r="G1472" i="3"/>
  <c r="H1472" i="3" s="1"/>
  <c r="G1473" i="3"/>
  <c r="H1473" i="3" s="1"/>
  <c r="G1474" i="3"/>
  <c r="H1474" i="3" s="1"/>
  <c r="G1475" i="3"/>
  <c r="H1475" i="3" s="1"/>
  <c r="G1476" i="3"/>
  <c r="H1476" i="3" s="1"/>
  <c r="G1477" i="3"/>
  <c r="H1477" i="3" s="1"/>
  <c r="G1478" i="3"/>
  <c r="H1478" i="3" s="1"/>
  <c r="G1479" i="3"/>
  <c r="H1479" i="3" s="1"/>
  <c r="G1480" i="3"/>
  <c r="H1480" i="3" s="1"/>
  <c r="G1481" i="3"/>
  <c r="H1481" i="3" s="1"/>
  <c r="G1482" i="3"/>
  <c r="H1482" i="3" s="1"/>
  <c r="G1483" i="3"/>
  <c r="H1483" i="3" s="1"/>
  <c r="G1484" i="3"/>
  <c r="H1484" i="3" s="1"/>
  <c r="G1485" i="3"/>
  <c r="H1485" i="3" s="1"/>
  <c r="G1486" i="3"/>
  <c r="H1486" i="3" s="1"/>
  <c r="G1487" i="3"/>
  <c r="H1487" i="3" s="1"/>
  <c r="G1488" i="3"/>
  <c r="H1488" i="3" s="1"/>
  <c r="G1489" i="3"/>
  <c r="H1489" i="3" s="1"/>
  <c r="G1490" i="3"/>
  <c r="H1490" i="3" s="1"/>
  <c r="G1491" i="3"/>
  <c r="H1491" i="3" s="1"/>
  <c r="G1492" i="3"/>
  <c r="H1492" i="3" s="1"/>
  <c r="G1493" i="3"/>
  <c r="H1493" i="3" s="1"/>
  <c r="G1494" i="3"/>
  <c r="H1494" i="3" s="1"/>
  <c r="G1495" i="3"/>
  <c r="H1495" i="3" s="1"/>
  <c r="G1496" i="3"/>
  <c r="H1496" i="3" s="1"/>
  <c r="G1497" i="3"/>
  <c r="H1497" i="3" s="1"/>
  <c r="G1498" i="3"/>
  <c r="H1498" i="3" s="1"/>
  <c r="G1499" i="3"/>
  <c r="H1499" i="3" s="1"/>
  <c r="G1500" i="3"/>
  <c r="H1500" i="3" s="1"/>
  <c r="G1501" i="3"/>
  <c r="H1501" i="3" s="1"/>
  <c r="G1502" i="3"/>
  <c r="H1502" i="3" s="1"/>
  <c r="G1503" i="3"/>
  <c r="H1503" i="3" s="1"/>
  <c r="G1504" i="3"/>
  <c r="H1504" i="3" s="1"/>
  <c r="G1505" i="3"/>
  <c r="H1505" i="3" s="1"/>
  <c r="G1506" i="3"/>
  <c r="H1506" i="3" s="1"/>
  <c r="G1507" i="3"/>
  <c r="H1507" i="3" s="1"/>
  <c r="G1508" i="3"/>
  <c r="H1508" i="3" s="1"/>
  <c r="G1509" i="3"/>
  <c r="H1509" i="3" s="1"/>
  <c r="G1510" i="3"/>
  <c r="H1510" i="3" s="1"/>
  <c r="G1511" i="3"/>
  <c r="H1511" i="3" s="1"/>
  <c r="G1512" i="3"/>
  <c r="H1512" i="3" s="1"/>
  <c r="G1513" i="3"/>
  <c r="H1513" i="3" s="1"/>
  <c r="G1514" i="3"/>
  <c r="H1514" i="3" s="1"/>
  <c r="G1515" i="3"/>
  <c r="H1515" i="3" s="1"/>
  <c r="G1516" i="3"/>
  <c r="H1516" i="3" s="1"/>
  <c r="G1517" i="3"/>
  <c r="H1517" i="3" s="1"/>
  <c r="G1518" i="3"/>
  <c r="H1518" i="3" s="1"/>
  <c r="G1519" i="3"/>
  <c r="H1519" i="3" s="1"/>
  <c r="G1520" i="3"/>
  <c r="H1520" i="3" s="1"/>
  <c r="G1521" i="3"/>
  <c r="H1521" i="3" s="1"/>
  <c r="G1522" i="3"/>
  <c r="H1522" i="3" s="1"/>
  <c r="G1523" i="3"/>
  <c r="H1523" i="3" s="1"/>
  <c r="G1524" i="3"/>
  <c r="H1524" i="3" s="1"/>
  <c r="G1525" i="3"/>
  <c r="H1525" i="3" s="1"/>
  <c r="G1526" i="3"/>
  <c r="H1526" i="3" s="1"/>
  <c r="G1527" i="3"/>
  <c r="H1527" i="3" s="1"/>
  <c r="G1528" i="3"/>
  <c r="H1528" i="3" s="1"/>
  <c r="G1529" i="3"/>
  <c r="H1529" i="3" s="1"/>
  <c r="G1530" i="3"/>
  <c r="H1530" i="3" s="1"/>
  <c r="G1531" i="3"/>
  <c r="H1531" i="3" s="1"/>
  <c r="G1532" i="3"/>
  <c r="H1532" i="3" s="1"/>
  <c r="G1533" i="3"/>
  <c r="H1533" i="3" s="1"/>
  <c r="G1534" i="3"/>
  <c r="H1534" i="3" s="1"/>
  <c r="G1535" i="3"/>
  <c r="H1535" i="3" s="1"/>
  <c r="G1536" i="3"/>
  <c r="H1536" i="3" s="1"/>
  <c r="G1537" i="3"/>
  <c r="H1537" i="3" s="1"/>
  <c r="G1538" i="3"/>
  <c r="H1538" i="3" s="1"/>
  <c r="G1539" i="3"/>
  <c r="H1539" i="3" s="1"/>
  <c r="G1540" i="3"/>
  <c r="H1540" i="3" s="1"/>
  <c r="G1541" i="3"/>
  <c r="H1541" i="3" s="1"/>
  <c r="G1542" i="3"/>
  <c r="H1542" i="3" s="1"/>
  <c r="G1543" i="3"/>
  <c r="H1543" i="3" s="1"/>
  <c r="G1544" i="3"/>
  <c r="H1544" i="3" s="1"/>
  <c r="G1545" i="3"/>
  <c r="H1545" i="3" s="1"/>
  <c r="G1546" i="3"/>
  <c r="H1546" i="3" s="1"/>
  <c r="G1547" i="3"/>
  <c r="H1547" i="3" s="1"/>
  <c r="G1548" i="3"/>
  <c r="H1548" i="3" s="1"/>
  <c r="G1549" i="3"/>
  <c r="H1549" i="3" s="1"/>
  <c r="G1550" i="3"/>
  <c r="H1550" i="3" s="1"/>
  <c r="G1551" i="3"/>
  <c r="H1551" i="3" s="1"/>
  <c r="G1552" i="3"/>
  <c r="H1552" i="3" s="1"/>
  <c r="G1553" i="3"/>
  <c r="H1553" i="3" s="1"/>
  <c r="G1554" i="3"/>
  <c r="H1554" i="3" s="1"/>
  <c r="G1555" i="3"/>
  <c r="H1555" i="3" s="1"/>
  <c r="G1556" i="3"/>
  <c r="H1556" i="3" s="1"/>
  <c r="G1557" i="3"/>
  <c r="H1557" i="3" s="1"/>
  <c r="G1558" i="3"/>
  <c r="H1558" i="3" s="1"/>
  <c r="G1559" i="3"/>
  <c r="H1559" i="3" s="1"/>
  <c r="G1560" i="3"/>
  <c r="H1560" i="3" s="1"/>
  <c r="G1561" i="3"/>
  <c r="H1561" i="3" s="1"/>
  <c r="G1562" i="3"/>
  <c r="H1562" i="3" s="1"/>
  <c r="G1563" i="3"/>
  <c r="H1563" i="3" s="1"/>
  <c r="G1564" i="3"/>
  <c r="H1564" i="3" s="1"/>
  <c r="G1565" i="3"/>
  <c r="H1565" i="3" s="1"/>
  <c r="G1566" i="3"/>
  <c r="H1566" i="3" s="1"/>
  <c r="G1567" i="3"/>
  <c r="H1567" i="3" s="1"/>
  <c r="G1568" i="3"/>
  <c r="H1568" i="3" s="1"/>
  <c r="G1569" i="3"/>
  <c r="H1569" i="3" s="1"/>
  <c r="G1570" i="3"/>
  <c r="H1570" i="3" s="1"/>
  <c r="G1571" i="3"/>
  <c r="H1571" i="3" s="1"/>
  <c r="G1572" i="3"/>
  <c r="H1572" i="3" s="1"/>
  <c r="G1573" i="3"/>
  <c r="H1573" i="3" s="1"/>
  <c r="G1574" i="3"/>
  <c r="H1574" i="3" s="1"/>
  <c r="G1575" i="3"/>
  <c r="H1575" i="3" s="1"/>
  <c r="G1576" i="3"/>
  <c r="H1576" i="3" s="1"/>
  <c r="G1577" i="3"/>
  <c r="H1577" i="3" s="1"/>
  <c r="G1578" i="3"/>
  <c r="H1578" i="3" s="1"/>
  <c r="G1579" i="3"/>
  <c r="H1579" i="3" s="1"/>
  <c r="G1580" i="3"/>
  <c r="H1580" i="3" s="1"/>
  <c r="G1581" i="3"/>
  <c r="H1581" i="3" s="1"/>
  <c r="G1582" i="3"/>
  <c r="H1582" i="3" s="1"/>
  <c r="G1583" i="3"/>
  <c r="H1583" i="3" s="1"/>
  <c r="G1584" i="3"/>
  <c r="H1584" i="3" s="1"/>
  <c r="G1585" i="3"/>
  <c r="H1585" i="3" s="1"/>
  <c r="G1586" i="3"/>
  <c r="H1586" i="3" s="1"/>
  <c r="G1587" i="3"/>
  <c r="H1587" i="3" s="1"/>
  <c r="G1588" i="3"/>
  <c r="H1588" i="3" s="1"/>
  <c r="G1589" i="3"/>
  <c r="H1589" i="3" s="1"/>
  <c r="G1590" i="3"/>
  <c r="H1590" i="3" s="1"/>
  <c r="G1591" i="3"/>
  <c r="H1591" i="3" s="1"/>
  <c r="G1592" i="3"/>
  <c r="H1592" i="3" s="1"/>
  <c r="G1593" i="3"/>
  <c r="H1593" i="3" s="1"/>
  <c r="G1594" i="3"/>
  <c r="H1594" i="3" s="1"/>
  <c r="G1595" i="3"/>
  <c r="H1595" i="3" s="1"/>
  <c r="G1596" i="3"/>
  <c r="H1596" i="3" s="1"/>
  <c r="G1597" i="3"/>
  <c r="H1597" i="3" s="1"/>
  <c r="G1598" i="3"/>
  <c r="H1598" i="3" s="1"/>
  <c r="G1599" i="3"/>
  <c r="H1599" i="3" s="1"/>
  <c r="G1600" i="3"/>
  <c r="H1600" i="3" s="1"/>
  <c r="G1601" i="3"/>
  <c r="H1601" i="3" s="1"/>
  <c r="G1602" i="3"/>
  <c r="H1602" i="3" s="1"/>
  <c r="G1603" i="3"/>
  <c r="H1603" i="3" s="1"/>
  <c r="G1604" i="3"/>
  <c r="H1604" i="3" s="1"/>
  <c r="G1605" i="3"/>
  <c r="H1605" i="3" s="1"/>
  <c r="G1606" i="3"/>
  <c r="H1606" i="3" s="1"/>
  <c r="G1607" i="3"/>
  <c r="H1607" i="3" s="1"/>
  <c r="G1608" i="3"/>
  <c r="H1608" i="3" s="1"/>
  <c r="G1609" i="3"/>
  <c r="H1609" i="3" s="1"/>
  <c r="G1610" i="3"/>
  <c r="H1610" i="3" s="1"/>
  <c r="G1611" i="3"/>
  <c r="H1611" i="3" s="1"/>
  <c r="G1612" i="3"/>
  <c r="H1612" i="3" s="1"/>
  <c r="G1613" i="3"/>
  <c r="H1613" i="3" s="1"/>
  <c r="G1614" i="3"/>
  <c r="H1614" i="3" s="1"/>
  <c r="G1615" i="3"/>
  <c r="H1615" i="3" s="1"/>
  <c r="G1616" i="3"/>
  <c r="H1616" i="3" s="1"/>
  <c r="G1617" i="3"/>
  <c r="H1617" i="3" s="1"/>
  <c r="G1618" i="3"/>
  <c r="H1618" i="3" s="1"/>
  <c r="G1619" i="3"/>
  <c r="H1619" i="3" s="1"/>
  <c r="G1620" i="3"/>
  <c r="H1620" i="3" s="1"/>
  <c r="G1621" i="3"/>
  <c r="H1621" i="3" s="1"/>
  <c r="G1622" i="3"/>
  <c r="H1622" i="3" s="1"/>
  <c r="G1623" i="3"/>
  <c r="H1623" i="3" s="1"/>
  <c r="G1624" i="3"/>
  <c r="H1624" i="3" s="1"/>
  <c r="G1625" i="3"/>
  <c r="H1625" i="3" s="1"/>
  <c r="G1626" i="3"/>
  <c r="H1626" i="3" s="1"/>
  <c r="G1627" i="3"/>
  <c r="H1627" i="3" s="1"/>
  <c r="G1628" i="3"/>
  <c r="H1628" i="3" s="1"/>
  <c r="G1629" i="3"/>
  <c r="H1629" i="3" s="1"/>
  <c r="G1630" i="3"/>
  <c r="H1630" i="3" s="1"/>
  <c r="G1631" i="3"/>
  <c r="H1631" i="3" s="1"/>
  <c r="G1632" i="3"/>
  <c r="H1632" i="3" s="1"/>
  <c r="G1633" i="3"/>
  <c r="H1633" i="3" s="1"/>
  <c r="G1634" i="3"/>
  <c r="H1634" i="3" s="1"/>
  <c r="G1635" i="3"/>
  <c r="H1635" i="3" s="1"/>
  <c r="G1636" i="3"/>
  <c r="H1636" i="3" s="1"/>
  <c r="G1637" i="3"/>
  <c r="H1637" i="3" s="1"/>
  <c r="G1638" i="3"/>
  <c r="H1638" i="3" s="1"/>
  <c r="G1639" i="3"/>
  <c r="H1639" i="3" s="1"/>
  <c r="G1640" i="3"/>
  <c r="H1640" i="3" s="1"/>
  <c r="G1641" i="3"/>
  <c r="H1641" i="3" s="1"/>
  <c r="G1642" i="3"/>
  <c r="H1642" i="3" s="1"/>
  <c r="G1643" i="3"/>
  <c r="H1643" i="3" s="1"/>
  <c r="G1644" i="3"/>
  <c r="H1644" i="3" s="1"/>
  <c r="G1645" i="3"/>
  <c r="H1645" i="3" s="1"/>
  <c r="G1646" i="3"/>
  <c r="H1646" i="3" s="1"/>
  <c r="G1647" i="3"/>
  <c r="H1647" i="3" s="1"/>
  <c r="G1648" i="3"/>
  <c r="H1648" i="3" s="1"/>
  <c r="G1649" i="3"/>
  <c r="H1649" i="3" s="1"/>
  <c r="G1650" i="3"/>
  <c r="H1650" i="3" s="1"/>
  <c r="G1651" i="3"/>
  <c r="H1651" i="3" s="1"/>
  <c r="G1652" i="3"/>
  <c r="H1652" i="3" s="1"/>
  <c r="G1653" i="3"/>
  <c r="H1653" i="3" s="1"/>
  <c r="G1654" i="3"/>
  <c r="H1654" i="3" s="1"/>
  <c r="G1655" i="3"/>
  <c r="H1655" i="3" s="1"/>
  <c r="G1656" i="3"/>
  <c r="H1656" i="3" s="1"/>
  <c r="G1657" i="3"/>
  <c r="H1657" i="3" s="1"/>
  <c r="G1658" i="3"/>
  <c r="H1658" i="3" s="1"/>
  <c r="G1659" i="3"/>
  <c r="H1659" i="3" s="1"/>
  <c r="G1660" i="3"/>
  <c r="H1660" i="3" s="1"/>
  <c r="G1661" i="3"/>
  <c r="H1661" i="3" s="1"/>
  <c r="G1662" i="3"/>
  <c r="H1662" i="3" s="1"/>
  <c r="G1663" i="3"/>
  <c r="H1663" i="3" s="1"/>
  <c r="G1664" i="3"/>
  <c r="H1664" i="3" s="1"/>
  <c r="G1665" i="3"/>
  <c r="H1665" i="3" s="1"/>
  <c r="G1666" i="3"/>
  <c r="H1666" i="3" s="1"/>
  <c r="G1667" i="3"/>
  <c r="H1667" i="3" s="1"/>
  <c r="G1668" i="3"/>
  <c r="H1668" i="3" s="1"/>
  <c r="G1669" i="3"/>
  <c r="H1669" i="3" s="1"/>
  <c r="G1670" i="3"/>
  <c r="H1670" i="3" s="1"/>
  <c r="G1671" i="3"/>
  <c r="H1671" i="3" s="1"/>
  <c r="G1672" i="3"/>
  <c r="H1672" i="3" s="1"/>
  <c r="G1673" i="3"/>
  <c r="H1673" i="3" s="1"/>
  <c r="G1674" i="3"/>
  <c r="H1674" i="3" s="1"/>
  <c r="G1675" i="3"/>
  <c r="H1675" i="3" s="1"/>
  <c r="G1676" i="3"/>
  <c r="H1676" i="3" s="1"/>
  <c r="G1677" i="3"/>
  <c r="H1677" i="3" s="1"/>
  <c r="G1678" i="3"/>
  <c r="H1678" i="3" s="1"/>
  <c r="G1679" i="3"/>
  <c r="H1679" i="3" s="1"/>
  <c r="G1680" i="3"/>
  <c r="H1680" i="3" s="1"/>
  <c r="G1681" i="3"/>
  <c r="H1681" i="3" s="1"/>
  <c r="G1682" i="3"/>
  <c r="H1682" i="3" s="1"/>
  <c r="G1683" i="3"/>
  <c r="H1683" i="3" s="1"/>
  <c r="G1684" i="3"/>
  <c r="H1684" i="3" s="1"/>
  <c r="G1685" i="3"/>
  <c r="H1685" i="3" s="1"/>
  <c r="G1686" i="3"/>
  <c r="H1686" i="3" s="1"/>
  <c r="G1687" i="3"/>
  <c r="H1687" i="3" s="1"/>
  <c r="G1688" i="3"/>
  <c r="H1688" i="3" s="1"/>
  <c r="G1689" i="3"/>
  <c r="H1689" i="3" s="1"/>
  <c r="G1690" i="3"/>
  <c r="H1690" i="3" s="1"/>
  <c r="G1691" i="3"/>
  <c r="H1691" i="3" s="1"/>
  <c r="G1692" i="3"/>
  <c r="H1692" i="3" s="1"/>
  <c r="G1693" i="3"/>
  <c r="H1693" i="3" s="1"/>
  <c r="G1694" i="3"/>
  <c r="H1694" i="3" s="1"/>
  <c r="G1695" i="3"/>
  <c r="H1695" i="3" s="1"/>
  <c r="G1696" i="3"/>
  <c r="H1696" i="3" s="1"/>
  <c r="G1697" i="3"/>
  <c r="H1697" i="3" s="1"/>
  <c r="G1698" i="3"/>
  <c r="H1698" i="3" s="1"/>
  <c r="G1699" i="3"/>
  <c r="H1699" i="3" s="1"/>
  <c r="G1700" i="3"/>
  <c r="H1700" i="3" s="1"/>
  <c r="G1701" i="3"/>
  <c r="H1701" i="3" s="1"/>
  <c r="G1702" i="3"/>
  <c r="H1702" i="3" s="1"/>
  <c r="G1703" i="3"/>
  <c r="H1703" i="3" s="1"/>
  <c r="G1704" i="3"/>
  <c r="H1704" i="3" s="1"/>
  <c r="G1705" i="3"/>
  <c r="H1705" i="3" s="1"/>
  <c r="G1706" i="3"/>
  <c r="H1706" i="3" s="1"/>
  <c r="G1707" i="3"/>
  <c r="H1707" i="3" s="1"/>
  <c r="G1708" i="3"/>
  <c r="H1708" i="3" s="1"/>
  <c r="G1709" i="3"/>
  <c r="H1709" i="3" s="1"/>
  <c r="G1710" i="3"/>
  <c r="H1710" i="3" s="1"/>
  <c r="G1711" i="3"/>
  <c r="H1711" i="3" s="1"/>
  <c r="G1712" i="3"/>
  <c r="H1712" i="3" s="1"/>
  <c r="G1713" i="3"/>
  <c r="H1713" i="3" s="1"/>
  <c r="G1714" i="3"/>
  <c r="H1714" i="3" s="1"/>
  <c r="G1715" i="3"/>
  <c r="H1715" i="3" s="1"/>
  <c r="G1716" i="3"/>
  <c r="H1716" i="3" s="1"/>
  <c r="G1717" i="3"/>
  <c r="H1717" i="3" s="1"/>
  <c r="G1718" i="3"/>
  <c r="H1718" i="3" s="1"/>
  <c r="G1719" i="3"/>
  <c r="H1719" i="3" s="1"/>
  <c r="G1720" i="3"/>
  <c r="H1720" i="3" s="1"/>
  <c r="G1721" i="3"/>
  <c r="H1721" i="3" s="1"/>
  <c r="G1722" i="3"/>
  <c r="H1722" i="3" s="1"/>
  <c r="G1723" i="3"/>
  <c r="H1723" i="3" s="1"/>
  <c r="G1724" i="3"/>
  <c r="H1724" i="3" s="1"/>
  <c r="G1725" i="3"/>
  <c r="H1725" i="3" s="1"/>
  <c r="G1726" i="3"/>
  <c r="H1726" i="3" s="1"/>
  <c r="G1727" i="3"/>
  <c r="H1727" i="3" s="1"/>
  <c r="G1728" i="3"/>
  <c r="H1728" i="3" s="1"/>
  <c r="G1729" i="3"/>
  <c r="H1729" i="3" s="1"/>
  <c r="G1730" i="3"/>
  <c r="H1730" i="3" s="1"/>
  <c r="G1731" i="3"/>
  <c r="H1731" i="3" s="1"/>
  <c r="G1732" i="3"/>
  <c r="H1732" i="3" s="1"/>
  <c r="G1733" i="3"/>
  <c r="H1733" i="3" s="1"/>
  <c r="G1734" i="3"/>
  <c r="H1734" i="3" s="1"/>
  <c r="G1735" i="3"/>
  <c r="H1735" i="3" s="1"/>
  <c r="G1736" i="3"/>
  <c r="H1736" i="3" s="1"/>
  <c r="G1737" i="3"/>
  <c r="H1737" i="3" s="1"/>
  <c r="G1738" i="3"/>
  <c r="H1738" i="3" s="1"/>
  <c r="G1739" i="3"/>
  <c r="H1739" i="3" s="1"/>
  <c r="G1740" i="3"/>
  <c r="H1740" i="3" s="1"/>
  <c r="G1741" i="3"/>
  <c r="H1741" i="3" s="1"/>
  <c r="G1742" i="3"/>
  <c r="H1742" i="3" s="1"/>
  <c r="G1743" i="3"/>
  <c r="H1743" i="3" s="1"/>
  <c r="G1744" i="3"/>
  <c r="H1744" i="3" s="1"/>
  <c r="G1745" i="3"/>
  <c r="H1745" i="3" s="1"/>
  <c r="G1746" i="3"/>
  <c r="H1746" i="3" s="1"/>
  <c r="G1747" i="3"/>
  <c r="H1747" i="3" s="1"/>
  <c r="G1748" i="3"/>
  <c r="H1748" i="3" s="1"/>
  <c r="G1749" i="3"/>
  <c r="H1749" i="3" s="1"/>
  <c r="G1750" i="3"/>
  <c r="H1750" i="3" s="1"/>
  <c r="G1751" i="3"/>
  <c r="H1751" i="3" s="1"/>
  <c r="G1752" i="3"/>
  <c r="H1752" i="3" s="1"/>
  <c r="G1753" i="3"/>
  <c r="H1753" i="3" s="1"/>
  <c r="G1754" i="3"/>
  <c r="H1754" i="3" s="1"/>
  <c r="G1755" i="3"/>
  <c r="H1755" i="3" s="1"/>
  <c r="G1756" i="3"/>
  <c r="H1756" i="3" s="1"/>
  <c r="G1757" i="3"/>
  <c r="H1757" i="3" s="1"/>
  <c r="G1758" i="3"/>
  <c r="H1758" i="3" s="1"/>
  <c r="G1759" i="3"/>
  <c r="H1759" i="3" s="1"/>
  <c r="G1760" i="3"/>
  <c r="H1760" i="3" s="1"/>
  <c r="G1761" i="3"/>
  <c r="H1761" i="3" s="1"/>
  <c r="G1762" i="3"/>
  <c r="H1762" i="3" s="1"/>
  <c r="G1763" i="3"/>
  <c r="H1763" i="3" s="1"/>
  <c r="G1764" i="3"/>
  <c r="H1764" i="3" s="1"/>
  <c r="G1765" i="3"/>
  <c r="H1765" i="3" s="1"/>
  <c r="G1766" i="3"/>
  <c r="H1766" i="3" s="1"/>
  <c r="G1767" i="3"/>
  <c r="H1767" i="3" s="1"/>
  <c r="G1768" i="3"/>
  <c r="H1768" i="3" s="1"/>
  <c r="G1769" i="3"/>
  <c r="H1769" i="3" s="1"/>
  <c r="G1770" i="3"/>
  <c r="H1770" i="3" s="1"/>
  <c r="G1771" i="3"/>
  <c r="H1771" i="3" s="1"/>
  <c r="G1772" i="3"/>
  <c r="H1772" i="3" s="1"/>
  <c r="G1773" i="3"/>
  <c r="H1773" i="3" s="1"/>
  <c r="G1774" i="3"/>
  <c r="H1774" i="3" s="1"/>
  <c r="G1775" i="3"/>
  <c r="H1775" i="3" s="1"/>
  <c r="G1776" i="3"/>
  <c r="H1776" i="3" s="1"/>
  <c r="G1777" i="3"/>
  <c r="H1777" i="3" s="1"/>
  <c r="G1778" i="3"/>
  <c r="H1778" i="3" s="1"/>
  <c r="G1779" i="3"/>
  <c r="H1779" i="3" s="1"/>
  <c r="G1780" i="3"/>
  <c r="H1780" i="3" s="1"/>
  <c r="G1781" i="3"/>
  <c r="H1781" i="3" s="1"/>
  <c r="G1782" i="3"/>
  <c r="H1782" i="3" s="1"/>
  <c r="G1783" i="3"/>
  <c r="H1783" i="3" s="1"/>
  <c r="G1784" i="3"/>
  <c r="H1784" i="3" s="1"/>
  <c r="G1785" i="3"/>
  <c r="H1785" i="3" s="1"/>
  <c r="G1786" i="3"/>
  <c r="H1786" i="3" s="1"/>
  <c r="G1787" i="3"/>
  <c r="H1787" i="3" s="1"/>
  <c r="G1788" i="3"/>
  <c r="H1788" i="3" s="1"/>
  <c r="G1789" i="3"/>
  <c r="H1789" i="3" s="1"/>
  <c r="G1790" i="3"/>
  <c r="H1790" i="3" s="1"/>
  <c r="G1791" i="3"/>
  <c r="H1791" i="3" s="1"/>
  <c r="G1792" i="3"/>
  <c r="H1792" i="3" s="1"/>
  <c r="G1793" i="3"/>
  <c r="H1793" i="3" s="1"/>
  <c r="G1794" i="3"/>
  <c r="H1794" i="3" s="1"/>
  <c r="G1795" i="3"/>
  <c r="H1795" i="3" s="1"/>
  <c r="G1796" i="3"/>
  <c r="H1796" i="3" s="1"/>
  <c r="G1797" i="3"/>
  <c r="H1797" i="3" s="1"/>
  <c r="G1798" i="3"/>
  <c r="H1798" i="3" s="1"/>
  <c r="G1799" i="3"/>
  <c r="H1799" i="3" s="1"/>
  <c r="G1800" i="3"/>
  <c r="H1800" i="3" s="1"/>
  <c r="G1801" i="3"/>
  <c r="H1801" i="3" s="1"/>
  <c r="G1802" i="3"/>
  <c r="H1802" i="3" s="1"/>
  <c r="G1803" i="3"/>
  <c r="H1803" i="3" s="1"/>
  <c r="G1804" i="3"/>
  <c r="H1804" i="3" s="1"/>
  <c r="G1805" i="3"/>
  <c r="H1805" i="3" s="1"/>
  <c r="G1806" i="3"/>
  <c r="H1806" i="3" s="1"/>
  <c r="G1807" i="3"/>
  <c r="H1807" i="3" s="1"/>
  <c r="G1808" i="3"/>
  <c r="H1808" i="3" s="1"/>
  <c r="G1809" i="3"/>
  <c r="H1809" i="3" s="1"/>
  <c r="G1810" i="3"/>
  <c r="H1810" i="3" s="1"/>
  <c r="G1811" i="3"/>
  <c r="H1811" i="3" s="1"/>
  <c r="G1812" i="3"/>
  <c r="H1812" i="3" s="1"/>
  <c r="G1813" i="3"/>
  <c r="H1813" i="3" s="1"/>
  <c r="G1814" i="3"/>
  <c r="H1814" i="3" s="1"/>
  <c r="G1815" i="3"/>
  <c r="H1815" i="3" s="1"/>
  <c r="G1816" i="3"/>
  <c r="H1816" i="3" s="1"/>
  <c r="G1817" i="3"/>
  <c r="H1817" i="3" s="1"/>
  <c r="G1818" i="3"/>
  <c r="H1818" i="3" s="1"/>
  <c r="G1819" i="3"/>
  <c r="H1819" i="3" s="1"/>
  <c r="G1820" i="3"/>
  <c r="H1820" i="3" s="1"/>
  <c r="G1821" i="3"/>
  <c r="H1821" i="3" s="1"/>
  <c r="G1822" i="3"/>
  <c r="H1822" i="3" s="1"/>
  <c r="G1823" i="3"/>
  <c r="H1823" i="3" s="1"/>
  <c r="G1824" i="3"/>
  <c r="H1824" i="3" s="1"/>
  <c r="G1825" i="3"/>
  <c r="H1825" i="3" s="1"/>
  <c r="G1826" i="3"/>
  <c r="H1826" i="3" s="1"/>
  <c r="G1827" i="3"/>
  <c r="H1827" i="3" s="1"/>
  <c r="G1828" i="3"/>
  <c r="H1828" i="3" s="1"/>
  <c r="G1829" i="3"/>
  <c r="H1829" i="3" s="1"/>
  <c r="G1830" i="3"/>
  <c r="H1830" i="3" s="1"/>
  <c r="G1831" i="3"/>
  <c r="H1831" i="3" s="1"/>
  <c r="G1832" i="3"/>
  <c r="H1832" i="3" s="1"/>
  <c r="G1833" i="3"/>
  <c r="H1833" i="3" s="1"/>
  <c r="G1834" i="3"/>
  <c r="H1834" i="3" s="1"/>
  <c r="G1835" i="3"/>
  <c r="H1835" i="3" s="1"/>
  <c r="G1836" i="3"/>
  <c r="H1836" i="3" s="1"/>
  <c r="G1837" i="3"/>
  <c r="H1837" i="3" s="1"/>
  <c r="G1838" i="3"/>
  <c r="H1838" i="3" s="1"/>
  <c r="G1839" i="3"/>
  <c r="H1839" i="3" s="1"/>
  <c r="G1840" i="3"/>
  <c r="H1840" i="3" s="1"/>
  <c r="G1841" i="3"/>
  <c r="H1841" i="3" s="1"/>
  <c r="G1842" i="3"/>
  <c r="H1842" i="3" s="1"/>
  <c r="G1843" i="3"/>
  <c r="H1843" i="3" s="1"/>
  <c r="G1844" i="3"/>
  <c r="H1844" i="3" s="1"/>
  <c r="G1845" i="3"/>
  <c r="H1845" i="3" s="1"/>
  <c r="G1846" i="3"/>
  <c r="H1846" i="3" s="1"/>
  <c r="G1847" i="3"/>
  <c r="H1847" i="3" s="1"/>
  <c r="G1848" i="3"/>
  <c r="H1848" i="3" s="1"/>
  <c r="G1849" i="3"/>
  <c r="H1849" i="3" s="1"/>
  <c r="G1850" i="3"/>
  <c r="H1850" i="3" s="1"/>
  <c r="G1851" i="3"/>
  <c r="H1851" i="3" s="1"/>
  <c r="G1852" i="3"/>
  <c r="H1852" i="3" s="1"/>
  <c r="G1853" i="3"/>
  <c r="H1853" i="3" s="1"/>
  <c r="G1854" i="3"/>
  <c r="H1854" i="3" s="1"/>
  <c r="G1855" i="3"/>
  <c r="H1855" i="3" s="1"/>
  <c r="G1856" i="3"/>
  <c r="H1856" i="3" s="1"/>
  <c r="G1857" i="3"/>
  <c r="H1857" i="3" s="1"/>
  <c r="G1858" i="3"/>
  <c r="H1858" i="3" s="1"/>
  <c r="G1859" i="3"/>
  <c r="H1859" i="3" s="1"/>
  <c r="G1860" i="3"/>
  <c r="H1860" i="3" s="1"/>
  <c r="G1861" i="3"/>
  <c r="H1861" i="3" s="1"/>
  <c r="G1862" i="3"/>
  <c r="H1862" i="3" s="1"/>
  <c r="G1863" i="3"/>
  <c r="H1863" i="3" s="1"/>
  <c r="G1864" i="3"/>
  <c r="H1864" i="3" s="1"/>
  <c r="G1865" i="3"/>
  <c r="H1865" i="3" s="1"/>
  <c r="G1866" i="3"/>
  <c r="H1866" i="3" s="1"/>
  <c r="G1867" i="3"/>
  <c r="H1867" i="3" s="1"/>
  <c r="G1868" i="3"/>
  <c r="H1868" i="3" s="1"/>
  <c r="G1869" i="3"/>
  <c r="H1869" i="3" s="1"/>
  <c r="G1870" i="3"/>
  <c r="H1870" i="3" s="1"/>
  <c r="G1871" i="3"/>
  <c r="H1871" i="3" s="1"/>
  <c r="G1872" i="3"/>
  <c r="H1872" i="3" s="1"/>
  <c r="G1873" i="3"/>
  <c r="H1873" i="3" s="1"/>
  <c r="G1874" i="3"/>
  <c r="H1874" i="3" s="1"/>
  <c r="G1875" i="3"/>
  <c r="H1875" i="3" s="1"/>
  <c r="G1876" i="3"/>
  <c r="H1876" i="3" s="1"/>
  <c r="G1877" i="3"/>
  <c r="H1877" i="3" s="1"/>
  <c r="G1878" i="3"/>
  <c r="H1878" i="3" s="1"/>
  <c r="G1879" i="3"/>
  <c r="H1879" i="3" s="1"/>
  <c r="G1880" i="3"/>
  <c r="H1880" i="3" s="1"/>
  <c r="G1881" i="3"/>
  <c r="H1881" i="3" s="1"/>
  <c r="G1882" i="3"/>
  <c r="H1882" i="3" s="1"/>
  <c r="G1883" i="3"/>
  <c r="H1883" i="3" s="1"/>
  <c r="G1884" i="3"/>
  <c r="H1884" i="3" s="1"/>
  <c r="G1885" i="3"/>
  <c r="H1885" i="3" s="1"/>
  <c r="G1886" i="3"/>
  <c r="H1886" i="3" s="1"/>
  <c r="G1887" i="3"/>
  <c r="H1887" i="3" s="1"/>
  <c r="G1888" i="3"/>
  <c r="H1888" i="3" s="1"/>
  <c r="G1889" i="3"/>
  <c r="H1889" i="3" s="1"/>
  <c r="G1890" i="3"/>
  <c r="H1890" i="3" s="1"/>
  <c r="G1891" i="3"/>
  <c r="H1891" i="3" s="1"/>
  <c r="G1892" i="3"/>
  <c r="H1892" i="3" s="1"/>
  <c r="G1893" i="3"/>
  <c r="H1893" i="3" s="1"/>
  <c r="G1894" i="3"/>
  <c r="H1894" i="3" s="1"/>
  <c r="G1895" i="3"/>
  <c r="H1895" i="3" s="1"/>
  <c r="G1896" i="3"/>
  <c r="H1896" i="3" s="1"/>
  <c r="G1897" i="3"/>
  <c r="H1897" i="3" s="1"/>
  <c r="G1898" i="3"/>
  <c r="H1898" i="3" s="1"/>
  <c r="G1899" i="3"/>
  <c r="H1899" i="3" s="1"/>
  <c r="G1900" i="3"/>
  <c r="H1900" i="3" s="1"/>
  <c r="G1901" i="3"/>
  <c r="H1901" i="3" s="1"/>
  <c r="G1902" i="3"/>
  <c r="H1902" i="3" s="1"/>
  <c r="G1903" i="3"/>
  <c r="H1903" i="3" s="1"/>
  <c r="G1904" i="3"/>
  <c r="H1904" i="3" s="1"/>
  <c r="G1905" i="3"/>
  <c r="H1905" i="3" s="1"/>
  <c r="G1906" i="3"/>
  <c r="H1906" i="3" s="1"/>
  <c r="G1907" i="3"/>
  <c r="H1907" i="3" s="1"/>
  <c r="G1908" i="3"/>
  <c r="H1908" i="3" s="1"/>
  <c r="G1909" i="3"/>
  <c r="H1909" i="3" s="1"/>
  <c r="G1910" i="3"/>
  <c r="H1910" i="3" s="1"/>
  <c r="G1911" i="3"/>
  <c r="H1911" i="3" s="1"/>
  <c r="G1912" i="3"/>
  <c r="H1912" i="3" s="1"/>
  <c r="G1913" i="3"/>
  <c r="H1913" i="3" s="1"/>
  <c r="G1914" i="3"/>
  <c r="H1914" i="3" s="1"/>
  <c r="G1915" i="3"/>
  <c r="H1915" i="3" s="1"/>
  <c r="G1916" i="3"/>
  <c r="H1916" i="3" s="1"/>
  <c r="G1917" i="3"/>
  <c r="H1917" i="3" s="1"/>
  <c r="G1918" i="3"/>
  <c r="H1918" i="3" s="1"/>
  <c r="G1919" i="3"/>
  <c r="H1919" i="3" s="1"/>
  <c r="G1920" i="3"/>
  <c r="H1920" i="3" s="1"/>
  <c r="G1921" i="3"/>
  <c r="H1921" i="3" s="1"/>
  <c r="G1922" i="3"/>
  <c r="H1922" i="3" s="1"/>
  <c r="G1923" i="3"/>
  <c r="H1923" i="3" s="1"/>
  <c r="G1924" i="3"/>
  <c r="H1924" i="3" s="1"/>
  <c r="G1925" i="3"/>
  <c r="H1925" i="3" s="1"/>
  <c r="G1926" i="3"/>
  <c r="H1926" i="3" s="1"/>
  <c r="G1927" i="3"/>
  <c r="H1927" i="3" s="1"/>
  <c r="G1928" i="3"/>
  <c r="H1928" i="3" s="1"/>
  <c r="G1929" i="3"/>
  <c r="H1929" i="3" s="1"/>
  <c r="G1930" i="3"/>
  <c r="H1930" i="3" s="1"/>
  <c r="G1931" i="3"/>
  <c r="H1931" i="3" s="1"/>
  <c r="G1932" i="3"/>
  <c r="H1932" i="3" s="1"/>
  <c r="G1933" i="3"/>
  <c r="H1933" i="3" s="1"/>
  <c r="G1934" i="3"/>
  <c r="H1934" i="3" s="1"/>
  <c r="G1935" i="3"/>
  <c r="H1935" i="3" s="1"/>
  <c r="G1936" i="3"/>
  <c r="H1936" i="3" s="1"/>
  <c r="G1937" i="3"/>
  <c r="H1937" i="3" s="1"/>
  <c r="G1938" i="3"/>
  <c r="H1938" i="3" s="1"/>
  <c r="G1939" i="3"/>
  <c r="H1939" i="3" s="1"/>
  <c r="G1940" i="3"/>
  <c r="H1940" i="3" s="1"/>
  <c r="G1941" i="3"/>
  <c r="H1941" i="3" s="1"/>
  <c r="G1942" i="3"/>
  <c r="H1942" i="3" s="1"/>
  <c r="G1943" i="3"/>
  <c r="H1943" i="3" s="1"/>
  <c r="G1944" i="3"/>
  <c r="H1944" i="3" s="1"/>
  <c r="G1945" i="3"/>
  <c r="H1945" i="3" s="1"/>
  <c r="G1946" i="3"/>
  <c r="H1946" i="3" s="1"/>
  <c r="G1947" i="3"/>
  <c r="H1947" i="3" s="1"/>
  <c r="G1948" i="3"/>
  <c r="H1948" i="3" s="1"/>
  <c r="G1949" i="3"/>
  <c r="H1949" i="3" s="1"/>
  <c r="G1950" i="3"/>
  <c r="H1950" i="3" s="1"/>
  <c r="G1951" i="3"/>
  <c r="H1951" i="3" s="1"/>
  <c r="G1952" i="3"/>
  <c r="H1952" i="3" s="1"/>
  <c r="G1953" i="3"/>
  <c r="H1953" i="3" s="1"/>
  <c r="G1954" i="3"/>
  <c r="H1954" i="3" s="1"/>
  <c r="G1955" i="3"/>
  <c r="H1955" i="3" s="1"/>
  <c r="G1956" i="3"/>
  <c r="H1956" i="3" s="1"/>
  <c r="G1957" i="3"/>
  <c r="H1957" i="3" s="1"/>
  <c r="G1958" i="3"/>
  <c r="H1958" i="3" s="1"/>
  <c r="G1959" i="3"/>
  <c r="H1959" i="3" s="1"/>
  <c r="G1960" i="3"/>
  <c r="H1960" i="3" s="1"/>
  <c r="G1961" i="3"/>
  <c r="H1961" i="3" s="1"/>
  <c r="G1962" i="3"/>
  <c r="H1962" i="3" s="1"/>
  <c r="G1963" i="3"/>
  <c r="H1963" i="3" s="1"/>
  <c r="G1964" i="3"/>
  <c r="H1964" i="3" s="1"/>
  <c r="G1965" i="3"/>
  <c r="H1965" i="3" s="1"/>
  <c r="G1966" i="3"/>
  <c r="H1966" i="3" s="1"/>
  <c r="G1967" i="3"/>
  <c r="H1967" i="3" s="1"/>
  <c r="G1968" i="3"/>
  <c r="H1968" i="3" s="1"/>
  <c r="G1969" i="3"/>
  <c r="H1969" i="3" s="1"/>
  <c r="G1970" i="3"/>
  <c r="H1970" i="3" s="1"/>
  <c r="G1971" i="3"/>
  <c r="H1971" i="3" s="1"/>
  <c r="G1972" i="3"/>
  <c r="H1972" i="3" s="1"/>
  <c r="G1973" i="3"/>
  <c r="H1973" i="3" s="1"/>
  <c r="G1974" i="3"/>
  <c r="H1974" i="3" s="1"/>
  <c r="G1975" i="3"/>
  <c r="H1975" i="3" s="1"/>
  <c r="G1976" i="3"/>
  <c r="H1976" i="3" s="1"/>
  <c r="G1977" i="3"/>
  <c r="H1977" i="3" s="1"/>
  <c r="G1978" i="3"/>
  <c r="H1978" i="3" s="1"/>
  <c r="G1979" i="3"/>
  <c r="H1979" i="3" s="1"/>
  <c r="G1980" i="3"/>
  <c r="H1980" i="3" s="1"/>
  <c r="G1981" i="3"/>
  <c r="H1981" i="3" s="1"/>
  <c r="G1982" i="3"/>
  <c r="H1982" i="3" s="1"/>
  <c r="G1983" i="3"/>
  <c r="H1983" i="3" s="1"/>
  <c r="G1984" i="3"/>
  <c r="H1984" i="3" s="1"/>
  <c r="G1985" i="3"/>
  <c r="H1985" i="3" s="1"/>
  <c r="G1986" i="3"/>
  <c r="H1986" i="3" s="1"/>
  <c r="G1987" i="3"/>
  <c r="H1987" i="3" s="1"/>
  <c r="G1988" i="3"/>
  <c r="H1988" i="3" s="1"/>
  <c r="G1989" i="3"/>
  <c r="H1989" i="3" s="1"/>
  <c r="G1990" i="3"/>
  <c r="H1990" i="3" s="1"/>
  <c r="G1991" i="3"/>
  <c r="H1991" i="3" s="1"/>
  <c r="G1992" i="3"/>
  <c r="H1992" i="3" s="1"/>
  <c r="G1993" i="3"/>
  <c r="H1993" i="3" s="1"/>
  <c r="G1994" i="3"/>
  <c r="H1994" i="3" s="1"/>
  <c r="G1995" i="3"/>
  <c r="H1995" i="3" s="1"/>
  <c r="G1996" i="3"/>
  <c r="H1996" i="3" s="1"/>
  <c r="G1997" i="3"/>
  <c r="H1997" i="3" s="1"/>
  <c r="G1998" i="3"/>
  <c r="H1998" i="3" s="1"/>
  <c r="G1999" i="3"/>
  <c r="H1999" i="3" s="1"/>
  <c r="G2000" i="3"/>
  <c r="H2000" i="3" s="1"/>
  <c r="G2001" i="3"/>
  <c r="H2001" i="3" s="1"/>
  <c r="G2002" i="3"/>
  <c r="H2002" i="3" s="1"/>
  <c r="G2003" i="3"/>
  <c r="H2003" i="3" s="1"/>
  <c r="G2004" i="3"/>
  <c r="H2004" i="3" s="1"/>
  <c r="G2005" i="3"/>
  <c r="H2005" i="3" s="1"/>
  <c r="G2006" i="3"/>
  <c r="H2006" i="3" s="1"/>
  <c r="G2007" i="3"/>
  <c r="H2007" i="3" s="1"/>
  <c r="G2008" i="3"/>
  <c r="H2008" i="3" s="1"/>
  <c r="G2009" i="3"/>
  <c r="H2009" i="3" s="1"/>
  <c r="G2010" i="3"/>
  <c r="H2010" i="3" s="1"/>
  <c r="G2011" i="3"/>
  <c r="H2011" i="3" s="1"/>
  <c r="G1168" i="3"/>
  <c r="H1168" i="3" s="1"/>
  <c r="G1169" i="3"/>
  <c r="H1169" i="3" s="1"/>
  <c r="G510" i="3"/>
  <c r="H510" i="3" s="1"/>
  <c r="G511" i="3"/>
  <c r="H511" i="3" s="1"/>
  <c r="G512" i="3"/>
  <c r="H512" i="3" s="1"/>
  <c r="G513" i="3"/>
  <c r="H513" i="3" s="1"/>
  <c r="G514" i="3"/>
  <c r="H514" i="3" s="1"/>
  <c r="G515" i="3"/>
  <c r="H515" i="3" s="1"/>
  <c r="G516" i="3"/>
  <c r="H516" i="3" s="1"/>
  <c r="G517" i="3"/>
  <c r="H517" i="3" s="1"/>
  <c r="G518" i="3"/>
  <c r="H518" i="3" s="1"/>
  <c r="G519" i="3"/>
  <c r="H519" i="3" s="1"/>
  <c r="G520" i="3"/>
  <c r="H520" i="3" s="1"/>
  <c r="G521" i="3"/>
  <c r="H521" i="3" s="1"/>
  <c r="G522" i="3"/>
  <c r="H522" i="3" s="1"/>
  <c r="G523" i="3"/>
  <c r="H523" i="3" s="1"/>
  <c r="G524" i="3"/>
  <c r="H524" i="3" s="1"/>
  <c r="G525" i="3"/>
  <c r="H525" i="3" s="1"/>
  <c r="G526" i="3"/>
  <c r="H526" i="3" s="1"/>
  <c r="G527" i="3"/>
  <c r="H527" i="3" s="1"/>
  <c r="G528" i="3"/>
  <c r="H528" i="3" s="1"/>
  <c r="G529" i="3"/>
  <c r="H529" i="3" s="1"/>
  <c r="G530" i="3"/>
  <c r="H530" i="3" s="1"/>
  <c r="G531" i="3"/>
  <c r="H531" i="3" s="1"/>
  <c r="G532" i="3"/>
  <c r="H532" i="3" s="1"/>
  <c r="G533" i="3"/>
  <c r="H533" i="3" s="1"/>
  <c r="G534" i="3"/>
  <c r="H534" i="3" s="1"/>
  <c r="G535" i="3"/>
  <c r="H535" i="3" s="1"/>
  <c r="G536" i="3"/>
  <c r="H536" i="3" s="1"/>
  <c r="G537" i="3"/>
  <c r="H537" i="3" s="1"/>
  <c r="G538" i="3"/>
  <c r="H538" i="3" s="1"/>
  <c r="G539" i="3"/>
  <c r="H539" i="3" s="1"/>
  <c r="G540" i="3"/>
  <c r="H540" i="3" s="1"/>
  <c r="G541" i="3"/>
  <c r="H541" i="3" s="1"/>
  <c r="G542" i="3"/>
  <c r="H542" i="3" s="1"/>
  <c r="G543" i="3"/>
  <c r="H543" i="3" s="1"/>
  <c r="G544" i="3"/>
  <c r="H544" i="3" s="1"/>
  <c r="G545" i="3"/>
  <c r="H545" i="3" s="1"/>
  <c r="G546" i="3"/>
  <c r="H546" i="3" s="1"/>
  <c r="G547" i="3"/>
  <c r="H547" i="3" s="1"/>
  <c r="G548" i="3"/>
  <c r="H548" i="3" s="1"/>
  <c r="G549" i="3"/>
  <c r="H549" i="3" s="1"/>
  <c r="G550" i="3"/>
  <c r="H550" i="3" s="1"/>
  <c r="G551" i="3"/>
  <c r="H551" i="3" s="1"/>
  <c r="G552" i="3"/>
  <c r="H552" i="3" s="1"/>
  <c r="G553" i="3"/>
  <c r="H553" i="3" s="1"/>
  <c r="G554" i="3"/>
  <c r="H554" i="3" s="1"/>
  <c r="G555" i="3"/>
  <c r="H555" i="3" s="1"/>
  <c r="G556" i="3"/>
  <c r="H556" i="3" s="1"/>
  <c r="G557" i="3"/>
  <c r="H557" i="3" s="1"/>
  <c r="G558" i="3"/>
  <c r="H558" i="3" s="1"/>
  <c r="G559" i="3"/>
  <c r="H559" i="3" s="1"/>
  <c r="G560" i="3"/>
  <c r="H560" i="3" s="1"/>
  <c r="G561" i="3"/>
  <c r="H561" i="3" s="1"/>
  <c r="G562" i="3"/>
  <c r="H562" i="3" s="1"/>
  <c r="G563" i="3"/>
  <c r="H563" i="3" s="1"/>
  <c r="G564" i="3"/>
  <c r="H564" i="3" s="1"/>
  <c r="G565" i="3"/>
  <c r="H565" i="3" s="1"/>
  <c r="G566" i="3"/>
  <c r="H566" i="3" s="1"/>
  <c r="G567" i="3"/>
  <c r="H567" i="3" s="1"/>
  <c r="G568" i="3"/>
  <c r="H568" i="3" s="1"/>
  <c r="G569" i="3"/>
  <c r="H569" i="3" s="1"/>
  <c r="G570" i="3"/>
  <c r="H570" i="3" s="1"/>
  <c r="G571" i="3"/>
  <c r="H571" i="3" s="1"/>
  <c r="G572" i="3"/>
  <c r="H572" i="3" s="1"/>
  <c r="G573" i="3"/>
  <c r="H573" i="3" s="1"/>
  <c r="G574" i="3"/>
  <c r="H574" i="3" s="1"/>
  <c r="G575" i="3"/>
  <c r="H575" i="3" s="1"/>
  <c r="G576" i="3"/>
  <c r="H576" i="3" s="1"/>
  <c r="G577" i="3"/>
  <c r="H577" i="3" s="1"/>
  <c r="G578" i="3"/>
  <c r="H578" i="3" s="1"/>
  <c r="G579" i="3"/>
  <c r="H579" i="3" s="1"/>
  <c r="G580" i="3"/>
  <c r="H580" i="3" s="1"/>
  <c r="G581" i="3"/>
  <c r="H581" i="3" s="1"/>
  <c r="G582" i="3"/>
  <c r="H582" i="3" s="1"/>
  <c r="G583" i="3"/>
  <c r="H583" i="3" s="1"/>
  <c r="G584" i="3"/>
  <c r="H584" i="3" s="1"/>
  <c r="G585" i="3"/>
  <c r="H585" i="3" s="1"/>
  <c r="G586" i="3"/>
  <c r="H586" i="3" s="1"/>
  <c r="G587" i="3"/>
  <c r="H587" i="3" s="1"/>
  <c r="G588" i="3"/>
  <c r="H588" i="3" s="1"/>
  <c r="G589" i="3"/>
  <c r="H589" i="3" s="1"/>
  <c r="G590" i="3"/>
  <c r="H590" i="3" s="1"/>
  <c r="G591" i="3"/>
  <c r="H591" i="3" s="1"/>
  <c r="G592" i="3"/>
  <c r="H592" i="3" s="1"/>
  <c r="G593" i="3"/>
  <c r="H593" i="3" s="1"/>
  <c r="G594" i="3"/>
  <c r="H594" i="3" s="1"/>
  <c r="G595" i="3"/>
  <c r="H595" i="3" s="1"/>
  <c r="G596" i="3"/>
  <c r="H596" i="3" s="1"/>
  <c r="G597" i="3"/>
  <c r="H597" i="3" s="1"/>
  <c r="G598" i="3"/>
  <c r="H598" i="3" s="1"/>
  <c r="G599" i="3"/>
  <c r="H599" i="3" s="1"/>
  <c r="G600" i="3"/>
  <c r="H600" i="3" s="1"/>
  <c r="G601" i="3"/>
  <c r="H601" i="3" s="1"/>
  <c r="G602" i="3"/>
  <c r="H602" i="3" s="1"/>
  <c r="G603" i="3"/>
  <c r="H603" i="3" s="1"/>
  <c r="G604" i="3"/>
  <c r="H604" i="3" s="1"/>
  <c r="G605" i="3"/>
  <c r="H605" i="3" s="1"/>
  <c r="G606" i="3"/>
  <c r="H606" i="3" s="1"/>
  <c r="G607" i="3"/>
  <c r="H607" i="3" s="1"/>
  <c r="G608" i="3"/>
  <c r="H608" i="3" s="1"/>
  <c r="G609" i="3"/>
  <c r="H609" i="3" s="1"/>
  <c r="G610" i="3"/>
  <c r="H610" i="3" s="1"/>
  <c r="G611" i="3"/>
  <c r="H611" i="3" s="1"/>
  <c r="G612" i="3"/>
  <c r="H612" i="3" s="1"/>
  <c r="G613" i="3"/>
  <c r="H613" i="3" s="1"/>
  <c r="G614" i="3"/>
  <c r="H614" i="3" s="1"/>
  <c r="G615" i="3"/>
  <c r="H615" i="3" s="1"/>
  <c r="G616" i="3"/>
  <c r="H616" i="3" s="1"/>
  <c r="G617" i="3"/>
  <c r="H617" i="3" s="1"/>
  <c r="G618" i="3"/>
  <c r="H618" i="3" s="1"/>
  <c r="G619" i="3"/>
  <c r="H619" i="3" s="1"/>
  <c r="G620" i="3"/>
  <c r="H620" i="3" s="1"/>
  <c r="G621" i="3"/>
  <c r="H621" i="3" s="1"/>
  <c r="G622" i="3"/>
  <c r="H622" i="3" s="1"/>
  <c r="G623" i="3"/>
  <c r="H623" i="3" s="1"/>
  <c r="G624" i="3"/>
  <c r="H624" i="3" s="1"/>
  <c r="G625" i="3"/>
  <c r="H625" i="3" s="1"/>
  <c r="G626" i="3"/>
  <c r="H626" i="3" s="1"/>
  <c r="G627" i="3"/>
  <c r="H627" i="3" s="1"/>
  <c r="G628" i="3"/>
  <c r="H628" i="3" s="1"/>
  <c r="G629" i="3"/>
  <c r="H629" i="3" s="1"/>
  <c r="G630" i="3"/>
  <c r="H630" i="3" s="1"/>
  <c r="G631" i="3"/>
  <c r="H631" i="3" s="1"/>
  <c r="G632" i="3"/>
  <c r="H632" i="3" s="1"/>
  <c r="G633" i="3"/>
  <c r="H633" i="3" s="1"/>
  <c r="G634" i="3"/>
  <c r="H634" i="3" s="1"/>
  <c r="G635" i="3"/>
  <c r="H635" i="3" s="1"/>
  <c r="G636" i="3"/>
  <c r="H636" i="3" s="1"/>
  <c r="G637" i="3"/>
  <c r="H637" i="3" s="1"/>
  <c r="G638" i="3"/>
  <c r="H638" i="3" s="1"/>
  <c r="G639" i="3"/>
  <c r="H639" i="3" s="1"/>
  <c r="G640" i="3"/>
  <c r="H640" i="3" s="1"/>
  <c r="G641" i="3"/>
  <c r="H641" i="3" s="1"/>
  <c r="G642" i="3"/>
  <c r="H642" i="3" s="1"/>
  <c r="G643" i="3"/>
  <c r="H643" i="3" s="1"/>
  <c r="G644" i="3"/>
  <c r="H644" i="3" s="1"/>
  <c r="G645" i="3"/>
  <c r="H645" i="3" s="1"/>
  <c r="G646" i="3"/>
  <c r="H646" i="3" s="1"/>
  <c r="G647" i="3"/>
  <c r="H647" i="3" s="1"/>
  <c r="G648" i="3"/>
  <c r="H648" i="3" s="1"/>
  <c r="G649" i="3"/>
  <c r="H649" i="3" s="1"/>
  <c r="G650" i="3"/>
  <c r="H650" i="3" s="1"/>
  <c r="G651" i="3"/>
  <c r="H651" i="3" s="1"/>
  <c r="G652" i="3"/>
  <c r="H652" i="3" s="1"/>
  <c r="G653" i="3"/>
  <c r="H653" i="3" s="1"/>
  <c r="G654" i="3"/>
  <c r="H654" i="3" s="1"/>
  <c r="G655" i="3"/>
  <c r="H655" i="3" s="1"/>
  <c r="G656" i="3"/>
  <c r="H656" i="3" s="1"/>
  <c r="G657" i="3"/>
  <c r="H657" i="3" s="1"/>
  <c r="G658" i="3"/>
  <c r="H658" i="3" s="1"/>
  <c r="G659" i="3"/>
  <c r="H659" i="3" s="1"/>
  <c r="G660" i="3"/>
  <c r="H660" i="3" s="1"/>
  <c r="G661" i="3"/>
  <c r="H661" i="3" s="1"/>
  <c r="G662" i="3"/>
  <c r="H662" i="3" s="1"/>
  <c r="G663" i="3"/>
  <c r="H663" i="3" s="1"/>
  <c r="G664" i="3"/>
  <c r="H664" i="3" s="1"/>
  <c r="G665" i="3"/>
  <c r="H665" i="3" s="1"/>
  <c r="G666" i="3"/>
  <c r="H666" i="3" s="1"/>
  <c r="G667" i="3"/>
  <c r="H667" i="3" s="1"/>
  <c r="G668" i="3"/>
  <c r="H668" i="3" s="1"/>
  <c r="G669" i="3"/>
  <c r="H669" i="3" s="1"/>
  <c r="G670" i="3"/>
  <c r="H670" i="3" s="1"/>
  <c r="G671" i="3"/>
  <c r="H671" i="3" s="1"/>
  <c r="G672" i="3"/>
  <c r="H672" i="3" s="1"/>
  <c r="G673" i="3"/>
  <c r="H673" i="3" s="1"/>
  <c r="G674" i="3"/>
  <c r="H674" i="3" s="1"/>
  <c r="G675" i="3"/>
  <c r="H675" i="3" s="1"/>
  <c r="G676" i="3"/>
  <c r="H676" i="3" s="1"/>
  <c r="G677" i="3"/>
  <c r="H677" i="3" s="1"/>
  <c r="G678" i="3"/>
  <c r="H678" i="3" s="1"/>
  <c r="G679" i="3"/>
  <c r="H679" i="3" s="1"/>
  <c r="G680" i="3"/>
  <c r="H680" i="3" s="1"/>
  <c r="G681" i="3"/>
  <c r="H681" i="3" s="1"/>
  <c r="G682" i="3"/>
  <c r="H682" i="3" s="1"/>
  <c r="G683" i="3"/>
  <c r="H683" i="3" s="1"/>
  <c r="G684" i="3"/>
  <c r="H684" i="3" s="1"/>
  <c r="G685" i="3"/>
  <c r="H685" i="3" s="1"/>
  <c r="G686" i="3"/>
  <c r="H686" i="3" s="1"/>
  <c r="G687" i="3"/>
  <c r="H687" i="3" s="1"/>
  <c r="G688" i="3"/>
  <c r="H688" i="3" s="1"/>
  <c r="G689" i="3"/>
  <c r="H689" i="3" s="1"/>
  <c r="G690" i="3"/>
  <c r="H690" i="3" s="1"/>
  <c r="G691" i="3"/>
  <c r="H691" i="3" s="1"/>
  <c r="G692" i="3"/>
  <c r="H692" i="3" s="1"/>
  <c r="G693" i="3"/>
  <c r="H693" i="3" s="1"/>
  <c r="G694" i="3"/>
  <c r="H694" i="3" s="1"/>
  <c r="G695" i="3"/>
  <c r="H695" i="3" s="1"/>
  <c r="G696" i="3"/>
  <c r="H696" i="3" s="1"/>
  <c r="G697" i="3"/>
  <c r="H697" i="3" s="1"/>
  <c r="G698" i="3"/>
  <c r="H698" i="3" s="1"/>
  <c r="G699" i="3"/>
  <c r="H699" i="3" s="1"/>
  <c r="G700" i="3"/>
  <c r="H700" i="3" s="1"/>
  <c r="G701" i="3"/>
  <c r="H701" i="3" s="1"/>
  <c r="G702" i="3"/>
  <c r="H702" i="3" s="1"/>
  <c r="G703" i="3"/>
  <c r="H703" i="3" s="1"/>
  <c r="G704" i="3"/>
  <c r="H704" i="3" s="1"/>
  <c r="G705" i="3"/>
  <c r="H705" i="3" s="1"/>
  <c r="G706" i="3"/>
  <c r="H706" i="3" s="1"/>
  <c r="G707" i="3"/>
  <c r="H707" i="3" s="1"/>
  <c r="G708" i="3"/>
  <c r="H708" i="3" s="1"/>
  <c r="G709" i="3"/>
  <c r="H709" i="3" s="1"/>
  <c r="G710" i="3"/>
  <c r="H710" i="3" s="1"/>
  <c r="G711" i="3"/>
  <c r="H711" i="3" s="1"/>
  <c r="G712" i="3"/>
  <c r="H712" i="3" s="1"/>
  <c r="G713" i="3"/>
  <c r="H713" i="3" s="1"/>
  <c r="G714" i="3"/>
  <c r="H714" i="3" s="1"/>
  <c r="G715" i="3"/>
  <c r="H715" i="3" s="1"/>
  <c r="G716" i="3"/>
  <c r="H716" i="3" s="1"/>
  <c r="G717" i="3"/>
  <c r="H717" i="3" s="1"/>
  <c r="G718" i="3"/>
  <c r="H718" i="3" s="1"/>
  <c r="G719" i="3"/>
  <c r="H719" i="3" s="1"/>
  <c r="G720" i="3"/>
  <c r="H720" i="3" s="1"/>
  <c r="G721" i="3"/>
  <c r="H721" i="3" s="1"/>
  <c r="G722" i="3"/>
  <c r="H722" i="3" s="1"/>
  <c r="G723" i="3"/>
  <c r="H723" i="3" s="1"/>
  <c r="G724" i="3"/>
  <c r="H724" i="3" s="1"/>
  <c r="G725" i="3"/>
  <c r="H725" i="3" s="1"/>
  <c r="G726" i="3"/>
  <c r="H726" i="3" s="1"/>
  <c r="G727" i="3"/>
  <c r="H727" i="3" s="1"/>
  <c r="G728" i="3"/>
  <c r="H728" i="3" s="1"/>
  <c r="G729" i="3"/>
  <c r="H729" i="3" s="1"/>
  <c r="G730" i="3"/>
  <c r="H730" i="3" s="1"/>
  <c r="G731" i="3"/>
  <c r="H731" i="3" s="1"/>
  <c r="G732" i="3"/>
  <c r="H732" i="3" s="1"/>
  <c r="G733" i="3"/>
  <c r="H733" i="3" s="1"/>
  <c r="G734" i="3"/>
  <c r="H734" i="3" s="1"/>
  <c r="G735" i="3"/>
  <c r="H735" i="3" s="1"/>
  <c r="G736" i="3"/>
  <c r="H736" i="3" s="1"/>
  <c r="G737" i="3"/>
  <c r="H737" i="3" s="1"/>
  <c r="G738" i="3"/>
  <c r="H738" i="3" s="1"/>
  <c r="G739" i="3"/>
  <c r="H739" i="3" s="1"/>
  <c r="G740" i="3"/>
  <c r="H740" i="3" s="1"/>
  <c r="G741" i="3"/>
  <c r="H741" i="3" s="1"/>
  <c r="G742" i="3"/>
  <c r="H742" i="3" s="1"/>
  <c r="G743" i="3"/>
  <c r="H743" i="3" s="1"/>
  <c r="G744" i="3"/>
  <c r="H744" i="3" s="1"/>
  <c r="G745" i="3"/>
  <c r="H745" i="3" s="1"/>
  <c r="G746" i="3"/>
  <c r="H746" i="3" s="1"/>
  <c r="G747" i="3"/>
  <c r="H747" i="3" s="1"/>
  <c r="G748" i="3"/>
  <c r="H748" i="3" s="1"/>
  <c r="G749" i="3"/>
  <c r="H749" i="3" s="1"/>
  <c r="G750" i="3"/>
  <c r="H750" i="3" s="1"/>
  <c r="G751" i="3"/>
  <c r="H751" i="3" s="1"/>
  <c r="G752" i="3"/>
  <c r="H752" i="3" s="1"/>
  <c r="G753" i="3"/>
  <c r="H753" i="3" s="1"/>
  <c r="G754" i="3"/>
  <c r="H754" i="3" s="1"/>
  <c r="G755" i="3"/>
  <c r="H755" i="3" s="1"/>
  <c r="G756" i="3"/>
  <c r="H756" i="3" s="1"/>
  <c r="G757" i="3"/>
  <c r="H757" i="3" s="1"/>
  <c r="G758" i="3"/>
  <c r="H758" i="3" s="1"/>
  <c r="G759" i="3"/>
  <c r="H759" i="3" s="1"/>
  <c r="G760" i="3"/>
  <c r="H760" i="3" s="1"/>
  <c r="G761" i="3"/>
  <c r="H761" i="3" s="1"/>
  <c r="G762" i="3"/>
  <c r="H762" i="3" s="1"/>
  <c r="G763" i="3"/>
  <c r="H763" i="3" s="1"/>
  <c r="G764" i="3"/>
  <c r="H764" i="3" s="1"/>
  <c r="G765" i="3"/>
  <c r="H765" i="3" s="1"/>
  <c r="G766" i="3"/>
  <c r="H766" i="3" s="1"/>
  <c r="G767" i="3"/>
  <c r="H767" i="3" s="1"/>
  <c r="G768" i="3"/>
  <c r="H768" i="3" s="1"/>
  <c r="G769" i="3"/>
  <c r="H769" i="3" s="1"/>
  <c r="G770" i="3"/>
  <c r="H770" i="3" s="1"/>
  <c r="G771" i="3"/>
  <c r="H771" i="3" s="1"/>
  <c r="G772" i="3"/>
  <c r="H772" i="3" s="1"/>
  <c r="G773" i="3"/>
  <c r="H773" i="3" s="1"/>
  <c r="G774" i="3"/>
  <c r="H774" i="3" s="1"/>
  <c r="G775" i="3"/>
  <c r="H775" i="3" s="1"/>
  <c r="G776" i="3"/>
  <c r="H776" i="3" s="1"/>
  <c r="G777" i="3"/>
  <c r="H777" i="3" s="1"/>
  <c r="G778" i="3"/>
  <c r="H778" i="3" s="1"/>
  <c r="G779" i="3"/>
  <c r="H779" i="3" s="1"/>
  <c r="G780" i="3"/>
  <c r="H780" i="3" s="1"/>
  <c r="G781" i="3"/>
  <c r="H781" i="3" s="1"/>
  <c r="G782" i="3"/>
  <c r="H782" i="3" s="1"/>
  <c r="G783" i="3"/>
  <c r="H783" i="3" s="1"/>
  <c r="G784" i="3"/>
  <c r="H784" i="3" s="1"/>
  <c r="G785" i="3"/>
  <c r="H785" i="3" s="1"/>
  <c r="G786" i="3"/>
  <c r="H786" i="3" s="1"/>
  <c r="G787" i="3"/>
  <c r="H787" i="3" s="1"/>
  <c r="G788" i="3"/>
  <c r="H788" i="3" s="1"/>
  <c r="G789" i="3"/>
  <c r="H789" i="3" s="1"/>
  <c r="G790" i="3"/>
  <c r="H790" i="3" s="1"/>
  <c r="G791" i="3"/>
  <c r="H791" i="3" s="1"/>
  <c r="G792" i="3"/>
  <c r="H792" i="3" s="1"/>
  <c r="G793" i="3"/>
  <c r="H793" i="3" s="1"/>
  <c r="G794" i="3"/>
  <c r="H794" i="3" s="1"/>
  <c r="G795" i="3"/>
  <c r="H795" i="3" s="1"/>
  <c r="G796" i="3"/>
  <c r="H796" i="3" s="1"/>
  <c r="G797" i="3"/>
  <c r="H797" i="3" s="1"/>
  <c r="G798" i="3"/>
  <c r="H798" i="3" s="1"/>
  <c r="G799" i="3"/>
  <c r="H799" i="3" s="1"/>
  <c r="G800" i="3"/>
  <c r="H800" i="3" s="1"/>
  <c r="G801" i="3"/>
  <c r="H801" i="3" s="1"/>
  <c r="G802" i="3"/>
  <c r="H802" i="3" s="1"/>
  <c r="G803" i="3"/>
  <c r="H803" i="3" s="1"/>
  <c r="G804" i="3"/>
  <c r="H804" i="3" s="1"/>
  <c r="G805" i="3"/>
  <c r="H805" i="3" s="1"/>
  <c r="G806" i="3"/>
  <c r="H806" i="3" s="1"/>
  <c r="G807" i="3"/>
  <c r="H807" i="3" s="1"/>
  <c r="G808" i="3"/>
  <c r="H808" i="3" s="1"/>
  <c r="G809" i="3"/>
  <c r="H809" i="3" s="1"/>
  <c r="G810" i="3"/>
  <c r="H810" i="3" s="1"/>
  <c r="G811" i="3"/>
  <c r="H811" i="3" s="1"/>
  <c r="G812" i="3"/>
  <c r="H812" i="3" s="1"/>
  <c r="G813" i="3"/>
  <c r="H813" i="3" s="1"/>
  <c r="G814" i="3"/>
  <c r="H814" i="3" s="1"/>
  <c r="G815" i="3"/>
  <c r="H815" i="3" s="1"/>
  <c r="G816" i="3"/>
  <c r="H816" i="3" s="1"/>
  <c r="G817" i="3"/>
  <c r="H817" i="3" s="1"/>
  <c r="G818" i="3"/>
  <c r="H818" i="3" s="1"/>
  <c r="G819" i="3"/>
  <c r="H819" i="3" s="1"/>
  <c r="G820" i="3"/>
  <c r="H820" i="3" s="1"/>
  <c r="G821" i="3"/>
  <c r="H821" i="3" s="1"/>
  <c r="G822" i="3"/>
  <c r="H822" i="3" s="1"/>
  <c r="G823" i="3"/>
  <c r="H823" i="3" s="1"/>
  <c r="G824" i="3"/>
  <c r="H824" i="3" s="1"/>
  <c r="G825" i="3"/>
  <c r="H825" i="3" s="1"/>
  <c r="G826" i="3"/>
  <c r="H826" i="3" s="1"/>
  <c r="G827" i="3"/>
  <c r="H827" i="3" s="1"/>
  <c r="G828" i="3"/>
  <c r="H828" i="3" s="1"/>
  <c r="G829" i="3"/>
  <c r="H829" i="3" s="1"/>
  <c r="G830" i="3"/>
  <c r="H830" i="3" s="1"/>
  <c r="G831" i="3"/>
  <c r="H831" i="3" s="1"/>
  <c r="G832" i="3"/>
  <c r="H832" i="3" s="1"/>
  <c r="G833" i="3"/>
  <c r="H833" i="3" s="1"/>
  <c r="G834" i="3"/>
  <c r="H834" i="3" s="1"/>
  <c r="G835" i="3"/>
  <c r="H835" i="3" s="1"/>
  <c r="G836" i="3"/>
  <c r="H836" i="3" s="1"/>
  <c r="G837" i="3"/>
  <c r="H837" i="3" s="1"/>
  <c r="G838" i="3"/>
  <c r="H838" i="3" s="1"/>
  <c r="G839" i="3"/>
  <c r="H839" i="3" s="1"/>
  <c r="G840" i="3"/>
  <c r="H840" i="3" s="1"/>
  <c r="G841" i="3"/>
  <c r="H841" i="3" s="1"/>
  <c r="G842" i="3"/>
  <c r="H842" i="3" s="1"/>
  <c r="G843" i="3"/>
  <c r="H843" i="3" s="1"/>
  <c r="G844" i="3"/>
  <c r="H844" i="3" s="1"/>
  <c r="G845" i="3"/>
  <c r="H845" i="3" s="1"/>
  <c r="G846" i="3"/>
  <c r="H846" i="3" s="1"/>
  <c r="G847" i="3"/>
  <c r="H847" i="3" s="1"/>
  <c r="G848" i="3"/>
  <c r="H848" i="3" s="1"/>
  <c r="G849" i="3"/>
  <c r="H849" i="3" s="1"/>
  <c r="G850" i="3"/>
  <c r="H850" i="3" s="1"/>
  <c r="G851" i="3"/>
  <c r="H851" i="3" s="1"/>
  <c r="G852" i="3"/>
  <c r="H852" i="3" s="1"/>
  <c r="G853" i="3"/>
  <c r="H853" i="3" s="1"/>
  <c r="G854" i="3"/>
  <c r="H854" i="3" s="1"/>
  <c r="G855" i="3"/>
  <c r="H855" i="3" s="1"/>
  <c r="G856" i="3"/>
  <c r="H856" i="3" s="1"/>
  <c r="G857" i="3"/>
  <c r="H857" i="3" s="1"/>
  <c r="G858" i="3"/>
  <c r="H858" i="3" s="1"/>
  <c r="G859" i="3"/>
  <c r="H859" i="3" s="1"/>
  <c r="G860" i="3"/>
  <c r="H860" i="3" s="1"/>
  <c r="G861" i="3"/>
  <c r="H861" i="3" s="1"/>
  <c r="G862" i="3"/>
  <c r="H862" i="3" s="1"/>
  <c r="G863" i="3"/>
  <c r="H863" i="3" s="1"/>
  <c r="G864" i="3"/>
  <c r="H864" i="3" s="1"/>
  <c r="G865" i="3"/>
  <c r="H865" i="3" s="1"/>
  <c r="G866" i="3"/>
  <c r="H866" i="3" s="1"/>
  <c r="G867" i="3"/>
  <c r="H867" i="3" s="1"/>
  <c r="G868" i="3"/>
  <c r="H868" i="3" s="1"/>
  <c r="G869" i="3"/>
  <c r="H869" i="3" s="1"/>
  <c r="G870" i="3"/>
  <c r="H870" i="3" s="1"/>
  <c r="G871" i="3"/>
  <c r="H871" i="3" s="1"/>
  <c r="G872" i="3"/>
  <c r="H872" i="3" s="1"/>
  <c r="G873" i="3"/>
  <c r="H873" i="3" s="1"/>
  <c r="G874" i="3"/>
  <c r="H874" i="3" s="1"/>
  <c r="G875" i="3"/>
  <c r="H875" i="3" s="1"/>
  <c r="G876" i="3"/>
  <c r="H876" i="3" s="1"/>
  <c r="G877" i="3"/>
  <c r="H877" i="3" s="1"/>
  <c r="G878" i="3"/>
  <c r="H878" i="3" s="1"/>
  <c r="G879" i="3"/>
  <c r="H879" i="3" s="1"/>
  <c r="G880" i="3"/>
  <c r="H880" i="3" s="1"/>
  <c r="G881" i="3"/>
  <c r="H881" i="3" s="1"/>
  <c r="G882" i="3"/>
  <c r="H882" i="3" s="1"/>
  <c r="G883" i="3"/>
  <c r="H883" i="3" s="1"/>
  <c r="G884" i="3"/>
  <c r="H884" i="3" s="1"/>
  <c r="G885" i="3"/>
  <c r="H885" i="3" s="1"/>
  <c r="G886" i="3"/>
  <c r="H886" i="3" s="1"/>
  <c r="G887" i="3"/>
  <c r="H887" i="3" s="1"/>
  <c r="G888" i="3"/>
  <c r="H888" i="3" s="1"/>
  <c r="G889" i="3"/>
  <c r="H889" i="3" s="1"/>
  <c r="G890" i="3"/>
  <c r="H890" i="3" s="1"/>
  <c r="G891" i="3"/>
  <c r="H891" i="3" s="1"/>
  <c r="G892" i="3"/>
  <c r="H892" i="3" s="1"/>
  <c r="G893" i="3"/>
  <c r="H893" i="3" s="1"/>
  <c r="G894" i="3"/>
  <c r="H894" i="3" s="1"/>
  <c r="G895" i="3"/>
  <c r="H895" i="3" s="1"/>
  <c r="G896" i="3"/>
  <c r="H896" i="3" s="1"/>
  <c r="G897" i="3"/>
  <c r="H897" i="3" s="1"/>
  <c r="G898" i="3"/>
  <c r="H898" i="3" s="1"/>
  <c r="G899" i="3"/>
  <c r="H899" i="3" s="1"/>
  <c r="G900" i="3"/>
  <c r="H900" i="3" s="1"/>
  <c r="G901" i="3"/>
  <c r="H901" i="3" s="1"/>
  <c r="G902" i="3"/>
  <c r="H902" i="3" s="1"/>
  <c r="G903" i="3"/>
  <c r="H903" i="3" s="1"/>
  <c r="G904" i="3"/>
  <c r="H904" i="3" s="1"/>
  <c r="G905" i="3"/>
  <c r="H905" i="3" s="1"/>
  <c r="G906" i="3"/>
  <c r="H906" i="3" s="1"/>
  <c r="G907" i="3"/>
  <c r="H907" i="3" s="1"/>
  <c r="G908" i="3"/>
  <c r="H908" i="3" s="1"/>
  <c r="G909" i="3"/>
  <c r="H909" i="3" s="1"/>
  <c r="G910" i="3"/>
  <c r="H910" i="3" s="1"/>
  <c r="G911" i="3"/>
  <c r="H911" i="3" s="1"/>
  <c r="G912" i="3"/>
  <c r="H912" i="3" s="1"/>
  <c r="G913" i="3"/>
  <c r="H913" i="3" s="1"/>
  <c r="G914" i="3"/>
  <c r="H914" i="3" s="1"/>
  <c r="G915" i="3"/>
  <c r="H915" i="3" s="1"/>
  <c r="G916" i="3"/>
  <c r="H916" i="3" s="1"/>
  <c r="G917" i="3"/>
  <c r="H917" i="3" s="1"/>
  <c r="G918" i="3"/>
  <c r="H918" i="3" s="1"/>
  <c r="G919" i="3"/>
  <c r="H919" i="3" s="1"/>
  <c r="G920" i="3"/>
  <c r="H920" i="3" s="1"/>
  <c r="G921" i="3"/>
  <c r="H921" i="3" s="1"/>
  <c r="G922" i="3"/>
  <c r="H922" i="3" s="1"/>
  <c r="G923" i="3"/>
  <c r="H923" i="3" s="1"/>
  <c r="G924" i="3"/>
  <c r="H924" i="3" s="1"/>
  <c r="G925" i="3"/>
  <c r="H925" i="3" s="1"/>
  <c r="G926" i="3"/>
  <c r="H926" i="3" s="1"/>
  <c r="G927" i="3"/>
  <c r="H927" i="3" s="1"/>
  <c r="G928" i="3"/>
  <c r="H928" i="3" s="1"/>
  <c r="G929" i="3"/>
  <c r="H929" i="3" s="1"/>
  <c r="G930" i="3"/>
  <c r="H930" i="3" s="1"/>
  <c r="G931" i="3"/>
  <c r="H931" i="3" s="1"/>
  <c r="G932" i="3"/>
  <c r="H932" i="3" s="1"/>
  <c r="G933" i="3"/>
  <c r="H933" i="3" s="1"/>
  <c r="G934" i="3"/>
  <c r="H934" i="3" s="1"/>
  <c r="G935" i="3"/>
  <c r="H935" i="3" s="1"/>
  <c r="G936" i="3"/>
  <c r="H936" i="3" s="1"/>
  <c r="G937" i="3"/>
  <c r="H937" i="3" s="1"/>
  <c r="G938" i="3"/>
  <c r="H938" i="3" s="1"/>
  <c r="G939" i="3"/>
  <c r="H939" i="3" s="1"/>
  <c r="G940" i="3"/>
  <c r="H940" i="3" s="1"/>
  <c r="G941" i="3"/>
  <c r="H941" i="3" s="1"/>
  <c r="G942" i="3"/>
  <c r="H942" i="3" s="1"/>
  <c r="G943" i="3"/>
  <c r="H943" i="3" s="1"/>
  <c r="G944" i="3"/>
  <c r="H944" i="3" s="1"/>
  <c r="G945" i="3"/>
  <c r="H945" i="3" s="1"/>
  <c r="G946" i="3"/>
  <c r="H946" i="3" s="1"/>
  <c r="G947" i="3"/>
  <c r="H947" i="3" s="1"/>
  <c r="G948" i="3"/>
  <c r="H948" i="3" s="1"/>
  <c r="G949" i="3"/>
  <c r="H949" i="3" s="1"/>
  <c r="G950" i="3"/>
  <c r="H950" i="3" s="1"/>
  <c r="G951" i="3"/>
  <c r="H951" i="3" s="1"/>
  <c r="G952" i="3"/>
  <c r="H952" i="3" s="1"/>
  <c r="G953" i="3"/>
  <c r="H953" i="3" s="1"/>
  <c r="G954" i="3"/>
  <c r="H954" i="3" s="1"/>
  <c r="G955" i="3"/>
  <c r="H955" i="3" s="1"/>
  <c r="G956" i="3"/>
  <c r="H956" i="3" s="1"/>
  <c r="G957" i="3"/>
  <c r="H957" i="3" s="1"/>
  <c r="G958" i="3"/>
  <c r="H958" i="3" s="1"/>
  <c r="G959" i="3"/>
  <c r="H959" i="3" s="1"/>
  <c r="G960" i="3"/>
  <c r="H960" i="3" s="1"/>
  <c r="G961" i="3"/>
  <c r="H961" i="3" s="1"/>
  <c r="G962" i="3"/>
  <c r="H962" i="3" s="1"/>
  <c r="G963" i="3"/>
  <c r="H963" i="3" s="1"/>
  <c r="G964" i="3"/>
  <c r="H964" i="3" s="1"/>
  <c r="G965" i="3"/>
  <c r="H965" i="3" s="1"/>
  <c r="G966" i="3"/>
  <c r="H966" i="3" s="1"/>
  <c r="G967" i="3"/>
  <c r="H967" i="3" s="1"/>
  <c r="G968" i="3"/>
  <c r="H968" i="3" s="1"/>
  <c r="G969" i="3"/>
  <c r="H969" i="3" s="1"/>
  <c r="G970" i="3"/>
  <c r="H970" i="3" s="1"/>
  <c r="G971" i="3"/>
  <c r="H971" i="3" s="1"/>
  <c r="G972" i="3"/>
  <c r="H972" i="3" s="1"/>
  <c r="G973" i="3"/>
  <c r="H973" i="3" s="1"/>
  <c r="G974" i="3"/>
  <c r="H974" i="3" s="1"/>
  <c r="G975" i="3"/>
  <c r="H975" i="3" s="1"/>
  <c r="G976" i="3"/>
  <c r="H976" i="3" s="1"/>
  <c r="G977" i="3"/>
  <c r="H977" i="3" s="1"/>
  <c r="G978" i="3"/>
  <c r="H978" i="3" s="1"/>
  <c r="G979" i="3"/>
  <c r="H979" i="3" s="1"/>
  <c r="G980" i="3"/>
  <c r="H980" i="3" s="1"/>
  <c r="G981" i="3"/>
  <c r="H981" i="3" s="1"/>
  <c r="G982" i="3"/>
  <c r="H982" i="3" s="1"/>
  <c r="G983" i="3"/>
  <c r="H983" i="3" s="1"/>
  <c r="G984" i="3"/>
  <c r="H984" i="3" s="1"/>
  <c r="G985" i="3"/>
  <c r="H985" i="3" s="1"/>
  <c r="G986" i="3"/>
  <c r="H986" i="3" s="1"/>
  <c r="G987" i="3"/>
  <c r="H987" i="3" s="1"/>
  <c r="G988" i="3"/>
  <c r="H988" i="3" s="1"/>
  <c r="G989" i="3"/>
  <c r="H989" i="3" s="1"/>
  <c r="G990" i="3"/>
  <c r="H990" i="3" s="1"/>
  <c r="G991" i="3"/>
  <c r="H991" i="3" s="1"/>
  <c r="G992" i="3"/>
  <c r="H992" i="3" s="1"/>
  <c r="G993" i="3"/>
  <c r="H993" i="3" s="1"/>
  <c r="G994" i="3"/>
  <c r="H994" i="3" s="1"/>
  <c r="G995" i="3"/>
  <c r="H995" i="3" s="1"/>
  <c r="G996" i="3"/>
  <c r="H996" i="3" s="1"/>
  <c r="G997" i="3"/>
  <c r="H997" i="3" s="1"/>
  <c r="G998" i="3"/>
  <c r="H998" i="3" s="1"/>
  <c r="G999" i="3"/>
  <c r="H999" i="3" s="1"/>
  <c r="G1000" i="3"/>
  <c r="H1000" i="3" s="1"/>
  <c r="G1001" i="3"/>
  <c r="H1001" i="3" s="1"/>
  <c r="G1002" i="3"/>
  <c r="H1002" i="3" s="1"/>
  <c r="G1003" i="3"/>
  <c r="H1003" i="3" s="1"/>
  <c r="G1004" i="3"/>
  <c r="H1004" i="3" s="1"/>
  <c r="G1005" i="3"/>
  <c r="H1005" i="3" s="1"/>
  <c r="G1006" i="3"/>
  <c r="H1006" i="3" s="1"/>
  <c r="G1007" i="3"/>
  <c r="H1007" i="3" s="1"/>
  <c r="G1008" i="3"/>
  <c r="H1008" i="3" s="1"/>
  <c r="G1009" i="3"/>
  <c r="H1009" i="3" s="1"/>
  <c r="G1010" i="3"/>
  <c r="H1010" i="3" s="1"/>
  <c r="G1011" i="3"/>
  <c r="H1011" i="3" s="1"/>
  <c r="G1012" i="3"/>
  <c r="H1012" i="3" s="1"/>
  <c r="G1013" i="3"/>
  <c r="H1013" i="3" s="1"/>
  <c r="G1014" i="3"/>
  <c r="H1014" i="3" s="1"/>
  <c r="G1015" i="3"/>
  <c r="H1015" i="3" s="1"/>
  <c r="G1016" i="3"/>
  <c r="H1016" i="3" s="1"/>
  <c r="G1017" i="3"/>
  <c r="H1017" i="3" s="1"/>
  <c r="G1018" i="3"/>
  <c r="H1018" i="3" s="1"/>
  <c r="G1019" i="3"/>
  <c r="H1019" i="3" s="1"/>
  <c r="G1020" i="3"/>
  <c r="H1020" i="3" s="1"/>
  <c r="G1021" i="3"/>
  <c r="H1021" i="3" s="1"/>
  <c r="G1022" i="3"/>
  <c r="H1022" i="3" s="1"/>
  <c r="G1023" i="3"/>
  <c r="H1023" i="3" s="1"/>
  <c r="G1024" i="3"/>
  <c r="H1024" i="3" s="1"/>
  <c r="G1025" i="3"/>
  <c r="H1025" i="3" s="1"/>
  <c r="G1026" i="3"/>
  <c r="H1026" i="3" s="1"/>
  <c r="G1027" i="3"/>
  <c r="H1027" i="3" s="1"/>
  <c r="G1028" i="3"/>
  <c r="H1028" i="3" s="1"/>
  <c r="G1029" i="3"/>
  <c r="H1029" i="3" s="1"/>
  <c r="G1030" i="3"/>
  <c r="H1030" i="3" s="1"/>
  <c r="G1031" i="3"/>
  <c r="H1031" i="3" s="1"/>
  <c r="G1032" i="3"/>
  <c r="H1032" i="3" s="1"/>
  <c r="G1033" i="3"/>
  <c r="H1033" i="3" s="1"/>
  <c r="G1034" i="3"/>
  <c r="H1034" i="3" s="1"/>
  <c r="G1035" i="3"/>
  <c r="H1035" i="3" s="1"/>
  <c r="G1036" i="3"/>
  <c r="H1036" i="3" s="1"/>
  <c r="G1037" i="3"/>
  <c r="H1037" i="3" s="1"/>
  <c r="G1038" i="3"/>
  <c r="H1038" i="3" s="1"/>
  <c r="G1039" i="3"/>
  <c r="H1039" i="3" s="1"/>
  <c r="G1040" i="3"/>
  <c r="H1040" i="3" s="1"/>
  <c r="G1041" i="3"/>
  <c r="H1041" i="3" s="1"/>
  <c r="G1042" i="3"/>
  <c r="H1042" i="3" s="1"/>
  <c r="G1043" i="3"/>
  <c r="H1043" i="3" s="1"/>
  <c r="G1044" i="3"/>
  <c r="H1044" i="3" s="1"/>
  <c r="G1045" i="3"/>
  <c r="H1045" i="3" s="1"/>
  <c r="G1046" i="3"/>
  <c r="H1046" i="3" s="1"/>
  <c r="G1047" i="3"/>
  <c r="H1047" i="3" s="1"/>
  <c r="G1048" i="3"/>
  <c r="H1048" i="3" s="1"/>
  <c r="G1049" i="3"/>
  <c r="H1049" i="3" s="1"/>
  <c r="G1050" i="3"/>
  <c r="H1050" i="3" s="1"/>
  <c r="G1051" i="3"/>
  <c r="H1051" i="3" s="1"/>
  <c r="G1052" i="3"/>
  <c r="H1052" i="3" s="1"/>
  <c r="G1053" i="3"/>
  <c r="H1053" i="3" s="1"/>
  <c r="G1054" i="3"/>
  <c r="H1054" i="3" s="1"/>
  <c r="G1055" i="3"/>
  <c r="H1055" i="3" s="1"/>
  <c r="G1056" i="3"/>
  <c r="H1056" i="3" s="1"/>
  <c r="G1057" i="3"/>
  <c r="H1057" i="3" s="1"/>
  <c r="G1058" i="3"/>
  <c r="H1058" i="3" s="1"/>
  <c r="G1059" i="3"/>
  <c r="H1059" i="3" s="1"/>
  <c r="G1060" i="3"/>
  <c r="H1060" i="3" s="1"/>
  <c r="G1061" i="3"/>
  <c r="H1061" i="3" s="1"/>
  <c r="G1062" i="3"/>
  <c r="H1062" i="3" s="1"/>
  <c r="G1063" i="3"/>
  <c r="H1063" i="3" s="1"/>
  <c r="G1064" i="3"/>
  <c r="H1064" i="3" s="1"/>
  <c r="G1065" i="3"/>
  <c r="H1065" i="3" s="1"/>
  <c r="G1066" i="3"/>
  <c r="H1066" i="3" s="1"/>
  <c r="G1067" i="3"/>
  <c r="H1067" i="3" s="1"/>
  <c r="G1068" i="3"/>
  <c r="H1068" i="3" s="1"/>
  <c r="G1069" i="3"/>
  <c r="H1069" i="3" s="1"/>
  <c r="G1070" i="3"/>
  <c r="H1070" i="3" s="1"/>
  <c r="G1071" i="3"/>
  <c r="H1071" i="3" s="1"/>
  <c r="G1072" i="3"/>
  <c r="H1072" i="3" s="1"/>
  <c r="G1073" i="3"/>
  <c r="H1073" i="3" s="1"/>
  <c r="G1074" i="3"/>
  <c r="H1074" i="3" s="1"/>
  <c r="G1075" i="3"/>
  <c r="H1075" i="3" s="1"/>
  <c r="G1076" i="3"/>
  <c r="H1076" i="3" s="1"/>
  <c r="G1077" i="3"/>
  <c r="H1077" i="3" s="1"/>
  <c r="G1078" i="3"/>
  <c r="H1078" i="3" s="1"/>
  <c r="G1079" i="3"/>
  <c r="H1079" i="3" s="1"/>
  <c r="G1080" i="3"/>
  <c r="H1080" i="3" s="1"/>
  <c r="G1081" i="3"/>
  <c r="H1081" i="3" s="1"/>
  <c r="G1082" i="3"/>
  <c r="H1082" i="3" s="1"/>
  <c r="G1083" i="3"/>
  <c r="H1083" i="3" s="1"/>
  <c r="G1084" i="3"/>
  <c r="H1084" i="3" s="1"/>
  <c r="G1085" i="3"/>
  <c r="H1085" i="3" s="1"/>
  <c r="G1086" i="3"/>
  <c r="H1086" i="3" s="1"/>
  <c r="G1087" i="3"/>
  <c r="H1087" i="3" s="1"/>
  <c r="G1088" i="3"/>
  <c r="H1088" i="3" s="1"/>
  <c r="G1089" i="3"/>
  <c r="H1089" i="3" s="1"/>
  <c r="G1090" i="3"/>
  <c r="H1090" i="3" s="1"/>
  <c r="G1091" i="3"/>
  <c r="H1091" i="3" s="1"/>
  <c r="G1092" i="3"/>
  <c r="H1092" i="3" s="1"/>
  <c r="G1093" i="3"/>
  <c r="H1093" i="3" s="1"/>
  <c r="G1094" i="3"/>
  <c r="H1094" i="3" s="1"/>
  <c r="G1095" i="3"/>
  <c r="H1095" i="3" s="1"/>
  <c r="G1096" i="3"/>
  <c r="H1096" i="3" s="1"/>
  <c r="G1097" i="3"/>
  <c r="H1097" i="3" s="1"/>
  <c r="G1098" i="3"/>
  <c r="H1098" i="3" s="1"/>
  <c r="G1099" i="3"/>
  <c r="H1099" i="3" s="1"/>
  <c r="G1100" i="3"/>
  <c r="H1100" i="3" s="1"/>
  <c r="G1101" i="3"/>
  <c r="H1101" i="3" s="1"/>
  <c r="G1102" i="3"/>
  <c r="H1102" i="3" s="1"/>
  <c r="G1103" i="3"/>
  <c r="H1103" i="3" s="1"/>
  <c r="G1104" i="3"/>
  <c r="H1104" i="3" s="1"/>
  <c r="G1105" i="3"/>
  <c r="H1105" i="3" s="1"/>
  <c r="G1106" i="3"/>
  <c r="H1106" i="3" s="1"/>
  <c r="G1107" i="3"/>
  <c r="H1107" i="3" s="1"/>
  <c r="G1108" i="3"/>
  <c r="H1108" i="3" s="1"/>
  <c r="G1109" i="3"/>
  <c r="H1109" i="3" s="1"/>
  <c r="G1110" i="3"/>
  <c r="H1110" i="3" s="1"/>
  <c r="G1111" i="3"/>
  <c r="H1111" i="3" s="1"/>
  <c r="G1112" i="3"/>
  <c r="H1112" i="3" s="1"/>
  <c r="G1113" i="3"/>
  <c r="H1113" i="3" s="1"/>
  <c r="G1114" i="3"/>
  <c r="H1114" i="3" s="1"/>
  <c r="G1115" i="3"/>
  <c r="H1115" i="3" s="1"/>
  <c r="G1116" i="3"/>
  <c r="H1116" i="3" s="1"/>
  <c r="G1117" i="3"/>
  <c r="H1117" i="3" s="1"/>
  <c r="G1118" i="3"/>
  <c r="H1118" i="3" s="1"/>
  <c r="G1119" i="3"/>
  <c r="H1119" i="3" s="1"/>
  <c r="G1120" i="3"/>
  <c r="H1120" i="3" s="1"/>
  <c r="G1121" i="3"/>
  <c r="H1121" i="3" s="1"/>
  <c r="G1122" i="3"/>
  <c r="H1122" i="3" s="1"/>
  <c r="G1123" i="3"/>
  <c r="H1123" i="3" s="1"/>
  <c r="G1124" i="3"/>
  <c r="H1124" i="3" s="1"/>
  <c r="G1125" i="3"/>
  <c r="H1125" i="3" s="1"/>
  <c r="G1126" i="3"/>
  <c r="H1126" i="3" s="1"/>
  <c r="G1127" i="3"/>
  <c r="H1127" i="3" s="1"/>
  <c r="G1128" i="3"/>
  <c r="H1128" i="3" s="1"/>
  <c r="G1129" i="3"/>
  <c r="H1129" i="3" s="1"/>
  <c r="G1130" i="3"/>
  <c r="H1130" i="3" s="1"/>
  <c r="G1131" i="3"/>
  <c r="H1131" i="3" s="1"/>
  <c r="G1132" i="3"/>
  <c r="H1132" i="3" s="1"/>
  <c r="G1133" i="3"/>
  <c r="H1133" i="3" s="1"/>
  <c r="G1134" i="3"/>
  <c r="H1134" i="3" s="1"/>
  <c r="G1135" i="3"/>
  <c r="H1135" i="3" s="1"/>
  <c r="G1136" i="3"/>
  <c r="H1136" i="3" s="1"/>
  <c r="G1137" i="3"/>
  <c r="H1137" i="3" s="1"/>
  <c r="G1138" i="3"/>
  <c r="H1138" i="3" s="1"/>
  <c r="G1139" i="3"/>
  <c r="H1139" i="3" s="1"/>
  <c r="G1140" i="3"/>
  <c r="H1140" i="3" s="1"/>
  <c r="G1141" i="3"/>
  <c r="H1141" i="3" s="1"/>
  <c r="G1142" i="3"/>
  <c r="H1142" i="3" s="1"/>
  <c r="G1143" i="3"/>
  <c r="H1143" i="3" s="1"/>
  <c r="G1144" i="3"/>
  <c r="H1144" i="3" s="1"/>
  <c r="G1145" i="3"/>
  <c r="H1145" i="3" s="1"/>
  <c r="G1146" i="3"/>
  <c r="H1146" i="3" s="1"/>
  <c r="G1147" i="3"/>
  <c r="H1147" i="3" s="1"/>
  <c r="G1148" i="3"/>
  <c r="H1148" i="3" s="1"/>
  <c r="G1149" i="3"/>
  <c r="H1149" i="3" s="1"/>
  <c r="G1150" i="3"/>
  <c r="H1150" i="3" s="1"/>
  <c r="G1151" i="3"/>
  <c r="H1151" i="3" s="1"/>
  <c r="G1152" i="3"/>
  <c r="H1152" i="3" s="1"/>
  <c r="G1153" i="3"/>
  <c r="H1153" i="3" s="1"/>
  <c r="G1154" i="3"/>
  <c r="H1154" i="3" s="1"/>
  <c r="G1155" i="3"/>
  <c r="H1155" i="3" s="1"/>
  <c r="G1156" i="3"/>
  <c r="H1156" i="3" s="1"/>
  <c r="G1157" i="3"/>
  <c r="H1157" i="3" s="1"/>
  <c r="G1158" i="3"/>
  <c r="H1158" i="3" s="1"/>
  <c r="G1159" i="3"/>
  <c r="H1159" i="3" s="1"/>
  <c r="G1160" i="3"/>
  <c r="H1160" i="3" s="1"/>
  <c r="G1161" i="3"/>
  <c r="H1161" i="3" s="1"/>
  <c r="G1162" i="3"/>
  <c r="H1162" i="3" s="1"/>
  <c r="G1163" i="3"/>
  <c r="H1163" i="3" s="1"/>
  <c r="G1164" i="3"/>
  <c r="H1164" i="3" s="1"/>
  <c r="G1165" i="3"/>
  <c r="H1165" i="3" s="1"/>
  <c r="G1166" i="3"/>
  <c r="H1166" i="3" s="1"/>
  <c r="G1167" i="3"/>
  <c r="H1167" i="3" s="1"/>
  <c r="K7" i="7" l="1"/>
  <c r="K5" i="7"/>
  <c r="K6" i="7" s="1"/>
  <c r="G200" i="7"/>
  <c r="H200" i="7" s="1"/>
  <c r="G5" i="7"/>
  <c r="H5" i="7" s="1"/>
  <c r="G189" i="7"/>
  <c r="H189" i="7" s="1"/>
  <c r="G173" i="7"/>
  <c r="H173" i="7" s="1"/>
  <c r="G196" i="7"/>
  <c r="H196" i="7" s="1"/>
  <c r="G188" i="7"/>
  <c r="H188" i="7" s="1"/>
  <c r="G180" i="7"/>
  <c r="H180" i="7" s="1"/>
  <c r="G172" i="7"/>
  <c r="H172" i="7" s="1"/>
  <c r="G164" i="7"/>
  <c r="H164" i="7" s="1"/>
  <c r="G156" i="7"/>
  <c r="H156" i="7" s="1"/>
  <c r="G148" i="7"/>
  <c r="H148" i="7" s="1"/>
  <c r="G140" i="7"/>
  <c r="H140" i="7" s="1"/>
  <c r="G132" i="7"/>
  <c r="H132" i="7" s="1"/>
  <c r="G124" i="7"/>
  <c r="H124" i="7" s="1"/>
  <c r="G116" i="7"/>
  <c r="H116" i="7" s="1"/>
  <c r="G108" i="7"/>
  <c r="H108" i="7" s="1"/>
  <c r="G100" i="7"/>
  <c r="H100" i="7" s="1"/>
  <c r="G92" i="7"/>
  <c r="H92" i="7" s="1"/>
  <c r="G84" i="7"/>
  <c r="H84" i="7" s="1"/>
  <c r="G76" i="7"/>
  <c r="H76" i="7" s="1"/>
  <c r="G68" i="7"/>
  <c r="H68" i="7" s="1"/>
  <c r="G60" i="7"/>
  <c r="H60" i="7" s="1"/>
  <c r="G52" i="7"/>
  <c r="H52" i="7" s="1"/>
  <c r="G44" i="7"/>
  <c r="H44" i="7" s="1"/>
  <c r="G36" i="7"/>
  <c r="H36" i="7" s="1"/>
  <c r="G28" i="7"/>
  <c r="H28" i="7" s="1"/>
  <c r="G20" i="7"/>
  <c r="H20" i="7" s="1"/>
  <c r="G12" i="7"/>
  <c r="H12" i="7" s="1"/>
  <c r="G195" i="7"/>
  <c r="H195" i="7" s="1"/>
  <c r="G179" i="7"/>
  <c r="H179" i="7" s="1"/>
  <c r="G163" i="7"/>
  <c r="H163" i="7" s="1"/>
  <c r="G155" i="7"/>
  <c r="H155" i="7" s="1"/>
  <c r="G147" i="7"/>
  <c r="H147" i="7" s="1"/>
  <c r="G139" i="7"/>
  <c r="H139" i="7" s="1"/>
  <c r="G131" i="7"/>
  <c r="H131" i="7" s="1"/>
  <c r="G123" i="7"/>
  <c r="H123" i="7" s="1"/>
  <c r="G115" i="7"/>
  <c r="H115" i="7" s="1"/>
  <c r="G107" i="7"/>
  <c r="H107" i="7" s="1"/>
  <c r="G99" i="7"/>
  <c r="H99" i="7" s="1"/>
  <c r="G91" i="7"/>
  <c r="H91" i="7" s="1"/>
  <c r="G83" i="7"/>
  <c r="H83" i="7" s="1"/>
  <c r="G75" i="7"/>
  <c r="H75" i="7" s="1"/>
  <c r="G67" i="7"/>
  <c r="H67" i="7" s="1"/>
  <c r="G59" i="7"/>
  <c r="H59" i="7" s="1"/>
  <c r="G51" i="7"/>
  <c r="H51" i="7" s="1"/>
  <c r="G43" i="7"/>
  <c r="H43" i="7" s="1"/>
  <c r="G35" i="7"/>
  <c r="H35" i="7" s="1"/>
  <c r="G27" i="7"/>
  <c r="H27" i="7" s="1"/>
  <c r="G19" i="7"/>
  <c r="H19" i="7" s="1"/>
  <c r="G11" i="7"/>
  <c r="H11" i="7" s="1"/>
  <c r="G203" i="7"/>
  <c r="H203" i="7" s="1"/>
  <c r="G187" i="7"/>
  <c r="H187" i="7" s="1"/>
  <c r="G171" i="7"/>
  <c r="H171" i="7" s="1"/>
  <c r="G202" i="7"/>
  <c r="H202" i="7" s="1"/>
  <c r="G194" i="7"/>
  <c r="H194" i="7" s="1"/>
  <c r="G186" i="7"/>
  <c r="H186" i="7" s="1"/>
  <c r="G178" i="7"/>
  <c r="H178" i="7" s="1"/>
  <c r="G170" i="7"/>
  <c r="H170" i="7" s="1"/>
  <c r="G162" i="7"/>
  <c r="H162" i="7" s="1"/>
  <c r="G154" i="7"/>
  <c r="H154" i="7" s="1"/>
  <c r="G146" i="7"/>
  <c r="H146" i="7" s="1"/>
  <c r="G138" i="7"/>
  <c r="H138" i="7" s="1"/>
  <c r="G130" i="7"/>
  <c r="H130" i="7" s="1"/>
  <c r="G122" i="7"/>
  <c r="H122" i="7" s="1"/>
  <c r="G114" i="7"/>
  <c r="H114" i="7" s="1"/>
  <c r="G106" i="7"/>
  <c r="H106" i="7" s="1"/>
  <c r="G98" i="7"/>
  <c r="H98" i="7" s="1"/>
  <c r="G90" i="7"/>
  <c r="H90" i="7" s="1"/>
  <c r="G82" i="7"/>
  <c r="H82" i="7" s="1"/>
  <c r="G74" i="7"/>
  <c r="H74" i="7" s="1"/>
  <c r="G66" i="7"/>
  <c r="H66" i="7" s="1"/>
  <c r="G58" i="7"/>
  <c r="H58" i="7" s="1"/>
  <c r="G50" i="7"/>
  <c r="H50" i="7" s="1"/>
  <c r="G42" i="7"/>
  <c r="H42" i="7" s="1"/>
  <c r="G34" i="7"/>
  <c r="H34" i="7" s="1"/>
  <c r="G26" i="7"/>
  <c r="H26" i="7" s="1"/>
  <c r="G18" i="7"/>
  <c r="H18" i="7" s="1"/>
  <c r="G10" i="7"/>
  <c r="H10" i="7" s="1"/>
  <c r="G193" i="7"/>
  <c r="H193" i="7" s="1"/>
  <c r="G185" i="7"/>
  <c r="H185" i="7" s="1"/>
  <c r="G177" i="7"/>
  <c r="H177" i="7" s="1"/>
  <c r="G169" i="7"/>
  <c r="H169" i="7" s="1"/>
  <c r="G161" i="7"/>
  <c r="H161" i="7" s="1"/>
  <c r="G153" i="7"/>
  <c r="H153" i="7" s="1"/>
  <c r="G145" i="7"/>
  <c r="H145" i="7" s="1"/>
  <c r="G137" i="7"/>
  <c r="H137" i="7" s="1"/>
  <c r="G129" i="7"/>
  <c r="H129" i="7" s="1"/>
  <c r="G121" i="7"/>
  <c r="H121" i="7" s="1"/>
  <c r="G113" i="7"/>
  <c r="H113" i="7" s="1"/>
  <c r="G105" i="7"/>
  <c r="H105" i="7" s="1"/>
  <c r="G97" i="7"/>
  <c r="H97" i="7" s="1"/>
  <c r="G89" i="7"/>
  <c r="H89" i="7" s="1"/>
  <c r="G81" i="7"/>
  <c r="H81" i="7" s="1"/>
  <c r="G73" i="7"/>
  <c r="H73" i="7" s="1"/>
  <c r="G65" i="7"/>
  <c r="H65" i="7" s="1"/>
  <c r="G57" i="7"/>
  <c r="H57" i="7" s="1"/>
  <c r="G49" i="7"/>
  <c r="H49" i="7" s="1"/>
  <c r="G41" i="7"/>
  <c r="H41" i="7" s="1"/>
  <c r="G33" i="7"/>
  <c r="H33" i="7" s="1"/>
  <c r="G25" i="7"/>
  <c r="H25" i="7" s="1"/>
  <c r="G17" i="7"/>
  <c r="H17" i="7" s="1"/>
  <c r="G9" i="7"/>
  <c r="H9" i="7" s="1"/>
  <c r="G168" i="7"/>
  <c r="H168" i="7" s="1"/>
  <c r="G152" i="7"/>
  <c r="H152" i="7" s="1"/>
  <c r="G144" i="7"/>
  <c r="H144" i="7" s="1"/>
  <c r="G136" i="7"/>
  <c r="H136" i="7" s="1"/>
  <c r="G128" i="7"/>
  <c r="H128" i="7" s="1"/>
  <c r="G120" i="7"/>
  <c r="H120" i="7" s="1"/>
  <c r="G112" i="7"/>
  <c r="H112" i="7" s="1"/>
  <c r="G104" i="7"/>
  <c r="H104" i="7" s="1"/>
  <c r="G96" i="7"/>
  <c r="H96" i="7" s="1"/>
  <c r="G88" i="7"/>
  <c r="H88" i="7" s="1"/>
  <c r="G80" i="7"/>
  <c r="H80" i="7" s="1"/>
  <c r="G72" i="7"/>
  <c r="H72" i="7" s="1"/>
  <c r="G64" i="7"/>
  <c r="H64" i="7" s="1"/>
  <c r="G56" i="7"/>
  <c r="H56" i="7" s="1"/>
  <c r="G48" i="7"/>
  <c r="H48" i="7" s="1"/>
  <c r="G40" i="7"/>
  <c r="H40" i="7" s="1"/>
  <c r="G32" i="7"/>
  <c r="H32" i="7" s="1"/>
  <c r="G24" i="7"/>
  <c r="H24" i="7" s="1"/>
  <c r="G16" i="7"/>
  <c r="H16" i="7" s="1"/>
  <c r="G8" i="7"/>
  <c r="H8" i="7" s="1"/>
  <c r="G184" i="7"/>
  <c r="H184" i="7" s="1"/>
  <c r="G160" i="7"/>
  <c r="H160" i="7" s="1"/>
  <c r="G191" i="7"/>
  <c r="H191" i="7" s="1"/>
  <c r="G175" i="7"/>
  <c r="H175" i="7" s="1"/>
  <c r="G159" i="7"/>
  <c r="H159" i="7" s="1"/>
  <c r="G143" i="7"/>
  <c r="H143" i="7" s="1"/>
  <c r="G135" i="7"/>
  <c r="H135" i="7" s="1"/>
  <c r="G127" i="7"/>
  <c r="H127" i="7" s="1"/>
  <c r="G119" i="7"/>
  <c r="H119" i="7" s="1"/>
  <c r="G111" i="7"/>
  <c r="H111" i="7" s="1"/>
  <c r="G103" i="7"/>
  <c r="H103" i="7" s="1"/>
  <c r="G95" i="7"/>
  <c r="H95" i="7" s="1"/>
  <c r="G87" i="7"/>
  <c r="H87" i="7" s="1"/>
  <c r="G79" i="7"/>
  <c r="H79" i="7" s="1"/>
  <c r="G71" i="7"/>
  <c r="H71" i="7" s="1"/>
  <c r="G63" i="7"/>
  <c r="H63" i="7" s="1"/>
  <c r="G55" i="7"/>
  <c r="H55" i="7" s="1"/>
  <c r="G47" i="7"/>
  <c r="H47" i="7" s="1"/>
  <c r="G39" i="7"/>
  <c r="H39" i="7" s="1"/>
  <c r="G31" i="7"/>
  <c r="H31" i="7" s="1"/>
  <c r="G23" i="7"/>
  <c r="H23" i="7" s="1"/>
  <c r="G15" i="7"/>
  <c r="H15" i="7" s="1"/>
  <c r="G7" i="7"/>
  <c r="H7" i="7" s="1"/>
  <c r="G176" i="7"/>
  <c r="H176" i="7" s="1"/>
  <c r="G199" i="7"/>
  <c r="H199" i="7" s="1"/>
  <c r="G183" i="7"/>
  <c r="H183" i="7" s="1"/>
  <c r="G167" i="7"/>
  <c r="H167" i="7" s="1"/>
  <c r="G151" i="7"/>
  <c r="H151" i="7" s="1"/>
  <c r="G198" i="7"/>
  <c r="H198" i="7" s="1"/>
  <c r="G190" i="7"/>
  <c r="H190" i="7" s="1"/>
  <c r="G182" i="7"/>
  <c r="H182" i="7" s="1"/>
  <c r="G174" i="7"/>
  <c r="H174" i="7" s="1"/>
  <c r="G166" i="7"/>
  <c r="H166" i="7" s="1"/>
  <c r="G158" i="7"/>
  <c r="H158" i="7" s="1"/>
  <c r="G150" i="7"/>
  <c r="H150" i="7" s="1"/>
  <c r="G142" i="7"/>
  <c r="H142" i="7" s="1"/>
  <c r="G134" i="7"/>
  <c r="H134" i="7" s="1"/>
  <c r="G126" i="7"/>
  <c r="H126" i="7" s="1"/>
  <c r="G118" i="7"/>
  <c r="H118" i="7" s="1"/>
  <c r="G110" i="7"/>
  <c r="H110" i="7" s="1"/>
  <c r="G102" i="7"/>
  <c r="H102" i="7" s="1"/>
  <c r="G94" i="7"/>
  <c r="H94" i="7" s="1"/>
  <c r="G86" i="7"/>
  <c r="H86" i="7" s="1"/>
  <c r="G78" i="7"/>
  <c r="H78" i="7" s="1"/>
  <c r="G70" i="7"/>
  <c r="H70" i="7" s="1"/>
  <c r="G62" i="7"/>
  <c r="H62" i="7" s="1"/>
  <c r="G54" i="7"/>
  <c r="H54" i="7" s="1"/>
  <c r="G46" i="7"/>
  <c r="H46" i="7" s="1"/>
  <c r="G38" i="7"/>
  <c r="H38" i="7" s="1"/>
  <c r="G30" i="7"/>
  <c r="H30" i="7" s="1"/>
  <c r="G22" i="7"/>
  <c r="H22" i="7" s="1"/>
  <c r="G14" i="7"/>
  <c r="H14" i="7" s="1"/>
  <c r="G6" i="7"/>
  <c r="H6" i="7" s="1"/>
  <c r="G181" i="7"/>
  <c r="H181" i="7" s="1"/>
  <c r="G165" i="7"/>
  <c r="H165" i="7" s="1"/>
  <c r="G157" i="7"/>
  <c r="H157" i="7" s="1"/>
  <c r="G149" i="7"/>
  <c r="H149" i="7" s="1"/>
  <c r="G141" i="7"/>
  <c r="H141" i="7" s="1"/>
  <c r="G133" i="7"/>
  <c r="H133" i="7" s="1"/>
  <c r="G125" i="7"/>
  <c r="H125" i="7" s="1"/>
  <c r="G117" i="7"/>
  <c r="H117" i="7" s="1"/>
  <c r="G109" i="7"/>
  <c r="H109" i="7" s="1"/>
  <c r="G101" i="7"/>
  <c r="H101" i="7" s="1"/>
  <c r="G93" i="7"/>
  <c r="H93" i="7" s="1"/>
  <c r="G85" i="7"/>
  <c r="H85" i="7" s="1"/>
  <c r="G77" i="7"/>
  <c r="H77" i="7" s="1"/>
  <c r="G69" i="7"/>
  <c r="H69" i="7" s="1"/>
  <c r="G61" i="7"/>
  <c r="H61" i="7" s="1"/>
  <c r="G53" i="7"/>
  <c r="H53" i="7" s="1"/>
  <c r="G45" i="7"/>
  <c r="H45" i="7" s="1"/>
  <c r="G37" i="7"/>
  <c r="H37" i="7" s="1"/>
  <c r="G29" i="7"/>
  <c r="H29" i="7" s="1"/>
  <c r="G21" i="7"/>
  <c r="H21" i="7" s="1"/>
  <c r="G13" i="7"/>
  <c r="H13" i="7" s="1"/>
  <c r="G4" i="7"/>
  <c r="H4" i="7" l="1"/>
  <c r="H3" i="7" s="1"/>
</calcChain>
</file>

<file path=xl/comments1.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This is the name which will be used internally for the tab. Should be unique
 The standard tabs are included here if you want to add buttons/groups to these too</t>
        </r>
      </text>
    </comment>
    <comment ref="C1" authorId="0">
      <text>
        <r>
          <rPr>
            <b/>
            <sz val="9"/>
            <color indexed="81"/>
            <rFont val="Tahoma"/>
            <family val="2"/>
          </rPr>
          <t>How the tab will be named in Mapinfo (case sensitive)
The standard tab names cannot be changed here</t>
        </r>
      </text>
    </comment>
  </commentList>
</comments>
</file>

<file path=xl/comments2.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group name
Should always begin "G_"</t>
        </r>
      </text>
    </comment>
    <comment ref="C1" authorId="0">
      <text>
        <r>
          <rPr>
            <b/>
            <sz val="9"/>
            <color indexed="81"/>
            <rFont val="Tahoma"/>
            <family val="2"/>
          </rPr>
          <t>How the group will be named in Mapinfo (case sensitive)</t>
        </r>
      </text>
    </comment>
    <comment ref="D1" authorId="0">
      <text>
        <r>
          <rPr>
            <b/>
            <sz val="9"/>
            <color indexed="81"/>
            <rFont val="Tahoma"/>
            <family val="2"/>
          </rPr>
          <t>The custom Mapinfo tab the group should appear in. You must pick from the drop down list (does not support adding to stock Mapinfo tabs)</t>
        </r>
      </text>
    </comment>
  </commentList>
</comments>
</file>

<file path=xl/comments3.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Subgroup name</t>
        </r>
        <r>
          <rPr>
            <sz val="9"/>
            <color indexed="81"/>
            <rFont val="Tahoma"/>
            <family val="2"/>
          </rPr>
          <t xml:space="preserve">
</t>
        </r>
        <r>
          <rPr>
            <b/>
            <sz val="9"/>
            <color indexed="81"/>
            <rFont val="Tahoma"/>
            <family val="2"/>
          </rPr>
          <t>Should always begin "SG_"</t>
        </r>
      </text>
    </comment>
    <comment ref="C1" authorId="0">
      <text>
        <r>
          <rPr>
            <b/>
            <sz val="9"/>
            <color indexed="81"/>
            <rFont val="Tahoma"/>
            <family val="2"/>
          </rPr>
          <t>How the subgroup will be named in Mapinfo
(case sensitive)</t>
        </r>
      </text>
    </comment>
    <comment ref="D1" authorId="0">
      <text>
        <r>
          <rPr>
            <b/>
            <sz val="9"/>
            <color indexed="81"/>
            <rFont val="Tahoma"/>
            <family val="2"/>
          </rPr>
          <t xml:space="preserve">Internal group name the subgroup belongs to. You must pick from dropdown list
</t>
        </r>
        <r>
          <rPr>
            <sz val="9"/>
            <color indexed="81"/>
            <rFont val="Tahoma"/>
            <family val="2"/>
          </rPr>
          <t xml:space="preserve">
</t>
        </r>
      </text>
    </comment>
    <comment ref="E1" authorId="0">
      <text>
        <r>
          <rPr>
            <b/>
            <sz val="9"/>
            <color indexed="81"/>
            <rFont val="Tahoma"/>
            <family val="2"/>
          </rPr>
          <t>The tab the subgroup will belong to. Autopopulated based on the group the subgroup belongs to</t>
        </r>
      </text>
    </comment>
    <comment ref="F1" authorId="0">
      <text>
        <r>
          <rPr>
            <b/>
            <sz val="9"/>
            <color indexed="81"/>
            <rFont val="Tahoma"/>
            <family val="2"/>
          </rPr>
          <t>Size of the subgroup button</t>
        </r>
      </text>
    </comment>
    <comment ref="G1" authorId="0">
      <text>
        <r>
          <rPr>
            <b/>
            <sz val="9"/>
            <color indexed="81"/>
            <rFont val="Tahoma"/>
            <family val="2"/>
          </rPr>
          <t>(OPTIONAL)
If this field is populated the Subgroup will act as a splitbutton when clicked (i.e it will carry out an action when clicked but will also have an arrow next to it which will reveal a dropdown instead)
If required, ButtonAction should be set to an existing button name to determine what happens when you click it.
You can leave this blank and the subgroup will act as a regular dropdown instead. i.e clicking reveals a list of buttons.</t>
        </r>
      </text>
    </comment>
    <comment ref="H1" authorId="0">
      <text>
        <r>
          <rPr>
            <b/>
            <sz val="9"/>
            <color indexed="81"/>
            <rFont val="Tahoma"/>
            <family val="2"/>
          </rPr>
          <t>Name of custom image  or internal MI icon/resource.
Examples:
Close.png
(A 32x32 or 64x64 pixel PNG saved in "Images" directory in the same directory as MBX )
MI_IMG_APP_EXIT_32 
(as found in MI_ICONS_X64.DEF)
pack://application:,,,/MapInfo.StyleResources;component/Images/Application/exit_32x32.png 
(as found in MI_ICONS_X64.DEF)</t>
        </r>
      </text>
    </comment>
  </commentList>
</comments>
</file>

<file path=xl/comments4.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button name</t>
        </r>
      </text>
    </comment>
    <comment ref="C1" authorId="0">
      <text>
        <r>
          <rPr>
            <b/>
            <sz val="9"/>
            <color indexed="81"/>
            <rFont val="Tahoma"/>
            <family val="2"/>
          </rPr>
          <t>How the button will be named in Mapinfo (case sensitive)</t>
        </r>
        <r>
          <rPr>
            <sz val="9"/>
            <color indexed="81"/>
            <rFont val="Tahoma"/>
            <family val="2"/>
          </rPr>
          <t xml:space="preserve">
</t>
        </r>
      </text>
    </comment>
    <comment ref="D1" authorId="0">
      <text>
        <r>
          <rPr>
            <b/>
            <sz val="9"/>
            <color indexed="81"/>
            <rFont val="Tahoma"/>
            <family val="2"/>
          </rPr>
          <t>Type of button.
E.g standard button or toggle button</t>
        </r>
        <r>
          <rPr>
            <sz val="9"/>
            <color indexed="81"/>
            <rFont val="Tahoma"/>
            <family val="2"/>
          </rPr>
          <t xml:space="preserve">
</t>
        </r>
      </text>
    </comment>
    <comment ref="E1" authorId="0">
      <text>
        <r>
          <rPr>
            <b/>
            <sz val="9"/>
            <color indexed="81"/>
            <rFont val="Tahoma"/>
            <family val="2"/>
          </rPr>
          <t>Size of the button</t>
        </r>
      </text>
    </comment>
    <comment ref="F1" authorId="0">
      <text>
        <r>
          <rPr>
            <b/>
            <sz val="9"/>
            <color indexed="81"/>
            <rFont val="Tahoma"/>
            <family val="2"/>
          </rPr>
          <t>Which group or subgroup the button belongs to</t>
        </r>
        <r>
          <rPr>
            <sz val="9"/>
            <color indexed="81"/>
            <rFont val="Tahoma"/>
            <family val="2"/>
          </rPr>
          <t xml:space="preserve">
</t>
        </r>
      </text>
    </comment>
    <comment ref="G1" authorId="0">
      <text>
        <r>
          <rPr>
            <b/>
            <sz val="9"/>
            <color indexed="81"/>
            <rFont val="Tahoma"/>
            <family val="2"/>
          </rPr>
          <t xml:space="preserve">Which group the button belongs to.
(Auto populated)
</t>
        </r>
        <r>
          <rPr>
            <sz val="9"/>
            <color indexed="81"/>
            <rFont val="Tahoma"/>
            <family val="2"/>
          </rPr>
          <t xml:space="preserve">
</t>
        </r>
      </text>
    </comment>
    <comment ref="H1" authorId="0">
      <text>
        <r>
          <rPr>
            <b/>
            <sz val="9"/>
            <color indexed="81"/>
            <rFont val="Tahoma"/>
            <family val="2"/>
          </rPr>
          <t xml:space="preserve">Which tab the button belongs to.
(Auto populated)
</t>
        </r>
      </text>
    </comment>
    <comment ref="I1" authorId="0">
      <text>
        <r>
          <rPr>
            <b/>
            <sz val="9"/>
            <color indexed="81"/>
            <rFont val="Tahoma"/>
            <family val="2"/>
          </rPr>
          <t>What will the button do? AddLayer, Run a tool (e.g load an MBX) or run a custom command</t>
        </r>
      </text>
    </comment>
    <comment ref="J1" authorId="0">
      <text>
        <r>
          <rPr>
            <b/>
            <sz val="9"/>
            <color indexed="81"/>
            <rFont val="Tahoma"/>
            <family val="2"/>
          </rPr>
          <t>Path of the TAB or MBX. (with or without .TAB)
Note: if you use the "CustomAction" action then this should be the name of the command. You will then need to define what the custom action does in the Mapbasic source code</t>
        </r>
      </text>
    </comment>
    <comment ref="K1" authorId="0">
      <text>
        <r>
          <rPr>
            <b/>
            <sz val="9"/>
            <color indexed="81"/>
            <rFont val="Tahoma"/>
            <family val="2"/>
          </rPr>
          <t>This value is used to warn the user if they are about to open a large scale dataset at a small scale and prevent a possible Mapinfo hang up.
You should set the value to the upper limit of a realistic viewing scale for this particular dataset. The warning will trigger if the current map scale is more than 2x the recommended scale.
E.g if opening MasterMap at a scale of 1:20,000 then a warning will be displayed as the scale is greater than the 5000 value specified.
This value is also used as the defauly map scale if no existing map is open when you open this layer.
To disable warning entirely (or for non AddLayer actions) set the value to 0</t>
        </r>
      </text>
    </comment>
    <comment ref="L1" authorId="0">
      <text>
        <r>
          <rPr>
            <b/>
            <sz val="9"/>
            <color indexed="81"/>
            <rFont val="Tahoma"/>
            <family val="2"/>
          </rPr>
          <t>Name of custom image  or internal MI icon/resource.
Examples:
Close.png
(A 32x32 or 64x64 pixel PNG saved in "Images" directory in the same directory as MBX )
MI_IMG_APP_EXIT_32 
(as found in MI_ICONS_X64.DEF)
pack://application:,,,/MapInfo.StyleResources;component/Images/Application/exit_32x32.png 
(as found in MI_ICONS_X64.DEF)</t>
        </r>
      </text>
    </comment>
    <comment ref="N1" authorId="0">
      <text>
        <r>
          <rPr>
            <b/>
            <sz val="9"/>
            <color indexed="81"/>
            <rFont val="Tahoma"/>
            <family val="2"/>
          </rPr>
          <t>This tooltip will appear when you hover over the button.
Leave blank for no tooltip</t>
        </r>
      </text>
    </comment>
  </commentList>
</comments>
</file>

<file path=xl/comments5.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Path of tools you want to load when TabBuilder runs.
These tools won't appear with buttons, but will just launch with the default behaviour. E.g run immediately, or appear in the legacy tab etc
An example would be a tool you want to load for all users so it is ready when required</t>
        </r>
        <r>
          <rPr>
            <sz val="9"/>
            <color indexed="81"/>
            <rFont val="Tahoma"/>
            <family val="2"/>
          </rPr>
          <t xml:space="preserve">
</t>
        </r>
      </text>
    </comment>
  </commentList>
</comments>
</file>

<file path=xl/sharedStrings.xml><?xml version="1.0" encoding="utf-8"?>
<sst xmlns="http://schemas.openxmlformats.org/spreadsheetml/2006/main" count="3282" uniqueCount="2662">
  <si>
    <t>Basemaps</t>
  </si>
  <si>
    <t>GPs</t>
  </si>
  <si>
    <t>Pharmacies</t>
  </si>
  <si>
    <t>Tools</t>
  </si>
  <si>
    <t>B_GPsLocations</t>
  </si>
  <si>
    <t>B_PharmaciesLocations</t>
  </si>
  <si>
    <t>TabName</t>
  </si>
  <si>
    <t>TabDisplayName</t>
  </si>
  <si>
    <t>GroupName</t>
  </si>
  <si>
    <t>GroupDisplayName</t>
  </si>
  <si>
    <t>ID</t>
  </si>
  <si>
    <t>ButtonAction</t>
  </si>
  <si>
    <t>AddLayer</t>
  </si>
  <si>
    <t>RunTool</t>
  </si>
  <si>
    <t>GPs.png</t>
  </si>
  <si>
    <t>Pharmacies.png</t>
  </si>
  <si>
    <t>OS_Multiscale_Colour.png</t>
  </si>
  <si>
    <t>Large</t>
  </si>
  <si>
    <t>Small</t>
  </si>
  <si>
    <t>Opticians</t>
  </si>
  <si>
    <t>Opticians.png</t>
  </si>
  <si>
    <t>Dentists.png</t>
  </si>
  <si>
    <t>B_DentistLocations</t>
  </si>
  <si>
    <t>Dentists</t>
  </si>
  <si>
    <t>\\csu-000-gi01\f$\Ordnance Survey\OS_MultiScale_WMS.TAB</t>
  </si>
  <si>
    <t>\\csu-000-gi01\f$\Ordnance Survey\OS_MultiScale_greyscale_WMS.TAB</t>
  </si>
  <si>
    <t>\\csu-000-gi01\f$\Ordnance Survey\OS_MasterMap_WMS.TAB</t>
  </si>
  <si>
    <t>\\csu-000-gi01\f$\Ordnance Survey\10K_VML_Seamless.TAB</t>
  </si>
  <si>
    <t>\\csu-000-gi01\f$\Ordnance Survey\25K_seamless.TAB</t>
  </si>
  <si>
    <t>\\csu-000-gi01\f$\Ordnance Survey\50K_VMD_seamless_National.TAB</t>
  </si>
  <si>
    <t>\\csu-000-gi01\f$\Ordnance Survey\50K_seamless_national.TAB</t>
  </si>
  <si>
    <t>\\csu-000-gi01\f$\Ordnance Survey\250K_seamless.TAB</t>
  </si>
  <si>
    <t>\\csu-000-gi01\f$\Ordnance Survey\Miniscale\MiniScale_(standard)_R19.TAB</t>
  </si>
  <si>
    <t>\\csu-000-gi01\f$\Ordnance Survey\OS_Terrain50_DTM.TAB</t>
  </si>
  <si>
    <t>OS_Multiscale_Greyscale.png</t>
  </si>
  <si>
    <t>OS_MasterMap.png</t>
  </si>
  <si>
    <t>OS_VML.png</t>
  </si>
  <si>
    <t>OS_25k.png</t>
  </si>
  <si>
    <t>OS_VMD.png</t>
  </si>
  <si>
    <t>OS_50k.png</t>
  </si>
  <si>
    <t>OS_250k.png</t>
  </si>
  <si>
    <t>OS_Miniscale.png</t>
  </si>
  <si>
    <t>OS_Terrain50.png</t>
  </si>
  <si>
    <t>X:\DATA\Health\vw_GPs_Locations.TAB</t>
  </si>
  <si>
    <t>X:\DATA\Health\vw_Pharmacies_Locations.TAB</t>
  </si>
  <si>
    <t>MBXPath</t>
  </si>
  <si>
    <t>B_OpticianLocations</t>
  </si>
  <si>
    <t>X:\DATA\Health\vw_Opticians_Locations.TAB</t>
  </si>
  <si>
    <t>Ordnance Survey MasterMap - The most detailed mapping (WMS)</t>
  </si>
  <si>
    <t>Ordnance Survey Terrain50 DTM (WMS)</t>
  </si>
  <si>
    <t>Ordnance Survey Miniscale Standard R19 (TIFF)</t>
  </si>
  <si>
    <t>Ordnance Survey 250k (Seamless Table)</t>
  </si>
  <si>
    <t>Ordnance Survey Vector Map Local (Seamless Table)</t>
  </si>
  <si>
    <t>Ordnance Survey 25k (Seamless Table)</t>
  </si>
  <si>
    <t>Ordnance Survey Vector Map District (Seamless Table)</t>
  </si>
  <si>
    <t>Ordnance Survey 50k (Seamless Table)</t>
  </si>
  <si>
    <t>Ordnance Survey MultiScale Greyscale - Ranges from Miniscale down to MasterMap (WMS)</t>
  </si>
  <si>
    <t>Ordnance Survey MultiScale Colour - Ranges from Miniscale down to MasterMap (WMS)</t>
  </si>
  <si>
    <t>T_Basemaps</t>
  </si>
  <si>
    <t>BASEMAPS</t>
  </si>
  <si>
    <t>Ordnance Survey</t>
  </si>
  <si>
    <t>OpenStreetMap</t>
  </si>
  <si>
    <t>B_OSMPT</t>
  </si>
  <si>
    <t>X:\DATA\OpenStreetMap\OSM_Transport.TAB</t>
  </si>
  <si>
    <t>ButtonSize</t>
  </si>
  <si>
    <t>SubgroupSize</t>
  </si>
  <si>
    <t>Osm_PT.png</t>
  </si>
  <si>
    <t>B_OSMultiScaleColour_2</t>
  </si>
  <si>
    <t>B_OSMultiScaleGreyscale_2</t>
  </si>
  <si>
    <t>B_OSMasterMap_2</t>
  </si>
  <si>
    <t>B_OSVML10k_2</t>
  </si>
  <si>
    <t>B_OS25k_2</t>
  </si>
  <si>
    <t>B_OSVMD50k_2</t>
  </si>
  <si>
    <t>B_OS50k_2</t>
  </si>
  <si>
    <t>B_OS250k_2</t>
  </si>
  <si>
    <t>B_OSMiniscale_2</t>
  </si>
  <si>
    <t>B_OSTerrain50DTM_2</t>
  </si>
  <si>
    <t>B_OSMultiScaleColour</t>
  </si>
  <si>
    <t>B_OSMultiScaleGreyscale</t>
  </si>
  <si>
    <t>B_OSMasterMap</t>
  </si>
  <si>
    <t>B_OSVML10k</t>
  </si>
  <si>
    <t>B_OS25k</t>
  </si>
  <si>
    <t>B_OSVMD50k</t>
  </si>
  <si>
    <t>B_OS50k</t>
  </si>
  <si>
    <t>B_OS250k</t>
  </si>
  <si>
    <t>B_OSMiniscale</t>
  </si>
  <si>
    <t>B_OSTerrain50DTM</t>
  </si>
  <si>
    <t>B_OSM_Toner</t>
  </si>
  <si>
    <t>Stamen Toner</t>
  </si>
  <si>
    <t>X:\DATA\OpenStreetMap\OSM_Stamen_Toner.TAB</t>
  </si>
  <si>
    <t>© Map tiles by Stamen Design, CC BY 3.0 - Map data © OpenStreetMap</t>
  </si>
  <si>
    <t>Openstreetmap Public Transport -  © http://www.thunderforest.com</t>
  </si>
  <si>
    <t>Osm_Toner.png</t>
  </si>
  <si>
    <t>MultiScale Colour</t>
  </si>
  <si>
    <t>MultiScale Greyscale</t>
  </si>
  <si>
    <t>MasterMap</t>
  </si>
  <si>
    <t>VML 10k</t>
  </si>
  <si>
    <t>25k</t>
  </si>
  <si>
    <t>VMD 50k</t>
  </si>
  <si>
    <t>50k</t>
  </si>
  <si>
    <t>250k</t>
  </si>
  <si>
    <t>Miniscale</t>
  </si>
  <si>
    <t>Terrain 50 DTM</t>
  </si>
  <si>
    <t>B_exit</t>
  </si>
  <si>
    <t>Other</t>
  </si>
  <si>
    <t>Close</t>
  </si>
  <si>
    <t>Aerial</t>
  </si>
  <si>
    <t>Bing</t>
  </si>
  <si>
    <t>B_BingAerial</t>
  </si>
  <si>
    <t>C:\Program Files\MapInfo\Professional\TileServer\OSM_Roads.TAB</t>
  </si>
  <si>
    <t>B_OSM</t>
  </si>
  <si>
    <t>OSM.png</t>
  </si>
  <si>
    <t>B_BingHybrid</t>
  </si>
  <si>
    <t>Hybrid</t>
  </si>
  <si>
    <t>C:\Program Files\MapInfo\Professional\TileServer\BingAerial.TAB</t>
  </si>
  <si>
    <t>C:\Program Files\MapInfo\Professional\TileServer\BingHybrid.TAB</t>
  </si>
  <si>
    <t>Aerial.png</t>
  </si>
  <si>
    <t>Hybrid.png</t>
  </si>
  <si>
    <t>Public Transport</t>
  </si>
  <si>
    <t>Refresh</t>
  </si>
  <si>
    <t>Refresh.png</t>
  </si>
  <si>
    <t>Standard</t>
  </si>
  <si>
    <t>B_about</t>
  </si>
  <si>
    <t>About</t>
  </si>
  <si>
    <t>About.png</t>
  </si>
  <si>
    <t>X:\DATA\Health\vw_GPs_ContractBdys.TAB</t>
  </si>
  <si>
    <t>X:\DATA\Health\vw_GPs_OuterBdys.TAB</t>
  </si>
  <si>
    <t>X:\DATA\Health\vw_GPs_PracticeCoverage.TAB</t>
  </si>
  <si>
    <t>X:\DATA\Health\vw_GPs_to_AddressMatch.TAB</t>
  </si>
  <si>
    <t>X:\DATA\Health\vw_GPs_Dispensing_ExclusionZones.TAB</t>
  </si>
  <si>
    <t>B_GPsBoundaries</t>
  </si>
  <si>
    <t>B_GPsOuterBoundaries</t>
  </si>
  <si>
    <t>B_GPsPracCoverage</t>
  </si>
  <si>
    <t>B_GPsDispExclZones</t>
  </si>
  <si>
    <t>B_GPsToAddressMatch</t>
  </si>
  <si>
    <t>Gpboundaries.png</t>
  </si>
  <si>
    <t>Gpouterboundaries.png</t>
  </si>
  <si>
    <t>Gppraccoverage.png</t>
  </si>
  <si>
    <t>Gpdispexclzones.png</t>
  </si>
  <si>
    <t>Locations</t>
  </si>
  <si>
    <t>Boundaries</t>
  </si>
  <si>
    <t>Outer Boundaries</t>
  </si>
  <si>
    <t>Practice Coverage</t>
  </si>
  <si>
    <t>Dispensing Exclusion Zones</t>
  </si>
  <si>
    <t>GPs that require addressmatching</t>
  </si>
  <si>
    <t>GP Dispensing Exclusion Zones</t>
  </si>
  <si>
    <t>GP Practice Coverage</t>
  </si>
  <si>
    <t>X:\DATA\Health\vw_Pharmacies_ExclusionZones.TAB</t>
  </si>
  <si>
    <t>B_PharmaciesExclZones</t>
  </si>
  <si>
    <t>B_PharmaciesToAddressmatch</t>
  </si>
  <si>
    <t>Pharmacy Exclusion Zones, updated monthly</t>
  </si>
  <si>
    <t>Pharmacies that require addressmatching</t>
  </si>
  <si>
    <t>Exclusion Zones</t>
  </si>
  <si>
    <t>Postcodes</t>
  </si>
  <si>
    <t>B_CodepointOpen</t>
  </si>
  <si>
    <t>Ordnance Survey Codepoint Open points, updated quarterly</t>
  </si>
  <si>
    <t>X:\DATA\Boundaries\vw_Postcodes.TAB</t>
  </si>
  <si>
    <t>X:\DATA\Boundaries\vw_CodePoint_wPolygons_Unit.tab</t>
  </si>
  <si>
    <t>X:\DATA\Boundaries\vw_CodePoint_wPolygons_Sector.tab</t>
  </si>
  <si>
    <t>X:\DATA\Boundaries\vw_CodePoint_wPolygons_District.tab</t>
  </si>
  <si>
    <t>X:\DATA\Boundaries\vw_CodePoint_wPolygons_Area.tab</t>
  </si>
  <si>
    <t>Unit</t>
  </si>
  <si>
    <t>Sector</t>
  </si>
  <si>
    <t>District</t>
  </si>
  <si>
    <t>Area</t>
  </si>
  <si>
    <t>B_CodepointUnit</t>
  </si>
  <si>
    <t>B_CodepointSector</t>
  </si>
  <si>
    <t>B_CodepointDistric</t>
  </si>
  <si>
    <t>B_CodepointArea</t>
  </si>
  <si>
    <t>B_Popspread</t>
  </si>
  <si>
    <t>X:\CODE\MapBasic\PopSpread\POP_SPREAD_v3.04.MBX</t>
  </si>
  <si>
    <t>PopSpread v3.04</t>
  </si>
  <si>
    <t>PopSpread.png</t>
  </si>
  <si>
    <t>Launch the PopSpread tool</t>
  </si>
  <si>
    <t>B_PopspreadBatch</t>
  </si>
  <si>
    <t>PopSpread Batch v1</t>
  </si>
  <si>
    <t>X:\CODE\MapBasic\PopSpread\BatchVersion\Batch_POP_SPREAD_v1.MBX</t>
  </si>
  <si>
    <t>Launch the PopSpread Batch tool</t>
  </si>
  <si>
    <t>B_IsoPop</t>
  </si>
  <si>
    <t>IsoPop.png</t>
  </si>
  <si>
    <t>B_IsoStyler</t>
  </si>
  <si>
    <t>IsoStyle.png</t>
  </si>
  <si>
    <t>Isochrone Styler v1.24</t>
  </si>
  <si>
    <t>Isochrone Pop v2.07</t>
  </si>
  <si>
    <t>X:\DATA\Boundaries\vw_England</t>
  </si>
  <si>
    <t>X:\DATA\Boundaries\vw_SCW_CSU</t>
  </si>
  <si>
    <t>X:\DATA\Boundaries\vw_HWBs</t>
  </si>
  <si>
    <t>X:\DATA\Boundaries\vw_STPs</t>
  </si>
  <si>
    <t>X:\DATA\Boundaries\vw_CCGs_SCWCSU</t>
  </si>
  <si>
    <t>X:\DATA\Boundaries\vw_UK</t>
  </si>
  <si>
    <t>UK</t>
  </si>
  <si>
    <t>SCWCSU CCGs</t>
  </si>
  <si>
    <t>CCGs</t>
  </si>
  <si>
    <t>England</t>
  </si>
  <si>
    <t>SCWCSU Coverage</t>
  </si>
  <si>
    <t>STPs</t>
  </si>
  <si>
    <t>HWBs</t>
  </si>
  <si>
    <t>B_UK</t>
  </si>
  <si>
    <t>B_SCWCCGs</t>
  </si>
  <si>
    <t>B_CCGs</t>
  </si>
  <si>
    <t>B_England</t>
  </si>
  <si>
    <t>B_SCWCoverage</t>
  </si>
  <si>
    <t>B_STPs</t>
  </si>
  <si>
    <t>B_HWBs</t>
  </si>
  <si>
    <t>X:\DATA\Boundaries\vw_CCGs</t>
  </si>
  <si>
    <t>Health Datasets</t>
  </si>
  <si>
    <t>Hospitals</t>
  </si>
  <si>
    <t>B_hospitals</t>
  </si>
  <si>
    <t>X:\DATA\Health\vw_Hospitals</t>
  </si>
  <si>
    <t>Hospitals.png</t>
  </si>
  <si>
    <t xml:space="preserve">X:\DATA\Census\vw_LSOA_SocialGrade </t>
  </si>
  <si>
    <t xml:space="preserve">X:\DATA\Census\vw_LSOA_EW_BFE </t>
  </si>
  <si>
    <t xml:space="preserve">X:\DATA\Census\vw_LSOA_IMD </t>
  </si>
  <si>
    <t xml:space="preserve">X:\DATA\Census\vw_LSOA_Ethnicity </t>
  </si>
  <si>
    <t xml:space="preserve">X:\DATA\Census\vw_OA_CarOrVan </t>
  </si>
  <si>
    <t xml:space="preserve">X:\DATA\Census\vw_OAC_Buildings </t>
  </si>
  <si>
    <t xml:space="preserve">X:\DATA\Census\vw_OAC_2011 </t>
  </si>
  <si>
    <t>LSOA Social Grade</t>
  </si>
  <si>
    <t>LSOA</t>
  </si>
  <si>
    <t>LSOA Ethnicity</t>
  </si>
  <si>
    <t>LSOA IMD</t>
  </si>
  <si>
    <t>OA Car or Van</t>
  </si>
  <si>
    <t>OAC 2011</t>
  </si>
  <si>
    <t>OAC 2011 Buildings</t>
  </si>
  <si>
    <t>B_LSOAsocial</t>
  </si>
  <si>
    <t>B_LSOA</t>
  </si>
  <si>
    <t>B_LSOAimd</t>
  </si>
  <si>
    <t>B_LSOAEth</t>
  </si>
  <si>
    <t>B_OAC11buildings</t>
  </si>
  <si>
    <t>B_OAC11</t>
  </si>
  <si>
    <t>Census</t>
  </si>
  <si>
    <t>\\csu-000-gi01\f$\Ordnance Survey\_OSGB_Grids\OSGB_Grid_1km</t>
  </si>
  <si>
    <t>\\csu-000-gi01\f$\Ordnance Survey\_OSGB_Grids\OSGB_Grid_5km</t>
  </si>
  <si>
    <t>\\csu-000-gi01\f$\Ordnance Survey\_OSGB_Grids\OSGB_Grid_10km</t>
  </si>
  <si>
    <t>\\csu-000-gi01\f$\Ordnance Survey\_OSGB_Grids\OSGB_Grid_20km</t>
  </si>
  <si>
    <t>\\csu-000-gi01\f$\Ordnance Survey\_OSGB_Grids\OSGB_Grid_25km</t>
  </si>
  <si>
    <t>\\csu-000-gi01\f$\Ordnance Survey\_OSGB_Grids\OSGB_Grid_50km</t>
  </si>
  <si>
    <t>\\csu-000-gi01\f$\Ordnance Survey\_OSGB_Grids\OSGB_Grid_100km</t>
  </si>
  <si>
    <t>1km e.g ST5973</t>
  </si>
  <si>
    <t>5km e.g ST57SE</t>
  </si>
  <si>
    <t>10km e.g ST57</t>
  </si>
  <si>
    <t>20km e.g ST46</t>
  </si>
  <si>
    <t>25km e.g 3133</t>
  </si>
  <si>
    <t>50km e.g STNE</t>
  </si>
  <si>
    <t>100km e.g ST</t>
  </si>
  <si>
    <t>B_1km</t>
  </si>
  <si>
    <t>B_5km</t>
  </si>
  <si>
    <t>B_10km</t>
  </si>
  <si>
    <t>B_20km</t>
  </si>
  <si>
    <t>B_25km</t>
  </si>
  <si>
    <t>B_50km</t>
  </si>
  <si>
    <t>B_100km</t>
  </si>
  <si>
    <t>OSGB Grids</t>
  </si>
  <si>
    <t>T_Tools</t>
  </si>
  <si>
    <t>DATASETS</t>
  </si>
  <si>
    <t>T_Datasets</t>
  </si>
  <si>
    <t>Population</t>
  </si>
  <si>
    <t>OS</t>
  </si>
  <si>
    <t>These values are used to populate the dropdowns. DO NOT EDIT</t>
  </si>
  <si>
    <t>Group&amp;subgroupNames</t>
  </si>
  <si>
    <t>No</t>
  </si>
  <si>
    <t>OSM</t>
  </si>
  <si>
    <t>B_BingAerial2</t>
  </si>
  <si>
    <t>B_BingHybrid2</t>
  </si>
  <si>
    <t>B_OSMPT2</t>
  </si>
  <si>
    <t>B_OSM_Toner2</t>
  </si>
  <si>
    <t>B_OSM2</t>
  </si>
  <si>
    <t>Tab</t>
  </si>
  <si>
    <t>Group</t>
  </si>
  <si>
    <t>Name</t>
  </si>
  <si>
    <t>DisplayName</t>
  </si>
  <si>
    <t>Size</t>
  </si>
  <si>
    <t>Action</t>
  </si>
  <si>
    <t>Path</t>
  </si>
  <si>
    <t>LayerScale</t>
  </si>
  <si>
    <t>Image</t>
  </si>
  <si>
    <t>Tooltip</t>
  </si>
  <si>
    <t>TOOLS</t>
  </si>
  <si>
    <t>Group&amp;subgroupNames_Nogaps</t>
  </si>
  <si>
    <t>Bing.png</t>
  </si>
  <si>
    <t>Parent</t>
  </si>
  <si>
    <t>National GP Practice Boundaries</t>
  </si>
  <si>
    <t>GP Practice Outer Boundaries</t>
  </si>
  <si>
    <t>Zoomstack</t>
  </si>
  <si>
    <t>X:\DATA\OS\OS_Open_Zoomstack_WMS.TAB</t>
  </si>
  <si>
    <t>OS_Zoomstack.png</t>
  </si>
  <si>
    <t>Ordnance Survey Open Zoomstack - Vector dataset served by QGIS Server (WMS)</t>
  </si>
  <si>
    <t>B_OSZoomstack</t>
  </si>
  <si>
    <t>No of Tabs</t>
  </si>
  <si>
    <t>No of Groups</t>
  </si>
  <si>
    <t>No of Subgroups</t>
  </si>
  <si>
    <t>No of Buttons</t>
  </si>
  <si>
    <t>No of Grps+sgrps</t>
  </si>
  <si>
    <t>X:\DATA\Health\vw_PopSpread_Latest</t>
  </si>
  <si>
    <t>Patient counts by Postcode and GP Practice (Source: NHAIS, Refreshed ~26th of the month)</t>
  </si>
  <si>
    <t>B_PopspreadLatest</t>
  </si>
  <si>
    <t>PopSpread</t>
  </si>
  <si>
    <t>X:\DATA\Health\vw_PopSpread_PC_Totals_Latest</t>
  </si>
  <si>
    <t>Total no. of registered patients by Postcode only (Source: NHAIS, Refreshed ~26th of the month)</t>
  </si>
  <si>
    <t>PopSpread PC Totals</t>
  </si>
  <si>
    <t>X:\DATA\Boundaries\vw_OA_pwc</t>
  </si>
  <si>
    <t>B_OA_PWC</t>
  </si>
  <si>
    <t>OA PWC</t>
  </si>
  <si>
    <t>Output Area - Population Weighted Centroids with single year of age and 5yr age bands (Source: ONS, MYE2016)</t>
  </si>
  <si>
    <t>X:\DATA\Boundaries\vw_LSOA_pwc</t>
  </si>
  <si>
    <t>LSOA PWC</t>
  </si>
  <si>
    <t>B_LSOA_PWC</t>
  </si>
  <si>
    <t>MSOA PWC</t>
  </si>
  <si>
    <t>B_MSOA_PWC</t>
  </si>
  <si>
    <t>X:\DATA\Boundaries\vw_MSOA_pwc</t>
  </si>
  <si>
    <t>Lower Super Output Area - Population Weighted Centroids with single year of age and 5yr age bands (Source: ONS, MYE2016)</t>
  </si>
  <si>
    <t>Middle Super Output Area - Population Weighted Centroids with single year of age and 5yr age bands (Source: ONS, MYE2016)</t>
  </si>
  <si>
    <t>National Pharmacy locations (Source: ODS, updated monthly)</t>
  </si>
  <si>
    <t>National GP locations incl. branches.  (Source: ODS, updated monthly)</t>
  </si>
  <si>
    <t>National Dentist locations (Source: ODS, updated monthly)</t>
  </si>
  <si>
    <t>National Opticians locations (Source: ODS, updated monthly)</t>
  </si>
  <si>
    <t>Boundary.png</t>
  </si>
  <si>
    <t>NHS</t>
  </si>
  <si>
    <t>Population.png</t>
  </si>
  <si>
    <t>Star.png</t>
  </si>
  <si>
    <t>B_edit</t>
  </si>
  <si>
    <t>Edit</t>
  </si>
  <si>
    <t>Edit.png</t>
  </si>
  <si>
    <t>MYE 2016</t>
  </si>
  <si>
    <t>B_PopspreadPCtotals</t>
  </si>
  <si>
    <t>Launches the Config.xlsx spreadsheet</t>
  </si>
  <si>
    <t>Shows info about this tool</t>
  </si>
  <si>
    <t>X:\DATA\Health\vw_Dentists_Locations.TAB</t>
  </si>
  <si>
    <t>Locations to Addressmatch</t>
  </si>
  <si>
    <t>Config</t>
  </si>
  <si>
    <t>B_AddressBase</t>
  </si>
  <si>
    <t>AddressBase</t>
  </si>
  <si>
    <t>Ordnance Survey AddressBase</t>
  </si>
  <si>
    <t>OS_CodePointPolygons.png</t>
  </si>
  <si>
    <t>OS_AddressBase.png</t>
  </si>
  <si>
    <t>B_OAcar</t>
  </si>
  <si>
    <t>X:\data\OS\OS_AddressBase.TAB</t>
  </si>
  <si>
    <t>ButtonType</t>
  </si>
  <si>
    <t>Button</t>
  </si>
  <si>
    <t>ToggleButton</t>
  </si>
  <si>
    <t>OpenWorkspace</t>
  </si>
  <si>
    <t>B_SmartText</t>
  </si>
  <si>
    <t>Edit Smart Text</t>
  </si>
  <si>
    <t>EditSmartText</t>
  </si>
  <si>
    <t>EditConfig</t>
  </si>
  <si>
    <t>AddThematicLayer</t>
  </si>
  <si>
    <t>B_GP_Boundary_Log</t>
  </si>
  <si>
    <t>GP Boundary Changes Log</t>
  </si>
  <si>
    <t>X:\DATA\Health\Working_Directory\Archive_ContractBdys\GP_ContractBdys_Changes_Logfile.TAB</t>
  </si>
  <si>
    <t>Log.png</t>
  </si>
  <si>
    <t>Logfile which records all changes/updates to GP boundaries made by the MBX tool</t>
  </si>
  <si>
    <t>BrowseTable</t>
  </si>
  <si>
    <t>B_AddressMatcher</t>
  </si>
  <si>
    <t>Run the AddressMatcher tool to geocode a point dataset</t>
  </si>
  <si>
    <t>AddressMatcher.png</t>
  </si>
  <si>
    <t>Boundary Updater</t>
  </si>
  <si>
    <t>B_BoundaryUpdater</t>
  </si>
  <si>
    <t>Update the GP contract or outer boundary held in SQL</t>
  </si>
  <si>
    <t>X:\CODE\MapBasic\64bit\GP_Boundary_Updater\GP_boundary_updater_64_v2.1.MBX</t>
  </si>
  <si>
    <t>BoundaryUpdater.png</t>
  </si>
  <si>
    <t>Boundary Updater Tool</t>
  </si>
  <si>
    <t>X:\CODE\MapBasic\64bit\AddressMatcher\Addressmatcher64_3.51.MBX</t>
  </si>
  <si>
    <t>B_reload</t>
  </si>
  <si>
    <t>Reload</t>
  </si>
  <si>
    <t>B_refresh</t>
  </si>
  <si>
    <t>Open a Layout Template</t>
  </si>
  <si>
    <t>MenuCommand</t>
  </si>
  <si>
    <t>CustomAction</t>
  </si>
  <si>
    <t>B_Open</t>
  </si>
  <si>
    <t>pack://application:,,,/MapInfo.StyleResources;component/Images/Mapping/addBaseMap_32x32.png</t>
  </si>
  <si>
    <t>MI_IMG_MAP_ADDBASEMAP_32</t>
  </si>
  <si>
    <t>Open TAB/WOR</t>
  </si>
  <si>
    <t>pack://application:,,,/MapInfo.StyleResources;component/Images/Table/closeTable_32x32.png</t>
  </si>
  <si>
    <t>MI_IMG_APP_EXIT_32</t>
  </si>
  <si>
    <t>MI_IMG_MAP_OPENTABLE_32</t>
  </si>
  <si>
    <t>pack://application:,,,/MapInfo.StyleResources;component/Images/Application/exit_32x32.png</t>
  </si>
  <si>
    <t>MI_IMG_APP_CLOSEALL_16</t>
  </si>
  <si>
    <t>MI_IMG_APP_CLOSEALL_32</t>
  </si>
  <si>
    <t>MI_IMG_APP_CLOSEDBMS_16</t>
  </si>
  <si>
    <t>MI_IMG_APP_CLOSEDBMS_32</t>
  </si>
  <si>
    <t>MI_IMG_APP_IMPORT_16</t>
  </si>
  <si>
    <t>MI_IMG_APP_IMPORT_32</t>
  </si>
  <si>
    <t>MI_IMG_APP_OPENDBMS_16</t>
  </si>
  <si>
    <t>MI_IMG_APP_OPENDBMS_32</t>
  </si>
  <si>
    <t>MI_IMG_APP_OPENUNIVERSAL_16</t>
  </si>
  <si>
    <t>MI_IMG_APP_OPENUNIVERSAL_32</t>
  </si>
  <si>
    <t>MI_IMG_APP_OPENWFS_16</t>
  </si>
  <si>
    <t>MI_IMG_APP_OPENWFS_32</t>
  </si>
  <si>
    <t>MI_IMG_APP_OPENWMS_16</t>
  </si>
  <si>
    <t>MI_IMG_APP_OPENWMS_32</t>
  </si>
  <si>
    <t>MI_IMG_APP_OPENWORKSPACE_16</t>
  </si>
  <si>
    <t>MI_IMG_APP_OPENWORKSPACE_32</t>
  </si>
  <si>
    <t>MI_IMG_APP_PRINT_16</t>
  </si>
  <si>
    <t>MI_IMG_APP_PRINT_32</t>
  </si>
  <si>
    <t>MI_IMG_APP_SAVEWORKSPACE_16</t>
  </si>
  <si>
    <t>MI_IMG_APP_SAVEWORKSPACE_32</t>
  </si>
  <si>
    <t>MI_IMG_WIN_TASKSWINDOW_16</t>
  </si>
  <si>
    <t>MI_IMG_WIN_TASKSWINDOW_32</t>
  </si>
  <si>
    <t>MI_IMG_WIN_TOOLMANAGER_16</t>
  </si>
  <si>
    <t>MI_IMG_WIN_TOOLMANAGER_32</t>
  </si>
  <si>
    <t>MI_IMG_WIN_WINDOWLIST_16</t>
  </si>
  <si>
    <t>MI_IMG_WIN_WINDOWLIST_32</t>
  </si>
  <si>
    <t>MI_IMG_MAP_ADDBASEMAP_16</t>
  </si>
  <si>
    <t>MI_IMG_MAP_ADDLAYER_16</t>
  </si>
  <si>
    <t>MI_IMG_MAP_ADDLAYER_32</t>
  </si>
  <si>
    <t>MI_IMG_MAP_ADDTHEME_16</t>
  </si>
  <si>
    <t>MI_IMG_MAP_ADDTHEME_32</t>
  </si>
  <si>
    <t>MI_IMG_MAP_AREASELECT_16</t>
  </si>
  <si>
    <t>MI_IMG_MAP_AREASELECT_32</t>
  </si>
  <si>
    <t>MI_IMG_MAP_BASEMAPAERIAL_16</t>
  </si>
  <si>
    <t>MI_IMG_MAP_BASEMAPAERIAL_32</t>
  </si>
  <si>
    <t>MI_IMG_MAP_BASEMAPHYBRID_16</t>
  </si>
  <si>
    <t>MI_IMG_MAP_BASEMAPHYBRID_32</t>
  </si>
  <si>
    <t>MI_IMG_MAP_BASEMAPROADS_16</t>
  </si>
  <si>
    <t>MI_IMG_MAP_BASEMAPROADS_32</t>
  </si>
  <si>
    <t>MI_IMG_MAP_BOUNDARYSELECT_16</t>
  </si>
  <si>
    <t>MI_IMG_MAP_BOUNDARYSELECT_32</t>
  </si>
  <si>
    <t>MI_IMG_MAP_CHANGEVIEW_16</t>
  </si>
  <si>
    <t>MI_IMG_MAP_CHANGEVIEW_32</t>
  </si>
  <si>
    <t>MI_IMG_MAP_CLEARCUSTOMLABELS_16</t>
  </si>
  <si>
    <t>MI_IMG_MAP_CLEARCUSTOMLABELS_32</t>
  </si>
  <si>
    <t>MI_IMG_MAP_CLEAR_16</t>
  </si>
  <si>
    <t>MI_IMG_MAP_CLEAR_32</t>
  </si>
  <si>
    <t>MI_IMG_MAP_CLONEMAP_16</t>
  </si>
  <si>
    <t>MI_IMG_MAP_CLONEMAP_32</t>
  </si>
  <si>
    <t>MI_IMG_MAP_COPY_16</t>
  </si>
  <si>
    <t>MI_IMG_MAP_COPY_32</t>
  </si>
  <si>
    <t>MI_IMG_MAP_CUT_16</t>
  </si>
  <si>
    <t>MI_IMG_MAP_CUT_32</t>
  </si>
  <si>
    <t>MI_IMG_MAP_DRAGMAP_16</t>
  </si>
  <si>
    <t>MI_IMG_MAP_DRAGMAP_32</t>
  </si>
  <si>
    <t>MI_IMG_MAP_GRAPHSELECT_16</t>
  </si>
  <si>
    <t>MI_IMG_MAP_GRAPHSELECT_32</t>
  </si>
  <si>
    <t>MI_IMG_MAP_INFOTOOL_16</t>
  </si>
  <si>
    <t>MI_IMG_MAP_INFOTOOL_32</t>
  </si>
  <si>
    <t>MI_IMG_MAP_INVERT_16</t>
  </si>
  <si>
    <t>MI_IMG_MAP_INVERT_32</t>
  </si>
  <si>
    <t>MI_IMG_MAP_LABELPRIORITY_16</t>
  </si>
  <si>
    <t>MI_IMG_MAP_LABELPRIORITY_32</t>
  </si>
  <si>
    <t>MI_IMG_MAP_LABELTOOL_16</t>
  </si>
  <si>
    <t>MI_IMG_MAP_LABELTOOL_32</t>
  </si>
  <si>
    <t>MI_IMG_MAP_LAYERCONTROL_16</t>
  </si>
  <si>
    <t>MI_IMG_MAP_LAYERCONTROL_32</t>
  </si>
  <si>
    <t>MI_IMG_MAP_LOCKSCALE1_16</t>
  </si>
  <si>
    <t>MI_IMG_MAP_LOCKSCALE1_32</t>
  </si>
  <si>
    <t>MI_IMG_MAP_LOCKSCALE2_16</t>
  </si>
  <si>
    <t>MI_IMG_MAP_LOCKSCALE2_32</t>
  </si>
  <si>
    <t>MI_IMG_MAP_LOCKSCALE_16</t>
  </si>
  <si>
    <t>MI_IMG_MAP_LOCKSCALE_32</t>
  </si>
  <si>
    <t>MI_IMG_MAP_MAPOPTIONS_16</t>
  </si>
  <si>
    <t>MI_IMG_MAP_MAPOPTIONS_32</t>
  </si>
  <si>
    <t>MI_IMG_MAP_MARQUEESELECT_16</t>
  </si>
  <si>
    <t>MI_IMG_MAP_MARQUEESELECT_32</t>
  </si>
  <si>
    <t>MI_IMG_MAP_MEASURE_16</t>
  </si>
  <si>
    <t>MI_IMG_MAP_MEASURE_32</t>
  </si>
  <si>
    <t>MI_IMG_MAP_MOVETO_16</t>
  </si>
  <si>
    <t>MI_IMG_MAP_MOVETO_32</t>
  </si>
  <si>
    <t>MI_IMG_MAP_NEWBROWSER_16</t>
  </si>
  <si>
    <t>MI_IMG_MAP_NEWBROWSER_32</t>
  </si>
  <si>
    <t>MI_IMG_MAP_NEWMAP_16</t>
  </si>
  <si>
    <t>MI_IMG_MAP_NEWMAP_32</t>
  </si>
  <si>
    <t>MI_IMG_MAP_OPENTABLE_16</t>
  </si>
  <si>
    <t>MI_IMG_MAP_PAN_16</t>
  </si>
  <si>
    <t>MI_IMG_MAP_PAN_32</t>
  </si>
  <si>
    <t>MI_IMG_MAP_PASTE_16</t>
  </si>
  <si>
    <t>MI_IMG_MAP_PASTE_32</t>
  </si>
  <si>
    <t>MI_IMG_MAP_REDISTRICTER_16</t>
  </si>
  <si>
    <t>MI_IMG_MAP_REDISTRICTER_32</t>
  </si>
  <si>
    <t>MI_IMG_MAP_SCALEBAR_16</t>
  </si>
  <si>
    <t>MI_IMG_MAP_SCALEBAR_32</t>
  </si>
  <si>
    <t>MI_IMG_MAP_SELECTABLELABELS_16</t>
  </si>
  <si>
    <t>MI_IMG_MAP_SELECTABLELABELS_32</t>
  </si>
  <si>
    <t>MI_IMG_MAP_SELECT_16</t>
  </si>
  <si>
    <t>MI_IMG_MAP_SELECT_32</t>
  </si>
  <si>
    <t>MI_IMG_MAP_SQLSELECT1_16</t>
  </si>
  <si>
    <t>MI_IMG_MAP_SQLSELECT1_32</t>
  </si>
  <si>
    <t>MI_IMG_MAP_SQLSELECT_16</t>
  </si>
  <si>
    <t>MI_IMG_MAP_SQLSELECT_32</t>
  </si>
  <si>
    <t>MI_IMG_MAP_STATSWINDOW_16</t>
  </si>
  <si>
    <t>MI_IMG_MAP_STATSWINDOW_32</t>
  </si>
  <si>
    <t>MI_IMG_MAP_UNDO_16</t>
  </si>
  <si>
    <t>MI_IMG_MAP_UNDO_32</t>
  </si>
  <si>
    <t>MI_IMG_MAP_ZOOMIN_16</t>
  </si>
  <si>
    <t>MI_IMG_MAP_ZOOMIN_32</t>
  </si>
  <si>
    <t>MI_IMG_MAP_ZOOMOUT_16</t>
  </si>
  <si>
    <t>MI_IMG_MAP_ZOOMOUT_32</t>
  </si>
  <si>
    <t>MI_IMG_MAP_ZOOMTO_16</t>
  </si>
  <si>
    <t>MI_IMG_MAP_ZOOMTO_32</t>
  </si>
  <si>
    <t>MI_IMG_TAB_ADDNEWROW_16</t>
  </si>
  <si>
    <t>MI_IMG_TAB_ADDNEWROW_32</t>
  </si>
  <si>
    <t>MI_IMG_TAB_ADDTOLIBRARY_16</t>
  </si>
  <si>
    <t>MI_IMG_TAB_ADDTOLIBRARY_32</t>
  </si>
  <si>
    <t>MI_IMG_TAB_ADDTOMAP_16</t>
  </si>
  <si>
    <t>MI_IMG_TAB_ADDTOMAP_32</t>
  </si>
  <si>
    <t>MI_IMG_TAB_APPENDROWS_16</t>
  </si>
  <si>
    <t>MI_IMG_TAB_APPENDROWS_32</t>
  </si>
  <si>
    <t>MI_IMG_TAB_BROWSERFONT_16</t>
  </si>
  <si>
    <t>MI_IMG_TAB_BROWSERFONT_32</t>
  </si>
  <si>
    <t>MI_IMG_TAB_CLEARFILTER_16</t>
  </si>
  <si>
    <t>MI_IMG_TAB_CLEARFILTER_32</t>
  </si>
  <si>
    <t>MI_IMG_TAB_CLEARSORTFILTER_16</t>
  </si>
  <si>
    <t>MI_IMG_TAB_CLEARSORTFILTER_32</t>
  </si>
  <si>
    <t>MI_IMG_TAB_CLOSETABLE_16</t>
  </si>
  <si>
    <t>MI_IMG_TAB_CLOSETABLE_32</t>
  </si>
  <si>
    <t>MI_IMG_TAB_CREATEPOINTS_16</t>
  </si>
  <si>
    <t>MI_IMG_TAB_CREATEPOINTS_32</t>
  </si>
  <si>
    <t>MI_IMG_TAB_FILTER_16</t>
  </si>
  <si>
    <t>MI_IMG_TAB_FILTER_32</t>
  </si>
  <si>
    <t>MI_IMG_TAB_FINDMAPSELECTION_16</t>
  </si>
  <si>
    <t>MI_IMG_TAB_FINDMAPSELECTION_32</t>
  </si>
  <si>
    <t>MI_IMG_TAB_GEOCODESERVER_16</t>
  </si>
  <si>
    <t>MI_IMG_TAB_GEOCODESERVER_32</t>
  </si>
  <si>
    <t>MI_IMG_TAB_GEOCODE_16</t>
  </si>
  <si>
    <t>MI_IMG_TAB_GEOCODE_32</t>
  </si>
  <si>
    <t>MI_IMG_TAB_HOTLINK_16</t>
  </si>
  <si>
    <t>MI_IMG_TAB_HOTLINK_32</t>
  </si>
  <si>
    <t>MI_IMG_TAB_PICKFIELDS_16</t>
  </si>
  <si>
    <t>MI_IMG_TAB_PICKFIELDS_32</t>
  </si>
  <si>
    <t>MI_IMG_TAB_RESORT_16</t>
  </si>
  <si>
    <t>MI_IMG_TAB_RESORT_32</t>
  </si>
  <si>
    <t>MI_IMG_TAB_SAVECOPYAS_16</t>
  </si>
  <si>
    <t>MI_IMG_TAB_SAVECOPYAS_32</t>
  </si>
  <si>
    <t>MI_IMG_TAB_SAVETABLE_16</t>
  </si>
  <si>
    <t>MI_IMG_TAB_SAVETABLE_32</t>
  </si>
  <si>
    <t>MI_IMG_TAB_SHOWGRIDLINES_16</t>
  </si>
  <si>
    <t>MI_IMG_TAB_SHOWGRIDLINES_32</t>
  </si>
  <si>
    <t>MI_IMG_TAB_SORTASCENDING_16</t>
  </si>
  <si>
    <t>MI_IMG_TAB_SORTASCENDING_32</t>
  </si>
  <si>
    <t>MI_IMG_TAB_SORTCLEARSORT_16</t>
  </si>
  <si>
    <t>MI_IMG_TAB_SORTCLEARSORT_32</t>
  </si>
  <si>
    <t>MI_IMG_TAB_SORTDESCENDING_16</t>
  </si>
  <si>
    <t>MI_IMG_TAB_SORTDESCENDING_32</t>
  </si>
  <si>
    <t>MI_IMG_TAB_SORTMULTICOLUMN_16</t>
  </si>
  <si>
    <t>MI_IMG_TAB_SORTMULTICOLUMN_32</t>
  </si>
  <si>
    <t>MI_IMG_TAB_SORT_16</t>
  </si>
  <si>
    <t>MI_IMG_TAB_SORT_32</t>
  </si>
  <si>
    <t>MI_IMG_TAB_SORT_ONOFF_16</t>
  </si>
  <si>
    <t>MI_IMG_TAB_SORT_ONOFF_32</t>
  </si>
  <si>
    <t>MI_IMG_TAB_UPDATECOLUMN_32</t>
  </si>
  <si>
    <t>MI_IMG_TAB_VIEWEDITMETADATA_16</t>
  </si>
  <si>
    <t>MI_IMG_TAB_VIEWEDITMETADATA_32</t>
  </si>
  <si>
    <t>MI_IMG_APP_CLEARMAPBASICWIN_16</t>
  </si>
  <si>
    <t>MI_IMG_APP_CLEARMAPBASICWIN_32</t>
  </si>
  <si>
    <t>MI_IMG_APP_GETTOOLS_16</t>
  </si>
  <si>
    <t>MI_IMG_APP_GETTOOLS_32</t>
  </si>
  <si>
    <t>MI_IMG_APP_OPENCATALOG_16</t>
  </si>
  <si>
    <t>MI_IMG_APP_OPENCATALOG_32</t>
  </si>
  <si>
    <t>MI_IMG_APP_OPENDATABASETABLE_16</t>
  </si>
  <si>
    <t>MI_IMG_APP_OPENDATABASETABLE_32</t>
  </si>
  <si>
    <t>MI_IMG_APP_OPENDATATABLE_16</t>
  </si>
  <si>
    <t>MI_IMG_APP_OPENDATATABLE_32</t>
  </si>
  <si>
    <t>MI_IMG_APP_OPENTABLE_16</t>
  </si>
  <si>
    <t>MI_IMG_APP_OPENTABLE_32</t>
  </si>
  <si>
    <t>MI_IMG_APP_PRINTTOPDF_16</t>
  </si>
  <si>
    <t>MI_IMG_APP_PRINTTOPDF_32</t>
  </si>
  <si>
    <t>MI_IMG_APP_RECENTFILES_16</t>
  </si>
  <si>
    <t>MI_IMG_APP_RECENTFILES_32</t>
  </si>
  <si>
    <t>MI_IMG_APP_RUNMAPBASIC_16</t>
  </si>
  <si>
    <t>MI_IMG_APP_RUNMAPBASIC_32</t>
  </si>
  <si>
    <t>MI_IMG_APP_SAVEMBCONTENTS_16</t>
  </si>
  <si>
    <t>MI_IMG_APP_SAVEMBCONTENTS_32</t>
  </si>
  <si>
    <t>MI_IMG_LAY_ADDHORIZGUIDELINE_16</t>
  </si>
  <si>
    <t>MI_IMG_LAY_ADDHORIZGUIDELINE_32</t>
  </si>
  <si>
    <t>MI_IMG_LAY_ADDVERTGUIDELINE_16</t>
  </si>
  <si>
    <t>MI_IMG_LAY_ADDVERTGUIDELINE_32</t>
  </si>
  <si>
    <t>MI_IMG_LAY_ALIGNBOTTOM_16</t>
  </si>
  <si>
    <t>MI_IMG_LAY_ALIGNBOTTOM_32</t>
  </si>
  <si>
    <t>MI_IMG_LAY_ALIGNLEFT_16</t>
  </si>
  <si>
    <t>MI_IMG_LAY_ALIGNLEFT_32</t>
  </si>
  <si>
    <t>MI_IMG_LAY_ALIGNRIGHT_16</t>
  </si>
  <si>
    <t>MI_IMG_LAY_ALIGNRIGHT_32</t>
  </si>
  <si>
    <t>MI_IMG_LAY_ALIGNTOP_16</t>
  </si>
  <si>
    <t>MI_IMG_LAY_ALIGNTOP_32</t>
  </si>
  <si>
    <t>MI_IMG_LAY_ALIGN_16</t>
  </si>
  <si>
    <t>MI_IMG_LAY_ALIGN_32</t>
  </si>
  <si>
    <t>MI_IMG_LAY_BACKGROUNDFILL_16</t>
  </si>
  <si>
    <t>MI_IMG_LAY_BACKGROUNDFILL_32</t>
  </si>
  <si>
    <t>MI_IMG_LAY_BOLD_16</t>
  </si>
  <si>
    <t>MI_IMG_LAY_BOLD_32</t>
  </si>
  <si>
    <t>MI_IMG_LAY_BROWSER_16</t>
  </si>
  <si>
    <t>MI_IMG_LAY_BROWSER_32</t>
  </si>
  <si>
    <t>MI_IMG_LAY_CLEARALIGNBARS_16</t>
  </si>
  <si>
    <t>MI_IMG_LAY_CLEARALIGNBARS_32</t>
  </si>
  <si>
    <t>MI_IMG_LAY_DECREASEFONT_16</t>
  </si>
  <si>
    <t>MI_IMG_LAY_DECREASEFONT_32</t>
  </si>
  <si>
    <t>MI_IMG_LAY_FONTCOLOR_16</t>
  </si>
  <si>
    <t>MI_IMG_LAY_FONTCOLOR_32</t>
  </si>
  <si>
    <t>MI_IMG_LAY_FRAME_16</t>
  </si>
  <si>
    <t>MI_IMG_LAY_FRAME_32</t>
  </si>
  <si>
    <t>MI_IMG_LAY_GRIDLINES_16</t>
  </si>
  <si>
    <t>MI_IMG_LAY_GRIDLINES_32</t>
  </si>
  <si>
    <t>MI_IMG_LAY_GROUP_16</t>
  </si>
  <si>
    <t>MI_IMG_LAY_GROUP_32</t>
  </si>
  <si>
    <t>MI_IMG_LAY_IMAGE_16</t>
  </si>
  <si>
    <t>MI_IMG_LAY_IMAGE_32</t>
  </si>
  <si>
    <t>MI_IMG_LAY_INCREASEFONT_16</t>
  </si>
  <si>
    <t>MI_IMG_LAY_INCREASEFONT_32</t>
  </si>
  <si>
    <t>MI_IMG_LAY_INSERTARC_16</t>
  </si>
  <si>
    <t>MI_IMG_LAY_INSERTARC_32</t>
  </si>
  <si>
    <t>MI_IMG_LAY_INSERTELLIPSE_16</t>
  </si>
  <si>
    <t>MI_IMG_LAY_INSERTELLIPSE_32</t>
  </si>
  <si>
    <t>MI_IMG_LAY_INSERTFONT_16</t>
  </si>
  <si>
    <t>MI_IMG_LAY_INSERTFONT_32</t>
  </si>
  <si>
    <t>MI_IMG_LAY_INSERTLEGEND_16</t>
  </si>
  <si>
    <t>MI_IMG_LAY_INSERTLEGEND_32</t>
  </si>
  <si>
    <t>MI_IMG_LAY_INSERTLINE_16</t>
  </si>
  <si>
    <t>MI_IMG_LAY_INSERTLINE_32</t>
  </si>
  <si>
    <t>MI_IMG_LAY_INSERTMAP_16</t>
  </si>
  <si>
    <t>MI_IMG_LAY_INSERTMAP_32</t>
  </si>
  <si>
    <t>MI_IMG_LAY_INSERTPOLYGREGION_16</t>
  </si>
  <si>
    <t>MI_IMG_LAY_INSERTPOLYGREGION_32</t>
  </si>
  <si>
    <t>MI_IMG_LAY_INSERTPOLYLINE_16</t>
  </si>
  <si>
    <t>MI_IMG_LAY_INSERTPOLYLINE_32</t>
  </si>
  <si>
    <t>MI_IMG_LAY_INSERTRECTANGLE_16</t>
  </si>
  <si>
    <t>MI_IMG_LAY_INSERTRECTANGLE_32</t>
  </si>
  <si>
    <t>MI_IMG_LAY_INSRTROUNDRECT_16</t>
  </si>
  <si>
    <t>MI_IMG_LAY_INSRTROUNDRECT_32</t>
  </si>
  <si>
    <t>MI_IMG_LAY_INSERTSCALEBAR_16</t>
  </si>
  <si>
    <t>MI_IMG_LAY_INSERTSCALEBAR_32</t>
  </si>
  <si>
    <t>MI_IMG_LAY_INSERTTEXTBOX_16</t>
  </si>
  <si>
    <t>MI_IMG_LAY_INSERTTEXTBOX_32</t>
  </si>
  <si>
    <t>MI_IMG_LAY_ITALIC_16</t>
  </si>
  <si>
    <t>MI_IMG_LAY_ITALIC_32</t>
  </si>
  <si>
    <t>MI_IMG_LAY_LINESTYLE_16</t>
  </si>
  <si>
    <t>MI_IMG_LAY_LINESTYLE_32</t>
  </si>
  <si>
    <t>MI_IMG_LAY_MARGINS_16</t>
  </si>
  <si>
    <t>MI_IMG_LAY_MARGINS_32</t>
  </si>
  <si>
    <t>MI_IMG_LAY_MARQUEESELECT_16</t>
  </si>
  <si>
    <t>MI_IMG_LAY_MARQUEESELECT_32</t>
  </si>
  <si>
    <t>MI_IMG_LAY_NEWLAYOUTPAGE_16</t>
  </si>
  <si>
    <t>MI_IMG_LAY_NEWLAYOUTPAGE_32</t>
  </si>
  <si>
    <t>MI_IMG_LAY_NORTHARROW_16</t>
  </si>
  <si>
    <t>MI_IMG_LAY_NORTHARROW_32</t>
  </si>
  <si>
    <t>MI_IMG_LAY_ORIENTATION_16</t>
  </si>
  <si>
    <t>MI_IMG_LAY_ORIENTATION_32</t>
  </si>
  <si>
    <t>MI_IMG_LAY_PAGELINES_16</t>
  </si>
  <si>
    <t>MI_IMG_LAY_PAGELINES_32</t>
  </si>
  <si>
    <t>MI_IMG_LAY_REGIONSTYLE_16</t>
  </si>
  <si>
    <t>MI_IMG_LAY_REGIONSTYLE_32</t>
  </si>
  <si>
    <t>MI_IMG_LAY_REORDERBACKWARD_16</t>
  </si>
  <si>
    <t>MI_IMG_LAY_REORDERBACKWARD_32</t>
  </si>
  <si>
    <t>MI_IMG_LAY_REORDERBACK_16</t>
  </si>
  <si>
    <t>MI_IMG_LAY_REORDERBACK_32</t>
  </si>
  <si>
    <t>MI_IMG_LAY_REORDERFORWARD_16</t>
  </si>
  <si>
    <t>MI_IMG_LAY_REORDERFORWARD_32</t>
  </si>
  <si>
    <t>MI_IMG_LAY_REORDERFRONT_16</t>
  </si>
  <si>
    <t>MI_IMG_LAY_REORDERFRONT_32</t>
  </si>
  <si>
    <t>MI_IMG_LAY_REORDER_16</t>
  </si>
  <si>
    <t>MI_IMG_LAY_REORDER_32</t>
  </si>
  <si>
    <t>MI_IMG_LAY_RULER_16</t>
  </si>
  <si>
    <t>MI_IMG_LAY_RULER_32</t>
  </si>
  <si>
    <t>MI_IMG_LAY_SHOWALIGNBARS_16</t>
  </si>
  <si>
    <t>MI_IMG_LAY_SHOWALIGNBARS_32</t>
  </si>
  <si>
    <t>MI_IMG_LAY_SIZE_16</t>
  </si>
  <si>
    <t>MI_IMG_LAY_SIZE_32</t>
  </si>
  <si>
    <t>MI_IMG_LAY_SYMBOLSTYLE_16</t>
  </si>
  <si>
    <t>MI_IMG_LAY_SYMBOLSTYLE_32</t>
  </si>
  <si>
    <t>MI_IMG_LAY_SYMBOL_16</t>
  </si>
  <si>
    <t>MI_IMG_LAY_SYMBOL_32</t>
  </si>
  <si>
    <t>MI_IMG_LAY_TEXTALLCAPS_16</t>
  </si>
  <si>
    <t>MI_IMG_LAY_TEXTALLCAPS_32</t>
  </si>
  <si>
    <t>MI_IMG_LAY_TEXTEXPANDED_16</t>
  </si>
  <si>
    <t>MI_IMG_LAY_TEXTEXPANDED_32</t>
  </si>
  <si>
    <t>MI_IMG_LAY_TEXTHALO_16</t>
  </si>
  <si>
    <t>MI_IMG_LAY_TEXTHALO_32</t>
  </si>
  <si>
    <t>MI_IMG_LAY_TEXTSHADOW_16</t>
  </si>
  <si>
    <t>MI_IMG_LAY_TEXTSHADOW_32</t>
  </si>
  <si>
    <t>MI_IMG_LAY_TEXTSTYLE_16</t>
  </si>
  <si>
    <t>MI_IMG_LAY_TEXTSTYLE_32</t>
  </si>
  <si>
    <t>MI_IMG_LAY_UNDERLINE_16</t>
  </si>
  <si>
    <t>MI_IMG_LAY_UNDERLINE_32</t>
  </si>
  <si>
    <t>MI_IMG_LAY_UNGROUP_16</t>
  </si>
  <si>
    <t>MI_IMG_LAY_UNGROUP_32</t>
  </si>
  <si>
    <t>MI_IMG_MAP_BASEMAPROADS_B_16</t>
  </si>
  <si>
    <t>MI_IMG_MAP_BASEMAPROADS_B_32</t>
  </si>
  <si>
    <t>MI_IMG_MAP_INSERTLEGEND_16</t>
  </si>
  <si>
    <t>MI_IMG_MAP_INSERTLEGEND_32</t>
  </si>
  <si>
    <t>MI_IMG_MAP_NEW3DMAP_16</t>
  </si>
  <si>
    <t>MI_IMG_MAP_NEW3DMAP_32</t>
  </si>
  <si>
    <t>MI_IMG_MAP_NEWPRISMMAP_16</t>
  </si>
  <si>
    <t>MI_IMG_MAP_NEWPRISMMAP_32</t>
  </si>
  <si>
    <t>MI_IMG_WIN_CONNECTIONSWINDOW_16</t>
  </si>
  <si>
    <t>MI_IMG_WIN_EXPORTIMAGE_16</t>
  </si>
  <si>
    <t>MI_IMG_WIN_EXPORTIMAGE_32</t>
  </si>
  <si>
    <t>MI_IMG_WIN_RECOVERWINDOWS_16</t>
  </si>
  <si>
    <t>MI_IMG_WIN_RECOVERWINDOWS_32</t>
  </si>
  <si>
    <t>MI_IMG_WIN_REDRAWWINDOWS_16</t>
  </si>
  <si>
    <t>MI_IMG_WIN_REDRAWWINDOWS_32</t>
  </si>
  <si>
    <t>MI_IMG_WIN_RULER_16</t>
  </si>
  <si>
    <t>MI_IMG_WIN_RULER_32</t>
  </si>
  <si>
    <t>MI_IMG_WIN_STATSWINDOW_16</t>
  </si>
  <si>
    <t>MI_IMG_WIN_STATSWINDOW_32</t>
  </si>
  <si>
    <t>MI_IMG_WIN_TOOLS_16</t>
  </si>
  <si>
    <t>MI_IMG_WIN_TOOLS_32</t>
  </si>
  <si>
    <t>MI_IMG_WIN_WOREXPLORERWIN_16</t>
  </si>
  <si>
    <t>MI_IMG_WIN_WOREXPLORERWIN_32</t>
  </si>
  <si>
    <t>MI_IMG_WIN_MAPBASICWINDOW_16</t>
  </si>
  <si>
    <t>MI_IMG_WIN_MAPBASICWINDOW_32</t>
  </si>
  <si>
    <t>MI_IMG_WIN_MESSAGEWINDOW_16</t>
  </si>
  <si>
    <t>MI_IMG_WIN_MESSAGEWINDOW_32</t>
  </si>
  <si>
    <t>MI_IMG_MAP_POLYGONSELECT_16</t>
  </si>
  <si>
    <t>MI_IMG_MAP_POLYGONSELECT_32</t>
  </si>
  <si>
    <t>MI_IMG_APP_OPENFOLDER_16</t>
  </si>
  <si>
    <t>MI_IMG_APP_OPENFOLDER_32</t>
  </si>
  <si>
    <t>MI_IMG_SPA_ADDNODES_16</t>
  </si>
  <si>
    <t>MI_IMG_SPA_ADDNODES_32</t>
  </si>
  <si>
    <t>MI_IMG_SPA_ALIGNHORIZONTAL_16</t>
  </si>
  <si>
    <t>MI_IMG_SPA_ALIGNHORIZONTAL_32</t>
  </si>
  <si>
    <t>MI_IMG_SPA_ALIGNVERTICAL_16</t>
  </si>
  <si>
    <t>MI_IMG_SPA_ALIGNVERTICAL_32</t>
  </si>
  <si>
    <t>MI_IMG_SPA_ARCTHREEPOINTS_16</t>
  </si>
  <si>
    <t>MI_IMG_SPA_ARCTHREEPOINTS_32</t>
  </si>
  <si>
    <t>MI_IMG_SPA_BUFFER_16</t>
  </si>
  <si>
    <t>MI_IMG_SPA_BUFFER_32</t>
  </si>
  <si>
    <t>MI_IMG_SPA_CALCANGLE_16</t>
  </si>
  <si>
    <t>MI_IMG_SPA_CALCANGLE_32</t>
  </si>
  <si>
    <t>MI_IMG_SPA_CALCDIRECTION_16</t>
  </si>
  <si>
    <t>MI_IMG_SPA_CALCDIRECTION_32</t>
  </si>
  <si>
    <t>MI_IMG_SPA_CHECKREGIONS_16</t>
  </si>
  <si>
    <t>MI_IMG_SPA_CHECKREGIONS_32</t>
  </si>
  <si>
    <t>MI_IMG_SPA_CIRCCENTERRADIUS_16</t>
  </si>
  <si>
    <t>MI_IMG_SPA_CIRCCENTERRADIUS_32</t>
  </si>
  <si>
    <t>MI_IMG_SPA_CIRCLETHREEPOINTS_16</t>
  </si>
  <si>
    <t>MI_IMG_SPA_CIRCLETHREEPOINTS_32</t>
  </si>
  <si>
    <t>MI_IMG_SPA_CLEANOBJECTS_16</t>
  </si>
  <si>
    <t>MI_IMG_SPA_CLEANOBJECTS_32</t>
  </si>
  <si>
    <t>MI_IMG_SPA_CLEARTARGET_16</t>
  </si>
  <si>
    <t>MI_IMG_SPA_CLEARTARGET_32</t>
  </si>
  <si>
    <t>MI_IMG_SPA_CLIPREGIONSET_16</t>
  </si>
  <si>
    <t>MI_IMG_SPA_CLIPREGIONSET_32</t>
  </si>
  <si>
    <t>MI_IMG_SPA_CLIPREGIONTOGGLE_16</t>
  </si>
  <si>
    <t>MI_IMG_SPA_CLIPREGIONTOGGLE_32</t>
  </si>
  <si>
    <t>MI_IMG_SPA_COMBINESELECTOBJ_16</t>
  </si>
  <si>
    <t>MI_IMG_SPA_COMBINESELECTOBJ_32</t>
  </si>
  <si>
    <t>MI_IMG_SPA_COMBINEUSINGCOL_16</t>
  </si>
  <si>
    <t>MI_IMG_SPA_COMBINEUSINGCOL_32</t>
  </si>
  <si>
    <t>MI_IMG_SPA_CVRTLINESTOPLINES_16</t>
  </si>
  <si>
    <t>MI_IMG_SPA_CVRTLINESTOPLINES_32</t>
  </si>
  <si>
    <t>MI_IMG_SPA_CVRTTOPOLYLINES_16</t>
  </si>
  <si>
    <t>MI_IMG_SPA_CVRTTOPOLYLINES_32</t>
  </si>
  <si>
    <t>MI_IMG_SPA_CVRTTORECTANGLE_16</t>
  </si>
  <si>
    <t>MI_IMG_SPA_CVRTTORECTANGLE_32</t>
  </si>
  <si>
    <t>MI_IMG_SPA_CONVERTTOREGIONS_16</t>
  </si>
  <si>
    <t>MI_IMG_SPA_CONVERTTOREGIONS_32</t>
  </si>
  <si>
    <t>MI_IMG_SPA_CONVEXHULL_16</t>
  </si>
  <si>
    <t>MI_IMG_SPA_CONVEXHULL_32</t>
  </si>
  <si>
    <t>MI_IMG_SPA_COPYSTYLE_16</t>
  </si>
  <si>
    <t>MI_IMG_SPA_COPYSTYLE_32</t>
  </si>
  <si>
    <t>MI_IMG_SPA_COPYTOSTAMP_16</t>
  </si>
  <si>
    <t>MI_IMG_SPA_COPYTOSTAMP_32</t>
  </si>
  <si>
    <t>MI_IMG_SPA_CREATELINESFROMDB_16</t>
  </si>
  <si>
    <t>MI_IMG_SPA_CREATELINESFROMDB_32</t>
  </si>
  <si>
    <t>MI_IMG_SPA_CRTPLINESFRONDB_16</t>
  </si>
  <si>
    <t>MI_IMG_SPA_CRTPLINESFRONDB_32</t>
  </si>
  <si>
    <t>MI_IMG_SPA_DIGITIZELINES_16</t>
  </si>
  <si>
    <t>MI_IMG_SPA_DIGITIZELINES_32</t>
  </si>
  <si>
    <t>MI_IMG_SPA_DIGITIZERSETUP_16</t>
  </si>
  <si>
    <t>MI_IMG_SPA_DIGITIZERSETUP_32</t>
  </si>
  <si>
    <t>MI_IMG_SPA_DISAGGROBJECT_16</t>
  </si>
  <si>
    <t>MI_IMG_SPA_DISAGGROBJECT_32</t>
  </si>
  <si>
    <t>MI_IMG_SPA_DRIVEREGIONS_16</t>
  </si>
  <si>
    <t>MI_IMG_SPA_DRIVEREGIONS_32</t>
  </si>
  <si>
    <t>MI_IMG_SPA_ENCLOSE_16</t>
  </si>
  <si>
    <t>MI_IMG_SPA_ENCLOSE_32</t>
  </si>
  <si>
    <t>MI_IMG_SPA_ERASEOUTSIDE_16</t>
  </si>
  <si>
    <t>MI_IMG_SPA_ERASEOUTSIDE_32</t>
  </si>
  <si>
    <t>MI_IMG_SPA_ERASE_16</t>
  </si>
  <si>
    <t>MI_IMG_SPA_ERASE_32</t>
  </si>
  <si>
    <t>MI_IMG_SPA_FILLETCHAMFER_16</t>
  </si>
  <si>
    <t>MI_IMG_SPA_FILLETCHAMFER_32</t>
  </si>
  <si>
    <t>MI_IMG_SPA_INSERTTEXT_16</t>
  </si>
  <si>
    <t>MI_IMG_SPA_INSERTTEXT_32</t>
  </si>
  <si>
    <t>MI_IMG_SPA_INTERSECTINGARCS_16</t>
  </si>
  <si>
    <t>MI_IMG_SPA_INTERSECTINGARCS_32</t>
  </si>
  <si>
    <t>MI_IMG_SPA_MAPCADHELP_16</t>
  </si>
  <si>
    <t>MI_IMG_SPA_MAPCADHELP_32</t>
  </si>
  <si>
    <t>MI_IMG_SPA_MAPCADOPTIONS_16</t>
  </si>
  <si>
    <t>MI_IMG_SPA_MAPCADOPTIONS_32</t>
  </si>
  <si>
    <t>MI_IMG_SPA_MEASURELINECUMUL_16</t>
  </si>
  <si>
    <t>MI_IMG_SPA_MEASURELINECUMUL_32</t>
  </si>
  <si>
    <t>MI_IMG_SPA_MEASUREMENTLINE_16</t>
  </si>
  <si>
    <t>MI_IMG_SPA_MEASUREMENTLINE_32</t>
  </si>
  <si>
    <t>MI_IMG_SPA_MIRRORHORIZONTAL_16</t>
  </si>
  <si>
    <t>MI_IMG_SPA_MIRRORHORIZONTAL_32</t>
  </si>
  <si>
    <t>MI_IMG_SPA_MIRROVERTICAL_16</t>
  </si>
  <si>
    <t>MI_IMG_SPA_MIRROVERTICAL_32</t>
  </si>
  <si>
    <t>MI_IMG_SPA_MOVEDUPNODES_16</t>
  </si>
  <si>
    <t>MI_IMG_SPA_MOVEDUPNODES_32</t>
  </si>
  <si>
    <t>MI_IMG_SPA_MOVEOBJECT_16</t>
  </si>
  <si>
    <t>MI_IMG_SPA_MOVEOBJECT_32</t>
  </si>
  <si>
    <t>MI_IMG_SPA_OFFSETOBJECT_16</t>
  </si>
  <si>
    <t>MI_IMG_SPA_OFFSETOBJECT_32</t>
  </si>
  <si>
    <t>MI_IMG_SPA_ORTHOGONALPOINTS_16</t>
  </si>
  <si>
    <t>MI_IMG_SPA_ORTHOGONALPOINTS_32</t>
  </si>
  <si>
    <t>MI_IMG_SPA_ORTHOGONALPOLYGON_16</t>
  </si>
  <si>
    <t>MI_IMG_SPA_ORTHOGONALPOLYGON_32</t>
  </si>
  <si>
    <t>MI_IMG_SPA_OVERLAYNODES_16</t>
  </si>
  <si>
    <t>MI_IMG_SPA_OVERLAYNODES_32</t>
  </si>
  <si>
    <t>MI_IMG_SPA_PARALLELLINE_16</t>
  </si>
  <si>
    <t>MI_IMG_SPA_PARALLELLINE_32</t>
  </si>
  <si>
    <t>MI_IMG_SPA_PASTEFROMSTAMP_16</t>
  </si>
  <si>
    <t>MI_IMG_SPA_PASTEFROMSTAMP_32</t>
  </si>
  <si>
    <t>MI_IMG_SPA_PASTESTYLE_16</t>
  </si>
  <si>
    <t>MI_IMG_SPA_PASTESTYLE_32</t>
  </si>
  <si>
    <t>MI_IMG_SPA_PERPENDICULARLINE_16</t>
  </si>
  <si>
    <t>MI_IMG_SPA_PERPENDICULARLINE_32</t>
  </si>
  <si>
    <t>MI_IMG_SPA_POLARAPPEND_16</t>
  </si>
  <si>
    <t>MI_IMG_SPA_POLARAPPEND_32</t>
  </si>
  <si>
    <t>MI_IMG_SPA_POLYBUILDER_16</t>
  </si>
  <si>
    <t>MI_IMG_SPA_POLYBUILDER_32</t>
  </si>
  <si>
    <t>MI_IMG_SPA_POLYLINESPLITNODE_16</t>
  </si>
  <si>
    <t>MI_IMG_SPA_POLYLINESPLITNODE_32</t>
  </si>
  <si>
    <t>MI_IMG_SPA_POLYLINESPLIT_16</t>
  </si>
  <si>
    <t>MI_IMG_SPA_POLYLINESPLIT_32</t>
  </si>
  <si>
    <t>MI_IMG_SPA_REPLACEFROMSTAMP_16</t>
  </si>
  <si>
    <t>MI_IMG_SPA_REPLACEFROMSTAMP_32</t>
  </si>
  <si>
    <t>MI_IMG_SPA_RESHAPENODES_16</t>
  </si>
  <si>
    <t>MI_IMG_SPA_RESHAPENODES_32</t>
  </si>
  <si>
    <t>MI_IMG_SPA_REVERSELINEDIR_16</t>
  </si>
  <si>
    <t>MI_IMG_SPA_REVERSELINEDIR_32</t>
  </si>
  <si>
    <t>MI_IMG_SPA_RIGHTANGLE_16</t>
  </si>
  <si>
    <t>MI_IMG_SPA_RIGHTANGLE_32</t>
  </si>
  <si>
    <t>MI_IMG_SPA_ROTATEAROUNDPOINT_16</t>
  </si>
  <si>
    <t>MI_IMG_SPA_ROTATEAROUNDPOINT_32</t>
  </si>
  <si>
    <t>MI_IMG_SPA_ROTATEDRECTANGLE_16</t>
  </si>
  <si>
    <t>MI_IMG_SPA_ROTATEDRECTANGLE_32</t>
  </si>
  <si>
    <t>MI_IMG_SPA_ROTATEOBJECT_16</t>
  </si>
  <si>
    <t>MI_IMG_SPA_ROTATEOBJECT_32</t>
  </si>
  <si>
    <t>MI_IMG_SPA_SCALEOBJECT_16</t>
  </si>
  <si>
    <t>MI_IMG_SPA_SCALEOBJECT_32</t>
  </si>
  <si>
    <t>MI_IMG_SPA_SETTARGET_16</t>
  </si>
  <si>
    <t>MI_IMG_SPA_SETTARGET_32</t>
  </si>
  <si>
    <t>MI_IMG_SPA_SMOOTHLINES_16</t>
  </si>
  <si>
    <t>MI_IMG_SPA_SMOOTHLINES_32</t>
  </si>
  <si>
    <t>MI_IMG_SPA_SNAPTHIN_16</t>
  </si>
  <si>
    <t>MI_IMG_SPA_SNAPTHIN_32</t>
  </si>
  <si>
    <t>MI_IMG_SPA_SNAPTOLINES_16</t>
  </si>
  <si>
    <t>MI_IMG_SPA_SNAPTOLINES_32</t>
  </si>
  <si>
    <t>MI_IMG_SPA_SNAPTONODES_16</t>
  </si>
  <si>
    <t>MI_IMG_SPA_SNAPTONODES_32</t>
  </si>
  <si>
    <t>MI_IMG_SPA_SPLINE_16</t>
  </si>
  <si>
    <t>MI_IMG_SPA_SPLINE_32</t>
  </si>
  <si>
    <t>MI_IMG_SPA_SPLITREGION_16</t>
  </si>
  <si>
    <t>MI_IMG_SPA_SPLITREGION_32</t>
  </si>
  <si>
    <t>MI_IMG_SPA_SPLITTOLINES_16</t>
  </si>
  <si>
    <t>MI_IMG_SPA_SPLITTOLINES_32</t>
  </si>
  <si>
    <t>MI_IMG_SPA_SPLIT_16</t>
  </si>
  <si>
    <t>MI_IMG_SPA_SPLIT_32</t>
  </si>
  <si>
    <t>MI_IMG_SPA_STYLESELECT_16</t>
  </si>
  <si>
    <t>MI_IMG_SPA_STYLESELECT_32</t>
  </si>
  <si>
    <t>MI_IMG_SPA_TEXTFROMDB_16</t>
  </si>
  <si>
    <t>MI_IMG_SPA_TEXTFROMDB_32</t>
  </si>
  <si>
    <t>MI_IMG_SPA_TEXTFROMTABLE_16</t>
  </si>
  <si>
    <t>MI_IMG_SPA_TEXTFROMTABLE_32</t>
  </si>
  <si>
    <t>MI_IMG_SPA_TRIMLINEINTERSECT_16</t>
  </si>
  <si>
    <t>MI_IMG_SPA_TRIMLINEINTERSECT_32</t>
  </si>
  <si>
    <t>MI_IMG_SPA_UNDERSHOTOVERSHOT_16</t>
  </si>
  <si>
    <t>MI_IMG_SPA_UNDERSHOTOVERSHOT_32</t>
  </si>
  <si>
    <t>MI_IMG_SPA_UNSMOOTHLINES_16</t>
  </si>
  <si>
    <t>MI_IMG_SPA_UNSMOOTHLINES_32</t>
  </si>
  <si>
    <t>MI_IMG_SPA_VORONOI_16</t>
  </si>
  <si>
    <t>MI_IMG_SPA_VORONOI_32</t>
  </si>
  <si>
    <t>MI_IMG_APP_CLOSECONNECTION_16</t>
  </si>
  <si>
    <t>MI_IMG_APP_CLOSECONNECTION_32</t>
  </si>
  <si>
    <t>MI_IMG_APP_LOADEXTENSION_16</t>
  </si>
  <si>
    <t>MI_IMG_APP_LOADEXTENSION_32</t>
  </si>
  <si>
    <t>MI_IMG_TAB_BRIEFVIEW_16</t>
  </si>
  <si>
    <t>MI_IMG_TAB_BRIEFVIEW_32</t>
  </si>
  <si>
    <t>MI_IMG_TAB_CTLGBROWSEROPTS_16</t>
  </si>
  <si>
    <t>MI_IMG_TAB_CTLGBROWSEROPTS_32</t>
  </si>
  <si>
    <t>MI_IMG_TAB_CATALOGLIST_16</t>
  </si>
  <si>
    <t>MI_IMG_TAB_CATALOGLIST_32</t>
  </si>
  <si>
    <t>MI_IMG_TAB_COLLAPSEWINDOW_16</t>
  </si>
  <si>
    <t>MI_IMG_TAB_COLLAPSEWINDOW_32</t>
  </si>
  <si>
    <t>MI_IMG_TAB_NEXT_16</t>
  </si>
  <si>
    <t>MI_IMG_TAB_NEXT_32</t>
  </si>
  <si>
    <t>MI_IMG_TAB_PREV_16</t>
  </si>
  <si>
    <t>MI_IMG_TAB_PREV_32</t>
  </si>
  <si>
    <t>MI_IMG_TAB_SEARCH_16</t>
  </si>
  <si>
    <t>MI_IMG_TAB_SEARCH_32</t>
  </si>
  <si>
    <t>MI_IMG_TAB_SUMMARYVIEW_16</t>
  </si>
  <si>
    <t>MI_IMG_TAB_SUMMARYVIEW_32</t>
  </si>
  <si>
    <t>MI_IMG_TAB_UPDATECOLUMN_16</t>
  </si>
  <si>
    <t>MI_IMG_APP_EXIT_16</t>
  </si>
  <si>
    <t>MI_IMG_APP_HELP_16</t>
  </si>
  <si>
    <t>MI_IMG_APP_HELP_32</t>
  </si>
  <si>
    <t>MI_IMG_WIN_CONNECTIONSWINDOW_32</t>
  </si>
  <si>
    <t>MI_IMG_WIN_TABLELIST_16</t>
  </si>
  <si>
    <t>MI_IMG_WIN_TABLELIST_32</t>
  </si>
  <si>
    <t>MI_IMG_RAS_CALCULATOR_16</t>
  </si>
  <si>
    <t>MI_IMG_RAS_CALCULATOR_32</t>
  </si>
  <si>
    <t>MI_IMG_RAS_CLASSFRECLASSF_16</t>
  </si>
  <si>
    <t>MI_IMG_RAS_CLASSFRECLASSF_32</t>
  </si>
  <si>
    <t>MI_IMG_RAS_CLIP_16</t>
  </si>
  <si>
    <t>MI_IMG_RAS_CLIP_32</t>
  </si>
  <si>
    <t>MI_IMG_RAS_CONVERT_16</t>
  </si>
  <si>
    <t>MI_IMG_RAS_CONVERT_32</t>
  </si>
  <si>
    <t>MI_IMG_RAS_COPY_16</t>
  </si>
  <si>
    <t>MI_IMG_RAS_COPY_32</t>
  </si>
  <si>
    <t>MI_IMG_RAS_DELETE_16</t>
  </si>
  <si>
    <t>MI_IMG_RAS_DELETE_32</t>
  </si>
  <si>
    <t>MI_IMG_RAS_EXTRACTCELLVALUE_16</t>
  </si>
  <si>
    <t>MI_IMG_RAS_EXTRACTCELLVALUE_32</t>
  </si>
  <si>
    <t>MI_IMG_RAS_EXTRACTCELLSTAT_16</t>
  </si>
  <si>
    <t>MI_IMG_RAS_EXTRACTCELLSTAT_32</t>
  </si>
  <si>
    <t>MI_IMG_RAS_GRIDPROPERTIES_16</t>
  </si>
  <si>
    <t>MI_IMG_RAS_GRIDPROPERTIES_32</t>
  </si>
  <si>
    <t>MI_IMG_RAS_HISTOGRAM_16</t>
  </si>
  <si>
    <t>MI_IMG_RAS_HISTOGRAM_32</t>
  </si>
  <si>
    <t>MI_IMG_RAS_INFOTOOL_16</t>
  </si>
  <si>
    <t>MI_IMG_RAS_INFOTOOL_32</t>
  </si>
  <si>
    <t>MI_IMG_RAS_MERGE_16</t>
  </si>
  <si>
    <t>MI_IMG_RAS_MERGE_32</t>
  </si>
  <si>
    <t>MI_IMG_RAS_RASTERIZE_16</t>
  </si>
  <si>
    <t>MI_IMG_RAS_RASTERIZE_32</t>
  </si>
  <si>
    <t>MI_IMG_RAS_RENAME_16</t>
  </si>
  <si>
    <t>MI_IMG_RAS_RENAME_32</t>
  </si>
  <si>
    <t>MI_IMG_RAS_REPROJECT_16</t>
  </si>
  <si>
    <t>MI_IMG_RAS_REPROJECT_32</t>
  </si>
  <si>
    <t>MI_IMG_RAS_RESAMPLE_16</t>
  </si>
  <si>
    <t>MI_IMG_RAS_RESAMPLE_32</t>
  </si>
  <si>
    <t>MI_IMG_APP_DATABASEMAINT_16</t>
  </si>
  <si>
    <t>MI_IMG_APP_DATABASEMAINT_32</t>
  </si>
  <si>
    <t>MI_IMG_APP_IMPORT_48</t>
  </si>
  <si>
    <t>MI_IMG_APP_OPENCATALOG_48</t>
  </si>
  <si>
    <t>MI_IMG_APP_OPENDATABASETABLE_48</t>
  </si>
  <si>
    <t>MI_IMG_APP_OPENTABLE_48</t>
  </si>
  <si>
    <t>MI_IMG_APP_OPENUNIVERSAL_48</t>
  </si>
  <si>
    <t>MI_IMG_APP_OPENWFS_48</t>
  </si>
  <si>
    <t>MI_IMG_APP_OPENWMS_48</t>
  </si>
  <si>
    <t>MI_IMG_APP_RENAME_16</t>
  </si>
  <si>
    <t>MI_IMG_APP_RENAME_32</t>
  </si>
  <si>
    <t>MI_IMG_APP_TABLEMAINTENANCE_16</t>
  </si>
  <si>
    <t>MI_IMG_APP_TABLEMAINTENANCE_32</t>
  </si>
  <si>
    <t>MI_IMG_LAY_LINESPACING_16</t>
  </si>
  <si>
    <t>MI_IMG_LAY_LINESPACING_32</t>
  </si>
  <si>
    <t>MI_IMG_LAY_TEXTROTATEANGLE_16</t>
  </si>
  <si>
    <t>MI_IMG_LAY_TEXTROTATEANGLE_32</t>
  </si>
  <si>
    <t>MI_IMG_MAP_BASEMAPAERIAL_48</t>
  </si>
  <si>
    <t>MI_IMG_MAP_BASEMAPHYBRID_48</t>
  </si>
  <si>
    <t>MI_IMG_MAP_BASEMAPROADS_48</t>
  </si>
  <si>
    <t>MI_IMG_TAB_SAVEQUERY_16</t>
  </si>
  <si>
    <t>MI_IMG_TAB_SAVEQUERY_32</t>
  </si>
  <si>
    <t>MI_IMG_MAP_FIND_16</t>
  </si>
  <si>
    <t>MI_IMG_MAP_FIND_32</t>
  </si>
  <si>
    <t>MI_IMG_MAP_FINDADDRESS_16</t>
  </si>
  <si>
    <t>MI_IMG_MAP_FINDADDRESS_32</t>
  </si>
  <si>
    <t>MI_IMG_MAP_FINDANDMARK_16</t>
  </si>
  <si>
    <t>MI_IMG_MAP_FINDANDMARK_32</t>
  </si>
  <si>
    <t>MI_IMG_MAP_ZOOMTOENTIRELAYER_16</t>
  </si>
  <si>
    <t>MI_IMG_MAP_ZOOMTOENTIRELAYER_32</t>
  </si>
  <si>
    <t>MI_IMG_MAP_ZOOMTOENTIREMAP_16</t>
  </si>
  <si>
    <t>MI_IMG_MAP_ZOOMTOENTIREMAP_32</t>
  </si>
  <si>
    <t>MI_IMG_MAP_ZOOMENTIRESELLYR_16</t>
  </si>
  <si>
    <t>MI_IMG_MAP_ZOOMENTIRESELLYR_32</t>
  </si>
  <si>
    <t>MI_IMG_MAP_ZOOMTOEXTENTSEL_16</t>
  </si>
  <si>
    <t>MI_IMG_MAP_ZOOMTOEXTENTSEL_32</t>
  </si>
  <si>
    <t>MI_IMG_MAP_ZOOMNRSTTLSRVRLVL_16</t>
  </si>
  <si>
    <t>MI_IMG_MAP_ZOOMNRSTTLSRVRLVL_32</t>
  </si>
  <si>
    <t>MI_IMG_APP_OPENDATATABLE_48</t>
  </si>
  <si>
    <t>MI_IMG_APP_OPENWORKSPACE_48</t>
  </si>
  <si>
    <t>MI_IMG_TAB_EXPORTTABLE_16</t>
  </si>
  <si>
    <t>MI_IMG_TAB_EXPORTTABLE_32</t>
  </si>
  <si>
    <t>MI_IMG_TAB_NEWTABLE_16</t>
  </si>
  <si>
    <t>MI_IMG_TAB_NEWTABLE_32</t>
  </si>
  <si>
    <t>MI_IMG_APP_UPARROW_16</t>
  </si>
  <si>
    <t>MI_IMG_TAB_REVERTTABLE_16</t>
  </si>
  <si>
    <t>MI_IMG_TAB_REVERTTABLE_32</t>
  </si>
  <si>
    <t>MI_IMG_TAB_DELETETABLE_16</t>
  </si>
  <si>
    <t>MI_IMG_TAB_DELETETABLE_32</t>
  </si>
  <si>
    <t>MI_IMG_TAB_MODIFYSTRUCTURE_16</t>
  </si>
  <si>
    <t>MI_IMG_TAB_MODIFYSTRUCTURE_32</t>
  </si>
  <si>
    <t>MI_IMG_TAB_PACKTABLE_16</t>
  </si>
  <si>
    <t>MI_IMG_TAB_PACKTABLE_32</t>
  </si>
  <si>
    <t>MI_IMG_TAB_RENAMETABLE_16</t>
  </si>
  <si>
    <t>MI_IMG_TAB_RENAMETABLE_32</t>
  </si>
  <si>
    <t>MI_IMG_TAB_REFRESHCONNECTION_16</t>
  </si>
  <si>
    <t>MI_IMG_TAB_REFRESHCONNECTION_32</t>
  </si>
  <si>
    <t>MI_IMG_ORA_CREATEORACLEWOR_16</t>
  </si>
  <si>
    <t>MI_IMG_ORA_CREATEORACLEWOR_32</t>
  </si>
  <si>
    <t>MI_IMG_ORA_DELETEORACLEWOR_16</t>
  </si>
  <si>
    <t>MI_IMG_ORA_DELETEORACLEWOR_32</t>
  </si>
  <si>
    <t>MI_IMG_ORA_DISABLEORACLEVERS_16</t>
  </si>
  <si>
    <t>MI_IMG_ORA_DISABLEORACLEVERS_32</t>
  </si>
  <si>
    <t>MI_IMG_ORA_ENABLEORACLEVERS_16</t>
  </si>
  <si>
    <t>MI_IMG_ORA_ENABLEORACLEVERS_32</t>
  </si>
  <si>
    <t>MI_IMG_ORA_MERGEORACLETABLE_16</t>
  </si>
  <si>
    <t>MI_IMG_ORA_MERGEORACLETABLE_32</t>
  </si>
  <si>
    <t>MI_IMG_ORA_REFRESHORACLETAB_16</t>
  </si>
  <si>
    <t>MI_IMG_ORA_REFRESHORACLETAB_32</t>
  </si>
  <si>
    <t>MI_IMG_APP_CHANGEDBMSTABSYM_16</t>
  </si>
  <si>
    <t>MI_IMG_APP_CHANGEDBMSTABSYM_32</t>
  </si>
  <si>
    <t>MI_IMG_APP_MAKEDBMSTABMPPBL_16</t>
  </si>
  <si>
    <t>MI_IMG_APP_MAKEDBMSTABMPPBL_32</t>
  </si>
  <si>
    <t>MI_IMG_APP_REFRESHDBMSTABLE_16</t>
  </si>
  <si>
    <t>MI_IMG_APP_REFRESHDBMSTABLE_32</t>
  </si>
  <si>
    <t>MI_IMG_APP_UNLINKDBMSTABLE_16</t>
  </si>
  <si>
    <t>MI_IMG_APP_UNLINKDBMSTABLE_32</t>
  </si>
  <si>
    <t>MI_IMG_APP_ABOUT_32</t>
  </si>
  <si>
    <t>MI_IMG_APP_COPYRIGHT_16</t>
  </si>
  <si>
    <t>MI_IMG_APP_COPYRIGHT_32</t>
  </si>
  <si>
    <t>MI_IMG_APP_DATAPRODUCTS_16</t>
  </si>
  <si>
    <t>MI_IMG_APP_DATAPRODUCTS_32</t>
  </si>
  <si>
    <t>MI_IMG_APP_SYSTEMINFO_16</t>
  </si>
  <si>
    <t>MI_IMG_APP_SYSTEMINFO_32</t>
  </si>
  <si>
    <t>MI_IMG_APP_TECHSUPPORT_16</t>
  </si>
  <si>
    <t>MI_IMG_APP_TECHSUPPORT_32</t>
  </si>
  <si>
    <t>MI_IMG_APP_TUTORIALS_16</t>
  </si>
  <si>
    <t>MI_IMG_APP_TUTORIALS_32</t>
  </si>
  <si>
    <t>MI_IMG_APP_WEBSITE_32</t>
  </si>
  <si>
    <t>MI_IMG_APP_WWWSTORE_16</t>
  </si>
  <si>
    <t>MI_IMG_APP_WWWSTORE_32</t>
  </si>
  <si>
    <t>MI_IMG_MAP_AUTOLABEL_16</t>
  </si>
  <si>
    <t>MI_IMG_MAP_AUTOLABEL_32</t>
  </si>
  <si>
    <t>MI_IMG_MAP_LYRCONTROLOPTIONS_16</t>
  </si>
  <si>
    <t>MI_IMG_MAP_LYRCONTROLOPTIONS_32</t>
  </si>
  <si>
    <t>MI_IMG_SPA_INSERT_16</t>
  </si>
  <si>
    <t>MI_IMG_SPA_INSERT_32</t>
  </si>
  <si>
    <t>MI_IMG_LAY_STACKEDSTYLES_16</t>
  </si>
  <si>
    <t>MI_IMG_LAY_STACKEDSTYLES_32</t>
  </si>
  <si>
    <t>MI_IMG_SPA_NODES_16</t>
  </si>
  <si>
    <t>MI_IMG_SPA_NODES_32</t>
  </si>
  <si>
    <t>MI_IMG_APP_ABOUT_48</t>
  </si>
  <si>
    <t>MI_IMG_APP_DATAPRODUCTS_48</t>
  </si>
  <si>
    <t>MI_IMG_APP_DISPLAYHELPSEARCH_32</t>
  </si>
  <si>
    <t>MI_IMG_APP_DISPLAYHELPSEARCH_48</t>
  </si>
  <si>
    <t>MI_IMG_APP_LICENSING_32</t>
  </si>
  <si>
    <t>MI_IMG_APP_LICENSING_48</t>
  </si>
  <si>
    <t>MI_IMG_APP_SUGGESTIONS_32</t>
  </si>
  <si>
    <t>MI_IMG_APP_SUGGESTIONS_48</t>
  </si>
  <si>
    <t>MI_IMG_APP_TUTORIALS_48</t>
  </si>
  <si>
    <t>MI_IMG_APP_WEBSITE_48</t>
  </si>
  <si>
    <t>MI_IMG_APP_ONLINESTORE_32</t>
  </si>
  <si>
    <t>MI_IMG_APP_ONLINESTORE_48</t>
  </si>
  <si>
    <t>MI_IMG_MAP_CUSTOMCOLORS_16</t>
  </si>
  <si>
    <t>MI_IMG_MAP_CUSTOMCOLORS_32</t>
  </si>
  <si>
    <t>MI_IMG_WIN_STATUSBAR_16</t>
  </si>
  <si>
    <t>MI_IMG_WIN_STATUSBAR_32</t>
  </si>
  <si>
    <t>MI_IMG_LAY_BORDERSTYLE_16</t>
  </si>
  <si>
    <t>MI_IMG_LAY_BORDERSTYLE_32</t>
  </si>
  <si>
    <t>MI_IMG_LAY_REGIONFILL_16</t>
  </si>
  <si>
    <t>MI_IMG_LAY_REGIONFILL_32</t>
  </si>
  <si>
    <t>MI_IMG_APP_EXPORTASIMAGE_16</t>
  </si>
  <si>
    <t>MI_IMG_APP_EXPORTASIMAGE_32</t>
  </si>
  <si>
    <t>MI_IMG_MAP_HOTLINKOPTIONS_16</t>
  </si>
  <si>
    <t>MI_IMG_MAP_HOTLINKOPTIONS_32</t>
  </si>
  <si>
    <t>MI_IMG_MAP_SUSPENDREDRAW_16</t>
  </si>
  <si>
    <t>MI_IMG_MAP_SUSPENDREDRAW_32</t>
  </si>
  <si>
    <t>MI_IMG_SPA_ADDNODESFIXEDDIST_16</t>
  </si>
  <si>
    <t>MI_IMG_SPA_ADDNODESFIXEDDIST_32</t>
  </si>
  <si>
    <t>MI_IMG_APP_CANCELSEARCH_16</t>
  </si>
  <si>
    <t>MI_IMG_APP_CANCELSEARCH_32</t>
  </si>
  <si>
    <t>MI_IMG_APP_SEARCH_16</t>
  </si>
  <si>
    <t>MI_IMG_APP_SEARCH_32</t>
  </si>
  <si>
    <t>MI_IMG_LAB_ANCHORPNTBTTMCNTR_16</t>
  </si>
  <si>
    <t>MI_IMG_LAB_ANCHORPNTBTTMCNTR_32</t>
  </si>
  <si>
    <t>MI_IMG_LAB_ANCHORPNTBTTMLEFT_16</t>
  </si>
  <si>
    <t>MI_IMG_LAB_ANCHORPNTBTTMLEFT_32</t>
  </si>
  <si>
    <t>MI_IMG_LAB_ANCHPNTBTTMRIGHT_16</t>
  </si>
  <si>
    <t>MI_IMG_LAB_ANCHPNTBTTMRIGHT_32</t>
  </si>
  <si>
    <t>MI_IMG_LAB_ANCHORPNTCNTRCNTR_16</t>
  </si>
  <si>
    <t>MI_IMG_LAB_ANCHORPNTCNTRCNTR_32</t>
  </si>
  <si>
    <t>MI_IMG_LAB_ANCHORPNTCNTRLEFT_16</t>
  </si>
  <si>
    <t>MI_IMG_LAB_ANCHORPNTCNTRLEFT_32</t>
  </si>
  <si>
    <t>MI_IMG_LAB_ANCHPNTCNTRRIGHT_16</t>
  </si>
  <si>
    <t>MI_IMG_LAB_ANCHPNTCNTRRIGHT_32</t>
  </si>
  <si>
    <t>MI_IMG_LAB_ANCHORPNTTOPCNTR_16</t>
  </si>
  <si>
    <t>MI_IMG_LAB_ANCHORPNTTOPCNTR_32</t>
  </si>
  <si>
    <t>MI_IMG_LAB_ANCHORPNTTOPLEFT_16</t>
  </si>
  <si>
    <t>MI_IMG_LAB_ANCHORPNTTOPLEFT_32</t>
  </si>
  <si>
    <t>MI_IMG_LAB_ANCHORPNTTOPRIGHT_16</t>
  </si>
  <si>
    <t>MI_IMG_LAB_ANCHORPNTTOPRIGHT_32</t>
  </si>
  <si>
    <t>MI_IMG_LAB_ANCHORPOINT_32</t>
  </si>
  <si>
    <t>MI_IMG_LAB_LABELLEADER_16</t>
  </si>
  <si>
    <t>MI_IMG_LAB_LABELLEADER_32</t>
  </si>
  <si>
    <t>MI_IMG_LAB_OFFSET_16</t>
  </si>
  <si>
    <t>MI_IMG_LAB_OFFSET_32</t>
  </si>
  <si>
    <t>MI_IMG_LAB_STACKEDSTLSLINES_16</t>
  </si>
  <si>
    <t>MI_IMG_LAB_STACKEDSTLSLINES_32</t>
  </si>
  <si>
    <t>MI_IMG_LAB_STACKEDSTYLESREGS_16</t>
  </si>
  <si>
    <t>MI_IMG_LAB_STACKEDSTYLESREGS_32</t>
  </si>
  <si>
    <t>MI_IMG_RAS_POINTINSPECTION_32</t>
  </si>
  <si>
    <t>MI_IMG_RAS_REGIONINSPECTION_32</t>
  </si>
  <si>
    <t>MI_IMG_APP_SAVEALL_16</t>
  </si>
  <si>
    <t>MI_IMG_APP_SAVEALL_32</t>
  </si>
  <si>
    <t>MI_IMG_LAY_SYMSTYLESTACKED_16</t>
  </si>
  <si>
    <t>MI_IMG_LAY_SYMSTYLESTACKED_32</t>
  </si>
  <si>
    <t>MI_IMG_LYR_SHOWCENTROIDS_16</t>
  </si>
  <si>
    <t>MI_IMG_LYR_SHOWCENTROIDS_32</t>
  </si>
  <si>
    <t>MI_IMG_LYR_SHOWLINEDIRECTION_16</t>
  </si>
  <si>
    <t>MI_IMG_LYR_SHOWLINEDIRECTION_32</t>
  </si>
  <si>
    <t>MI_IMG_LYR_SHOWNODES_16</t>
  </si>
  <si>
    <t>MI_IMG_LYR_SHOWNODES_32</t>
  </si>
  <si>
    <t>MI_IMG_TAB_BUFFERTABLE_16</t>
  </si>
  <si>
    <t>MI_IMG_TAB_BUFFERTABLE_32</t>
  </si>
  <si>
    <t>MI_IMG_TAB_RASTERIMAGESTYLE_16</t>
  </si>
  <si>
    <t>MI_IMG_TAB_RASTERIMAGESTYLE_32</t>
  </si>
  <si>
    <t>MI_IMG_TAB_RASTERREGISTR_16</t>
  </si>
  <si>
    <t>MI_IMG_TAB_RASTERREGISTR_32</t>
  </si>
  <si>
    <t>MI_IMG_TAB_RASTERCONTROLPNT_16</t>
  </si>
  <si>
    <t>MI_IMG_TAB_RASTERCONTROLPNT_32</t>
  </si>
  <si>
    <t>MI_IMG_RAS_RASTERTOOLS_16</t>
  </si>
  <si>
    <t>MI_IMG_RAS_RASTERTOOLS_32</t>
  </si>
  <si>
    <t>MI_IMG_MAP_REDISTRICTERADD_16</t>
  </si>
  <si>
    <t>MI_IMG_MAP_REDISTRICTERADD_32</t>
  </si>
  <si>
    <t>MI_IMG_MAP_REDISTRASSIGN_16</t>
  </si>
  <si>
    <t>MI_IMG_MAP_REDISTRASSIGN_32</t>
  </si>
  <si>
    <t>MI_IMG_MAP_REDISTRDELETE_16</t>
  </si>
  <si>
    <t>MI_IMG_MAP_REDISTRDELETE_32</t>
  </si>
  <si>
    <t>MI_IMG_MAP_REDISTRICTEROPTS_16</t>
  </si>
  <si>
    <t>MI_IMG_MAP_REDISTRICTEROPTS_32</t>
  </si>
  <si>
    <t>MI_IMG_MAP_REDISTRSETTARGET_16</t>
  </si>
  <si>
    <t>MI_IMG_MAP_REDISTRSETTARGET_32</t>
  </si>
  <si>
    <t>MI_IMG_APP_OPTADDRESSMATCH_16</t>
  </si>
  <si>
    <t>MI_IMG_APP_OPTADDRESSMATCH_32</t>
  </si>
  <si>
    <t>MI_IMG_APP_OPTDIRECTORIES_16</t>
  </si>
  <si>
    <t>MI_IMG_APP_OPTDIRECTORIES_32</t>
  </si>
  <si>
    <t>MI_IMG_APP_OPTIMAGEPROC_16</t>
  </si>
  <si>
    <t>MI_IMG_APP_OPTIMAGEPROC_32</t>
  </si>
  <si>
    <t>MI_IMG_APP_OPTNOTIFICATIONS_16</t>
  </si>
  <si>
    <t>MI_IMG_APP_OPTNOTIFICATIONS_32</t>
  </si>
  <si>
    <t>MI_IMG_APP_OPTOUTPUTSETTINGS_16</t>
  </si>
  <si>
    <t>MI_IMG_APP_OPTOUTPUTSETTINGS_32</t>
  </si>
  <si>
    <t>MI_IMG_APP_OPTPERFORMANCE_16</t>
  </si>
  <si>
    <t>MI_IMG_APP_OPTPERFORMANCE_32</t>
  </si>
  <si>
    <t>MI_IMG_APP_OPTPRINTERDEFTS_16</t>
  </si>
  <si>
    <t>MI_IMG_APP_OPTPRINTERDEFTS_32</t>
  </si>
  <si>
    <t>MI_IMG_APP_OPTSTARTUP_16</t>
  </si>
  <si>
    <t>MI_IMG_APP_OPTSTARTUP_32</t>
  </si>
  <si>
    <t>MI_IMG_APP_OPTSTYLES_16</t>
  </si>
  <si>
    <t>MI_IMG_APP_OPTSTYLES_32</t>
  </si>
  <si>
    <t>MI_IMG_APP_OPTSYSTEMSETTINGS_16</t>
  </si>
  <si>
    <t>MI_IMG_APP_OPTSYSTEMSETTINGS_32</t>
  </si>
  <si>
    <t>MI_IMG_APP_OPTWEBSERVICES_16</t>
  </si>
  <si>
    <t>MI_IMG_APP_OPTWEBSERVICES_32</t>
  </si>
  <si>
    <t>MI_IMG_LYR_LBLAUTOSZCALLOUTS_16</t>
  </si>
  <si>
    <t>MI_IMG_LYR_LBLAUTOSZCALLOUTS_32</t>
  </si>
  <si>
    <t>MI_IMG_LYR_LBLAUTOSZOVERFLOW_16</t>
  </si>
  <si>
    <t>MI_IMG_LYR_LBLAUTOSZOVERFLOW_32</t>
  </si>
  <si>
    <t>MI_IMG_LYR_LABELAUTOSIZE_16</t>
  </si>
  <si>
    <t>MI_IMG_LYR_LABELAUTOSIZE_32</t>
  </si>
  <si>
    <t>MI_IMG_LYR_LABELCENTROID_16</t>
  </si>
  <si>
    <t>MI_IMG_LYR_LABELCENTROID_32</t>
  </si>
  <si>
    <t>MI_IMG_LYR_LBLCURVEDFLLBCK_A_16</t>
  </si>
  <si>
    <t>MI_IMG_LYR_LBLCURVEDFLLBCK_B_16</t>
  </si>
  <si>
    <t>MI_IMG_LYR_LBLCURVEDFLLBCK_C_16</t>
  </si>
  <si>
    <t>MI_IMG_LYR_LBLCURVEDFLLBCK_A_32</t>
  </si>
  <si>
    <t>MI_IMG_LYR_LBLCURVEDFLLBCK_B_32</t>
  </si>
  <si>
    <t>MI_IMG_LYR_LBLCURVEDFLLBCK_C_32</t>
  </si>
  <si>
    <t>MI_IMG_LYR_LABELCURVED_A_16</t>
  </si>
  <si>
    <t>MI_IMG_LYR_LABELCURVED_B_16</t>
  </si>
  <si>
    <t>MI_IMG_LYR_LABELCURVED_C_16</t>
  </si>
  <si>
    <t>MI_IMG_LYR_LABELCURVED_A_32</t>
  </si>
  <si>
    <t>MI_IMG_LYR_LABELCURVED_B_32</t>
  </si>
  <si>
    <t>MI_IMG_LYR_LABELCURVED_C_32</t>
  </si>
  <si>
    <t>MI_IMG_LYR_LABELHORIZONTAL_16</t>
  </si>
  <si>
    <t>MI_IMG_LYR_LABELHORIZONTAL_32</t>
  </si>
  <si>
    <t>MI_IMG_LYR_LABELPOINT_16</t>
  </si>
  <si>
    <t>MI_IMG_LYR_LABELPOINT_32</t>
  </si>
  <si>
    <t>MI_IMG_LYR_LABELROTATED_16</t>
  </si>
  <si>
    <t>MI_IMG_LYR_LABELROTATED_32</t>
  </si>
  <si>
    <t>MI_IMG_LYR_TOGGLEGRAYSCALE_16</t>
  </si>
  <si>
    <t>MI_IMG_LYR_TOGGLEGRAYSCALE_32</t>
  </si>
  <si>
    <t>MI_IMG_LYR_LAYERPROPERTIES_16</t>
  </si>
  <si>
    <t>MI_IMG_LYR_LAYERPROPERTIES_32</t>
  </si>
  <si>
    <t>MI_IMG_LAY_LABELLEADERSTYLE_16</t>
  </si>
  <si>
    <t>MI_IMG_LAY_LABELLEADERSTYLE_32</t>
  </si>
  <si>
    <t>MI_IMG_LAY_LINESTYLESTACKED_16</t>
  </si>
  <si>
    <t>MI_IMG_LAY_LINESTYLESTACKED_32</t>
  </si>
  <si>
    <t>MI_IMG_LAY_REGSTYLESTACKED_16</t>
  </si>
  <si>
    <t>MI_IMG_LAY_REGSTYLESTACKED_32</t>
  </si>
  <si>
    <t>MI_IMG_RAS_PAUSE_16</t>
  </si>
  <si>
    <t>MI_IMG_RAS_RESUME_16</t>
  </si>
  <si>
    <t>MI_IMG_RAS_STOP_16</t>
  </si>
  <si>
    <t>MI_IMG_SPA_CRTPLINESFROMDB_16</t>
  </si>
  <si>
    <t>MI_IMG_SPA_CRTPLINESFROMDB_32</t>
  </si>
  <si>
    <t>MI_IMG_SPA_MIRRORVERTICAL_16</t>
  </si>
  <si>
    <t>MI_IMG_SPA_MIRRORVERTICAL_32</t>
  </si>
  <si>
    <t>MI_IMG_TAB_CHANGETABLESYMBOL_16</t>
  </si>
  <si>
    <t>MI_IMG_TAB_CHANGETABLESYMBOL_32</t>
  </si>
  <si>
    <t>MI_IMG_TAB_CREATEORACLEWOR_A_16</t>
  </si>
  <si>
    <t>MI_IMG_TAB_CREATEORACLEWOR_B_16</t>
  </si>
  <si>
    <t>MI_IMG_TAB_CREATEORACLEWOR_A_32</t>
  </si>
  <si>
    <t>MI_IMG_TAB_CREATEORACLEWOR_B_32</t>
  </si>
  <si>
    <t>MI_IMG_TAB_DELETEORACLEWOR_A_16</t>
  </si>
  <si>
    <t>MI_IMG_TAB_DELETEORACLEWOR_B_16</t>
  </si>
  <si>
    <t>MI_IMG_TAB_DELETEORACLEWOR_A_32</t>
  </si>
  <si>
    <t>MI_IMG_TAB_DELETEORACLEWOR_B_32</t>
  </si>
  <si>
    <t>MI_IMG_TAB_DISABLEORACLEVERS_16</t>
  </si>
  <si>
    <t>MI_IMG_TAB_DISABLEORACLEVERS_32</t>
  </si>
  <si>
    <t>MI_IMG_TAB_ENABLEORACLEVERS_16</t>
  </si>
  <si>
    <t>MI_IMG_TAB_ENABLEORACLEVERS_32</t>
  </si>
  <si>
    <t>MI_IMG_TAB_MAKEDBMAPPABLE_16</t>
  </si>
  <si>
    <t>MI_IMG_TAB_MAKEDBMAPPABLE_32</t>
  </si>
  <si>
    <t>MI_IMG_TAB_MERGETABLES_32</t>
  </si>
  <si>
    <t>MI_IMG_TAB_MODIFYTABSTRUCT_16</t>
  </si>
  <si>
    <t>MI_IMG_TAB_MODIFYTABSTRUCT_32</t>
  </si>
  <si>
    <t>MI_IMG_TAB_REFRESHDBMSTABLE_16</t>
  </si>
  <si>
    <t>MI_IMG_TAB_REFRESHDBMSTABLE_32</t>
  </si>
  <si>
    <t>MI_IMG_TAB_REFRESHORACLETAB_16</t>
  </si>
  <si>
    <t>MI_IMG_TAB_REFRESHORACLETAB_32</t>
  </si>
  <si>
    <t>MI_IMG_TAB_UNLINKDBMSTABLE_16</t>
  </si>
  <si>
    <t>MI_IMG_TAB_UNLINKDBMSTABLE_32</t>
  </si>
  <si>
    <t>MI_IMG_TLS_BRIEFVIEW_16</t>
  </si>
  <si>
    <t>MI_IMG_TLS_BRIEFVIEW_32</t>
  </si>
  <si>
    <t>MI_IMG_TLS_TOOLUNIVRSLTRANSL_16</t>
  </si>
  <si>
    <t>MI_IMG_TLS_TOOLUNIVRSLTRANSL_32</t>
  </si>
  <si>
    <t>MI_IMG_TLS_TOOLCTLGBROWSER_16</t>
  </si>
  <si>
    <t>MI_IMG_TLS_TOOLCTLGBROWSER_32</t>
  </si>
  <si>
    <t>MI_IMG_TLS_TOOLNAMEDVIEWS_16</t>
  </si>
  <si>
    <t>MI_IMG_TLS_TOOLNAMEDVIEWS_32</t>
  </si>
  <si>
    <t>MI_IMG_TLS_TOOLSYNCWINDOWS_16</t>
  </si>
  <si>
    <t>MI_IMG_TLS_TOOLSYNCWINDOWS_32</t>
  </si>
  <si>
    <t>MI_IMG_TLS_CLEARCOSMETICLYR_16</t>
  </si>
  <si>
    <t>MI_IMG_TLS_CLEARCOSMETICLYR_32</t>
  </si>
  <si>
    <t>MI_IMG_TLS_SYNCALLMAPWINDOWS_16</t>
  </si>
  <si>
    <t>MI_IMG_TLS_SYNCALLMAPWINDOWS_32</t>
  </si>
  <si>
    <t>MI_IMG_TLS_SYNCINSTANT_16</t>
  </si>
  <si>
    <t>MI_IMG_TLS_SYNCINSTANT_32</t>
  </si>
  <si>
    <t>MI_IMG_TLS_SAVECOSMETICLAYER_16</t>
  </si>
  <si>
    <t>MI_IMG_TLS_SAVECOSMETICLAYER_32</t>
  </si>
  <si>
    <t>MI_IMG_TLS_CTLGBROWSEROPTS_16</t>
  </si>
  <si>
    <t>MI_IMG_TLS_CTLGBROWSEROPTS_32</t>
  </si>
  <si>
    <t>MI_IMG_TLS_CATALOGLIST_16</t>
  </si>
  <si>
    <t>MI_IMG_TLS_CATALOGLIST_32</t>
  </si>
  <si>
    <t>MI_IMG_TLS_COLLAPSEWINDOW_16</t>
  </si>
  <si>
    <t>MI_IMG_TLS_COLLAPSEWINDOW_32</t>
  </si>
  <si>
    <t>MI_IMG_TLS_NEXT_16</t>
  </si>
  <si>
    <t>MI_IMG_TLS_NEXT_32</t>
  </si>
  <si>
    <t>MI_IMG_TLS_PREV_16</t>
  </si>
  <si>
    <t>MI_IMG_TLS_PREV_32</t>
  </si>
  <si>
    <t>MI_IMG_TLS_SEARCHCATALOG_16</t>
  </si>
  <si>
    <t>MI_IMG_TLS_SEARCHCATALOG_32</t>
  </si>
  <si>
    <t>MI_IMG_TLS_SUMMARYVIEW_16</t>
  </si>
  <si>
    <t>MI_IMG_TLS_SUMMARYVIEW_32</t>
  </si>
  <si>
    <t>MI_IMG_TLS_TOOLGRIDMAKER_16</t>
  </si>
  <si>
    <t>MI_IMG_TLS_TOOLGRIDMAKER_32</t>
  </si>
  <si>
    <t>MI_IMG_TLS_REGISTERTOOL_16</t>
  </si>
  <si>
    <t>MI_IMG_TLS_REGISTERTOOL_32</t>
  </si>
  <si>
    <t>MI_IMG_TLS_TOOLCRDSYSBOUNDS_16</t>
  </si>
  <si>
    <t>MI_IMG_TLS_TOOLCRDSYSBOUNDS_32</t>
  </si>
  <si>
    <t>MI_IMG_TLS_TOOLPROPOVERLAP_16</t>
  </si>
  <si>
    <t>MI_IMG_TLS_TOOLPROPOVERLAP_32</t>
  </si>
  <si>
    <t>MI_IMG_TLS_TOOLNORTHARROW_16</t>
  </si>
  <si>
    <t>MI_IMG_TLS_TOOLNORTHARROW_32</t>
  </si>
  <si>
    <t>MI_IMG_LAB_LABELOVERLAP_16</t>
  </si>
  <si>
    <t>MI_IMG_LAB_LABELOVERLAP_32</t>
  </si>
  <si>
    <t>MI_IMG_LAB_LABELOVERFLOW_16</t>
  </si>
  <si>
    <t>MI_IMG_LAB_LABELOVERFLOW_32</t>
  </si>
  <si>
    <t>MI_IMG_LYR_APPLYSTYLES_16</t>
  </si>
  <si>
    <t>MI_IMG_LYR_APPLYSTYLES_32</t>
  </si>
  <si>
    <t>MI_IMG_LYR_LBLAUTOPOSCALLOUT_16</t>
  </si>
  <si>
    <t>MI_IMG_LYR_LBLAUTOPOSCALLOUT_32</t>
  </si>
  <si>
    <t>MI_IMG_LYR_LBLAUTOPOSOVERFLW_16</t>
  </si>
  <si>
    <t>MI_IMG_LYR_LBLAUTOPOSOVERFLW_32</t>
  </si>
  <si>
    <t>MI_IMG_LYR_LABELAUTOPOSITION_16</t>
  </si>
  <si>
    <t>MI_IMG_LYR_LABELAUTOPOSITION_32</t>
  </si>
  <si>
    <t>MI_IMG_TSK_CANCELJOB_16</t>
  </si>
  <si>
    <t>MI_IMG_TSK_CANCELJOB_32</t>
  </si>
  <si>
    <t>MI_IMG_TSK_JOBERRORS_16</t>
  </si>
  <si>
    <t>MI_IMG_TSK_JOBERRORS_32</t>
  </si>
  <si>
    <t>MI_IMG_TSK_JOBSUCCESSFUL_16</t>
  </si>
  <si>
    <t>MI_IMG_TSK_JOBSUCCESSFUL_32</t>
  </si>
  <si>
    <t>MI_IMG_TSK_JOBWARNINGS_16</t>
  </si>
  <si>
    <t>MI_IMG_TSK_JOBWARNINGS_32</t>
  </si>
  <si>
    <t>MI_IMG_TSK_PAUSEJOB_16</t>
  </si>
  <si>
    <t>MI_IMG_TSK_PAUSEJOB_32</t>
  </si>
  <si>
    <t>MI_IMG_TSK_REMOVEJOB_16</t>
  </si>
  <si>
    <t>MI_IMG_TSK_REMOVEJOB_32</t>
  </si>
  <si>
    <t>MI_IMG_TSK_RESUMEJOB_16</t>
  </si>
  <si>
    <t>MI_IMG_TSK_RESUMEJOB_32</t>
  </si>
  <si>
    <t>MI_IMG_TSK_VIEWJOBLOG_16</t>
  </si>
  <si>
    <t>MI_IMG_TSK_VIEWJOBLOG_32</t>
  </si>
  <si>
    <t>MI_IMG_LAY_ACTVMAPFRAMESELED_16</t>
  </si>
  <si>
    <t>MI_IMG_LAY_OPENMAP_16</t>
  </si>
  <si>
    <t>MI_IMG_LAY_ACTVBRWSRFRAMESEL_16</t>
  </si>
  <si>
    <t>MI_IMG_LAY_OPENBROWSER_16</t>
  </si>
  <si>
    <t>MI_IMG_LAY_TEXTJUSTIFYCENTER_16</t>
  </si>
  <si>
    <t>MI_IMG_LAY_TEXTJUSTIFYCENTER_32</t>
  </si>
  <si>
    <t>MI_IMG_LAY_TEXTJUSTIFYLEFT_16</t>
  </si>
  <si>
    <t>MI_IMG_LAY_TEXTJUSTIFYLEFT_32</t>
  </si>
  <si>
    <t>MI_IMG_LAY_TEXTJUSTIFYRIGHT_16</t>
  </si>
  <si>
    <t>MI_IMG_LAY_TEXTJUSTIFYRIGHT_32</t>
  </si>
  <si>
    <t>MI_IMG_LAY_FRAMESTYLE_16</t>
  </si>
  <si>
    <t>MI_IMG_LAY_FRAMESTYLE_32</t>
  </si>
  <si>
    <t>MI_IMG_LAY_PANCANVAS_16</t>
  </si>
  <si>
    <t>MI_IMG_LAY_PANCANVAS_32</t>
  </si>
  <si>
    <t>MI_IMG_LAY_ZOOMINCANVAS_16</t>
  </si>
  <si>
    <t>MI_IMG_LAY_ZOOMINCANVAS_32</t>
  </si>
  <si>
    <t>MI_IMG_LAY_ZOOMOUTCANVAS_16</t>
  </si>
  <si>
    <t>MI_IMG_LAY_ZOOMOUTCANVAS_32</t>
  </si>
  <si>
    <t>MI_IMG_LAY_SELECTCANVAS_16</t>
  </si>
  <si>
    <t>MI_IMG_LAY_SELECTCANVAS_32</t>
  </si>
  <si>
    <t>MI_IMG_LAY_SNAPTOGRID_16</t>
  </si>
  <si>
    <t>MI_IMG_LAY_SNAPTOGRID_32</t>
  </si>
  <si>
    <t>MI_IMG_LAY_NEWBROWSERACTIVE_16</t>
  </si>
  <si>
    <t>MI_IMG_LAY_NEWBROWSER_16</t>
  </si>
  <si>
    <t>MI_IMG_LAY_NEWBROWSER_32</t>
  </si>
  <si>
    <t>MI_IMG_LAY_NEWMAPACTIVE_16</t>
  </si>
  <si>
    <t>MI_IMG_LAY_NEWMAP_16</t>
  </si>
  <si>
    <t>MI_IMG_LAY_NEWMAP_32</t>
  </si>
  <si>
    <t>MI_IMG_LEG_LEGENDREFRESHALL_16</t>
  </si>
  <si>
    <t>MI_IMG_LEG_LEGENDREFRESHALL_32</t>
  </si>
  <si>
    <t>MI_IMG_LEG_LGNDREFRESHQUICK_16</t>
  </si>
  <si>
    <t>MI_IMG_LEG_LGNDREFRESHQUICK_32</t>
  </si>
  <si>
    <t>MI_IMG_LEG_MODIFYLEGEND_16</t>
  </si>
  <si>
    <t>MI_IMG_LEG_MODIFYLEGEND_32</t>
  </si>
  <si>
    <t>MI_IMG_LEG_MODIFYTHEME_16</t>
  </si>
  <si>
    <t>MI_IMG_LEG_MODIFYTHEME_32</t>
  </si>
  <si>
    <t>MI_IMG_LEG_ADDHORIZGUIDELINE_16</t>
  </si>
  <si>
    <t>MI_IMG_LEG_ADDHORIZGUIDELINE_32</t>
  </si>
  <si>
    <t>MI_IMG_LEG_ADDVERTGUIDELINE_16</t>
  </si>
  <si>
    <t>MI_IMG_LEG_ADDVERTGUIDELINE_32</t>
  </si>
  <si>
    <t>MI_IMG_LEG_ALIGNBOTTOM_16</t>
  </si>
  <si>
    <t>MI_IMG_LEG_ALIGNBOTTOM_32</t>
  </si>
  <si>
    <t>MI_IMG_LEG_ALIGNLEFT_16</t>
  </si>
  <si>
    <t>MI_IMG_LEG_ALIGNLEFT_32</t>
  </si>
  <si>
    <t>MI_IMG_LEG_ALIGNRIGHT_16</t>
  </si>
  <si>
    <t>MI_IMG_LEG_ALIGNRIGHT_32</t>
  </si>
  <si>
    <t>MI_IMG_LEG_ALIGNTOP_16</t>
  </si>
  <si>
    <t>MI_IMG_LEG_ALIGNTOP_32</t>
  </si>
  <si>
    <t>MI_IMG_LEG_ALIGN_16</t>
  </si>
  <si>
    <t>MI_IMG_LEG_ALIGN_32</t>
  </si>
  <si>
    <t>MI_IMG_LEG_CLEARALIGNBARS_16</t>
  </si>
  <si>
    <t>MI_IMG_LEG_CLEARALIGNBARS_32</t>
  </si>
  <si>
    <t>MI_IMG_LEG_DELETEFRAME_16</t>
  </si>
  <si>
    <t>MI_IMG_LEG_DELETEFRAME_32</t>
  </si>
  <si>
    <t>MI_IMG_LEG_INSERTLEGEND_16</t>
  </si>
  <si>
    <t>MI_IMG_LEG_INSERTLEGEND_32</t>
  </si>
  <si>
    <t>MI_IMG_LEG_SHOWALIGNBARS_16</t>
  </si>
  <si>
    <t>MI_IMG_LEG_SHOWALIGNBARS_32</t>
  </si>
  <si>
    <t>MI_IMG_LEG_SHOWGRIDLINES_16</t>
  </si>
  <si>
    <t>MI_IMG_LEG_SHOWGRIDLINES_32</t>
  </si>
  <si>
    <t>MI_IMG_LEG_SNAPTOGRID_16</t>
  </si>
  <si>
    <t>MI_IMG_LEG_SNAPTOGRID_32</t>
  </si>
  <si>
    <t>MI_IMG_LEG_INSERTTEXTBOX_16</t>
  </si>
  <si>
    <t>MI_IMG_LEG_INSERTTEXTBOX_32</t>
  </si>
  <si>
    <t>MI_IMG_LAY_REMOVEITEMS_16</t>
  </si>
  <si>
    <t>MI_IMG_LAY_REMOVEITEMS_32</t>
  </si>
  <si>
    <t>MI_IMG_APP_DEFAULTTOOLBUTTON_16</t>
  </si>
  <si>
    <t>MI_IMG_APP_DEFAULTTOOLBUTTON_32</t>
  </si>
  <si>
    <t>MI_IMG_WIN_THEMELEGEND_16</t>
  </si>
  <si>
    <t>MI_IMG_WIN_THEMELEGEND_32</t>
  </si>
  <si>
    <t>MI_IMG_TLS_TOOLROTATESYMBOLS_16</t>
  </si>
  <si>
    <t>MI_IMG_TLS_TOOLROTATESYMBOLS_32</t>
  </si>
  <si>
    <t>MI_IMG_TLS_TOOLDISTANCECALC_16</t>
  </si>
  <si>
    <t>MI_IMG_TLS_TOOLDISTANCECALC_32</t>
  </si>
  <si>
    <t>MI_IMG_LAB_PREVIEWON_16</t>
  </si>
  <si>
    <t>MI_IMG_LAB_PREVIEWON_32</t>
  </si>
  <si>
    <t>MI_IMG_TLS_DEGREECONVERT_16</t>
  </si>
  <si>
    <t>MI_IMG_TLS_DEGREECONVERT_32</t>
  </si>
  <si>
    <t>MI_IMG_TLS_TOOLSEAMLMANAGER_16</t>
  </si>
  <si>
    <t>MI_IMG_TLS_TOOLSEAMLMANAGER_32</t>
  </si>
  <si>
    <t>MI_IMG_SPA_VORONOITABLE_16</t>
  </si>
  <si>
    <t>MI_IMG_SPA_VORONOITABLE_32</t>
  </si>
  <si>
    <t>MI_IMG_SPA_DRIVEREGIONSTABLE_16</t>
  </si>
  <si>
    <t>MI_IMG_SPA_DRIVEREGIONSTABLE_32</t>
  </si>
  <si>
    <t>MI_IMG_TLS_GELINK_16</t>
  </si>
  <si>
    <t>MI_IMG_APP_BACKSTAGE_ABOUT</t>
  </si>
  <si>
    <t>MI_IMG_APP_ABOUT_64</t>
  </si>
  <si>
    <t>MI_IMG_APP_BINGKEY_64</t>
  </si>
  <si>
    <t>MI_IMG_APP_BINGTERMS</t>
  </si>
  <si>
    <t>MI_IMG_APP_BORROWLICENSE_64</t>
  </si>
  <si>
    <t>MI_IMG_APP_CHECKNEWS</t>
  </si>
  <si>
    <t>MI_IMG_APP_CHECKUPDATE_64</t>
  </si>
  <si>
    <t>MI_IMG_APP_E</t>
  </si>
  <si>
    <t>MI_IMG_APP_HELP_64</t>
  </si>
  <si>
    <t>MI_IMG_APP_OPTIONS_64</t>
  </si>
  <si>
    <t>MI_IMG_APP_PRODUCTS_64</t>
  </si>
  <si>
    <t>MI_IMG_APP_READNOTICE</t>
  </si>
  <si>
    <t>MI_IMG_APP_RETURNLICENSE_64</t>
  </si>
  <si>
    <t>MI_IMG_APP_SEARCH_64</t>
  </si>
  <si>
    <t>MI_IMG_APP_SUGGESTIONS</t>
  </si>
  <si>
    <t>MI_IMG_APP_TRANSFERLICENSE_64</t>
  </si>
  <si>
    <t>MI_IMG_APP_VIDEO_64</t>
  </si>
  <si>
    <t>MI_IMG_APP_ABOUTWHITE_64</t>
  </si>
  <si>
    <t>MI_IMG_APP_BINGKEYWHITE_64</t>
  </si>
  <si>
    <t>MI_IMG_APP_BINGTERMSWHITE_64</t>
  </si>
  <si>
    <t>MI_IMG_APP_BRRWLICENSEWHITE_64</t>
  </si>
  <si>
    <t>MI_IMG_APP_CHECKNEWSWHITE_64</t>
  </si>
  <si>
    <t>MI_IMG_APP_CHECKUPDATEWHITE_64</t>
  </si>
  <si>
    <t>MI_IMG_APP_EXITWHITE_64</t>
  </si>
  <si>
    <t>MI_IMG_APP_HELPWHITE_64</t>
  </si>
  <si>
    <t>MI_IMG_APP_OPTIONSWHITE_64</t>
  </si>
  <si>
    <t>MI_IMG_APP_PRODUCTSWHITE_64</t>
  </si>
  <si>
    <t>MI_IMG_APP_READNOTICEWHITE_64</t>
  </si>
  <si>
    <t>MI_IMG_APP_RETURNLICWHITE_64</t>
  </si>
  <si>
    <t>MI_IMG_APP_SEARCHWHITE_64</t>
  </si>
  <si>
    <t>MI_IMG_APP_SUGGESTIONSWHITE_64</t>
  </si>
  <si>
    <t>MI_IMG_APP_TRANSFLICWHITE_64</t>
  </si>
  <si>
    <t>MI_IMG_APP_VIDEOWHITE_64</t>
  </si>
  <si>
    <t>MI_IMG_MAP_CLEARCOSMETICLYR_16</t>
  </si>
  <si>
    <t>MI_IMG_MAP_CLEARCOSMETICLYR_32</t>
  </si>
  <si>
    <t>MI_IMG_APP_INSERTWORKSPACE_16</t>
  </si>
  <si>
    <t>MI_IMG_APP_INSERTWORKSPACE_32</t>
  </si>
  <si>
    <t>MI_IMG_TLS_TOOLEASYLOADER_16</t>
  </si>
  <si>
    <t>MI_IMG_TLS_TOOLEASYLOADER_32</t>
  </si>
  <si>
    <t>MI_IMG_LYR_LBLDISPLAYDIALOG_16</t>
  </si>
  <si>
    <t>MI_IMG_LYR_LBLDISPLAYDIALOG_32</t>
  </si>
  <si>
    <t>MI_IMG_LYR_LABELRULESDIALOG_16</t>
  </si>
  <si>
    <t>MI_IMG_LYR_LABELRULESDIALOG_32</t>
  </si>
  <si>
    <t>MI_IMG_MAP_SAVECOSMETICLAYER_16</t>
  </si>
  <si>
    <t>MI_IMG_MAP_SAVECOSMETICLAYER_32</t>
  </si>
  <si>
    <t>MI_IMG_MAP_SQLSELECTSIMPLE_16</t>
  </si>
  <si>
    <t>MI_IMG_MAP_SQLSELECTSIMPLE_32</t>
  </si>
  <si>
    <t>MI_IMG_APP_OPENNOVIEW_16</t>
  </si>
  <si>
    <t>MI_IMG_APP_OPENNOVIEW_32</t>
  </si>
  <si>
    <t>MI_IMG_APP_SAVEWORKSPACEAS_16</t>
  </si>
  <si>
    <t>MI_IMG_APP_SAVEWORKSPACEAS_32</t>
  </si>
  <si>
    <t>MI_IMG_MAP_SELALLFROMSLCTION_32</t>
  </si>
  <si>
    <t>MI_IMG_MAP_SELALLFROMSLCTION_16</t>
  </si>
  <si>
    <t>MI_IMG_MAP_SELECTIONEDITABLE_16</t>
  </si>
  <si>
    <t>MI_IMG_MAP_SELECTIONEDITABLE_32</t>
  </si>
  <si>
    <t>MI_IMG_SPA_CIRCLEFROMTABLE_16</t>
  </si>
  <si>
    <t>MI_IMG_SPA_CIRCLEFROMTABLE_32</t>
  </si>
  <si>
    <t>MI_IMG_SPA_CONVERTTOLINE_16</t>
  </si>
  <si>
    <t>MI_IMG_SPA_CONVERTTOLINE_32</t>
  </si>
  <si>
    <t>MI_IMG_SPA_DIMLINECONTINUOUS_16</t>
  </si>
  <si>
    <t>MI_IMG_SPA_DIMLINECONTINUOUS_32</t>
  </si>
  <si>
    <t>MI_IMG_SPA_DIMENSIONLINE_16</t>
  </si>
  <si>
    <t>MI_IMG_SPA_DIMENSIONLINE_32</t>
  </si>
  <si>
    <t>MI_IMG_SPA_DISAGGRTOLINES_16</t>
  </si>
  <si>
    <t>MI_IMG_SPA_DISAGGRTOLINES_32</t>
  </si>
  <si>
    <t>MI_IMG_SPA_LINEFROMTABLE_16</t>
  </si>
  <si>
    <t>MI_IMG_SPA_LINEFROMTABLE_32</t>
  </si>
  <si>
    <t>MI_IMG_SPA_MODIFY_16</t>
  </si>
  <si>
    <t>MI_IMG_SPA_MODIFY_32</t>
  </si>
  <si>
    <t>MI_IMG_SPA_MOVEALONGLINE_16</t>
  </si>
  <si>
    <t>MI_IMG_SPA_MOVEALONGLINE_32</t>
  </si>
  <si>
    <t>MI_IMG_SPA_PARALLEL_16</t>
  </si>
  <si>
    <t>MI_IMG_SPA_PARALLEL_32</t>
  </si>
  <si>
    <t>MI_IMG_SPA_POLYLINEFROMTABLE_16</t>
  </si>
  <si>
    <t>MI_IMG_SPA_POLYLINEFROMTABLE_32</t>
  </si>
  <si>
    <t>MI_IMG_SPA_SCALE_16</t>
  </si>
  <si>
    <t>MI_IMG_SPA_SCALE_32</t>
  </si>
  <si>
    <t>MI_IMG_SPA_SEGMENTING_16</t>
  </si>
  <si>
    <t>MI_IMG_SPA_SEGMENTING_32</t>
  </si>
  <si>
    <t>MI_IMG_SPA_SELECTBYSTYLE_16</t>
  </si>
  <si>
    <t>MI_IMG_SPA_SELECTBYSTYLE_32</t>
  </si>
  <si>
    <t>MI_IMG_SPA_TRAVERSELINE_16</t>
  </si>
  <si>
    <t>MI_IMG_SPA_TRAVERSELINE_32</t>
  </si>
  <si>
    <t>MI_IMG_TLS_MAPCAD_16</t>
  </si>
  <si>
    <t>MI_IMG_TLS_MAPCAD_32</t>
  </si>
  <si>
    <t>MI_IMG_TLS_MAPCAD_48</t>
  </si>
  <si>
    <t>MI_IMG_MAP_TEXTFROMTABLE_16</t>
  </si>
  <si>
    <t>MI_IMG_MAP_TEXTFROMTABLE_32</t>
  </si>
  <si>
    <t>MI_IMG_MAP_TEXTOBJECTS_16</t>
  </si>
  <si>
    <t>MI_IMG_MAP_TEXTOBJECTS_32</t>
  </si>
  <si>
    <t>MI_IMG_MAP_TEXTTOTABLE_16</t>
  </si>
  <si>
    <t>MI_IMG_MAP_TEXTTOTABLE_32</t>
  </si>
  <si>
    <t>MI_IMG_MAP_NEWMAPPER_16</t>
  </si>
  <si>
    <t>MI_IMG_MAP_NEWMAPPER_32</t>
  </si>
  <si>
    <t>MI_IMG_WIN_LASTDOCUMENTWIN_16</t>
  </si>
  <si>
    <t>MI_IMG_WIN_LASTDOCUMENTWIN_12</t>
  </si>
  <si>
    <t>MI_IMG_APP_DROPDOWNBUTTON_16</t>
  </si>
  <si>
    <t>MI_IMG_APP_DROPDOWNBUTTON_32</t>
  </si>
  <si>
    <t>MI_IMG_APP_MENUBUTTON_16</t>
  </si>
  <si>
    <t>MI_IMG_APP_MENUBUTTON_32</t>
  </si>
  <si>
    <t>MI_IMG_APP_RIBBONBUTTON_16</t>
  </si>
  <si>
    <t>MI_IMG_APP_RIBBONBUTTON_32</t>
  </si>
  <si>
    <t>MI_IMG_APP_SPLITBUTTON_16</t>
  </si>
  <si>
    <t>MI_IMG_APP_SPLITBUTTON_32</t>
  </si>
  <si>
    <t>MI_IMG_APP_TOGGLEBUTTON_16</t>
  </si>
  <si>
    <t>MI_IMG_APP_TOGGLEBUTTON_32</t>
  </si>
  <si>
    <t>MI_IMG_MAP_REDO_16</t>
  </si>
  <si>
    <t>MI_IMG_MAP_REDO_32</t>
  </si>
  <si>
    <t>pack://application:,,,/MapInfo.StyleResources;component/Images/Application/closeAll_16x16.png</t>
  </si>
  <si>
    <t>pack://application:,,,/MapInfo.StyleResources;component/Images/Application/closeAll_32x32.png</t>
  </si>
  <si>
    <t>pack://application:,,,/MapInfo.StyleResources;component/Images/Application/closeDbms_16x16.png</t>
  </si>
  <si>
    <t>pack://application:,,,/MapInfo.StyleResources;component/Images/Application/closeDbms_32x32.png</t>
  </si>
  <si>
    <t>pack://application:,,,/MapInfo.StyleResources;component/Images/Application/import_16x16.png</t>
  </si>
  <si>
    <t>pack://application:,,,/MapInfo.StyleResources;component/Images/Application/import_32x32.png</t>
  </si>
  <si>
    <t>pack://application:,,,/MapInfo.StyleResources;component/Images/Application/openDbms_16x16.png</t>
  </si>
  <si>
    <t>pack://application:,,,/MapInfo.StyleResources;component/Images/Application/openDbms_32x32.png</t>
  </si>
  <si>
    <t>pack://application:,,,/MapInfo.StyleResources;component/Images/Application/openUniversal_16x16.png</t>
  </si>
  <si>
    <t>pack://application:,,,/MapInfo.StyleResources;component/Images/Application/openUniversal_32x32.png</t>
  </si>
  <si>
    <t>pack://application:,,,/MapInfo.StyleResources;component/Images/Application/openWfs_16x16.png</t>
  </si>
  <si>
    <t>pack://application:,,,/MapInfo.StyleResources;component/Images/Application/openWfs_32x32.png</t>
  </si>
  <si>
    <t>pack://application:,,,/MapInfo.StyleResources;component/Images/Application/openWms_16x16.png</t>
  </si>
  <si>
    <t>pack://application:,,,/MapInfo.StyleResources;component/Images/Application/openWms_32x32.png</t>
  </si>
  <si>
    <t>pack://application:,,,/MapInfo.StyleResources;component/Images/Application/openWorkspace_16x16.png</t>
  </si>
  <si>
    <t>pack://application:,,,/MapInfo.StyleResources;component/Images/Application/openWorkspace_32x32.png</t>
  </si>
  <si>
    <t>pack://application:,,,/MapInfo.StyleResources;component/Images/Application/print_16x16.png</t>
  </si>
  <si>
    <t>pack://application:,,,/MapInfo.StyleResources;component/Images/Application/print_32x32.png</t>
  </si>
  <si>
    <t>pack://application:,,,/MapInfo.StyleResources;component/Images/Application/saveWorkspace_16x16.png</t>
  </si>
  <si>
    <t>pack://application:,,,/MapInfo.StyleResources;component/Images/Application/saveWorkspace_32x32.png</t>
  </si>
  <si>
    <t>pack://application:,,,/MapInfo.StyleResources;component/Images/Window/tasksWindow_16x16.png</t>
  </si>
  <si>
    <t>pack://application:,,,/MapInfo.StyleResources;component/Images/Window/tasksWindow_32x32.png</t>
  </si>
  <si>
    <t>pack://application:,,,/MapInfo.StyleResources;component/Images/Window/toolManager_16x16.png</t>
  </si>
  <si>
    <t>pack://application:,,,/MapInfo.StyleResources;component/Images/Window/toolManager_32x32.png</t>
  </si>
  <si>
    <t>pack://application:,,,/MapInfo.StyleResources;component/Images/Window/windowList_16x16.png</t>
  </si>
  <si>
    <t>pack://application:,,,/MapInfo.StyleResources;component/Images/Window/windowList_32x32.png</t>
  </si>
  <si>
    <t>pack://application:,,,/MapInfo.StyleResources;component/Images/Mapping/addBaseMap_16x16.png</t>
  </si>
  <si>
    <t>pack://application:,,,/MapInfo.StyleResources;component/Images/Mapping/addLayer_16x16.png</t>
  </si>
  <si>
    <t>pack://application:,,,/MapInfo.StyleResources;component/Images/Mapping/addLayer_32x32.png</t>
  </si>
  <si>
    <t>pack://application:,,,/MapInfo.StyleResources;component/Images/Mapping/addTheme_16x16.png</t>
  </si>
  <si>
    <t>pack://application:,,,/MapInfo.StyleResources;component/Images/Mapping/addTheme_32x32.png</t>
  </si>
  <si>
    <t>pack://application:,,,/MapInfo.StyleResources;component/Images/Mapping/areaSelect_16x16.png</t>
  </si>
  <si>
    <t>pack://application:,,,/MapInfo.StyleResources;component/Images/Mapping/areaSelect_32x32.png</t>
  </si>
  <si>
    <t>pack://application:,,,/MapInfo.StyleResources;component/Images/Mapping/basemapAerial_16x16.png</t>
  </si>
  <si>
    <t>pack://application:,,,/MapInfo.StyleResources;component/Images/Mapping/basemapAerial_32x32.png</t>
  </si>
  <si>
    <t>pack://application:,,,/MapInfo.StyleResources;component/Images/Mapping/basemapHybrid_16x16.png</t>
  </si>
  <si>
    <t>pack://application:,,,/MapInfo.StyleResources;component/Images/Mapping/basemapHybrid_32x32.png</t>
  </si>
  <si>
    <t>pack://application:,,,/MapInfo.StyleResources;component/Images/Mapping/basemapRoads_16x16.png</t>
  </si>
  <si>
    <t>pack://application:,,,/MapInfo.StyleResources;component/Images/Mapping/basemapRoads_32x32.png</t>
  </si>
  <si>
    <t>pack://application:,,,/MapInfo.StyleResources;component/Images/Mapping/boundarySelect_16x16.png</t>
  </si>
  <si>
    <t>pack://application:,,,/MapInfo.StyleResources;component/Images/Mapping/boundarySelect_32x32.png</t>
  </si>
  <si>
    <t>pack://application:,,,/MapInfo.StyleResources;component/Images/Mapping/changeView_16x16.png</t>
  </si>
  <si>
    <t>pack://application:,,,/MapInfo.StyleResources;component/Images/Mapping/changeView_32x32.png</t>
  </si>
  <si>
    <t>pack://application:,,,/MapInfo.StyleResources;component/Images/Mapping/clearCustomLabels_16x16.png</t>
  </si>
  <si>
    <t>pack://application:,,,/MapInfo.StyleResources;component/Images/Mapping/clearCustomLabels_32x32.png</t>
  </si>
  <si>
    <t>pack://application:,,,/MapInfo.StyleResources;component/Images/Mapping/clear_16x16.png</t>
  </si>
  <si>
    <t>pack://application:,,,/MapInfo.StyleResources;component/Images/Mapping/clear_32x32.png</t>
  </si>
  <si>
    <t>pack://application:,,,/MapInfo.StyleResources;component/Images/Mapping/cloneMap_16x16.png</t>
  </si>
  <si>
    <t>pack://application:,,,/MapInfo.StyleResources;component/Images/Mapping/cloneMap_32x32.png</t>
  </si>
  <si>
    <t>pack://application:,,,/MapInfo.StyleResources;component/Images/Mapping/copy_16x16.png</t>
  </si>
  <si>
    <t>pack://application:,,,/MapInfo.StyleResources;component/Images/Mapping/copy_32x32.png</t>
  </si>
  <si>
    <t>pack://application:,,,/MapInfo.StyleResources;component/Images/Mapping/cut_16x16.png</t>
  </si>
  <si>
    <t>pack://application:,,,/MapInfo.StyleResources;component/Images/Mapping/cut_32x32.png</t>
  </si>
  <si>
    <t>pack://application:,,,/MapInfo.StyleResources;component/Images/Mapping/dragMap_16x16.png</t>
  </si>
  <si>
    <t>pack://application:,,,/MapInfo.StyleResources;component/Images/Mapping/dragMap_32x32.png</t>
  </si>
  <si>
    <t>pack://application:,,,/MapInfo.StyleResources;component/Images/Mapping/graphSelect_16x16.png</t>
  </si>
  <si>
    <t>pack://application:,,,/MapInfo.StyleResources;component/Images/Mapping/graphSelect_32x32.png</t>
  </si>
  <si>
    <t>pack://application:,,,/MapInfo.StyleResources;component/Images/Mapping/infoTool_16x16.png</t>
  </si>
  <si>
    <t>pack://application:,,,/MapInfo.StyleResources;component/Images/Mapping/infoTool_32x32.png</t>
  </si>
  <si>
    <t>pack://application:,,,/MapInfo.StyleResources;component/Images/Mapping/invert_16x16.png</t>
  </si>
  <si>
    <t>pack://application:,,,/MapInfo.StyleResources;component/Images/Mapping/invert_32x32.png</t>
  </si>
  <si>
    <t>pack://application:,,,/MapInfo.StyleResources;component/Images/Mapping/labelPriority_16x16.png</t>
  </si>
  <si>
    <t>pack://application:,,,/MapInfo.StyleResources;component/Images/Mapping/labelPriority_32x32.png</t>
  </si>
  <si>
    <t>pack://application:,,,/MapInfo.StyleResources;component/Images/Mapping/labelTool_16x16.png</t>
  </si>
  <si>
    <t>pack://application:,,,/MapInfo.StyleResources;component/Images/Mapping/labelTool_32x32.png</t>
  </si>
  <si>
    <t>pack://application:,,,/MapInfo.StyleResources;component/Images/Mapping/layerControl_16x16.png</t>
  </si>
  <si>
    <t>pack://application:,,,/MapInfo.StyleResources;component/Images/Mapping/layerControl_32x32.png</t>
  </si>
  <si>
    <t>pack://application:,,,/MapInfo.StyleResources;component/Images/Mapping/lockScale1_16x16.png</t>
  </si>
  <si>
    <t>pack://application:,,,/MapInfo.StyleResources;component/Images/Mapping/lockScale1_32x32.png</t>
  </si>
  <si>
    <t>pack://application:,,,/MapInfo.StyleResources;component/Images/Mapping/lockScale2_16x16.png</t>
  </si>
  <si>
    <t>pack://application:,,,/MapInfo.StyleResources;component/Images/Mapping/lockScale2_32x32.png</t>
  </si>
  <si>
    <t>pack://application:,,,/MapInfo.StyleResources;component/Images/Mapping/lockScale_16x16.png</t>
  </si>
  <si>
    <t>pack://application:,,,/MapInfo.StyleResources;component/Images/Mapping/lockScale_32x32.png</t>
  </si>
  <si>
    <t>pack://application:,,,/MapInfo.StyleResources;component/Images/Mapping/mapOptions_16x16.png</t>
  </si>
  <si>
    <t>pack://application:,,,/MapInfo.StyleResources;component/Images/Mapping/mapOptions_32x32.png</t>
  </si>
  <si>
    <t>pack://application:,,,/MapInfo.StyleResources;component/Images/Mapping/marqueeSelect_16x16.png</t>
  </si>
  <si>
    <t>pack://application:,,,/MapInfo.StyleResources;component/Images/Mapping/marqueeSelect_32x32.png</t>
  </si>
  <si>
    <t>pack://application:,,,/MapInfo.StyleResources;component/Images/Mapping/measure_16x16.png</t>
  </si>
  <si>
    <t>pack://application:,,,/MapInfo.StyleResources;component/Images/Mapping/measure_32x32.png</t>
  </si>
  <si>
    <t>pack://application:,,,/MapInfo.StyleResources;component/Images/Mapping/moveTo_16x16.png</t>
  </si>
  <si>
    <t>pack://application:,,,/MapInfo.StyleResources;component/Images/Mapping/moveTo_32x32.png</t>
  </si>
  <si>
    <t>pack://application:,,,/MapInfo.StyleResources;component/Images/Mapping/newBrowser_16x16.png</t>
  </si>
  <si>
    <t>pack://application:,,,/MapInfo.StyleResources;component/Images/Mapping/newBrowser_32x32.png</t>
  </si>
  <si>
    <t>pack://application:,,,/MapInfo.StyleResources;component/Images/Mapping/newMap_16x16.png</t>
  </si>
  <si>
    <t>pack://application:,,,/MapInfo.StyleResources;component/Images/Mapping/newMap_32x32.png</t>
  </si>
  <si>
    <t>pack://application:,,,/MapInfo.StyleResources;component/Images/Mapping/openTable_16x16.png</t>
  </si>
  <si>
    <t>pack://application:,,,/MapInfo.StyleResources;component/Images/Mapping/openTable_32x32.png</t>
  </si>
  <si>
    <t>pack://application:,,,/MapInfo.StyleResources;component/Images/Mapping/pan_16x16.png</t>
  </si>
  <si>
    <t>pack://application:,,,/MapInfo.StyleResources;component/Images/Mapping/pan_32x32.png</t>
  </si>
  <si>
    <t>pack://application:,,,/MapInfo.StyleResources;component/Images/Mapping/paste_16x16.png</t>
  </si>
  <si>
    <t>pack://application:,,,/MapInfo.StyleResources;component/Images/Mapping/paste_32x32.png</t>
  </si>
  <si>
    <t>pack://application:,,,/MapInfo.StyleResources;component/Images/Mapping/redistricter_16x16.png</t>
  </si>
  <si>
    <t>pack://application:,,,/MapInfo.StyleResources;component/Images/Mapping/redistricter_32x32.png</t>
  </si>
  <si>
    <t>pack://application:,,,/MapInfo.StyleResources;component/Images/Mapping/scalebar_16x16.png</t>
  </si>
  <si>
    <t>pack://application:,,,/MapInfo.StyleResources;component/Images/Mapping/scalebar_32x32.png</t>
  </si>
  <si>
    <t>pack://application:,,,/MapInfo.StyleResources;component/Images/Mapping/selectableLabels_16x16.png</t>
  </si>
  <si>
    <t>pack://application:,,,/MapInfo.StyleResources;component/Images/Mapping/selectableLabels_32x32.png</t>
  </si>
  <si>
    <t>pack://application:,,,/MapInfo.StyleResources;component/Images/Mapping/select_16x16.png</t>
  </si>
  <si>
    <t>pack://application:,,,/MapInfo.StyleResources;component/Images/Mapping/select_32x32.png</t>
  </si>
  <si>
    <t>pack://application:,,,/MapInfo.StyleResources;component/Images/Mapping/sqlSelect1_16x16.png</t>
  </si>
  <si>
    <t>pack://application:,,,/MapInfo.StyleResources;component/Images/Mapping/sqlSelect1_32x32.png</t>
  </si>
  <si>
    <t>pack://application:,,,/MapInfo.StyleResources;component/Images/Mapping/sqlSelect_16x16.png</t>
  </si>
  <si>
    <t>pack://application:,,,/MapInfo.StyleResources;component/Images/Mapping/sqlSelect_32x32.png</t>
  </si>
  <si>
    <t>pack://application:,,,/MapInfo.StyleResources;component/Images/Mapping/statsWindow_16x16.png</t>
  </si>
  <si>
    <t>pack://application:,,,/MapInfo.StyleResources;component/Images/Mapping/statsWindow_32x32.png</t>
  </si>
  <si>
    <t>pack://application:,,,/MapInfo.StyleResources;component/Images/Mapping/undo_16x16.png</t>
  </si>
  <si>
    <t>pack://application:,,,/MapInfo.StyleResources;component/Images/Mapping/undo_32x32.png</t>
  </si>
  <si>
    <t>pack://application:,,,/MapInfo.StyleResources;component/Images/Mapping/zoomIn_16x16.png</t>
  </si>
  <si>
    <t>pack://application:,,,/MapInfo.StyleResources;component/Images/Mapping/zoomIn_32x32.png</t>
  </si>
  <si>
    <t>pack://application:,,,/MapInfo.StyleResources;component/Images/Mapping/zoomOut_16x16.png</t>
  </si>
  <si>
    <t>pack://application:,,,/MapInfo.StyleResources;component/Images/Mapping/zoomOut_32x32.png</t>
  </si>
  <si>
    <t>pack://application:,,,/MapInfo.StyleResources;component/Images/Mapping/zoomTo_16x16.png</t>
  </si>
  <si>
    <t>pack://application:,,,/MapInfo.StyleResources;component/Images/Mapping/zoomTo_32x32.png</t>
  </si>
  <si>
    <t>pack://application:,,,/MapInfo.StyleResources;component/Images/Table/addNewRow_16x16.png</t>
  </si>
  <si>
    <t>pack://application:,,,/MapInfo.StyleResources;component/Images/Table/addNewRow_32x32.png</t>
  </si>
  <si>
    <t>pack://application:,,,/MapInfo.StyleResources;component/Images/Table/addToLibrary_16x16.png</t>
  </si>
  <si>
    <t>pack://application:,,,/MapInfo.StyleResources;component/Images/Table/addToLibrary_32x32.png</t>
  </si>
  <si>
    <t>pack://application:,,,/MapInfo.StyleResources;component/Images/Table/addToMap_16x16.png</t>
  </si>
  <si>
    <t>pack://application:,,,/MapInfo.StyleResources;component/Images/Table/addToMap_32x32.png</t>
  </si>
  <si>
    <t>pack://application:,,,/MapInfo.StyleResources;component/Images/Table/appendRows_16x16.png</t>
  </si>
  <si>
    <t>pack://application:,,,/MapInfo.StyleResources;component/Images/Table/appendRows_32x32.png</t>
  </si>
  <si>
    <t>pack://application:,,,/MapInfo.StyleResources;component/Images/Table/browserFont_16x16.png</t>
  </si>
  <si>
    <t>pack://application:,,,/MapInfo.StyleResources;component/Images/Table/browserFont_32x32.png</t>
  </si>
  <si>
    <t>pack://application:,,,/MapInfo.StyleResources;component/Images/Table/clearFilter_16x16.png</t>
  </si>
  <si>
    <t>pack://application:,,,/MapInfo.StyleResources;component/Images/Table/clearFilter_32x32.png</t>
  </si>
  <si>
    <t>pack://application:,,,/MapInfo.StyleResources;component/Images/Table/clearSortFilter_16x16.png</t>
  </si>
  <si>
    <t>pack://application:,,,/MapInfo.StyleResources;component/Images/Table/clearSortFilter_32x32.png</t>
  </si>
  <si>
    <t>pack://application:,,,/MapInfo.StyleResources;component/Images/Table/closeTable_16x16.png</t>
  </si>
  <si>
    <t>pack://application:,,,/MapInfo.StyleResources;component/Images/Table/createPoints_16x16.png</t>
  </si>
  <si>
    <t>pack://application:,,,/MapInfo.StyleResources;component/Images/Table/createPoints_32x32.png</t>
  </si>
  <si>
    <t>pack://application:,,,/MapInfo.StyleResources;component/Images/Table/filter_16x16.png</t>
  </si>
  <si>
    <t>pack://application:,,,/MapInfo.StyleResources;component/Images/Table/filter_32x32.png</t>
  </si>
  <si>
    <t>pack://application:,,,/MapInfo.StyleResources;component/Images/Table/findMapSelection_16x16.png</t>
  </si>
  <si>
    <t>pack://application:,,,/MapInfo.StyleResources;component/Images/Table/findMapSelection_32x32.png</t>
  </si>
  <si>
    <t>pack://application:,,,/MapInfo.StyleResources;component/Images/Table/geocodeServer_16x16.png</t>
  </si>
  <si>
    <t>pack://application:,,,/MapInfo.StyleResources;component/Images/Table/geocodeServer_32x32.png</t>
  </si>
  <si>
    <t>pack://application:,,,/MapInfo.StyleResources;component/Images/Table/geocode_16x16.png</t>
  </si>
  <si>
    <t>pack://application:,,,/MapInfo.StyleResources;component/Images/Table/geocode_32x32.png</t>
  </si>
  <si>
    <t>pack://application:,,,/MapInfo.StyleResources;component/Images/Table/hotLink_16x16.png</t>
  </si>
  <si>
    <t>pack://application:,,,/MapInfo.StyleResources;component/Images/Table/hotLink_32x32.png</t>
  </si>
  <si>
    <t>pack://application:,,,/MapInfo.StyleResources;component/Images/Table/pickFields_16x16.png</t>
  </si>
  <si>
    <t>pack://application:,,,/MapInfo.StyleResources;component/Images/Table/pickFields_32x32.png</t>
  </si>
  <si>
    <t>pack://application:,,,/MapInfo.StyleResources;component/Images/Table/resort_16x16.png</t>
  </si>
  <si>
    <t>pack://application:,,,/MapInfo.StyleResources;component/Images/Table/resort_32x32.png</t>
  </si>
  <si>
    <t>pack://application:,,,/MapInfo.StyleResources;component/Images/Table/saveCopyAs_16x16.png</t>
  </si>
  <si>
    <t>pack://application:,,,/MapInfo.StyleResources;component/Images/Table/saveCopyAs_32x32.png</t>
  </si>
  <si>
    <t>pack://application:,,,/MapInfo.StyleResources;component/Images/Table/saveTable_16x16.png</t>
  </si>
  <si>
    <t>pack://application:,,,/MapInfo.StyleResources;component/Images/Table/saveTable_32x32.png</t>
  </si>
  <si>
    <t>pack://application:,,,/MapInfo.StyleResources;component/Images/Table/showGridlines_16x16.png</t>
  </si>
  <si>
    <t>pack://application:,,,/MapInfo.StyleResources;component/Images/Table/showGridlines_32x32.png</t>
  </si>
  <si>
    <t>pack://application:,,,/MapInfo.StyleResources;component/Images/Table/sortAscending_16x16.png</t>
  </si>
  <si>
    <t>pack://application:,,,/MapInfo.StyleResources;component/Images/Table/sortAscending_32x32.png</t>
  </si>
  <si>
    <t>pack://application:,,,/MapInfo.StyleResources;component/Images/Table/sortClearSort_16x16.png</t>
  </si>
  <si>
    <t>pack://application:,,,/MapInfo.StyleResources;component/Images/Table/sortClearSort_32x32.png</t>
  </si>
  <si>
    <t>pack://application:,,,/MapInfo.StyleResources;component/Images/Table/sortDescending_16x16.png</t>
  </si>
  <si>
    <t>pack://application:,,,/MapInfo.StyleResources;component/Images/Table/sortDescending_32x32.png</t>
  </si>
  <si>
    <t>pack://application:,,,/MapInfo.StyleResources;component/Images/Table/sortMulticolumn_16x16.png</t>
  </si>
  <si>
    <t>pack://application:,,,/MapInfo.StyleResources;component/Images/Table/sortMulticolumn_32x32.png</t>
  </si>
  <si>
    <t>pack://application:,,,/MapInfo.StyleResources;component/Images/Table/sort_16x16.png</t>
  </si>
  <si>
    <t>pack://application:,,,/MapInfo.StyleResources;component/Images/Table/sort_32x32.png</t>
  </si>
  <si>
    <t>pack://application:,,,/MapInfo.StyleResources;component/Images/Table/sort_onOff_16x16.png</t>
  </si>
  <si>
    <t>pack://application:,,,/MapInfo.StyleResources;component/Images/Table/sort_onOff_32x32.png</t>
  </si>
  <si>
    <t>pack://application:,,,/MapInfo.StyleResources;component/Images/Table/updateColumn_32x32.png</t>
  </si>
  <si>
    <t>pack://application:,,,/MapInfo.StyleResources;component/Images/Table/viewEditMetadata_16x16.png</t>
  </si>
  <si>
    <t>pack://application:,,,/MapInfo.StyleResources;component/Images/Table/viewEditMetadata_32x32.png</t>
  </si>
  <si>
    <t>pack://application:,,,/MapInfo.StyleResources;component/Images/Application/clearMapbasicWindow_16x16.png</t>
  </si>
  <si>
    <t>pack://application:,,,/MapInfo.StyleResources;component/Images/Application/clearMapbasicWindow_32x32.png</t>
  </si>
  <si>
    <t>pack://application:,,,/MapInfo.StyleResources;component/Images/Application/getTools_16x16.png</t>
  </si>
  <si>
    <t>pack://application:,,,/MapInfo.StyleResources;component/Images/Application/getTools_32x32.png</t>
  </si>
  <si>
    <t>pack://application:,,,/MapInfo.StyleResources;component/Images/Application/openCatalog_16x16.png</t>
  </si>
  <si>
    <t>pack://application:,,,/MapInfo.StyleResources;component/Images/Application/openCatalog_32x32.png</t>
  </si>
  <si>
    <t>pack://application:,,,/MapInfo.StyleResources;component/Images/Application/openDatabaseTable_16x16.png</t>
  </si>
  <si>
    <t>pack://application:,,,/MapInfo.StyleResources;component/Images/Application/openDatabaseTable_32x32.png</t>
  </si>
  <si>
    <t>pack://application:,,,/MapInfo.StyleResources;component/Images/Application/openDataTable_16x16.png</t>
  </si>
  <si>
    <t>pack://application:,,,/MapInfo.StyleResources;component/Images/Application/openDataTable_32x32.png</t>
  </si>
  <si>
    <t>pack://application:,,,/MapInfo.StyleResources;component/Images/Application/openTable_16x16.png</t>
  </si>
  <si>
    <t>pack://application:,,,/MapInfo.StyleResources;component/Images/Application/openTable_32x32.png</t>
  </si>
  <si>
    <t>pack://application:,,,/MapInfo.StyleResources;component/Images/Application/printToPdf_16x16.png</t>
  </si>
  <si>
    <t>pack://application:,,,/MapInfo.StyleResources;component/Images/Application/printToPdf_32x32.png</t>
  </si>
  <si>
    <t>pack://application:,,,/MapInfo.StyleResources;component/Images/Application/recentFiles_16x16.png</t>
  </si>
  <si>
    <t>pack://application:,,,/MapInfo.StyleResources;component/Images/Application/recentFiles_32x32.png</t>
  </si>
  <si>
    <t>pack://application:,,,/MapInfo.StyleResources;component/Images/Application/runMapbasic_16x16.png</t>
  </si>
  <si>
    <t>pack://application:,,,/MapInfo.StyleResources;component/Images/Application/runMapbasic_32x32.png</t>
  </si>
  <si>
    <t>pack://application:,,,/MapInfo.StyleResources;component/Images/Application/saveMapbasicContents_16x16.png</t>
  </si>
  <si>
    <t>pack://application:,,,/MapInfo.StyleResources;component/Images/Application/saveMapbasicContents_32x32.png</t>
  </si>
  <si>
    <t>pack://application:,,,/MapInfo.StyleResources;component/Images/Layout/addHorizGuideline_16x16.png</t>
  </si>
  <si>
    <t>pack://application:,,,/MapInfo.StyleResources;component/Images/Layout/addHorizGuideline_32x32.png</t>
  </si>
  <si>
    <t>pack://application:,,,/MapInfo.StyleResources;component/Images/Layout/addVertGuideline_16x16.png</t>
  </si>
  <si>
    <t>pack://application:,,,/MapInfo.StyleResources;component/Images/Layout/addVertGuideline_32x32.png</t>
  </si>
  <si>
    <t>pack://application:,,,/MapInfo.StyleResources;component/Images/Layout/alignBottom_16x16.png</t>
  </si>
  <si>
    <t>pack://application:,,,/MapInfo.StyleResources;component/Images/Layout/alignBottom_32x32.png</t>
  </si>
  <si>
    <t>pack://application:,,,/MapInfo.StyleResources;component/Images/Layout/alignLeft_16x16.png</t>
  </si>
  <si>
    <t>pack://application:,,,/MapInfo.StyleResources;component/Images/Layout/alignLeft_32x32.png</t>
  </si>
  <si>
    <t>pack://application:,,,/MapInfo.StyleResources;component/Images/Layout/alignRight_16x16.png</t>
  </si>
  <si>
    <t>pack://application:,,,/MapInfo.StyleResources;component/Images/Layout/alignRight_32x32.png</t>
  </si>
  <si>
    <t>pack://application:,,,/MapInfo.StyleResources;component/Images/Layout/alignTop_16x16.png</t>
  </si>
  <si>
    <t>pack://application:,,,/MapInfo.StyleResources;component/Images/Layout/alignTop_32x32.png</t>
  </si>
  <si>
    <t>pack://application:,,,/MapInfo.StyleResources;component/Images/Layout/align_16x16.png</t>
  </si>
  <si>
    <t>pack://application:,,,/MapInfo.StyleResources;component/Images/Layout/align_32x32.png</t>
  </si>
  <si>
    <t>pack://application:,,,/MapInfo.StyleResources;component/Images/Layout/backgroundFill_16x16.png</t>
  </si>
  <si>
    <t>pack://application:,,,/MapInfo.StyleResources;component/Images/Layout/backgroundFill_32x32.png</t>
  </si>
  <si>
    <t>pack://application:,,,/MapInfo.StyleResources;component/Images/Layout/bold_16x16.png</t>
  </si>
  <si>
    <t>pack://application:,,,/MapInfo.StyleResources;component/Images/Layout/bold_32x32.png</t>
  </si>
  <si>
    <t>pack://application:,,,/MapInfo.StyleResources;component/Images/Layout/browser_16x16.png</t>
  </si>
  <si>
    <t>pack://application:,,,/MapInfo.StyleResources;component/Images/Layout/browser_32x32.png</t>
  </si>
  <si>
    <t>pack://application:,,,/MapInfo.StyleResources;component/Images/Layout/clearAlignBars_16x16.png</t>
  </si>
  <si>
    <t>pack://application:,,,/MapInfo.StyleResources;component/Images/Layout/clearAlignBars_32x32.png</t>
  </si>
  <si>
    <t>pack://application:,,,/MapInfo.StyleResources;component/Images/Layout/decreaseFont_16x16.png</t>
  </si>
  <si>
    <t>pack://application:,,,/MapInfo.StyleResources;component/Images/Layout/decreaseFont_32x32.png</t>
  </si>
  <si>
    <t>pack://application:,,,/MapInfo.StyleResources;component/Images/Layout/fontColor_16x16.png</t>
  </si>
  <si>
    <t>pack://application:,,,/MapInfo.StyleResources;component/Images/Layout/fontColor_32x32.png</t>
  </si>
  <si>
    <t>pack://application:,,,/MapInfo.StyleResources;component/Images/Layout/frame_16x16.png</t>
  </si>
  <si>
    <t>pack://application:,,,/MapInfo.StyleResources;component/Images/Layout/frame_32x32.png</t>
  </si>
  <si>
    <t>pack://application:,,,/MapInfo.StyleResources;component/Images/Layout/gridlines_16x16.png</t>
  </si>
  <si>
    <t>pack://application:,,,/MapInfo.StyleResources;component/Images/Layout/gridlines_32x32.png</t>
  </si>
  <si>
    <t>pack://application:,,,/MapInfo.StyleResources;component/Images/Layout/group_16x16.png</t>
  </si>
  <si>
    <t>pack://application:,,,/MapInfo.StyleResources;component/Images/Layout/group_32x32.png</t>
  </si>
  <si>
    <t>pack://application:,,,/MapInfo.StyleResources;component/Images/Layout/image_16x16.png</t>
  </si>
  <si>
    <t>pack://application:,,,/MapInfo.StyleResources;component/Images/Layout/image_32x32.png</t>
  </si>
  <si>
    <t>pack://application:,,,/MapInfo.StyleResources;component/Images/Layout/increaseFont_16x16.png</t>
  </si>
  <si>
    <t>pack://application:,,,/MapInfo.StyleResources;component/Images/Layout/increaseFont_32x32.png</t>
  </si>
  <si>
    <t>pack://application:,,,/MapInfo.StyleResources;component/Images/Layout/insertArc_16x16.png</t>
  </si>
  <si>
    <t>pack://application:,,,/MapInfo.StyleResources;component/Images/Layout/insertArc_32x32.png</t>
  </si>
  <si>
    <t>pack://application:,,,/MapInfo.StyleResources;component/Images/Layout/insertEllipse_16x16.png</t>
  </si>
  <si>
    <t>pack://application:,,,/MapInfo.StyleResources;component/Images/Layout/insertEllipse_32x32.png</t>
  </si>
  <si>
    <t>pack://application:,,,/MapInfo.StyleResources;component/Images/Layout/insertFont_16x16.png</t>
  </si>
  <si>
    <t>pack://application:,,,/MapInfo.StyleResources;component/Images/Layout/insertFont_32x32.png</t>
  </si>
  <si>
    <t>pack://application:,,,/MapInfo.StyleResources;component/Images/Layout/insertLegend_16x16.png</t>
  </si>
  <si>
    <t>pack://application:,,,/MapInfo.StyleResources;component/Images/Layout/insertLegend_32x32.png</t>
  </si>
  <si>
    <t>pack://application:,,,/MapInfo.StyleResources;component/Images/Layout/insertLine_16x16.png</t>
  </si>
  <si>
    <t>pack://application:,,,/MapInfo.StyleResources;component/Images/Layout/insertLine_32x32.png</t>
  </si>
  <si>
    <t>pack://application:,,,/MapInfo.StyleResources;component/Images/Layout/insertMap_16x16.png</t>
  </si>
  <si>
    <t>pack://application:,,,/MapInfo.StyleResources;component/Images/Layout/insertMap_32x32.png</t>
  </si>
  <si>
    <t>pack://application:,,,/MapInfo.StyleResources;component/Images/Layout/insertPolygonRegion_16x16.png</t>
  </si>
  <si>
    <t>pack://application:,,,/MapInfo.StyleResources;component/Images/Layout/insertPolygonRegion_32x32.png</t>
  </si>
  <si>
    <t>pack://application:,,,/MapInfo.StyleResources;component/Images/Layout/insertPolyline_16x16.png</t>
  </si>
  <si>
    <t>pack://application:,,,/MapInfo.StyleResources;component/Images/Layout/insertPolyline_32x32.png</t>
  </si>
  <si>
    <t>pack://application:,,,/MapInfo.StyleResources;component/Images/Layout/insertRectangle_16x16.png</t>
  </si>
  <si>
    <t>pack://application:,,,/MapInfo.StyleResources;component/Images/Layout/insertRectangle_32x32.png</t>
  </si>
  <si>
    <t>pack://application:,,,/MapInfo.StyleResources;component/Images/Layout/insertRoundRectangle_16x16.png</t>
  </si>
  <si>
    <t>pack://application:,,,/MapInfo.StyleResources;component/Images/Layout/insertRoundRectangle_32x32.png</t>
  </si>
  <si>
    <t>pack://application:,,,/MapInfo.StyleResources;component/Images/Layout/insertScalebar_16x16.png</t>
  </si>
  <si>
    <t>pack://application:,,,/MapInfo.StyleResources;component/Images/Layout/insertScalebar_32x32.png</t>
  </si>
  <si>
    <t>pack://application:,,,/MapInfo.StyleResources;component/Images/Layout/insertTextbox_16x16.png</t>
  </si>
  <si>
    <t>pack://application:,,,/MapInfo.StyleResources;component/Images/Layout/insertTextbox_32x32.png</t>
  </si>
  <si>
    <t>pack://application:,,,/MapInfo.StyleResources;component/Images/Layout/italic_16x16.png</t>
  </si>
  <si>
    <t>pack://application:,,,/MapInfo.StyleResources;component/Images/Layout/italic_32x32.png</t>
  </si>
  <si>
    <t>pack://application:,,,/MapInfo.StyleResources;component/Images/Layout/lineStyle_16x16.png</t>
  </si>
  <si>
    <t>pack://application:,,,/MapInfo.StyleResources;component/Images/Layout/lineStyle_32x32.png</t>
  </si>
  <si>
    <t>pack://application:,,,/MapInfo.StyleResources;component/Images/Layout/margins_16x16.png</t>
  </si>
  <si>
    <t>pack://application:,,,/MapInfo.StyleResources;component/Images/Layout/margins_32x32.png</t>
  </si>
  <si>
    <t>pack://application:,,,/MapInfo.StyleResources;component/Images/Layout/marqueeSelect_16x16.png</t>
  </si>
  <si>
    <t>pack://application:,,,/MapInfo.StyleResources;component/Images/Layout/marqueeSelect_32x32.png</t>
  </si>
  <si>
    <t>pack://application:,,,/MapInfo.StyleResources;component/Images/Layout/newLayoutPage_16x16.png</t>
  </si>
  <si>
    <t>pack://application:,,,/MapInfo.StyleResources;component/Images/Layout/newLayoutPage_32x32.png</t>
  </si>
  <si>
    <t>pack://application:,,,/MapInfo.StyleResources;component/Images/Layout/northArrow_16x16.png</t>
  </si>
  <si>
    <t>pack://application:,,,/MapInfo.StyleResources;component/Images/Layout/northArrow_32x32.png</t>
  </si>
  <si>
    <t>pack://application:,,,/MapInfo.StyleResources;component/Images/Layout/orientation_16x16.png</t>
  </si>
  <si>
    <t>pack://application:,,,/MapInfo.StyleResources;component/Images/Layout/orientation_32x32.png</t>
  </si>
  <si>
    <t>pack://application:,,,/MapInfo.StyleResources;component/Images/Layout/pageLines_16x16.png</t>
  </si>
  <si>
    <t>pack://application:,,,/MapInfo.StyleResources;component/Images/Layout/pageLines_32x32.png</t>
  </si>
  <si>
    <t>pack://application:,,,/MapInfo.StyleResources;component/Images/Layout/regionStyle_16x16.png</t>
  </si>
  <si>
    <t>pack://application:,,,/MapInfo.StyleResources;component/Images/Layout/regionStyle_32x32.png</t>
  </si>
  <si>
    <t>pack://application:,,,/MapInfo.StyleResources;component/Images/Layout/reorderBackward_16x16.png</t>
  </si>
  <si>
    <t>pack://application:,,,/MapInfo.StyleResources;component/Images/Layout/reorderBackward_32x32.png</t>
  </si>
  <si>
    <t>pack://application:,,,/MapInfo.StyleResources;component/Images/Layout/reorderBack_16x16.png</t>
  </si>
  <si>
    <t>pack://application:,,,/MapInfo.StyleResources;component/Images/Layout/reorderBack_32x32.png</t>
  </si>
  <si>
    <t>pack://application:,,,/MapInfo.StyleResources;component/Images/Layout/reorderForward_16x16.png</t>
  </si>
  <si>
    <t>pack://application:,,,/MapInfo.StyleResources;component/Images/Layout/reorderForward_32x32.png</t>
  </si>
  <si>
    <t>pack://application:,,,/MapInfo.StyleResources;component/Images/Layout/reorderFront_16x16.png</t>
  </si>
  <si>
    <t>pack://application:,,,/MapInfo.StyleResources;component/Images/Layout/reorderFront_32x32.png</t>
  </si>
  <si>
    <t>pack://application:,,,/MapInfo.StyleResources;component/Images/Layout/reorder_16x16.png</t>
  </si>
  <si>
    <t>pack://application:,,,/MapInfo.StyleResources;component/Images/Layout/reorder_32x32.png</t>
  </si>
  <si>
    <t>pack://application:,,,/MapInfo.StyleResources;component/Images/Layout/ruler_16x16.png</t>
  </si>
  <si>
    <t>pack://application:,,,/MapInfo.StyleResources;component/Images/Layout/ruler_32x32.png</t>
  </si>
  <si>
    <t>pack://application:,,,/MapInfo.StyleResources;component/Images/Layout/showAlignBars_16x16.png</t>
  </si>
  <si>
    <t>pack://application:,,,/MapInfo.StyleResources;component/Images/Layout/showAlignBars_32x32.png</t>
  </si>
  <si>
    <t>pack://application:,,,/MapInfo.StyleResources;component/Images/Layout/size_16x16.png</t>
  </si>
  <si>
    <t>pack://application:,,,/MapInfo.StyleResources;component/Images/Layout/size_32x32.png</t>
  </si>
  <si>
    <t>pack://application:,,,/MapInfo.StyleResources;component/Images/Layout/symbolStyle_16x16.png</t>
  </si>
  <si>
    <t>pack://application:,,,/MapInfo.StyleResources;component/Images/Layout/symbolStyle_32x32.png</t>
  </si>
  <si>
    <t>pack://application:,,,/MapInfo.StyleResources;component/Images/Layout/symbol_16x16.png</t>
  </si>
  <si>
    <t>pack://application:,,,/MapInfo.StyleResources;component/Images/Layout/symbol_32x32.png</t>
  </si>
  <si>
    <t>pack://application:,,,/MapInfo.StyleResources;component/Images/Layout/textAllCaps_16x16.png</t>
  </si>
  <si>
    <t>pack://application:,,,/MapInfo.StyleResources;component/Images/Layout/textAllCaps_32x32.png</t>
  </si>
  <si>
    <t>pack://application:,,,/MapInfo.StyleResources;component/Images/Layout/textExpanded_16x16.png</t>
  </si>
  <si>
    <t>pack://application:,,,/MapInfo.StyleResources;component/Images/Layout/textExpanded_32x32.png</t>
  </si>
  <si>
    <t>pack://application:,,,/MapInfo.StyleResources;component/Images/Layout/textHalo_16x16.png</t>
  </si>
  <si>
    <t>pack://application:,,,/MapInfo.StyleResources;component/Images/Layout/textHalo_32x32.png</t>
  </si>
  <si>
    <t>pack://application:,,,/MapInfo.StyleResources;component/Images/Layout/textShadow_16x16.png</t>
  </si>
  <si>
    <t>pack://application:,,,/MapInfo.StyleResources;component/Images/Layout/textShadow_32x32.png</t>
  </si>
  <si>
    <t>pack://application:,,,/MapInfo.StyleResources;component/Images/Layout/textStyle_16x16.png</t>
  </si>
  <si>
    <t>pack://application:,,,/MapInfo.StyleResources;component/Images/Layout/textStyle_32x32.png</t>
  </si>
  <si>
    <t>pack://application:,,,/MapInfo.StyleResources;component/Images/Layout/underline_16x16.png</t>
  </si>
  <si>
    <t>pack://application:,,,/MapInfo.StyleResources;component/Images/Layout/underline_32x32.png</t>
  </si>
  <si>
    <t>pack://application:,,,/MapInfo.StyleResources;component/Images/Layout/ungroup_16x16.png</t>
  </si>
  <si>
    <t>pack://application:,,,/MapInfo.StyleResources;component/Images/Layout/ungroup_32x32.png</t>
  </si>
  <si>
    <t>pack://application:,,,/MapInfo.StyleResources;component/Images/Mapping/basemapRoads_b_16x16.png</t>
  </si>
  <si>
    <t>pack://application:,,,/MapInfo.StyleResources;component/Images/Mapping/basemapRoads_b_32x32.png</t>
  </si>
  <si>
    <t>pack://application:,,,/MapInfo.StyleResources;component/Images/Mapping/insertLegend_16x16.png</t>
  </si>
  <si>
    <t>pack://application:,,,/MapInfo.StyleResources;component/Images/Mapping/insertLegend_32x32.png</t>
  </si>
  <si>
    <t>pack://application:,,,/MapInfo.StyleResources;component/Images/Mapping/new3DMap_16x16.png</t>
  </si>
  <si>
    <t>pack://application:,,,/MapInfo.StyleResources;component/Images/Mapping/new3DMap_32x32.png</t>
  </si>
  <si>
    <t>pack://application:,,,/MapInfo.StyleResources;component/Images/Mapping/newPrismMap_16x16.png</t>
  </si>
  <si>
    <t>pack://application:,,,/MapInfo.StyleResources;component/Images/Mapping/newPrismMap_32x32.png</t>
  </si>
  <si>
    <t>pack://application:,,,/MapInfo.StyleResources;component/Images/Window/connectionsWindow_16x16.png</t>
  </si>
  <si>
    <t>pack://application:,,,/MapInfo.StyleResources;component/Images/Window/exportImage_16x16.png</t>
  </si>
  <si>
    <t>pack://application:,,,/MapInfo.StyleResources;component/Images/Window/exportImage_32x32.png</t>
  </si>
  <si>
    <t>pack://application:,,,/MapInfo.StyleResources;component/Images/Window/recoverWindows_16x16.png</t>
  </si>
  <si>
    <t>pack://application:,,,/MapInfo.StyleResources;component/Images/Window/recoverWindows_32x32.png</t>
  </si>
  <si>
    <t>pack://application:,,,/MapInfo.StyleResources;component/Images/Window/redrawWindows_16x16.png</t>
  </si>
  <si>
    <t>pack://application:,,,/MapInfo.StyleResources;component/Images/Window/redrawWindows_32x32.png</t>
  </si>
  <si>
    <t>pack://application:,,,/MapInfo.StyleResources;component/Images/Window/ruler_16x16.png</t>
  </si>
  <si>
    <t>pack://application:,,,/MapInfo.StyleResources;component/Images/Window/ruler_32x32.png</t>
  </si>
  <si>
    <t>pack://application:,,,/MapInfo.StyleResources;component/Images/Window/statsWindow_16x16.png</t>
  </si>
  <si>
    <t>pack://application:,,,/MapInfo.StyleResources;component/Images/Window/statsWindow_32x32.png</t>
  </si>
  <si>
    <t>pack://application:,,,/MapInfo.StyleResources;component/Images/Window/tools_16x16.png</t>
  </si>
  <si>
    <t>pack://application:,,,/MapInfo.StyleResources;component/Images/Window/tools_32x32.png</t>
  </si>
  <si>
    <t>pack://application:,,,/MapInfo.StyleResources;component/Images/Window/workspaceExplorerWindow_16x16.png</t>
  </si>
  <si>
    <t>pack://application:,,,/MapInfo.StyleResources;component/Images/Window/workspaceExplorerWindow_32x32.png</t>
  </si>
  <si>
    <t>pack://application:,,,/MapInfo.StyleResources;component/Images/Window/mapbasicWindow_16x16.png</t>
  </si>
  <si>
    <t>pack://application:,,,/MapInfo.StyleResources;component/Images/Window/mapbasicWindow_32x32.png</t>
  </si>
  <si>
    <t>pack://application:,,,/MapInfo.StyleResources;component/Images/Window/messageWindow_16x16.png</t>
  </si>
  <si>
    <t>pack://application:,,,/MapInfo.StyleResources;component/Images/Window/messageWindow_32x32.png</t>
  </si>
  <si>
    <t>pack://application:,,,/MapInfo.StyleResources;component/Images/Mapping/polygonSelect_16x16.png</t>
  </si>
  <si>
    <t>pack://application:,,,/MapInfo.StyleResources;component/Images/Mapping/polygonSelect_32x32.png</t>
  </si>
  <si>
    <t>pack://application:,,,/MapInfo.StyleResources;component/Images/Application/openFolder_16x16.png</t>
  </si>
  <si>
    <t>pack://application:,,,/MapInfo.StyleResources;component/Images/Application/openFolder_32x32.png</t>
  </si>
  <si>
    <t>pack://application:,,,/MapInfo.StyleResources;component/Images/Spatial/addNodes_16x16.png</t>
  </si>
  <si>
    <t>pack://application:,,,/MapInfo.StyleResources;component/Images/Spatial/addNodes_32x32.png</t>
  </si>
  <si>
    <t>pack://application:,,,/MapInfo.StyleResources;component/Images/Spatial/alignHorizontal_16x16.png</t>
  </si>
  <si>
    <t>pack://application:,,,/MapInfo.StyleResources;component/Images/Spatial/alignHorizontal_32x32.png</t>
  </si>
  <si>
    <t>pack://application:,,,/MapInfo.StyleResources;component/Images/Spatial/alignVertical_16x16.png</t>
  </si>
  <si>
    <t>pack://application:,,,/MapInfo.StyleResources;component/Images/Spatial/alignVertical_32x32.png</t>
  </si>
  <si>
    <t>pack://application:,,,/MapInfo.StyleResources;component/Images/Spatial/arcThreePoints_16x16.png</t>
  </si>
  <si>
    <t>pack://application:,,,/MapInfo.StyleResources;component/Images/Spatial/arcThreePoints_32x32.png</t>
  </si>
  <si>
    <t>pack://application:,,,/MapInfo.StyleResources;component/Images/Spatial/buffer_16x16.png</t>
  </si>
  <si>
    <t>pack://application:,,,/MapInfo.StyleResources;component/Images/Spatial/buffer_32x32.png</t>
  </si>
  <si>
    <t>pack://application:,,,/MapInfo.StyleResources;component/Images/Spatial/calcAngle_16x16.png</t>
  </si>
  <si>
    <t>pack://application:,,,/MapInfo.StyleResources;component/Images/Spatial/calcAngle_32x32.png</t>
  </si>
  <si>
    <t>pack://application:,,,/MapInfo.StyleResources;component/Images/Spatial/calcDirection_16x16.png</t>
  </si>
  <si>
    <t>pack://application:,,,/MapInfo.StyleResources;component/Images/Spatial/calcDirection_32x32.png</t>
  </si>
  <si>
    <t>pack://application:,,,/MapInfo.StyleResources;component/Images/Spatial/checkRegions_16x16.png</t>
  </si>
  <si>
    <t>pack://application:,,,/MapInfo.StyleResources;component/Images/Spatial/checkRegions_32x32.png</t>
  </si>
  <si>
    <t>pack://application:,,,/MapInfo.StyleResources;component/Images/Spatial/circleCenterRadius_16x16.png</t>
  </si>
  <si>
    <t>pack://application:,,,/MapInfo.StyleResources;component/Images/Spatial/circleCenterRadius_32x32.png</t>
  </si>
  <si>
    <t>pack://application:,,,/MapInfo.StyleResources;component/Images/Spatial/circleThreePoints_16x16.png</t>
  </si>
  <si>
    <t>pack://application:,,,/MapInfo.StyleResources;component/Images/Spatial/circleThreePoints_32x32.png</t>
  </si>
  <si>
    <t>pack://application:,,,/MapInfo.StyleResources;component/Images/Spatial/cleanObjects_16x16.png</t>
  </si>
  <si>
    <t>pack://application:,,,/MapInfo.StyleResources;component/Images/Spatial/cleanObjects_32x32.png</t>
  </si>
  <si>
    <t>pack://application:,,,/MapInfo.StyleResources;component/Images/Spatial/clearTarget_16x16.png</t>
  </si>
  <si>
    <t>pack://application:,,,/MapInfo.StyleResources;component/Images/Spatial/clearTarget_32x32.png</t>
  </si>
  <si>
    <t>pack://application:,,,/MapInfo.StyleResources;component/Images/Spatial/clipRegionSet_16x16.png</t>
  </si>
  <si>
    <t>pack://application:,,,/MapInfo.StyleResources;component/Images/Spatial/clipRegionSet_32x32.png</t>
  </si>
  <si>
    <t>pack://application:,,,/MapInfo.StyleResources;component/Images/Spatial/clipRegionToggle_16x16.png</t>
  </si>
  <si>
    <t>pack://application:,,,/MapInfo.StyleResources;component/Images/Spatial/clipRegionToggle_32x32.png</t>
  </si>
  <si>
    <t>pack://application:,,,/MapInfo.StyleResources;component/Images/Spatial/combineSelectObj_16x16.png</t>
  </si>
  <si>
    <t>pack://application:,,,/MapInfo.StyleResources;component/Images/Spatial/combineSelectObj_32x32.png</t>
  </si>
  <si>
    <t>pack://application:,,,/MapInfo.StyleResources;component/Images/Spatial/combineUsingCol_16x16.png</t>
  </si>
  <si>
    <t>pack://application:,,,/MapInfo.StyleResources;component/Images/Spatial/combineUsingCol_32x32.png</t>
  </si>
  <si>
    <t>pack://application:,,,/MapInfo.StyleResources;component/Images/Spatial/convertLinesToPolylines_16x16.png</t>
  </si>
  <si>
    <t>pack://application:,,,/MapInfo.StyleResources;component/Images/Spatial/convertLinesToPolylines_32x32.png</t>
  </si>
  <si>
    <t>pack://application:,,,/MapInfo.StyleResources;component/Images/Spatial/convertToPolylines_16x16.png</t>
  </si>
  <si>
    <t>pack://application:,,,/MapInfo.StyleResources;component/Images/Spatial/convertToPolylines_32x32.png</t>
  </si>
  <si>
    <t>pack://application:,,,/MapInfo.StyleResources;component/Images/Spatial/convertToRectangle_16x16.png</t>
  </si>
  <si>
    <t>pack://application:,,,/MapInfo.StyleResources;component/Images/Spatial/convertToRectangle_32x32.png</t>
  </si>
  <si>
    <t>pack://application:,,,/MapInfo.StyleResources;component/Images/Spatial/convertToRegions_16x16.png</t>
  </si>
  <si>
    <t>pack://application:,,,/MapInfo.StyleResources;component/Images/Spatial/convertToRegions_32x32.png</t>
  </si>
  <si>
    <t>pack://application:,,,/MapInfo.StyleResources;component/Images/Spatial/convexHull_16x16.png</t>
  </si>
  <si>
    <t>pack://application:,,,/MapInfo.StyleResources;component/Images/Spatial/convexHull_32x32.png</t>
  </si>
  <si>
    <t>pack://application:,,,/MapInfo.StyleResources;component/Images/Spatial/copyStyle_16x16.png</t>
  </si>
  <si>
    <t>pack://application:,,,/MapInfo.StyleResources;component/Images/Spatial/copyStyle_32x32.png</t>
  </si>
  <si>
    <t>pack://application:,,,/MapInfo.StyleResources;component/Images/Spatial/copyToStamp_16x16.png</t>
  </si>
  <si>
    <t>pack://application:,,,/MapInfo.StyleResources;component/Images/Spatial/copyToStamp_32x32.png</t>
  </si>
  <si>
    <t>pack://application:,,,/MapInfo.StyleResources;component/Images/Spatial/createLinesFromDb_16x16.png</t>
  </si>
  <si>
    <t>pack://application:,,,/MapInfo.StyleResources;component/Images/Spatial/createLinesFromDb_32x32.png</t>
  </si>
  <si>
    <t>pack://application:,,,/MapInfo.StyleResources;component/Images/Spatial/createPolylinesFronDb_16x16.png</t>
  </si>
  <si>
    <t>pack://application:,,,/MapInfo.StyleResources;component/Images/Spatial/createPolylinesFronDb_32x32.png</t>
  </si>
  <si>
    <t>pack://application:,,,/MapInfo.StyleResources;component/Images/Spatial/digitizeLines_16x16.png</t>
  </si>
  <si>
    <t>pack://application:,,,/MapInfo.StyleResources;component/Images/Spatial/digitizeLines_32x32.png</t>
  </si>
  <si>
    <t>pack://application:,,,/MapInfo.StyleResources;component/Images/Spatial/digitizerSetup_16x16.png</t>
  </si>
  <si>
    <t>pack://application:,,,/MapInfo.StyleResources;component/Images/Spatial/digitizerSetup_32x32.png</t>
  </si>
  <si>
    <t>pack://application:,,,/MapInfo.StyleResources;component/Images/Spatial/disaggregateObject_16x16.png</t>
  </si>
  <si>
    <t>pack://application:,,,/MapInfo.StyleResources;component/Images/Spatial/disaggregateObject_32x32.png</t>
  </si>
  <si>
    <t>pack://application:,,,/MapInfo.StyleResources;component/Images/Spatial/driveRegions_16x16.png</t>
  </si>
  <si>
    <t>pack://application:,,,/MapInfo.StyleResources;component/Images/Spatial/driveRegions_32x32.png</t>
  </si>
  <si>
    <t>pack://application:,,,/MapInfo.StyleResources;component/Images/Spatial/enclose_16x16.png</t>
  </si>
  <si>
    <t>pack://application:,,,/MapInfo.StyleResources;component/Images/Spatial/enclose_32x32.png</t>
  </si>
  <si>
    <t>pack://application:,,,/MapInfo.StyleResources;component/Images/Spatial/eraseOutside_16x16.png</t>
  </si>
  <si>
    <t>pack://application:,,,/MapInfo.StyleResources;component/Images/Spatial/eraseOutside_32x32.png</t>
  </si>
  <si>
    <t>pack://application:,,,/MapInfo.StyleResources;component/Images/Spatial/erase_16x16.png</t>
  </si>
  <si>
    <t>pack://application:,,,/MapInfo.StyleResources;component/Images/Spatial/erase_32x32.png</t>
  </si>
  <si>
    <t>pack://application:,,,/MapInfo.StyleResources;component/Images/Spatial/filletChamfer_16x16.png</t>
  </si>
  <si>
    <t>pack://application:,,,/MapInfo.StyleResources;component/Images/Spatial/filletChamfer_32x32.png</t>
  </si>
  <si>
    <t>pack://application:,,,/MapInfo.StyleResources;component/Images/Spatial/insertText_16x16.png</t>
  </si>
  <si>
    <t>pack://application:,,,/MapInfo.StyleResources;component/Images/Spatial/insertText_32x32.png</t>
  </si>
  <si>
    <t>pack://application:,,,/MapInfo.StyleResources;component/Images/Spatial/intersectingArcs_16x16.png</t>
  </si>
  <si>
    <t>pack://application:,,,/MapInfo.StyleResources;component/Images/Spatial/intersectingArcs_32x32.png</t>
  </si>
  <si>
    <t>pack://application:,,,/MapInfo.StyleResources;component/Images/Spatial/mapcadHelp_16x16.png</t>
  </si>
  <si>
    <t>pack://application:,,,/MapInfo.StyleResources;component/Images/Spatial/mapcadHelp_32x32.png</t>
  </si>
  <si>
    <t>pack://application:,,,/MapInfo.StyleResources;component/Images/Spatial/mapcadOptions_16x16.png</t>
  </si>
  <si>
    <t>pack://application:,,,/MapInfo.StyleResources;component/Images/Spatial/mapcadOptions_32x32.png</t>
  </si>
  <si>
    <t>pack://application:,,,/MapInfo.StyleResources;component/Images/Spatial/measurementLineCumul_16x16.png</t>
  </si>
  <si>
    <t>pack://application:,,,/MapInfo.StyleResources;component/Images/Spatial/measurementLineCumul_32x32.png</t>
  </si>
  <si>
    <t>pack://application:,,,/MapInfo.StyleResources;component/Images/Spatial/measurementLine_16x16.png</t>
  </si>
  <si>
    <t>pack://application:,,,/MapInfo.StyleResources;component/Images/Spatial/measurementLine_32x32.png</t>
  </si>
  <si>
    <t>pack://application:,,,/MapInfo.StyleResources;component/Images/Spatial/mirrorHorizontal_16x16.png</t>
  </si>
  <si>
    <t>pack://application:,,,/MapInfo.StyleResources;component/Images/Spatial/mirrorHorizontal_32x32.png</t>
  </si>
  <si>
    <t>pack://application:,,,/MapInfo.StyleResources;component/Images/Spatial/mirroVertical_16x16.png</t>
  </si>
  <si>
    <t>pack://application:,,,/MapInfo.StyleResources;component/Images/Spatial/mirroVertical_32x32.png</t>
  </si>
  <si>
    <t>pack://application:,,,/MapInfo.StyleResources;component/Images/Spatial/moveDupNodes_16x16.png</t>
  </si>
  <si>
    <t>pack://application:,,,/MapInfo.StyleResources;component/Images/Spatial/moveDupNodes_32x32.png</t>
  </si>
  <si>
    <t>pack://application:,,,/MapInfo.StyleResources;component/Images/Spatial/moveObject_16x16.png</t>
  </si>
  <si>
    <t>pack://application:,,,/MapInfo.StyleResources;component/Images/Spatial/moveObject_32x32.png</t>
  </si>
  <si>
    <t>pack://application:,,,/MapInfo.StyleResources;component/Images/Spatial/offsetObject_16x16.png</t>
  </si>
  <si>
    <t>pack://application:,,,/MapInfo.StyleResources;component/Images/Spatial/offsetObject_32x32.png</t>
  </si>
  <si>
    <t>pack://application:,,,/MapInfo.StyleResources;component/Images/Spatial/orthogonalPoints_16x16.png</t>
  </si>
  <si>
    <t>pack://application:,,,/MapInfo.StyleResources;component/Images/Spatial/orthogonalPoints_32x32.png</t>
  </si>
  <si>
    <t>pack://application:,,,/MapInfo.StyleResources;component/Images/Spatial/orthogonalPolygon_16x16.png</t>
  </si>
  <si>
    <t>pack://application:,,,/MapInfo.StyleResources;component/Images/Spatial/orthogonalPolygon_32x32.png</t>
  </si>
  <si>
    <t>pack://application:,,,/MapInfo.StyleResources;component/Images/Spatial/overlayNodes_16x16.png</t>
  </si>
  <si>
    <t>pack://application:,,,/MapInfo.StyleResources;component/Images/Spatial/overlayNodes_32x32.png</t>
  </si>
  <si>
    <t>pack://application:,,,/MapInfo.StyleResources;component/Images/Spatial/parallelLine_16x16.png</t>
  </si>
  <si>
    <t>pack://application:,,,/MapInfo.StyleResources;component/Images/Spatial/parallelLine_32x32.png</t>
  </si>
  <si>
    <t>pack://application:,,,/MapInfo.StyleResources;component/Images/Spatial/pasteFromStamp_16x16.png</t>
  </si>
  <si>
    <t>pack://application:,,,/MapInfo.StyleResources;component/Images/Spatial/pasteFromStamp_32x32.png</t>
  </si>
  <si>
    <t>pack://application:,,,/MapInfo.StyleResources;component/Images/Spatial/pasteStyle_16x16.png</t>
  </si>
  <si>
    <t>pack://application:,,,/MapInfo.StyleResources;component/Images/Spatial/pasteStyle_32x32.png</t>
  </si>
  <si>
    <t>pack://application:,,,/MapInfo.StyleResources;component/Images/Spatial/perpendicularLine_16x16.png</t>
  </si>
  <si>
    <t>pack://application:,,,/MapInfo.StyleResources;component/Images/Spatial/perpendicularLine_32x32.png</t>
  </si>
  <si>
    <t>pack://application:,,,/MapInfo.StyleResources;component/Images/Spatial/polarAppend_16x16.png</t>
  </si>
  <si>
    <t>pack://application:,,,/MapInfo.StyleResources;component/Images/Spatial/polarAppend_32x32.png</t>
  </si>
  <si>
    <t>pack://application:,,,/MapInfo.StyleResources;component/Images/Spatial/polybuilder_16x16.png</t>
  </si>
  <si>
    <t>pack://application:,,,/MapInfo.StyleResources;component/Images/Spatial/polybuilder_32x32.png</t>
  </si>
  <si>
    <t>pack://application:,,,/MapInfo.StyleResources;component/Images/Spatial/polylineSplitNode_16x16.png</t>
  </si>
  <si>
    <t>pack://application:,,,/MapInfo.StyleResources;component/Images/Spatial/polylineSplitNode_32x32.png</t>
  </si>
  <si>
    <t>pack://application:,,,/MapInfo.StyleResources;component/Images/Spatial/polylineSplit_16x16.png</t>
  </si>
  <si>
    <t>pack://application:,,,/MapInfo.StyleResources;component/Images/Spatial/polylineSplit_32x32.png</t>
  </si>
  <si>
    <t>pack://application:,,,/MapInfo.StyleResources;component/Images/Spatial/replaceFromStamp_16x16.png</t>
  </si>
  <si>
    <t>pack://application:,,,/MapInfo.StyleResources;component/Images/Spatial/replaceFromStamp_32x32.png</t>
  </si>
  <si>
    <t>pack://application:,,,/MapInfo.StyleResources;component/Images/Spatial/reshapeNodes_16x16.png</t>
  </si>
  <si>
    <t>pack://application:,,,/MapInfo.StyleResources;component/Images/Spatial/reshapeNodes_32x32.png</t>
  </si>
  <si>
    <t>pack://application:,,,/MapInfo.StyleResources;component/Images/Spatial/reverseLineDir_16x16.png</t>
  </si>
  <si>
    <t>pack://application:,,,/MapInfo.StyleResources;component/Images/Spatial/reverseLineDir_32x32.png</t>
  </si>
  <si>
    <t>pack://application:,,,/MapInfo.StyleResources;component/Images/Spatial/rightAngle_16x16.png</t>
  </si>
  <si>
    <t>pack://application:,,,/MapInfo.StyleResources;component/Images/Spatial/rightAngle_32x32.png</t>
  </si>
  <si>
    <t>pack://application:,,,/MapInfo.StyleResources;component/Images/Spatial/rotateAroundPoint_16x16.png</t>
  </si>
  <si>
    <t>pack://application:,,,/MapInfo.StyleResources;component/Images/Spatial/rotateAroundPoint_32x32.png</t>
  </si>
  <si>
    <t>pack://application:,,,/MapInfo.StyleResources;component/Images/Spatial/rotatedRectangle_16x16.png</t>
  </si>
  <si>
    <t>pack://application:,,,/MapInfo.StyleResources;component/Images/Spatial/rotatedRectangle_32x32.png</t>
  </si>
  <si>
    <t>pack://application:,,,/MapInfo.StyleResources;component/Images/Spatial/rotateObject_16x16.png</t>
  </si>
  <si>
    <t>pack://application:,,,/MapInfo.StyleResources;component/Images/Spatial/rotateObject_32x32.png</t>
  </si>
  <si>
    <t>pack://application:,,,/MapInfo.StyleResources;component/Images/Spatial/scaleObject_16x16.png</t>
  </si>
  <si>
    <t>pack://application:,,,/MapInfo.StyleResources;component/Images/Spatial/scaleObject_32x32.png</t>
  </si>
  <si>
    <t>pack://application:,,,/MapInfo.StyleResources;component/Images/Spatial/setTarget_16x16.png</t>
  </si>
  <si>
    <t>pack://application:,,,/MapInfo.StyleResources;component/Images/Spatial/setTarget_32x32.png</t>
  </si>
  <si>
    <t>pack://application:,,,/MapInfo.StyleResources;component/Images/Spatial/smoothLines_16x16.png</t>
  </si>
  <si>
    <t>pack://application:,,,/MapInfo.StyleResources;component/Images/Spatial/smoothLines_32x32.png</t>
  </si>
  <si>
    <t>pack://application:,,,/MapInfo.StyleResources;component/Images/Spatial/snapThin_16x16.png</t>
  </si>
  <si>
    <t>pack://application:,,,/MapInfo.StyleResources;component/Images/Spatial/snapThin_32x32.png</t>
  </si>
  <si>
    <t>pack://application:,,,/MapInfo.StyleResources;component/Images/Spatial/snapToLines_16x16.png</t>
  </si>
  <si>
    <t>pack://application:,,,/MapInfo.StyleResources;component/Images/Spatial/snapToLines_32x32.png</t>
  </si>
  <si>
    <t>pack://application:,,,/MapInfo.StyleResources;component/Images/Spatial/snapToNodes_16x16.png</t>
  </si>
  <si>
    <t>pack://application:,,,/MapInfo.StyleResources;component/Images/Spatial/snapToNodes_32x32.png</t>
  </si>
  <si>
    <t>pack://application:,,,/MapInfo.StyleResources;component/Images/Spatial/spline_16x16.png</t>
  </si>
  <si>
    <t>pack://application:,,,/MapInfo.StyleResources;component/Images/Spatial/spline_32x32.png</t>
  </si>
  <si>
    <t>pack://application:,,,/MapInfo.StyleResources;component/Images/Spatial/splitRegion_16x16.png</t>
  </si>
  <si>
    <t>pack://application:,,,/MapInfo.StyleResources;component/Images/Spatial/splitRegion_32x32.png</t>
  </si>
  <si>
    <t>pack://application:,,,/MapInfo.StyleResources;component/Images/Spatial/splitToLines_16x16.png</t>
  </si>
  <si>
    <t>pack://application:,,,/MapInfo.StyleResources;component/Images/Spatial/splitToLines_32x32.png</t>
  </si>
  <si>
    <t>pack://application:,,,/MapInfo.StyleResources;component/Images/Spatial/split_16x16.png</t>
  </si>
  <si>
    <t>pack://application:,,,/MapInfo.StyleResources;component/Images/Spatial/split_32x32.png</t>
  </si>
  <si>
    <t>pack://application:,,,/MapInfo.StyleResources;component/Images/Spatial/styleSelect_16x16.png</t>
  </si>
  <si>
    <t>pack://application:,,,/MapInfo.StyleResources;component/Images/Spatial/styleSelect_32x32.png</t>
  </si>
  <si>
    <t>pack://application:,,,/MapInfo.StyleResources;component/Images/Spatial/textFromDb_16x16.png</t>
  </si>
  <si>
    <t>pack://application:,,,/MapInfo.StyleResources;component/Images/Spatial/textFromDb_32x32.png</t>
  </si>
  <si>
    <t>pack://application:,,,/MapInfo.StyleResources;component/Images/Spatial/textFromTable_16x16.png</t>
  </si>
  <si>
    <t>pack://application:,,,/MapInfo.StyleResources;component/Images/Spatial/textFromTable_32x32.png</t>
  </si>
  <si>
    <t>pack://application:,,,/MapInfo.StyleResources;component/Images/Spatial/trimLineIntersect_16x16.png</t>
  </si>
  <si>
    <t>pack://application:,,,/MapInfo.StyleResources;component/Images/Spatial/trimLineIntersect_32x32.png</t>
  </si>
  <si>
    <t>pack://application:,,,/MapInfo.StyleResources;component/Images/Spatial/undershotOvershot_16x16.png</t>
  </si>
  <si>
    <t>pack://application:,,,/MapInfo.StyleResources;component/Images/Spatial/undershotOvershot_32x32.png</t>
  </si>
  <si>
    <t>pack://application:,,,/MapInfo.StyleResources;component/Images/Spatial/unsmoothLines_16x16.png</t>
  </si>
  <si>
    <t>pack://application:,,,/MapInfo.StyleResources;component/Images/Spatial/unsmoothLines_32x32.png</t>
  </si>
  <si>
    <t>pack://application:,,,/MapInfo.StyleResources;component/Images/Spatial/voronoi_16x16.png</t>
  </si>
  <si>
    <t>pack://application:,,,/MapInfo.StyleResources;component/Images/Spatial/voronoi_32x32.png</t>
  </si>
  <si>
    <t>pack://application:,,,/MapInfo.StyleResources;component/Images/Application/closeConnection_16x16.png</t>
  </si>
  <si>
    <t>pack://application:,,,/MapInfo.StyleResources;component/Images/Application/closeConnection_32x32.png</t>
  </si>
  <si>
    <t>pack://application:,,,/MapInfo.StyleResources;component/Images/Application/loadExtension_16x16.png</t>
  </si>
  <si>
    <t>pack://application:,,,/MapInfo.StyleResources;component/Images/Application/loadExtension_32x32.png</t>
  </si>
  <si>
    <t>pack://application:,,,/MapInfo.StyleResources;component/Images/Table/briefView_16x16.png</t>
  </si>
  <si>
    <t>pack://application:,,,/MapInfo.StyleResources;component/Images/Table/briefView_32x32.png</t>
  </si>
  <si>
    <t>pack://application:,,,/MapInfo.StyleResources;component/Images/Table/catalogBrowserOptions_16x16.png</t>
  </si>
  <si>
    <t>pack://application:,,,/MapInfo.StyleResources;component/Images/Table/catalogBrowserOptions_32x32.png</t>
  </si>
  <si>
    <t>pack://application:,,,/MapInfo.StyleResources;component/Images/Table/catalogList_16x16.png</t>
  </si>
  <si>
    <t>pack://application:,,,/MapInfo.StyleResources;component/Images/Table/catalogList_32x32.png</t>
  </si>
  <si>
    <t>pack://application:,,,/MapInfo.StyleResources;component/Images/Table/collapseWindow_16x16.png</t>
  </si>
  <si>
    <t>pack://application:,,,/MapInfo.StyleResources;component/Images/Table/collapseWindow_32x32.png</t>
  </si>
  <si>
    <t>pack://application:,,,/MapInfo.StyleResources;component/Images/Table/next_16x16.png</t>
  </si>
  <si>
    <t>pack://application:,,,/MapInfo.StyleResources;component/Images/Table/next_32x32.png</t>
  </si>
  <si>
    <t>pack://application:,,,/MapInfo.StyleResources;component/Images/Table/prev_16x16.png</t>
  </si>
  <si>
    <t>pack://application:,,,/MapInfo.StyleResources;component/Images/Table/prev_32x32.png</t>
  </si>
  <si>
    <t>pack://application:,,,/MapInfo.StyleResources;component/Images/Table/search_16x16.png</t>
  </si>
  <si>
    <t>pack://application:,,,/MapInfo.StyleResources;component/Images/Table/search_32x32.png</t>
  </si>
  <si>
    <t>pack://application:,,,/MapInfo.StyleResources;component/Images/Table/summaryView_16x16.png</t>
  </si>
  <si>
    <t>pack://application:,,,/MapInfo.StyleResources;component/Images/Table/summaryView_32x32.png</t>
  </si>
  <si>
    <t>pack://application:,,,/MapInfo.StyleResources;component/Images/Table/updateColumn_16x16.png</t>
  </si>
  <si>
    <t>pack://application:,,,/MapInfo.StyleResources;component/Images/Application/exit_16x16.png</t>
  </si>
  <si>
    <t>pack://application:,,,/MapInfo.StyleResources;component/Images/Application/help_16x16.png</t>
  </si>
  <si>
    <t>pack://application:,,,/MapInfo.StyleResources;component/Images/Application/help_32x32.png</t>
  </si>
  <si>
    <t>pack://application:,,,/MapInfo.StyleResources;component/Images/Window/connectionsWindow_32x32.png</t>
  </si>
  <si>
    <t>pack://application:,,,/MapInfo.StyleResources;component/Images/Window/tableList_16x16.png</t>
  </si>
  <si>
    <t>pack://application:,,,/MapInfo.StyleResources;component/Images/Window/tableList_32x32.png</t>
  </si>
  <si>
    <t>pack://application:,,,/MapInfo.StyleResources;component/Images/Raster/calculator_16x16.png</t>
  </si>
  <si>
    <t>pack://application:,,,/MapInfo.StyleResources;component/Images/Raster/calculator_32x32.png</t>
  </si>
  <si>
    <t>pack://application:,,,/MapInfo.StyleResources;component/Images/Raster/classifyReclassify_16x16.png</t>
  </si>
  <si>
    <t>pack://application:,,,/MapInfo.StyleResources;component/Images/Raster/classifyReclassify_32x32.png</t>
  </si>
  <si>
    <t>pack://application:,,,/MapInfo.StyleResources;component/Images/Raster/clip_16x16.png</t>
  </si>
  <si>
    <t>pack://application:,,,/MapInfo.StyleResources;component/Images/Raster/clip_32x32.png</t>
  </si>
  <si>
    <t>pack://application:,,,/MapInfo.StyleResources;component/Images/Raster/convert_16x16.png</t>
  </si>
  <si>
    <t>pack://application:,,,/MapInfo.StyleResources;component/Images/Raster/convert_32x32.png</t>
  </si>
  <si>
    <t>pack://application:,,,/MapInfo.StyleResources;component/Images/Raster/copy_16x16.png</t>
  </si>
  <si>
    <t>pack://application:,,,/MapInfo.StyleResources;component/Images/Raster/copy_32x32.png</t>
  </si>
  <si>
    <t>pack://application:,,,/MapInfo.StyleResources;component/Images/Raster/delete_16x16.png</t>
  </si>
  <si>
    <t>pack://application:,,,/MapInfo.StyleResources;component/Images/Raster/delete_32x32.png</t>
  </si>
  <si>
    <t>pack://application:,,,/MapInfo.StyleResources;component/Images/Raster/extractCellValues_16x16.png</t>
  </si>
  <si>
    <t>pack://application:,,,/MapInfo.StyleResources;component/Images/Raster/extractCellValues_32x32.png</t>
  </si>
  <si>
    <t>pack://application:,,,/MapInfo.StyleResources;component/Images/Raster/extractStatistics_16x16.png</t>
  </si>
  <si>
    <t>pack://application:,,,/MapInfo.StyleResources;component/Images/Raster/extractStatistics_32x32.png</t>
  </si>
  <si>
    <t>pack://application:,,,/MapInfo.StyleResources;component/Images/Raster/gridProperties_16x16.png</t>
  </si>
  <si>
    <t>pack://application:,,,/MapInfo.StyleResources;component/Images/Raster/gridProperties_32x32.png</t>
  </si>
  <si>
    <t>pack://application:,,,/MapInfo.StyleResources;component/Images/Raster/histogram_16x16.png</t>
  </si>
  <si>
    <t>pack://application:,,,/MapInfo.StyleResources;component/Images/Raster/histogram_32x32.png</t>
  </si>
  <si>
    <t>pack://application:,,,/MapInfo.StyleResources;component/Images/Raster/infoTool_16x16.png</t>
  </si>
  <si>
    <t>pack://application:,,,/MapInfo.StyleResources;component/Images/Raster/infoTool_32x32.png</t>
  </si>
  <si>
    <t>pack://application:,,,/MapInfo.StyleResources;component/Images/Raster/merge_16x16.png</t>
  </si>
  <si>
    <t>pack://application:,,,/MapInfo.StyleResources;component/Images/Raster/merge_32x32.png</t>
  </si>
  <si>
    <t>pack://application:,,,/MapInfo.StyleResources;component/Images/Raster/rasterize_16x16.png</t>
  </si>
  <si>
    <t>pack://application:,,,/MapInfo.StyleResources;component/Images/Raster/rasterize_32x32.png</t>
  </si>
  <si>
    <t>pack://application:,,,/MapInfo.StyleResources;component/Images/Raster/rename_16x16.png</t>
  </si>
  <si>
    <t>pack://application:,,,/MapInfo.StyleResources;component/Images/Raster/rename_32x32.png</t>
  </si>
  <si>
    <t>pack://application:,,,/MapInfo.StyleResources;component/Images/Raster/reproject_16x16.png</t>
  </si>
  <si>
    <t>pack://application:,,,/MapInfo.StyleResources;component/Images/Raster/reproject_32x32.png</t>
  </si>
  <si>
    <t>pack://application:,,,/MapInfo.StyleResources;component/Images/Raster/resample_16x16.png</t>
  </si>
  <si>
    <t>pack://application:,,,/MapInfo.StyleResources;component/Images/Raster/resample_32x32.png</t>
  </si>
  <si>
    <t>pack://application:,,,/MapInfo.StyleResources;component/Images/Application/databaseMaintenance_16x16.png</t>
  </si>
  <si>
    <t>pack://application:,,,/MapInfo.StyleResources;component/Images/Application/databaseMaintenance_32x32.png</t>
  </si>
  <si>
    <t>pack://application:,,,/MapInfo.StyleResources;component/Images/Application/import_48x48.png</t>
  </si>
  <si>
    <t>pack://application:,,,/MapInfo.StyleResources;component/Images/Application/openCatalog_48x48.png</t>
  </si>
  <si>
    <t>pack://application:,,,/MapInfo.StyleResources;component/Images/Application/openDatabaseTable_48x48.png</t>
  </si>
  <si>
    <t>pack://application:,,,/MapInfo.StyleResources;component/Images/Application/openTable_48x48.png</t>
  </si>
  <si>
    <t>pack://application:,,,/MapInfo.StyleResources;component/Images/Application/openUniversal_48x48.png</t>
  </si>
  <si>
    <t>pack://application:,,,/MapInfo.StyleResources;component/Images/Application/openWFS_48x48.png</t>
  </si>
  <si>
    <t>pack://application:,,,/MapInfo.StyleResources;component/Images/Application/openWMS_48x48.png</t>
  </si>
  <si>
    <t>pack://application:,,,/MapInfo.StyleResources;component/Images/Application/rename_16x16.png</t>
  </si>
  <si>
    <t>pack://application:,,,/MapInfo.StyleResources;component/Images/Application/rename_32x32.png</t>
  </si>
  <si>
    <t>pack://application:,,,/MapInfo.StyleResources;component/Images/Application/tableMaintenance_16x16.png</t>
  </si>
  <si>
    <t>pack://application:,,,/MapInfo.StyleResources;component/Images/Application/tableMaintenance_32x32.png</t>
  </si>
  <si>
    <t>pack://application:,,,/MapInfo.StyleResources;component/Images/Layout/lineSpacing_16x16.png</t>
  </si>
  <si>
    <t>pack://application:,,,/MapInfo.StyleResources;component/Images/Layout/lineSpacing_32x32.png</t>
  </si>
  <si>
    <t>pack://application:,,,/MapInfo.StyleResources;component/Images/Layout/textRotationAngle_16x16.png</t>
  </si>
  <si>
    <t>pack://application:,,,/MapInfo.StyleResources;component/Images/Layout/textRotationAngle_32x32.png</t>
  </si>
  <si>
    <t>pack://application:,,,/MapInfo.StyleResources;component/Images/Mapping/basemapAerial_48x48.png</t>
  </si>
  <si>
    <t>pack://application:,,,/MapInfo.StyleResources;component/Images/Mapping/basemapHybrid_48x48.png</t>
  </si>
  <si>
    <t>pack://application:,,,/MapInfo.StyleResources;component/Images/Mapping/basemapRoads_48x48.png</t>
  </si>
  <si>
    <t>pack://application:,,,/MapInfo.StyleResources;component/Images/Table/saveQuery_16x16.png</t>
  </si>
  <si>
    <t>pack://application:,,,/MapInfo.StyleResources;component/Images/Table/saveQuery_32x32.png</t>
  </si>
  <si>
    <t>pack://application:,,,/MapInfo.StyleResources;component/Images/Mapping/find_16x16.png</t>
  </si>
  <si>
    <t>pack://application:,,,/MapInfo.StyleResources;component/Images/Mapping/find_32x32.png</t>
  </si>
  <si>
    <t>pack://application:,,,/MapInfo.StyleResources;component/Images/Mapping/findAddress_16x16.png</t>
  </si>
  <si>
    <t>pack://application:,,,/MapInfo.StyleResources;component/Images/Mapping/findAddress_32x32.png</t>
  </si>
  <si>
    <t>pack://application:,,,/MapInfo.StyleResources;component/Images/Mapping/findAndMark_16x16.png</t>
  </si>
  <si>
    <t>pack://application:,,,/MapInfo.StyleResources;component/Images/Mapping/findAndMark_32x32.png</t>
  </si>
  <si>
    <t>pack://application:,,,/MapInfo.StyleResources;component/Images/Mapping/zoomToEntireLayer_16x16.png</t>
  </si>
  <si>
    <t>pack://application:,,,/MapInfo.StyleResources;component/Images/Mapping/zoomToEntireLayer_32x32.png</t>
  </si>
  <si>
    <t>pack://application:,,,/MapInfo.StyleResources;component/Images/Mapping/zoomToEntireMap_16x16.png</t>
  </si>
  <si>
    <t>pack://application:,,,/MapInfo.StyleResources;component/Images/Mapping/zoomToEntireMap_32x32.png</t>
  </si>
  <si>
    <t>pack://application:,,,/MapInfo.StyleResources;component/Images/Mapping/zoomToEntireSelectionLayer_16x16.png</t>
  </si>
  <si>
    <t>pack://application:,,,/MapInfo.StyleResources;component/Images/Mapping/zoomToEntireSelectionLayer_32x32.png</t>
  </si>
  <si>
    <t>pack://application:,,,/MapInfo.StyleResources;component/Images/Mapping/zoomToExtentsSelectedObject_16x16.png</t>
  </si>
  <si>
    <t>pack://application:,,,/MapInfo.StyleResources;component/Images/Mapping/zoomToExtentsSelectedObject_32x32.png</t>
  </si>
  <si>
    <t>pack://application:,,,/MapInfo.StyleResources;component/Images/Mapping/zoomToNearestTileServerLevel_16x16.png</t>
  </si>
  <si>
    <t>pack://application:,,,/MapInfo.StyleResources;component/Images/Mapping/zoomToNearestTileServerLevel_32x32.png</t>
  </si>
  <si>
    <t>pack://application:,,,/MapInfo.StyleResources;component/Images/Application/openDataTable_48x48.png</t>
  </si>
  <si>
    <t>pack://application:,,,/MapInfo.StyleResources;component/Images/Application/openWorkspace_48x48.png</t>
  </si>
  <si>
    <t>pack://application:,,,/MapInfo.StyleResources;component/Images/Table/exportTable_16x16.png</t>
  </si>
  <si>
    <t>pack://application:,,,/MapInfo.StyleResources;component/Images/Table/exportTable_32x32.png</t>
  </si>
  <si>
    <t>pack://application:,,,/MapInfo.StyleResources;component/Images/Table/newTable_16x16.png</t>
  </si>
  <si>
    <t>pack://application:,,,/MapInfo.StyleResources;component/Images/Table/newTable_32x32.png</t>
  </si>
  <si>
    <t>pack://application:,,,/MapInfo.StyleResources;component/Images/Application/upArrow_16x16.png</t>
  </si>
  <si>
    <t>pack://application:,,,/MapInfo.StyleResources;component/Images/Table/revertTable_16x16.png</t>
  </si>
  <si>
    <t>pack://application:,,,/MapInfo.StyleResources;component/Images/Table/revertTable_32x32.png</t>
  </si>
  <si>
    <t>pack://application:,,,/MapInfo.StyleResources;component/Images/Table/deleteTable_16x16.png</t>
  </si>
  <si>
    <t>pack://application:,,,/MapInfo.StyleResources;component/Images/Table/deleteTable_32x32.png</t>
  </si>
  <si>
    <t>pack://application:,,,/MapInfo.StyleResources;component/Images/Table/modifyStructure_16x16.png</t>
  </si>
  <si>
    <t>pack://application:,,,/MapInfo.StyleResources;component/Images/Table/modifyStructure_32x32.png</t>
  </si>
  <si>
    <t>pack://application:,,,/MapInfo.StyleResources;component/Images/Table/packTable_16x16.png</t>
  </si>
  <si>
    <t>pack://application:,,,/MapInfo.StyleResources;component/Images/Table/packTable_32x32.png</t>
  </si>
  <si>
    <t>pack://application:,,,/MapInfo.StyleResources;component/Images/Table/renameTable_16x16.png</t>
  </si>
  <si>
    <t>pack://application:,,,/MapInfo.StyleResources;component/Images/Table/renameTable_32x32.png</t>
  </si>
  <si>
    <t>pack://application:,,,/MapInfo.StyleResources;component/Images/Table/refreshConnection_16x16.png</t>
  </si>
  <si>
    <t>pack://application:,,,/MapInfo.StyleResources;component/Images/Table/refreshConnection_32x32.png</t>
  </si>
  <si>
    <t>pack://application:,,,/MapInfo.StyleResources;component/Images/Oracle/createOracleWorkspace_16x16.png</t>
  </si>
  <si>
    <t>pack://application:,,,/MapInfo.StyleResources;component/Images/Oracle/createOracleWorkspace_32x32.png</t>
  </si>
  <si>
    <t>pack://application:,,,/MapInfo.StyleResources;component/Images/Oracle/deleteOracleWorkspace_16x16.png</t>
  </si>
  <si>
    <t>pack://application:,,,/MapInfo.StyleResources;component/Images/Oracle/deleteOracleWorkspace_32x32.png</t>
  </si>
  <si>
    <t>pack://application:,,,/MapInfo.StyleResources;component/Images/Oracle/disableOracleVersioning_16x16.png</t>
  </si>
  <si>
    <t>pack://application:,,,/MapInfo.StyleResources;component/Images/Oracle/disableOracleVersioning_32x32.png</t>
  </si>
  <si>
    <t>pack://application:,,,/MapInfo.StyleResources;component/Images/Oracle/enableOracleVersioning_16x16.png</t>
  </si>
  <si>
    <t>pack://application:,,,/MapInfo.StyleResources;component/Images/Oracle/enableOracleVersioning_32x32.png</t>
  </si>
  <si>
    <t>pack://application:,,,/MapInfo.StyleResources;component/Images/Oracle/mergeOracleTable_16x16.png</t>
  </si>
  <si>
    <t>pack://application:,,,/MapInfo.StyleResources;component/Images/Oracle/mergeOracleTable_32x32.png</t>
  </si>
  <si>
    <t>pack://application:,,,/MapInfo.StyleResources;component/Images/Oracle/refreshOracleTable_16x16.png</t>
  </si>
  <si>
    <t>pack://application:,,,/MapInfo.StyleResources;component/Images/Oracle/refreshOracleTable_32x32.png</t>
  </si>
  <si>
    <t>pack://application:,,,/MapInfo.StyleResources;component/Images/Application/changeDBMSTableSymbol_16x16.png</t>
  </si>
  <si>
    <t>pack://application:,,,/MapInfo.StyleResources;component/Images/Application/changeDBMSTableSymbol_32x32.png</t>
  </si>
  <si>
    <t>pack://application:,,,/MapInfo.StyleResources;component/Images/Application/makeDBMSTableMappable_16x16.png</t>
  </si>
  <si>
    <t>pack://application:,,,/MapInfo.StyleResources;component/Images/Application/makeDBMSTableMappable_32x32.png</t>
  </si>
  <si>
    <t>pack://application:,,,/MapInfo.StyleResources;component/Images/Application/refreshDBMSTable_16x16.png</t>
  </si>
  <si>
    <t>pack://application:,,,/MapInfo.StyleResources;component/Images/Application/refreshDBMSTable_32x32.png</t>
  </si>
  <si>
    <t>pack://application:,,,/MapInfo.StyleResources;component/Images/Application/unlinkDBMSTable_16x16.png</t>
  </si>
  <si>
    <t>pack://application:,,,/MapInfo.StyleResources;component/Images/Application/unlinkDBMSTable_32x32.png</t>
  </si>
  <si>
    <t>pack://application:,,,/MapInfo.StyleResources;component/Images/Application/about_32x32.png</t>
  </si>
  <si>
    <t>pack://application:,,,/MapInfo.StyleResources;component/Images/Application/copyright_16x16.png</t>
  </si>
  <si>
    <t>pack://application:,,,/MapInfo.StyleResources;component/Images/Application/copyright_32x32.png</t>
  </si>
  <si>
    <t>pack://application:,,,/MapInfo.StyleResources;component/Images/Application/dataproducts_16x16.png</t>
  </si>
  <si>
    <t>pack://application:,,,/MapInfo.StyleResources;component/Images/Application/dataproducts_32x32.png</t>
  </si>
  <si>
    <t>pack://application:,,,/MapInfo.StyleResources;component/Images/Application/systeminfo_16x16.png</t>
  </si>
  <si>
    <t>pack://application:,,,/MapInfo.StyleResources;component/Images/Application/systeminfo_32x32.png</t>
  </si>
  <si>
    <t>pack://application:,,,/MapInfo.StyleResources;component/Images/Application/techsupport_16x16.png</t>
  </si>
  <si>
    <t>pack://application:,,,/MapInfo.StyleResources;component/Images/Application/techsupport_32x32.png</t>
  </si>
  <si>
    <t>pack://application:,,,/MapInfo.StyleResources;component/Images/Application/tutorials_16x16.png</t>
  </si>
  <si>
    <t>pack://application:,,,/MapInfo.StyleResources;component/Images/Application/tutorials_32x32.png</t>
  </si>
  <si>
    <t>pack://application:,,,/MapInfo.StyleResources;component/Images/Application/website_32x32.png</t>
  </si>
  <si>
    <t>pack://application:,,,/MapInfo.StyleResources;component/Images/Application/wwwstore_16x16.png</t>
  </si>
  <si>
    <t>pack://application:,,,/MapInfo.StyleResources;component/Images/Application/wwwstore_32x32.png</t>
  </si>
  <si>
    <t>pack://application:,,,/MapInfo.StyleResources;component/Images/Mapping/autoLabel_16x16.png</t>
  </si>
  <si>
    <t>pack://application:,,,/MapInfo.StyleResources;component/Images/Mapping/autoLabel_32x32.png</t>
  </si>
  <si>
    <t>pack://application:,,,/MapInfo.StyleResources;component/Images/Mapping/layerControlOptions_16x16.png</t>
  </si>
  <si>
    <t>pack://application:,,,/MapInfo.StyleResources;component/Images/Mapping/layerControlOptions_32x32.png</t>
  </si>
  <si>
    <t>pack://application:,,,/MapInfo.StyleResources;component/Images/Spatial/insert_16x16.png</t>
  </si>
  <si>
    <t>pack://application:,,,/MapInfo.StyleResources;component/Images/Spatial/insert_32x32.png</t>
  </si>
  <si>
    <t>pack://application:,,,/MapInfo.StyleResources;component/Images/Layout/stackedStyles_16x16.png</t>
  </si>
  <si>
    <t>pack://application:,,,/MapInfo.StyleResources;component/Images/Layout/stackedStyles_32x32.png</t>
  </si>
  <si>
    <t>pack://application:,,,/MapInfo.StyleResources;component/Images/Spatial/Nodes_16x16.png</t>
  </si>
  <si>
    <t>pack://application:,,,/MapInfo.StyleResources;component/Images/Spatial/Nodes_32x32.png</t>
  </si>
  <si>
    <t>pack://application:,,,/MapInfo.StyleResources;component/Images/Application/about_48x48.png</t>
  </si>
  <si>
    <t>pack://application:,,,/MapInfo.StyleResources;component/Images/Application/dataProducts_48x48.png</t>
  </si>
  <si>
    <t>pack://application:,,,/MapInfo.StyleResources;component/Images/Application/displayHelpSearch_32x32.png</t>
  </si>
  <si>
    <t>pack://application:,,,/MapInfo.StyleResources;component/Images/Application/displayHelpSearch_48x48.png</t>
  </si>
  <si>
    <t>pack://application:,,,/MapInfo.StyleResources;component/Images/Application/licensing_32x32.png</t>
  </si>
  <si>
    <t>pack://application:,,,/MapInfo.StyleResources;component/Images/Application/licensing_48x48.png</t>
  </si>
  <si>
    <t>pack://application:,,,/MapInfo.StyleResources;component/Images/Application/suggestions_32x32.png</t>
  </si>
  <si>
    <t>pack://application:,,,/MapInfo.StyleResources;component/Images/Application/suggestions_48x48.png</t>
  </si>
  <si>
    <t>pack://application:,,,/MapInfo.StyleResources;component/Images/Application/tutorials_48x48.png</t>
  </si>
  <si>
    <t>pack://application:,,,/MapInfo.StyleResources;component/Images/Application/website_48x48.png</t>
  </si>
  <si>
    <t>pack://application:,,,/MapInfo.StyleResources;component/Images/Application/onlineStore_32x32.png</t>
  </si>
  <si>
    <t>pack://application:,,,/MapInfo.StyleResources;component/Images/Application/onlineStore_48x48.png</t>
  </si>
  <si>
    <t>pack://application:,,,/MapInfo.StyleResources;component/Images/Mapping/customColors_16x16.png</t>
  </si>
  <si>
    <t>pack://application:,,,/MapInfo.StyleResources;component/Images/Mapping/customColors_32x32.png</t>
  </si>
  <si>
    <t>pack://application:,,,/MapInfo.StyleResources;component/Images/Window/statusBar_16x16.png</t>
  </si>
  <si>
    <t>pack://application:,,,/MapInfo.StyleResources;component/Images/Window/statusBar_32x32.png</t>
  </si>
  <si>
    <t>pack://application:,,,/MapInfo.StyleResources;component/Images/Layout/borderStyle_16x16.png</t>
  </si>
  <si>
    <t>pack://application:,,,/MapInfo.StyleResources;component/Images/Layout/borderStyle_32x32.png</t>
  </si>
  <si>
    <t>pack://application:,,,/MapInfo.StyleResources;component/Images/Layout/regionFill_16x16.png</t>
  </si>
  <si>
    <t>pack://application:,,,/MapInfo.StyleResources;component/Images/Layout/regionFill_32x32.png</t>
  </si>
  <si>
    <t>pack://application:,,,/MapInfo.StyleResources;component/Images/Application/exportAsImage_16x16.png</t>
  </si>
  <si>
    <t>pack://application:,,,/MapInfo.StyleResources;component/Images/Application/exportAsImage_32x32.png</t>
  </si>
  <si>
    <t>pack://application:,,,/MapInfo.StyleResources;component/Images/Mapping/hotLinkOptions_16x16.png</t>
  </si>
  <si>
    <t>pack://application:,,,/MapInfo.StyleResources;component/Images/Mapping/hotLinkOptions_32x32.png</t>
  </si>
  <si>
    <t>pack://application:,,,/MapInfo.StyleResources;component/Images/Mapping/suspendRedraw_16x16.png</t>
  </si>
  <si>
    <t>pack://application:,,,/MapInfo.StyleResources;component/Images/Mapping/suspendRedraw_32x32.png</t>
  </si>
  <si>
    <t>pack://application:,,,/MapInfo.StyleResources;component/Images/Spatial/addNodesFixedDist_16x16.png</t>
  </si>
  <si>
    <t>pack://application:,,,/MapInfo.StyleResources;component/Images/Spatial/addNodesFixedDist_32x32.png</t>
  </si>
  <si>
    <t>pack://application:,,,/MapInfo.StyleResources;component/Images/Application/cancelSearch_16x16.png</t>
  </si>
  <si>
    <t>pack://application:,,,/MapInfo.StyleResources;component/Images/Application/cancelSearch_32x32.png</t>
  </si>
  <si>
    <t>pack://application:,,,/MapInfo.StyleResources;component/Images/Application/search_16x16.png</t>
  </si>
  <si>
    <t>pack://application:,,,/MapInfo.StyleResources;component/Images/Application/search_32x32.png</t>
  </si>
  <si>
    <t>pack://application:,,,/MapInfo.StyleResources;component/Images/Labelling/anchorPointBottomCenter_16x16.png</t>
  </si>
  <si>
    <t>pack://application:,,,/MapInfo.StyleResources;component/Images/Labelling/anchorPointBottomCenter_32x32.png</t>
  </si>
  <si>
    <t>pack://application:,,,/MapInfo.StyleResources;component/Images/Labelling/anchorPointBottomLeft_16x16.png</t>
  </si>
  <si>
    <t>pack://application:,,,/MapInfo.StyleResources;component/Images/Labelling/anchorPointBottomLeft_32x32.png</t>
  </si>
  <si>
    <t>pack://application:,,,/MapInfo.StyleResources;component/Images/Labelling/anchorPointBottomRight_16x16.png</t>
  </si>
  <si>
    <t>pack://application:,,,/MapInfo.StyleResources;component/Images/Labelling/anchorPointBottomRight_32x32.png</t>
  </si>
  <si>
    <t>pack://application:,,,/MapInfo.StyleResources;component/Images/Labelling/anchorPointCenterCenter_16x16.png</t>
  </si>
  <si>
    <t>pack://application:,,,/MapInfo.StyleResources;component/Images/Labelling/anchorPointCenterCenter_32x32.png</t>
  </si>
  <si>
    <t>pack://application:,,,/MapInfo.StyleResources;component/Images/Labelling/anchorPointCenterLeft_16x16.png</t>
  </si>
  <si>
    <t>pack://application:,,,/MapInfo.StyleResources;component/Images/Labelling/anchorPointCenterLeft_32x32.png</t>
  </si>
  <si>
    <t>pack://application:,,,/MapInfo.StyleResources;component/Images/Labelling/anchorPointCenterRight_16x16.png</t>
  </si>
  <si>
    <t>pack://application:,,,/MapInfo.StyleResources;component/Images/Labelling/anchorPointCenterRight_32x32.png</t>
  </si>
  <si>
    <t>pack://application:,,,/MapInfo.StyleResources;component/Images/Labelling/anchorPointTopCenter_16x16.png</t>
  </si>
  <si>
    <t>pack://application:,,,/MapInfo.StyleResources;component/Images/Labelling/anchorPointTopCenter_32x32.png</t>
  </si>
  <si>
    <t>pack://application:,,,/MapInfo.StyleResources;component/Images/Labelling/anchorPointTopLeft_16x16.png</t>
  </si>
  <si>
    <t>pack://application:,,,/MapInfo.StyleResources;component/Images/Labelling/anchorPointTopLeft_32x32.png</t>
  </si>
  <si>
    <t>pack://application:,,,/MapInfo.StyleResources;component/Images/Labelling/anchorPointTopRight_16x16.png</t>
  </si>
  <si>
    <t>pack://application:,,,/MapInfo.StyleResources;component/Images/Labelling/anchorPointTopRight_32x32.png</t>
  </si>
  <si>
    <t>pack://application:,,,/MapInfo.StyleResources;component/Images/Labelling/anchorPoint_32x32.png</t>
  </si>
  <si>
    <t>pack://application:,,,/MapInfo.StyleResources;component/Images/Labelling/labelLeader_16x16.png</t>
  </si>
  <si>
    <t>pack://application:,,,/MapInfo.StyleResources;component/Images/Labelling/labelLeader_32x32.png</t>
  </si>
  <si>
    <t>pack://application:,,,/MapInfo.StyleResources;component/Images/Labelling/offset_16x16.png</t>
  </si>
  <si>
    <t>pack://application:,,,/MapInfo.StyleResources;component/Images/Labelling/offset_32x32.png</t>
  </si>
  <si>
    <t>pack://application:,,,/MapInfo.StyleResources;component/Images/Labelling/stackedStylesLines_16x16.png</t>
  </si>
  <si>
    <t>pack://application:,,,/MapInfo.StyleResources;component/Images/Labelling/stackedStylesLines_32x32.png</t>
  </si>
  <si>
    <t>pack://application:,,,/MapInfo.StyleResources;component/Images/Labelling/stackedStylesRegions_16x16.png</t>
  </si>
  <si>
    <t>pack://application:,,,/MapInfo.StyleResources;component/Images/Labelling/stackedStylesRegions_32x32.png</t>
  </si>
  <si>
    <t>pack://application:,,,/MapInfo.StyleResources;component/Images/Raster/pointInspection_32x32.png</t>
  </si>
  <si>
    <t>pack://application:,,,/MapInfo.StyleResources;component/Images/Raster/regionInspection_32x32.png</t>
  </si>
  <si>
    <t>pack://application:,,,/MapInfo.StyleResources;component/Images/Application/saveAll_16x16.png</t>
  </si>
  <si>
    <t>pack://application:,,,/MapInfo.StyleResources;component/Images/Application/saveAll_32x32.png</t>
  </si>
  <si>
    <t>pack://application:,,,/MapInfo.StyleResources;component/Images/Layout/symbolStyleStacked_16x16.png</t>
  </si>
  <si>
    <t>pack://application:,,,/MapInfo.StyleResources;component/Images/Layout/symbolStyleStacked_32x32.png</t>
  </si>
  <si>
    <t>pack://application:,,,/MapInfo.StyleResources;component/Images/Layer/showCentroids_16x16.png</t>
  </si>
  <si>
    <t>pack://application:,,,/MapInfo.StyleResources;component/Images/Layer/showCentroids_32x32.png</t>
  </si>
  <si>
    <t>pack://application:,,,/MapInfo.StyleResources;component/Images/Layer/showLineDirection_16x16.png</t>
  </si>
  <si>
    <t>pack://application:,,,/MapInfo.StyleResources;component/Images/Layer/showLineDirection_32x32.png</t>
  </si>
  <si>
    <t>pack://application:,,,/MapInfo.StyleResources;component/Images/Layer/showNodes_16x16.png</t>
  </si>
  <si>
    <t>pack://application:,,,/MapInfo.StyleResources;component/Images/Layer/showNodes_32x32.png</t>
  </si>
  <si>
    <t>pack://application:,,,/MapInfo.StyleResources;component/Images/Table/bufferTable_16x16.png</t>
  </si>
  <si>
    <t>pack://application:,,,/MapInfo.StyleResources;component/Images/Table/bufferTable_32x32.png</t>
  </si>
  <si>
    <t>pack://application:,,,/MapInfo.StyleResources;component/Images/Table/rasterImageStyle_16x16.png</t>
  </si>
  <si>
    <t>pack://application:,,,/MapInfo.StyleResources;component/Images/Table/rasterImageStyle_32x32.png</t>
  </si>
  <si>
    <t>pack://application:,,,/MapInfo.StyleResources;component/Images/Table/rasterRegistration_16x16.png</t>
  </si>
  <si>
    <t>pack://application:,,,/MapInfo.StyleResources;component/Images/Table/rasterRegistration_32x32.png</t>
  </si>
  <si>
    <t>pack://application:,,,/MapInfo.StyleResources;component/Images/Table/rasterControlPoint_16x16.png</t>
  </si>
  <si>
    <t>pack://application:,,,/MapInfo.StyleResources;component/Images/Table/rasterControlPoint_32x32.png</t>
  </si>
  <si>
    <t>pack://application:,,,/MapInfo.StyleResources;component/Images/Raster/rasterTools_16x16.png</t>
  </si>
  <si>
    <t>pack://application:,,,/MapInfo.StyleResources;component/Images/Raster/rasterTools_32x32.png</t>
  </si>
  <si>
    <t>pack://application:,,,/MapInfo.StyleResources;component/Images/Mapping/redistricterAdd_16x16.png</t>
  </si>
  <si>
    <t>pack://application:,,,/MapInfo.StyleResources;component/Images/Mapping/redistricterAdd_32x32.png</t>
  </si>
  <si>
    <t>pack://application:,,,/MapInfo.StyleResources;component/Images/Mapping/redistricterAssign_16x16.png</t>
  </si>
  <si>
    <t>pack://application:,,,/MapInfo.StyleResources;component/Images/Mapping/redistricterAssign_32x32.png</t>
  </si>
  <si>
    <t>pack://application:,,,/MapInfo.StyleResources;component/Images/Mapping/redistricterDelete_16x16.png</t>
  </si>
  <si>
    <t>pack://application:,,,/MapInfo.StyleResources;component/Images/Mapping/redistricterDelete_32x32.png</t>
  </si>
  <si>
    <t>pack://application:,,,/MapInfo.StyleResources;component/Images/Mapping/redistricterOptions_16x16.png</t>
  </si>
  <si>
    <t>pack://application:,,,/MapInfo.StyleResources;component/Images/Mapping/redistricterOptions_32x32.png</t>
  </si>
  <si>
    <t>pack://application:,,,/MapInfo.StyleResources;component/Images/Mapping/redistricterSetTarget_16x16.png</t>
  </si>
  <si>
    <t>pack://application:,,,/MapInfo.StyleResources;component/Images/Mapping/redistricterSetTarget_32x32.png</t>
  </si>
  <si>
    <t>pack://application:,,,/MapInfo.StyleResources;component/Images/Application/optAddressMatch_16x16.png</t>
  </si>
  <si>
    <t>pack://application:,,,/MapInfo.StyleResources;component/Images/Application/optAddressMatch_32x32.png</t>
  </si>
  <si>
    <t>pack://application:,,,/MapInfo.StyleResources;component/Images/Application/optDirectories_16x16.png</t>
  </si>
  <si>
    <t>pack://application:,,,/MapInfo.StyleResources;component/Images/Application/optDirectories_32x32.png</t>
  </si>
  <si>
    <t>pack://application:,,,/MapInfo.StyleResources;component/Images/Application/optImageProc_16x16.png</t>
  </si>
  <si>
    <t>pack://application:,,,/MapInfo.StyleResources;component/Images/Application/optImageProc_32x32.png</t>
  </si>
  <si>
    <t>pack://application:,,,/MapInfo.StyleResources;component/Images/Application/optNotifications_16x16.png</t>
  </si>
  <si>
    <t>pack://application:,,,/MapInfo.StyleResources;component/Images/Application/optNotifications_32x32.png</t>
  </si>
  <si>
    <t>pack://application:,,,/MapInfo.StyleResources;component/Images/Application/optOutputSettings_16x16.png</t>
  </si>
  <si>
    <t>pack://application:,,,/MapInfo.StyleResources;component/Images/Application/optOutputSettings_32x32.png</t>
  </si>
  <si>
    <t>pack://application:,,,/MapInfo.StyleResources;component/Images/Application/optPerformance_16x16.png</t>
  </si>
  <si>
    <t>pack://application:,,,/MapInfo.StyleResources;component/Images/Application/optPerformance_32x32.png</t>
  </si>
  <si>
    <t>pack://application:,,,/MapInfo.StyleResources;component/Images/Application/optPrinterDefaults_16x16.png</t>
  </si>
  <si>
    <t>pack://application:,,,/MapInfo.StyleResources;component/Images/Application/optPrinterDefaults_32x32.png</t>
  </si>
  <si>
    <t>pack://application:,,,/MapInfo.StyleResources;component/Images/Application/optStartup_16x16.png</t>
  </si>
  <si>
    <t>pack://application:,,,/MapInfo.StyleResources;component/Images/Application/optStartup_32x32.png</t>
  </si>
  <si>
    <t>pack://application:,,,/MapInfo.StyleResources;component/Images/Application/optStyles_16x16.png</t>
  </si>
  <si>
    <t>pack://application:,,,/MapInfo.StyleResources;component/Images/Application/optStyles_32x32.png</t>
  </si>
  <si>
    <t>pack://application:,,,/MapInfo.StyleResources;component/Images/Application/optSystemSettings_16x16.png</t>
  </si>
  <si>
    <t>pack://application:,,,/MapInfo.StyleResources;component/Images/Application/optSystemSettings_32x32.png</t>
  </si>
  <si>
    <t>pack://application:,,,/MapInfo.StyleResources;component/Images/Application/optWebServices_16x16.png</t>
  </si>
  <si>
    <t>pack://application:,,,/MapInfo.StyleResources;component/Images/Application/optWebServices_32x32.png</t>
  </si>
  <si>
    <t>pack://application:,,,/MapInfo.StyleResources;component/Images/Layer/labelAutosizeCallouts_16x16.png</t>
  </si>
  <si>
    <t>pack://application:,,,/MapInfo.StyleResources;component/Images/Layer/labelAutosizeCallouts_32x32.png</t>
  </si>
  <si>
    <t>pack://application:,,,/MapInfo.StyleResources;component/Images/Layer/labelAutosizeOverflow_16x16.png</t>
  </si>
  <si>
    <t>pack://application:,,,/MapInfo.StyleResources;component/Images/Layer/labelAutosizeOverflow_32x32.png</t>
  </si>
  <si>
    <t>pack://application:,,,/MapInfo.StyleResources;component/Images/Layer/labelAutoSize_16x16.png</t>
  </si>
  <si>
    <t>pack://application:,,,/MapInfo.StyleResources;component/Images/Layer/labelAutoSize_32x32.png</t>
  </si>
  <si>
    <t>pack://application:,,,/MapInfo.StyleResources;component/Images/Layer/labelCentroid_16x16.png</t>
  </si>
  <si>
    <t>pack://application:,,,/MapInfo.StyleResources;component/Images/Layer/labelCentroid_32x32.png</t>
  </si>
  <si>
    <t>pack://application:,,,/MapInfo.StyleResources;component/Images/Layer/labelCurvedFallback_16x16_A.png</t>
  </si>
  <si>
    <t>pack://application:,,,/MapInfo.StyleResources;component/Images/Layer/labelCurvedFallback_16x16_B.png</t>
  </si>
  <si>
    <t>pack://application:,,,/MapInfo.StyleResources;component/Images/Layer/labelCurvedFallback_16x16_C.png</t>
  </si>
  <si>
    <t>pack://application:,,,/MapInfo.StyleResources;component/Images/Layer/labelCurvedFallback_32x32_A.png</t>
  </si>
  <si>
    <t>pack://application:,,,/MapInfo.StyleResources;component/Images/Layer/labelCurvedFallback_32x32_B.png</t>
  </si>
  <si>
    <t>pack://application:,,,/MapInfo.StyleResources;component/Images/Layer/labelCurvedFallback_32x32_C.png</t>
  </si>
  <si>
    <t>pack://application:,,,/MapInfo.StyleResources;component/Images/Layer/labelCurved_16x16_A.png</t>
  </si>
  <si>
    <t>pack://application:,,,/MapInfo.StyleResources;component/Images/Layer/labelCurved_16x16_B.png</t>
  </si>
  <si>
    <t>pack://application:,,,/MapInfo.StyleResources;component/Images/Layer/labelCurved_16x16_C.png</t>
  </si>
  <si>
    <t>pack://application:,,,/MapInfo.StyleResources;component/Images/Layer/labelCurved_32x32_A.png</t>
  </si>
  <si>
    <t>pack://application:,,,/MapInfo.StyleResources;component/Images/Layer/labelCurved_32x32_B.png</t>
  </si>
  <si>
    <t>pack://application:,,,/MapInfo.StyleResources;component/Images/Layer/labelCurved_32x32_C.png</t>
  </si>
  <si>
    <t>pack://application:,,,/MapInfo.StyleResources;component/Images/Layer/labelHorizontal_16x16.png</t>
  </si>
  <si>
    <t>pack://application:,,,/MapInfo.StyleResources;component/Images/Layer/labelHorizontal_32x32.png</t>
  </si>
  <si>
    <t>pack://application:,,,/MapInfo.StyleResources;component/Images/Layer/labelPoint_16x16.png</t>
  </si>
  <si>
    <t>pack://application:,,,/MapInfo.StyleResources;component/Images/Layer/labelPoint_32x32.png</t>
  </si>
  <si>
    <t>pack://application:,,,/MapInfo.StyleResources;component/Images/Layer/labelRotated_16x16.png</t>
  </si>
  <si>
    <t>pack://application:,,,/MapInfo.StyleResources;component/Images/Layer/labelRotated_32x32.png</t>
  </si>
  <si>
    <t>pack://application:,,,/MapInfo.StyleResources;component/Images/Layer/toggleGrayScale_16x16.png</t>
  </si>
  <si>
    <t>pack://application:,,,/MapInfo.StyleResources;component/Images/Layer/toggleGrayScale_32x32.png</t>
  </si>
  <si>
    <t>pack://application:,,,/MapInfo.StyleResources;component/Images/Layer/layerProperties_16x16.png</t>
  </si>
  <si>
    <t>pack://application:,,,/MapInfo.StyleResources;component/Images/Layer/layerProperties_32x32.png</t>
  </si>
  <si>
    <t>pack://application:,,,/MapInfo.StyleResources;component/Images/Layout/labelLeaderStyle_16x16.png</t>
  </si>
  <si>
    <t>pack://application:,,,/MapInfo.StyleResources;component/Images/Layout/labelLeaderStyle_32x32.png</t>
  </si>
  <si>
    <t>pack://application:,,,/MapInfo.StyleResources;component/Images/Layout/lineStyleStacked_16x16.png</t>
  </si>
  <si>
    <t>pack://application:,,,/MapInfo.StyleResources;component/Images/Layout/lineStyleStacked_32x32.png</t>
  </si>
  <si>
    <t>pack://application:,,,/MapInfo.StyleResources;component/Images/Layout/regionStyleStacked_16x16.png</t>
  </si>
  <si>
    <t>pack://application:,,,/MapInfo.StyleResources;component/Images/Layout/regionStyleStacked_32x32.png</t>
  </si>
  <si>
    <t>pack://application:,,,/MapInfo.StyleResources;component/Images/Raster/pause_16x16.png</t>
  </si>
  <si>
    <t>pack://application:,,,/MapInfo.StyleResources;component/Images/Raster/resume_16x16.png</t>
  </si>
  <si>
    <t>pack://application:,,,/MapInfo.StyleResources;component/Images/Raster/stop_16x16.png</t>
  </si>
  <si>
    <t>pack://application:,,,/MapInfo.StyleResources;component/Images/Spatial/createPolylinesFromDb_16x16.png</t>
  </si>
  <si>
    <t>pack://application:,,,/MapInfo.StyleResources;component/Images/Spatial/createPolylinesFromDb_32x32.png</t>
  </si>
  <si>
    <t>pack://application:,,,/MapInfo.StyleResources;component/Images/Spatial/mirrorVertical_16x16.png</t>
  </si>
  <si>
    <t>pack://application:,,,/MapInfo.StyleResources;component/Images/Spatial/mirrorVertical_32x32.png</t>
  </si>
  <si>
    <t>pack://application:,,,/MapInfo.StyleResources;component/Images/Table/changeTableSymbol_16x16.png</t>
  </si>
  <si>
    <t>pack://application:,,,/MapInfo.StyleResources;component/Images/Table/changeTableSymbol_32x32.png</t>
  </si>
  <si>
    <t>pack://application:,,,/MapInfo.StyleResources;component/Images/Table/createOracleWorkspace_16x16_A.png</t>
  </si>
  <si>
    <t>pack://application:,,,/MapInfo.StyleResources;component/Images/Table/createOracleWorkspace_16x16_B.png</t>
  </si>
  <si>
    <t>pack://application:,,,/MapInfo.StyleResources;component/Images/Table/createOracleWorkspace_32x32_A.png</t>
  </si>
  <si>
    <t>pack://application:,,,/MapInfo.StyleResources;component/Images/Table/createOracleWorkspace_32x32_B.png</t>
  </si>
  <si>
    <t>pack://application:,,,/MapInfo.StyleResources;component/Images/Table/deleteOracleWorkspace_16x16_A.png</t>
  </si>
  <si>
    <t>pack://application:,,,/MapInfo.StyleResources;component/Images/Table/deleteOracleWorkspace_16x16_B.png</t>
  </si>
  <si>
    <t>pack://application:,,,/MapInfo.StyleResources;component/Images/Table/deleteOracleWorkspace_32x32_A.png</t>
  </si>
  <si>
    <t>pack://application:,,,/MapInfo.StyleResources;component/Images/Table/deleteOracleWorkspace_32x32_B.png</t>
  </si>
  <si>
    <t>pack://application:,,,/MapInfo.StyleResources;component/Images/Table/disableOracleVersioning_16x16.png</t>
  </si>
  <si>
    <t>pack://application:,,,/MapInfo.StyleResources;component/Images/Table/disableOracleVersioning_32x32.png</t>
  </si>
  <si>
    <t>pack://application:,,,/MapInfo.StyleResources;component/Images/Table/enableOracleVersioning_16x16.png</t>
  </si>
  <si>
    <t>pack://application:,,,/MapInfo.StyleResources;component/Images/Table/enableOracleVersioning_32x32.png</t>
  </si>
  <si>
    <t>pack://application:,,,/MapInfo.StyleResources;component/Images/Table/makeDatabaseMappable_16x16.png</t>
  </si>
  <si>
    <t>pack://application:,,,/MapInfo.StyleResources;component/Images/Table/makeDatabaseMappable_32x32.png</t>
  </si>
  <si>
    <t>pack://application:,,,/MapInfo.StyleResources;component/Images/Table/mergeTables_32x32.png</t>
  </si>
  <si>
    <t>pack://application:,,,/MapInfo.StyleResources;component/Images/Table/modifyTableStructure_16x16.png</t>
  </si>
  <si>
    <t>pack://application:,,,/MapInfo.StyleResources;component/Images/Table/modifyTableStructure_32x32.png</t>
  </si>
  <si>
    <t>pack://application:,,,/MapInfo.StyleResources;component/Images/Table/refreshDBMSTable_16x16.png</t>
  </si>
  <si>
    <t>pack://application:,,,/MapInfo.StyleResources;component/Images/Table/refreshDBMSTable_32x32.png</t>
  </si>
  <si>
    <t>pack://application:,,,/MapInfo.StyleResources;component/Images/Table/refreshOracleTable_16x16.png</t>
  </si>
  <si>
    <t>pack://application:,,,/MapInfo.StyleResources;component/Images/Table/refreshOracleTable_32x32.png</t>
  </si>
  <si>
    <t>pack://application:,,,/MapInfo.StyleResources;component/Images/Table/unlinkDBMSTable_16x16.png</t>
  </si>
  <si>
    <t>pack://application:,,,/MapInfo.StyleResources;component/Images/Table/unlinkDBMSTable_32x32.png</t>
  </si>
  <si>
    <t>pack://application:,,,/MapInfo.StyleResources;component/Images/Tools/briefView_16x16.png</t>
  </si>
  <si>
    <t>pack://application:,,,/MapInfo.StyleResources;component/Images/Tools/briefView_32x32.png</t>
  </si>
  <si>
    <t>pack://application:,,,/MapInfo.StyleResources;component/Images/Tools/toolUniversalTranslator_16x16.png</t>
  </si>
  <si>
    <t>pack://application:,,,/MapInfo.StyleResources;component/Images/Tools/toolUniversalTranslator_32x32.png</t>
  </si>
  <si>
    <t>pack://application:,,,/MapInfo.StyleResources;component/Images/Tools/toolCatalogBrowser_16x16.png</t>
  </si>
  <si>
    <t>pack://application:,,,/MapInfo.StyleResources;component/Images/Tools/toolCatalogBrowser_32x32.png</t>
  </si>
  <si>
    <t>pack://application:,,,/MapInfo.StyleResources;component/Images/Tools/toolNamedViews_16x16.png</t>
  </si>
  <si>
    <t>pack://application:,,,/MapInfo.StyleResources;component/Images/Tools/toolNamedViews_32x32.png</t>
  </si>
  <si>
    <t>pack://application:,,,/MapInfo.StyleResources;component/Images/Tools/toolSyncWindows_16x16.png</t>
  </si>
  <si>
    <t>pack://application:,,,/MapInfo.StyleResources;component/Images/Tools/toolSyncWindows_32x32.png</t>
  </si>
  <si>
    <t>pack://application:,,,/MapInfo.StyleResources;component/Images/Tools/clearCosmeticLayer_16x16.png</t>
  </si>
  <si>
    <t>pack://application:,,,/MapInfo.StyleResources;component/Images/Tools/clearCosmeticLayer_32x32.png</t>
  </si>
  <si>
    <t>pack://application:,,,/MapInfo.StyleResources;component/Images/Tools/syncAllMapWindows_16x16.png</t>
  </si>
  <si>
    <t>pack://application:,,,/MapInfo.StyleResources;component/Images/Tools/syncAllMapWindows_32x32.png</t>
  </si>
  <si>
    <t>pack://application:,,,/MapInfo.StyleResources;component/Images/Tools/syncInstant_16x16.png</t>
  </si>
  <si>
    <t>pack://application:,,,/MapInfo.StyleResources;component/Images/Tools/syncInstant_32x32.png</t>
  </si>
  <si>
    <t>pack://application:,,,/MapInfo.StyleResources;component/Images/Tools/saveCosmeticLayer_16x16.png</t>
  </si>
  <si>
    <t>pack://application:,,,/MapInfo.StyleResources;component/Images/Tools/saveCosmeticLayer_32x32.png</t>
  </si>
  <si>
    <t>pack://application:,,,/MapInfo.StyleResources;component/Images/Tools/catalogBrowserOptions_16x16.png</t>
  </si>
  <si>
    <t>pack://application:,,,/MapInfo.StyleResources;component/Images/Tools/catalogBrowserOptions_32x32.png</t>
  </si>
  <si>
    <t>pack://application:,,,/MapInfo.StyleResources;component/Images/Tools/catalogList_16x16.png</t>
  </si>
  <si>
    <t>pack://application:,,,/MapInfo.StyleResources;component/Images/Tools/catalogList_32x32.png</t>
  </si>
  <si>
    <t>pack://application:,,,/MapInfo.StyleResources;component/Images/Tools/collapseWindow_16x16.png</t>
  </si>
  <si>
    <t>pack://application:,,,/MapInfo.StyleResources;component/Images/Tools/collapseWindow_32x32.png</t>
  </si>
  <si>
    <t>pack://application:,,,/MapInfo.StyleResources;component/Images/Tools/next_16x16.png</t>
  </si>
  <si>
    <t>pack://application:,,,/MapInfo.StyleResources;component/Images/Tools/next_32x32.png</t>
  </si>
  <si>
    <t>pack://application:,,,/MapInfo.StyleResources;component/Images/Tools/prev_16x16.png</t>
  </si>
  <si>
    <t>pack://application:,,,/MapInfo.StyleResources;component/Images/Tools/prev_32x32.png</t>
  </si>
  <si>
    <t>pack://application:,,,/MapInfo.StyleResources;component/Images/Tools/searchCatalog_16x16.png</t>
  </si>
  <si>
    <t>pack://application:,,,/MapInfo.StyleResources;component/Images/Tools/searchCatalog_32x32.png</t>
  </si>
  <si>
    <t>pack://application:,,,/MapInfo.StyleResources;component/Images/Tools/summaryView_16x16.png</t>
  </si>
  <si>
    <t>pack://application:,,,/MapInfo.StyleResources;component/Images/Tools/summaryView_32x32.png</t>
  </si>
  <si>
    <t>pack://application:,,,/MapInfo.StyleResources;component/Images/Tools/toolGridMaker_16x16.png</t>
  </si>
  <si>
    <t>pack://application:,,,/MapInfo.StyleResources;component/Images/Tools/toolGridMaker_32x32.png</t>
  </si>
  <si>
    <t>pack://application:,,,/MapInfo.StyleResources;component/Images/Tools/registerTool_16x16.png</t>
  </si>
  <si>
    <t>pack://application:,,,/MapInfo.StyleResources;component/Images/Tools/registerTool_32x32.png</t>
  </si>
  <si>
    <t>pack://application:,,,/MapInfo.StyleResources;component/Images/Tools/toolCoordSysBounds_16x16.png</t>
  </si>
  <si>
    <t>pack://application:,,,/MapInfo.StyleResources;component/Images/Tools/toolCoordSysBounds_32x32.png</t>
  </si>
  <si>
    <t>pack://application:,,,/MapInfo.StyleResources;component/Images/Tools/toolProportionalOverlap_16x16.png</t>
  </si>
  <si>
    <t>pack://application:,,,/MapInfo.StyleResources;component/Images/Tools/toolProportionalOverlap_32x32.png</t>
  </si>
  <si>
    <t>pack://application:,,,/MapInfo.StyleResources;component/Images/Tools/toolNorthArrow_16x16.png</t>
  </si>
  <si>
    <t>pack://application:,,,/MapInfo.StyleResources;component/Images/Tools/toolNorthArrow_32x32.png</t>
  </si>
  <si>
    <t>pack://application:,,,/MapInfo.StyleResources;component/Images/Labelling/labelOverlap_16x16.png</t>
  </si>
  <si>
    <t>pack://application:,,,/MapInfo.StyleResources;component/Images/Labelling/labelOverlap_32x32.png</t>
  </si>
  <si>
    <t>pack://application:,,,/MapInfo.StyleResources;component/Images/Labelling/labelOverflow_16x16.png</t>
  </si>
  <si>
    <t>pack://application:,,,/MapInfo.StyleResources;component/Images/Labelling/labelOverflow_32x32.png</t>
  </si>
  <si>
    <t>pack://application:,,,/MapInfo.StyleResources;component/Images/Layer/applyStyles_16x16.png</t>
  </si>
  <si>
    <t>pack://application:,,,/MapInfo.StyleResources;component/Images/Layer/applyStyles_32x32.png</t>
  </si>
  <si>
    <t>pack://application:,,,/MapInfo.StyleResources;component/Images/Layer/labelAutoPositionCallout_16x16.png</t>
  </si>
  <si>
    <t>pack://application:,,,/MapInfo.StyleResources;component/Images/Layer/labelAutoPositionCallout_32x32.png</t>
  </si>
  <si>
    <t>pack://application:,,,/MapInfo.StyleResources;component/Images/Layer/labelAutoPositionOverflow_16x16.png</t>
  </si>
  <si>
    <t>pack://application:,,,/MapInfo.StyleResources;component/Images/Layer/labelAutoPositionOverflow_32x32.png</t>
  </si>
  <si>
    <t>pack://application:,,,/MapInfo.StyleResources;component/Images/Layer/labelAutoPosition_16x16.png</t>
  </si>
  <si>
    <t>pack://application:,,,/MapInfo.StyleResources;component/Images/Layer/labelAutoPosition_32x32.png</t>
  </si>
  <si>
    <t>pack://application:,,,/MapInfo.StyleResources;component/Images/Tasks/cancelJob_16x16.png</t>
  </si>
  <si>
    <t>pack://application:,,,/MapInfo.StyleResources;component/Images/Tasks/cancelJob_32x32.png</t>
  </si>
  <si>
    <t>pack://application:,,,/MapInfo.StyleResources;component/Images/Tasks/jobErrors_16x16.png</t>
  </si>
  <si>
    <t>pack://application:,,,/MapInfo.StyleResources;component/Images/Tasks/jobErrors_32x32.png</t>
  </si>
  <si>
    <t>pack://application:,,,/MapInfo.StyleResources;component/Images/Tasks/jobSuccessful_16x16.png</t>
  </si>
  <si>
    <t>pack://application:,,,/MapInfo.StyleResources;component/Images/Tasks/jobSuccessful_32x32.png</t>
  </si>
  <si>
    <t>pack://application:,,,/MapInfo.StyleResources;component/Images/Tasks/jobWarnings_16x16.png</t>
  </si>
  <si>
    <t>pack://application:,,,/MapInfo.StyleResources;component/Images/Tasks/jobWarnings_32x32.png</t>
  </si>
  <si>
    <t>pack://application:,,,/MapInfo.StyleResources;component/Images/Tasks/pauseJob_16x16.png</t>
  </si>
  <si>
    <t>pack://application:,,,/MapInfo.StyleResources;component/Images/Tasks/pauseJob_32x32.png</t>
  </si>
  <si>
    <t>pack://application:,,,/MapInfo.StyleResources;component/Images/Tasks/removeJob_16x16.png</t>
  </si>
  <si>
    <t>pack://application:,,,/MapInfo.StyleResources;component/Images/Tasks/removeJob_32x32.png</t>
  </si>
  <si>
    <t>pack://application:,,,/MapInfo.StyleResources;component/Images/Tasks/resumeJob_16x16.png</t>
  </si>
  <si>
    <t>pack://application:,,,/MapInfo.StyleResources;component/Images/Tasks/resumeJob_32x32.png</t>
  </si>
  <si>
    <t>pack://application:,,,/MapInfo.StyleResources;component/Images/Tasks/viewJobLog_16x16.png</t>
  </si>
  <si>
    <t>pack://application:,,,/MapInfo.StyleResources;component/Images/Tasks/viewJobLog_32x32.png</t>
  </si>
  <si>
    <t>pack://application:,,,/MapInfo.StyleResources;component/Images/Layout/activeMapFrameSelected_16x16.png</t>
  </si>
  <si>
    <t>pack://application:,,,/MapInfo.StyleResources;component/Images/Layout/openMap_16x16.png</t>
  </si>
  <si>
    <t>pack://application:,,,/MapInfo.StyleResources;component/Images/Layout/activeBrowserFrameSelected_16x16.png</t>
  </si>
  <si>
    <t>pack://application:,,,/MapInfo.StyleResources;component/Images/Layout/openBrowser_16x16.png</t>
  </si>
  <si>
    <t>pack://application:,,,/MapInfo.StyleResources;component/Images/Layout/textJustifyCenter_16x16.png</t>
  </si>
  <si>
    <t>pack://application:,,,/MapInfo.StyleResources;component/Images/Layout/textJustifyCenter_32x32.png</t>
  </si>
  <si>
    <t>pack://application:,,,/MapInfo.StyleResources;component/Images/Layout/textJustifyLeft_16x16.png</t>
  </si>
  <si>
    <t>pack://application:,,,/MapInfo.StyleResources;component/Images/Layout/textJustifyLeft_32x32.png</t>
  </si>
  <si>
    <t>pack://application:,,,/MapInfo.StyleResources;component/Images/Layout/textJustifyRight_16x16.png</t>
  </si>
  <si>
    <t>pack://application:,,,/MapInfo.StyleResources;component/Images/Layout/textJustifyRight_32x32.png</t>
  </si>
  <si>
    <t>pack://application:,,,/MapInfo.StyleResources;component/Images/Layout/frameStyle_16x16.png</t>
  </si>
  <si>
    <t>pack://application:,,,/MapInfo.StyleResources;component/Images/Layout/frameStyle_32x32.png</t>
  </si>
  <si>
    <t>pack://application:,,,/MapInfo.StyleResources;component/Images/Layout/panCanvas_16x16.png</t>
  </si>
  <si>
    <t>pack://application:,,,/MapInfo.StyleResources;component/Images/Layout/panCanvas_32x32.png</t>
  </si>
  <si>
    <t>pack://application:,,,/MapInfo.StyleResources;component/Images/Layout/zoomInCanvas_16x16.png</t>
  </si>
  <si>
    <t>pack://application:,,,/MapInfo.StyleResources;component/Images/Layout/zoomInCanvas_32x32.png</t>
  </si>
  <si>
    <t>pack://application:,,,/MapInfo.StyleResources;component/Images/Layout/zoomOutCanvas_16x16.png</t>
  </si>
  <si>
    <t>pack://application:,,,/MapInfo.StyleResources;component/Images/Layout/zoomOutCanvas_32x32.png</t>
  </si>
  <si>
    <t>pack://application:,,,/MapInfo.StyleResources;component/Images/Layout/selectCanvas_16x16.png</t>
  </si>
  <si>
    <t>pack://application:,,,/MapInfo.StyleResources;component/Images/Layout/selectCanvas_32x32.png</t>
  </si>
  <si>
    <t>pack://application:,,,/MapInfo.StyleResources;component/Images/Layout/snapToGrid_16x16.png</t>
  </si>
  <si>
    <t>pack://application:,,,/MapInfo.StyleResources;component/Images/Layout/snapToGrid_32x32.png</t>
  </si>
  <si>
    <t>pack://application:,,,/MapInfo.StyleResources;component/Images/Layout/newBrowserActive_16x16.png</t>
  </si>
  <si>
    <t>pack://application:,,,/MapInfo.StyleResources;component/Images/Layout/newBrowser_16x16.png</t>
  </si>
  <si>
    <t>pack://application:,,,/MapInfo.StyleResources;component/Images/Layout/newBrowser_32x32.png</t>
  </si>
  <si>
    <t>pack://application:,,,/MapInfo.StyleResources;component/Images/Layout/newMapActive_16x16.png</t>
  </si>
  <si>
    <t>pack://application:,,,/MapInfo.StyleResources;component/Images/Layout/newMap_16x16.png</t>
  </si>
  <si>
    <t>pack://application:,,,/MapInfo.StyleResources;component/Images/Layout/newMap_32x32.png</t>
  </si>
  <si>
    <t>pack://application:,,,/MapInfo.StyleResources;component/Images/Legend/legendrefreshAll_16x16.png</t>
  </si>
  <si>
    <t>pack://application:,,,/MapInfo.StyleResources;component/Images/Legend/legendrefreshAll_32x32.png</t>
  </si>
  <si>
    <t>pack://application:,,,/MapInfo.StyleResources;component/Images/Legend/legendRefreshQuick_16x16.png</t>
  </si>
  <si>
    <t>pack://application:,,,/MapInfo.StyleResources;component/Images/Legend/legendRefreshQuick_32x32.png</t>
  </si>
  <si>
    <t>pack://application:,,,/MapInfo.StyleResources;component/Images/Legend/modifyLegend_16x16.png</t>
  </si>
  <si>
    <t>pack://application:,,,/MapInfo.StyleResources;component/Images/Legend/modifyLegend_32x32.png</t>
  </si>
  <si>
    <t>pack://application:,,,/MapInfo.StyleResources;component/Images/Legend/modifyTheme_16x16.png</t>
  </si>
  <si>
    <t>pack://application:,,,/MapInfo.StyleResources;component/Images/Legend/modifyTheme_32x32.png</t>
  </si>
  <si>
    <t>pack://application:,,,/MapInfo.StyleResources;component/Images/Legend/addHorizGuideline_16x16.png</t>
  </si>
  <si>
    <t>pack://application:,,,/MapInfo.StyleResources;component/Images/Legend/addHorizGuideline_32x32.png</t>
  </si>
  <si>
    <t>pack://application:,,,/MapInfo.StyleResources;component/Images/Legend/addVertGuideline_16x16.png</t>
  </si>
  <si>
    <t>pack://application:,,,/MapInfo.StyleResources;component/Images/Legend/addVertGuideline_32x32.png</t>
  </si>
  <si>
    <t>pack://application:,,,/MapInfo.StyleResources;component/Images/Legend/alignBottom_16x16.png</t>
  </si>
  <si>
    <t>pack://application:,,,/MapInfo.StyleResources;component/Images/Legend/alignBottom_32x32.png</t>
  </si>
  <si>
    <t>pack://application:,,,/MapInfo.StyleResources;component/Images/Legend/alignLeft_16x16.png</t>
  </si>
  <si>
    <t>pack://application:,,,/MapInfo.StyleResources;component/Images/Legend/alignLeft_32x32.png</t>
  </si>
  <si>
    <t>pack://application:,,,/MapInfo.StyleResources;component/Images/Legend/alignRight_16x16.png</t>
  </si>
  <si>
    <t>pack://application:,,,/MapInfo.StyleResources;component/Images/Legend/alignRight_32x32.png</t>
  </si>
  <si>
    <t>pack://application:,,,/MapInfo.StyleResources;component/Images/Legend/alignTop_16x16.png</t>
  </si>
  <si>
    <t>pack://application:,,,/MapInfo.StyleResources;component/Images/Legend/alignTop_32x32.png</t>
  </si>
  <si>
    <t>pack://application:,,,/MapInfo.StyleResources;component/Images/Legend/align_16x16.png</t>
  </si>
  <si>
    <t>pack://application:,,,/MapInfo.StyleResources;component/Images/Legend/align_32x32.png</t>
  </si>
  <si>
    <t>pack://application:,,,/MapInfo.StyleResources;component/Images/Legend/clearAlignBars_16x16.png</t>
  </si>
  <si>
    <t>pack://application:,,,/MapInfo.StyleResources;component/Images/Legend/clearAlignBars_32x32.png</t>
  </si>
  <si>
    <t>pack://application:,,,/MapInfo.StyleResources;component/Images/Legend/deleteFrame_16x16.png</t>
  </si>
  <si>
    <t>pack://application:,,,/MapInfo.StyleResources;component/Images/Legend/deleteFrame_32x32.png</t>
  </si>
  <si>
    <t>pack://application:,,,/MapInfo.StyleResources;component/Images/Legend/insertLegend_16x16.png</t>
  </si>
  <si>
    <t>pack://application:,,,/MapInfo.StyleResources;component/Images/Legend/insertLegend_32x32.png</t>
  </si>
  <si>
    <t>pack://application:,,,/MapInfo.StyleResources;component/Images/Legend/showAlignBars_16x16.png</t>
  </si>
  <si>
    <t>pack://application:,,,/MapInfo.StyleResources;component/Images/Legend/showAlignBars_32x32.png</t>
  </si>
  <si>
    <t>pack://application:,,,/MapInfo.StyleResources;component/Images/Legend/showGridlines_16x16.png</t>
  </si>
  <si>
    <t>pack://application:,,,/MapInfo.StyleResources;component/Images/Legend/showGridlines_32x32.png</t>
  </si>
  <si>
    <t>pack://application:,,,/MapInfo.StyleResources;component/Images/Legend/snapToGrid_16x16.png</t>
  </si>
  <si>
    <t>pack://application:,,,/MapInfo.StyleResources;component/Images/Legend/snapToGrid_32x32.png</t>
  </si>
  <si>
    <t>pack://application:,,,/MapInfo.StyleResources;component/Images/Legend/insertTextbox_16x16.png</t>
  </si>
  <si>
    <t>pack://application:,,,/MapInfo.StyleResources;component/Images/Legend/insertTextbox_32x32.png</t>
  </si>
  <si>
    <t>pack://application:,,,/MapInfo.StyleResources;component/Images/Layout/removeItems_16x16.png</t>
  </si>
  <si>
    <t>pack://application:,,,/MapInfo.StyleResources;component/Images/Layout/removeItems_32x32.png</t>
  </si>
  <si>
    <t>pack://application:,,,/MapInfo.StyleResources;component/Images/Application/defaultToolButton_16x16.png</t>
  </si>
  <si>
    <t>pack://application:,,,/MapInfo.StyleResources;component/Images/Application/defaultToolButton_32x32.png</t>
  </si>
  <si>
    <t>pack://application:,,,/MapInfo.StyleResources;component/Images/Window/themeLegend_16x16.png</t>
  </si>
  <si>
    <t>pack://application:,,,/MapInfo.StyleResources;component/Images/Window/themeLegend_32x32.png</t>
  </si>
  <si>
    <t>pack://application:,,,/MapInfo.StyleResources;component/Images/Tools/toolRotateSymbols_16x16.png</t>
  </si>
  <si>
    <t>pack://application:,,,/MapInfo.StyleResources;component/Images/Tools/toolRotateSymbols_32x32.png</t>
  </si>
  <si>
    <t>pack://application:,,,/MapInfo.StyleResources;component/Images/Tools/toolDistanceCalculator_16x16.png</t>
  </si>
  <si>
    <t>pack://application:,,,/MapInfo.StyleResources;component/Images/Tools/toolDistanceCalculator_32x32.png</t>
  </si>
  <si>
    <t>pack://application:,,,/MapInfo.StyleResources;component/Images/Labelling/previewOn_16x16.png</t>
  </si>
  <si>
    <t>pack://application:,,,/MapInfo.StyleResources;component/Images/Labelling/previewOn_32x32.png</t>
  </si>
  <si>
    <t>pack://application:,,,/MapInfo.StyleResources;component/Images/Tools/DegreeConvert_16x16.png</t>
  </si>
  <si>
    <t>pack://application:,,,/MapInfo.StyleResources;component/Images/Tools/DegreeConvert_32x32.png</t>
  </si>
  <si>
    <t>pack://application:,,,/MapInfo.StyleResources;component/Images/Tools/toolSeamlessManager_16x16.png</t>
  </si>
  <si>
    <t>pack://application:,,,/MapInfo.StyleResources;component/Images/Tools/toolSeamlessManager_32x32.png</t>
  </si>
  <si>
    <t>pack://application:,,,/MapInfo.StyleResources;component/Images/Spatial/voronoiTable_16x16.png</t>
  </si>
  <si>
    <t>pack://application:,,,/MapInfo.StyleResources;component/Images/Spatial/voronoiTable_32x32.png</t>
  </si>
  <si>
    <t>pack://application:,,,/MapInfo.StyleResources;component/Images/Spatial/driveRegionsTable_16x16.png</t>
  </si>
  <si>
    <t>pack://application:,,,/MapInfo.StyleResources;component/Images/Spatial/driveRegionsTable_32x32.png</t>
  </si>
  <si>
    <t>pack://application:,,,/MapInfo.StyleResources;component/Images/Tools/GELink_16x16.png</t>
  </si>
  <si>
    <t>pack://application:,,,/MapInfo.StyleResources;component/Images/Application/BackStage_About.png</t>
  </si>
  <si>
    <t>pack://application:,,,/MapInfo.StyleResources;component/Images/Application/about_64x64.png</t>
  </si>
  <si>
    <t>pack://application:,,,/MapInfo.StyleResources;component/Images/Application/bingKey_64x64.png</t>
  </si>
  <si>
    <t>pack://application:,,,/MapInfo.StyleResources;component/Images/Application/bingTerms.png</t>
  </si>
  <si>
    <t>pack://application:,,,/MapInfo.StyleResources;component/Images/Application/borrowLicense_64x64.png</t>
  </si>
  <si>
    <t>pack://application:,,,/MapInfo.StyleResources;component/Images/Application/checkNews.png</t>
  </si>
  <si>
    <t>pack://application:,,,/MapInfo.StyleResources;component/Images/Application/checkUpdate_64x64.png</t>
  </si>
  <si>
    <t>pack://application:,,,/MapInfo.StyleResources;component/Images/Application/exit_64x64.png</t>
  </si>
  <si>
    <t>pack://application:,,,/MapInfo.StyleResources;component/Images/Application/help_64x64.png</t>
  </si>
  <si>
    <t>pack://application:,,,/MapInfo.StyleResources;component/Images/Application/options_64x64.png</t>
  </si>
  <si>
    <t>pack://application:,,,/MapInfo.StyleResources;component/Images/Application/products_64x64.png</t>
  </si>
  <si>
    <t>pack://application:,,,/MapInfo.StyleResources;component/Images/Application/readNotice.png</t>
  </si>
  <si>
    <t>pack://application:,,,/MapInfo.StyleResources;component/Images/Application/returnLicense_64x64.png</t>
  </si>
  <si>
    <t>pack://application:,,,/MapInfo.StyleResources;component/Images/Application/search_64x64.png</t>
  </si>
  <si>
    <t>pack://application:,,,/MapInfo.StyleResources;component/Images/Application/suggestions.png</t>
  </si>
  <si>
    <t>pack://application:,,,/MapInfo.StyleResources;component/Images/Application/transferLicense_64x64.png</t>
  </si>
  <si>
    <t>pack://application:,,,/MapInfo.StyleResources;component/Images/Application/video_64x64.png</t>
  </si>
  <si>
    <t>pack://application:,,,/MapInfo.StyleResources;component/Images/Application/aboutWhite_64x64.png</t>
  </si>
  <si>
    <t>pack://application:,,,/MapInfo.StyleResources;component/Images/Application/bingKeyWhite_64x64.png</t>
  </si>
  <si>
    <t>pack://application:,,,/MapInfo.StyleResources;component/Images/Application/bingTermsWhite_64x64.png</t>
  </si>
  <si>
    <t>pack://application:,,,/MapInfo.StyleResources;component/Images/Application/borrowLicenseWhite_64x64.png</t>
  </si>
  <si>
    <t>pack://application:,,,/MapInfo.StyleResources;component/Images/Application/checkNewsWhite_64x64.png</t>
  </si>
  <si>
    <t>pack://application:,,,/MapInfo.StyleResources;component/Images/Application/checkUpdateWhite_64x64.png</t>
  </si>
  <si>
    <t>pack://application:,,,/MapInfo.StyleResources;component/Images/Application/exitWhite_64x64.png</t>
  </si>
  <si>
    <t>pack://application:,,,/MapInfo.StyleResources;component/Images/Application/helpWhite_64x64.png</t>
  </si>
  <si>
    <t>pack://application:,,,/MapInfo.StyleResources;component/Images/Application/optionsWhite_64x64.png</t>
  </si>
  <si>
    <t>pack://application:,,,/MapInfo.StyleResources;component/Images/Application/productsWhite_64x64.png</t>
  </si>
  <si>
    <t>pack://application:,,,/MapInfo.StyleResources;component/Images/Application/readNoticeWhite_64x64.png</t>
  </si>
  <si>
    <t>pack://application:,,,/MapInfo.StyleResources;component/Images/Application/returnLicenseWhite_64x64.png</t>
  </si>
  <si>
    <t>pack://application:,,,/MapInfo.StyleResources;component/Images/Application/searchWhite_64x64.png</t>
  </si>
  <si>
    <t>pack://application:,,,/MapInfo.StyleResources;component/Images/Application/suggestionsWhite_64x64.png</t>
  </si>
  <si>
    <t>pack://application:,,,/MapInfo.StyleResources;component/Images/Application/transferLicenseWhite_64x64.png</t>
  </si>
  <si>
    <t>pack://application:,,,/MapInfo.StyleResources;component/Images/Application/videoWhite_64x64.png</t>
  </si>
  <si>
    <t>pack://application:,,,/MapInfo.StyleResources;component/Images/Mapping/clearCosmeticLayer_16x16.png</t>
  </si>
  <si>
    <t>pack://application:,,,/MapInfo.StyleResources;component/Images/Mapping/clearCosmeticLayer_32x32.png</t>
  </si>
  <si>
    <t>pack://application:,,,/MapInfo.StyleResources;component/Images/Application/InsertWorkspace_16x16.png</t>
  </si>
  <si>
    <t>pack://application:,,,/MapInfo.StyleResources;component/Images/Application/InsertWorkspace_32x32.png</t>
  </si>
  <si>
    <t>pack://application:,,,/MapInfo.StyleResources;component/Images/Tools/toolEasyLoader_16x16.png</t>
  </si>
  <si>
    <t>pack://application:,,,/MapInfo.StyleResources;component/Images/Tools/toolEasyLoader_32x32.png</t>
  </si>
  <si>
    <t>pack://application:,,,/MapInfo.StyleResources;component/Images/Layer/labelDisplayDialog_16x16.png</t>
  </si>
  <si>
    <t>pack://application:,,,/MapInfo.StyleResources;component/Images/Layer/labelDisplayDialog_32x32.png</t>
  </si>
  <si>
    <t>pack://application:,,,/MapInfo.StyleResources;component/Images/Layer/labelRulesDialog_16x16.png</t>
  </si>
  <si>
    <t>pack://application:,,,/MapInfo.StyleResources;component/Images/Layer/labelRulesDialog_32x32.png</t>
  </si>
  <si>
    <t>pack://application:,,,/MapInfo.StyleResources;component/Images/Mapping/saveCosmeticLayer_16x16.png</t>
  </si>
  <si>
    <t>pack://application:,,,/MapInfo.StyleResources;component/Images/Mapping/saveCosmeticLayer_32x32.png</t>
  </si>
  <si>
    <t>pack://application:,,,/MapInfo.StyleResources;component/Images/Mapping/sqlSelectSimple_16x16.png</t>
  </si>
  <si>
    <t>pack://application:,,,/MapInfo.StyleResources;component/Images/Mapping/sqlSelectSimple_32x32.png</t>
  </si>
  <si>
    <t>pack://application:,,,/MapInfo.StyleResources;component/Images/Application/openNoView_16x16.png</t>
  </si>
  <si>
    <t>pack://application:,,,/MapInfo.StyleResources;component/Images/Application/openNoView_32x32.png</t>
  </si>
  <si>
    <t>pack://application:,,,/MapInfo.StyleResources;component/Images/Application/saveWorkspaceAs_16x16.png</t>
  </si>
  <si>
    <t>pack://application:,,,/MapInfo.StyleResources;component/Images/Application/saveWorkspaceAs_32x32.png</t>
  </si>
  <si>
    <t>pack://application:,,,/MapInfo.StyleResources;component/Images/Mapping/selectAllFromSelection_32x32.png</t>
  </si>
  <si>
    <t>pack://application:,,,/MapInfo.StyleResources;component/Images/Mapping/selectAllFromSelection_16x16.png</t>
  </si>
  <si>
    <t>pack://application:,,,/MapInfo.StyleResources;component/Images/Mapping/selectionEditable_16x16.png</t>
  </si>
  <si>
    <t>pack://application:,,,/MapInfo.StyleResources;component/Images/Mapping/selectionEditable_32x32.png</t>
  </si>
  <si>
    <t>pack://application:,,,/MapInfo.StyleResources;component/Images/Spatial/circleFromTable_16x16.png</t>
  </si>
  <si>
    <t>pack://application:,,,/MapInfo.StyleResources;component/Images/Spatial/circleFromTable_32x32.png</t>
  </si>
  <si>
    <t>pack://application:,,,/MapInfo.StyleResources;component/Images/Spatial/convertToLine_16x16.png</t>
  </si>
  <si>
    <t>pack://application:,,,/MapInfo.StyleResources;component/Images/Spatial/convertToLine_32x32.png</t>
  </si>
  <si>
    <t>pack://application:,,,/MapInfo.StyleResources;component/Images/Spatial/dimensionLineContinuous_16x16.png</t>
  </si>
  <si>
    <t>pack://application:,,,/MapInfo.StyleResources;component/Images/Spatial/dimensionLineContinuous_32x32.png</t>
  </si>
  <si>
    <t>pack://application:,,,/MapInfo.StyleResources;component/Images/Spatial/dimensionLine_16x16.png</t>
  </si>
  <si>
    <t>pack://application:,,,/MapInfo.StyleResources;component/Images/Spatial/dimensionLine_32x32.png</t>
  </si>
  <si>
    <t>pack://application:,,,/MapInfo.StyleResources;component/Images/Spatial/disaggregateToLines_16x16.png</t>
  </si>
  <si>
    <t>pack://application:,,,/MapInfo.StyleResources;component/Images/Spatial/disaggregateToLines_32x32.png</t>
  </si>
  <si>
    <t>pack://application:,,,/MapInfo.StyleResources;component/Images/Spatial/lineFromTable_16x16.png</t>
  </si>
  <si>
    <t>pack://application:,,,/MapInfo.StyleResources;component/Images/Spatial/lineFromTable_32x32.png</t>
  </si>
  <si>
    <t>pack://application:,,,/MapInfo.StyleResources;component/Images/Spatial/modify_16x16.png</t>
  </si>
  <si>
    <t>pack://application:,,,/MapInfo.StyleResources;component/Images/Spatial/modify_32x32.png</t>
  </si>
  <si>
    <t>pack://application:,,,/MapInfo.StyleResources;component/Images/Spatial/moveAlongLine_16x16.png</t>
  </si>
  <si>
    <t>pack://application:,,,/MapInfo.StyleResources;component/Images/Spatial/moveAlongLine_32x32.png</t>
  </si>
  <si>
    <t>pack://application:,,,/MapInfo.StyleResources;component/Images/Spatial/parallel_16x16.png</t>
  </si>
  <si>
    <t>pack://application:,,,/MapInfo.StyleResources;component/Images/Spatial/parallel_32x32.png</t>
  </si>
  <si>
    <t>pack://application:,,,/MapInfo.StyleResources;component/Images/Spatial/polylineFromTable_16x16.png</t>
  </si>
  <si>
    <t>pack://application:,,,/MapInfo.StyleResources;component/Images/Spatial/polylineFromTable_32x32.png</t>
  </si>
  <si>
    <t>pack://application:,,,/MapInfo.StyleResources;component/Images/Spatial/scale_16x16.png</t>
  </si>
  <si>
    <t>pack://application:,,,/MapInfo.StyleResources;component/Images/Spatial/scale_32x32.png</t>
  </si>
  <si>
    <t>pack://application:,,,/MapInfo.StyleResources;component/Images/Spatial/segmenting_16x16.png</t>
  </si>
  <si>
    <t>pack://application:,,,/MapInfo.StyleResources;component/Images/Spatial/segmenting_32x32.png</t>
  </si>
  <si>
    <t>pack://application:,,,/MapInfo.StyleResources;component/Images/Spatial/selectByStyle_16x16.png</t>
  </si>
  <si>
    <t>pack://application:,,,/MapInfo.StyleResources;component/Images/Spatial/selectByStyle_32x32.png</t>
  </si>
  <si>
    <t>pack://application:,,,/MapInfo.StyleResources;component/Images/Spatial/traverseLine_16x16.png</t>
  </si>
  <si>
    <t>pack://application:,,,/MapInfo.StyleResources;component/Images/Spatial/traverseLine_32x32.png</t>
  </si>
  <si>
    <t>pack://application:,,,/MapInfo.StyleResources;component/Images/Tools/MapCAD_16x16.png</t>
  </si>
  <si>
    <t>pack://application:,,,/MapInfo.StyleResources;component/Images/Tools/MapCAD_32x32.png</t>
  </si>
  <si>
    <t>pack://application:,,,/MapInfo.StyleResources;component/Images/Tools/MapCAD_48x48.png</t>
  </si>
  <si>
    <t>pack://application:,,,/MapInfo.StyleResources;component/Images/Mapping/textFromTable_16x16.png</t>
  </si>
  <si>
    <t>pack://application:,,,/MapInfo.StyleResources;component/Images/Mapping/textFromTable_32x32.png</t>
  </si>
  <si>
    <t>pack://application:,,,/MapInfo.StyleResources;component/Images/Mapping/textObjects_16x16.png</t>
  </si>
  <si>
    <t>pack://application:,,,/MapInfo.StyleResources;component/Images/Mapping/textObjects_32x32.png</t>
  </si>
  <si>
    <t>pack://application:,,,/MapInfo.StyleResources;component/Images/Mapping/textToTable_16x16.png</t>
  </si>
  <si>
    <t>pack://application:,,,/MapInfo.StyleResources;component/Images/Mapping/textToTable_32x32.png</t>
  </si>
  <si>
    <t>pack://application:,,,/MapInfo.StyleResources;component/Images/Mapping/newMapper_16x16.png</t>
  </si>
  <si>
    <t>pack://application:,,,/MapInfo.StyleResources;component/Images/Mapping/newMapper_32x32.png</t>
  </si>
  <si>
    <t>pack://application:,,,/MapInfo.StyleResources;component/Images/Window/lastDocumentWindow_16x16.png</t>
  </si>
  <si>
    <t>pack://application:,,,/MapInfo.StyleResources;component/Images/Window/lastDocumentWindow_12x12.png</t>
  </si>
  <si>
    <t>pack://application:,,,/MapInfo.StyleResources;component/Images/Application/dropdownButton_16x16.png</t>
  </si>
  <si>
    <t>pack://application:,,,/MapInfo.StyleResources;component/Images/Application/dropdownButton_32x32.png</t>
  </si>
  <si>
    <t>pack://application:,,,/MapInfo.StyleResources;component/Images/Application/menuButton_16x16.png</t>
  </si>
  <si>
    <t>pack://application:,,,/MapInfo.StyleResources;component/Images/Application/menuButton_32x32.png</t>
  </si>
  <si>
    <t>pack://application:,,,/MapInfo.StyleResources;component/Images/Application/ribbonButton_16x16.png</t>
  </si>
  <si>
    <t>pack://application:,,,/MapInfo.StyleResources;component/Images/Application/ribbonButton_32x32.png</t>
  </si>
  <si>
    <t>pack://application:,,,/MapInfo.StyleResources;component/Images/Application/splitButton_16x16.png</t>
  </si>
  <si>
    <t>pack://application:,,,/MapInfo.StyleResources;component/Images/Application/splitButton_32x32.png</t>
  </si>
  <si>
    <t>pack://application:,,,/MapInfo.StyleResources;component/Images/Application/toggleButton_16x16.png</t>
  </si>
  <si>
    <t>pack://application:,,,/MapInfo.StyleResources;component/Images/Application/toggleButton_32x32.png</t>
  </si>
  <si>
    <t>pack://application:,,,/MapInfo.StyleResources;component/Images/Mapping/redo_16x16.png</t>
  </si>
  <si>
    <t>pack://application:,,,/MapInfo.StyleResources;component/Images/Mapping/redo_32x32.png</t>
  </si>
  <si>
    <t>ImageUpdated</t>
  </si>
  <si>
    <t>Close.png</t>
  </si>
  <si>
    <t>B_BoundaryUpdater2</t>
  </si>
  <si>
    <t>B_SQLSelect</t>
  </si>
  <si>
    <t>SQL Select</t>
  </si>
  <si>
    <t>AddressMatcher v3.51</t>
  </si>
  <si>
    <t>B_GPsPCWTBoundaries</t>
  </si>
  <si>
    <t>PCWT Boundaries</t>
  </si>
  <si>
    <t>X:\DATA\Health\vw_GPs_Boundaries_PCWT.TAB</t>
  </si>
  <si>
    <t>X:\CODE\MapBasic\64bit\IsochroneTools\Isochrone_Pop_x64_2.07.MBX</t>
  </si>
  <si>
    <t>X:\CODE\MapBasic\64bit\IsochroneTools\Isochrone_Styler_x64_1.24.MBX</t>
  </si>
  <si>
    <t>Travel Analysis</t>
  </si>
  <si>
    <t>B_ITN_RRI</t>
  </si>
  <si>
    <t>B_ITN_RRI_UP</t>
  </si>
  <si>
    <t>C:\MapInfo Projects\ITN\RRI\ITN_National_RRI_Jun16.tab</t>
  </si>
  <si>
    <t>C:\MapInfo Projects\ITN\UrbanPaths\ITN_National_UP_Jun16.tab</t>
  </si>
  <si>
    <t>ITN with Road Routing Information - used in RouteFinder for driving analysis - last updated: June 2016</t>
  </si>
  <si>
    <t>ITN with Urban Paths - used in RouteFinder for walking and cycling analysis, last updated: June 2016</t>
  </si>
  <si>
    <t>ITN.png</t>
  </si>
  <si>
    <t>TabHome</t>
  </si>
  <si>
    <t>TabTable</t>
  </si>
  <si>
    <t>TabMap</t>
  </si>
  <si>
    <t>TabSpatial</t>
  </si>
  <si>
    <t>TabLayout</t>
  </si>
  <si>
    <t>Points</t>
  </si>
  <si>
    <t>Ordnance Survey Codepoint with Polygons, updated quarterly</t>
  </si>
  <si>
    <t>Polygons</t>
  </si>
  <si>
    <t>TABLE</t>
  </si>
  <si>
    <t>HOME</t>
  </si>
  <si>
    <t>MAP</t>
  </si>
  <si>
    <t>SPATIAL</t>
  </si>
  <si>
    <t>LAYOUT</t>
  </si>
  <si>
    <t>Refresh RibbonBuilder config to load new changes made to XLSX</t>
  </si>
  <si>
    <t>Unloads RibbonBuilder and closes all tabs</t>
  </si>
  <si>
    <t>Reloads RibbonBuilder with existing config</t>
  </si>
  <si>
    <t>RibbonBuilder</t>
  </si>
  <si>
    <t>SG_OS</t>
  </si>
  <si>
    <t>SG_OSM</t>
  </si>
  <si>
    <t>SG_bing</t>
  </si>
  <si>
    <t>SG_GPs</t>
  </si>
  <si>
    <t>SG_Pharmacies</t>
  </si>
  <si>
    <t>SG_Dentists</t>
  </si>
  <si>
    <t>SG_Opticians</t>
  </si>
  <si>
    <t>SG_CPP</t>
  </si>
  <si>
    <t>SG_Census</t>
  </si>
  <si>
    <t>SG_Popspread</t>
  </si>
  <si>
    <t>SG_MYE</t>
  </si>
  <si>
    <t>SG_NHSboundaries</t>
  </si>
  <si>
    <t>SG_OtherBoundaries</t>
  </si>
  <si>
    <t>SG_OSGBgrids</t>
  </si>
  <si>
    <t>SG_Config</t>
  </si>
  <si>
    <t>SG_Close</t>
  </si>
  <si>
    <t>SG_PopSpread</t>
  </si>
  <si>
    <t>G_Health</t>
  </si>
  <si>
    <t>G_Boundaries</t>
  </si>
  <si>
    <t>G_Postcodes</t>
  </si>
  <si>
    <t>G_Population</t>
  </si>
  <si>
    <t>G_Basemaps</t>
  </si>
  <si>
    <t>G_Tools</t>
  </si>
  <si>
    <t>G_OS</t>
  </si>
  <si>
    <t>G_OSM</t>
  </si>
  <si>
    <t>G_Other</t>
  </si>
  <si>
    <t>G_Bing</t>
  </si>
  <si>
    <t>G_RibbonBuilder</t>
  </si>
  <si>
    <t>G_OtherTools</t>
  </si>
  <si>
    <t>G_TravelAnalysis</t>
  </si>
  <si>
    <t>X:\CODE\MapBasic\64bit\Google\Streetview\Streetview_64_v1.2.MBX</t>
  </si>
  <si>
    <t>X:\CODE\MapBasic\64bit\PracticeCoverage\Generate_PracBdyCount_Custom64_v1.0.mbx</t>
  </si>
  <si>
    <t>B_PopspreadDispLatest</t>
  </si>
  <si>
    <t>PopSpread Dispensing</t>
  </si>
  <si>
    <t>X:\DATA\Health\vw_PopSpread_Dispensing_Latest</t>
  </si>
  <si>
    <t>Dispensing patient counts by Postcode and GP Practice (Source: NHAIS, Refreshed ~26th of the month)</t>
  </si>
  <si>
    <t>X:\DATA\OS\OS_Open_Zoomstack_Contours_WMS.TAB</t>
  </si>
  <si>
    <t>Ordnance Survey Open Zoomstack with contours - Vector dataset served by QGIS Server (WMS)</t>
  </si>
  <si>
    <t>X:\DATA\Health\vw_Pharmacies_to_addressmat.TAB</t>
  </si>
  <si>
    <t>B_DentistToAddressMatch</t>
  </si>
  <si>
    <t>X:\DATA\Health\vw_Dentists_to_addressmatch.TAB</t>
  </si>
  <si>
    <t>Dentists that require addressmatching</t>
  </si>
  <si>
    <t>B_OpticiansToAddressMatch</t>
  </si>
  <si>
    <t>Opticians to Addressmatch</t>
  </si>
  <si>
    <t>Opticians that require addressmatching</t>
  </si>
  <si>
    <t>X:\DATA\Health\vw_Opticians_to_addressmat.TAB</t>
  </si>
  <si>
    <t>SG_Zoomstack</t>
  </si>
  <si>
    <t>B_OSZoomstackBuildings</t>
  </si>
  <si>
    <t>B_OSZoomstackContours</t>
  </si>
  <si>
    <t>B_OSZoomstackWithContours</t>
  </si>
  <si>
    <t>B_OSZoomstackNames</t>
  </si>
  <si>
    <t>B_OSZoomstackGreenspace</t>
  </si>
  <si>
    <t>Contours only</t>
  </si>
  <si>
    <t>Greenspace only</t>
  </si>
  <si>
    <t>Names only</t>
  </si>
  <si>
    <t>Builldings only</t>
  </si>
  <si>
    <t>X:\DATA\OS\Zoomstack\OS_Open_Zoomstack_Contours_Only_WMS.TAB</t>
  </si>
  <si>
    <t>X:\DATA\OS\Zoomstack\OS_Open_Zoomstack_Buildings_Only_WMS.TAB</t>
  </si>
  <si>
    <t>X:\DATA\OS\Zoomstack\OS_Open_Zoomstack_Greenspace_Only_WMS.TAB</t>
  </si>
  <si>
    <t>X:\DATA\OS\Zoomstack\OS_Open_Zoomstack_Names_Only_WMS.TAB</t>
  </si>
  <si>
    <t>Ordnance Survey Open Zoomstack - Buildings only - Vector dataset served by QGIS Server (WMS)</t>
  </si>
  <si>
    <t>Ordnance Survey Open Zoomstack - Contours only - Vector dataset served by QGIS Server (WMS)</t>
  </si>
  <si>
    <t>Ordnance Survey Open Zoomstack - Names only - Vector dataset served by QGIS Server (WMS)</t>
  </si>
  <si>
    <t>Ordnance Survey Open Zoomstack - Greenspace only - Vector dataset served by QGIS Server (WMS)</t>
  </si>
  <si>
    <t>Zoomstack (with contours)</t>
  </si>
  <si>
    <t>X:\CODE\MapBasic\64bit\iGeolise\iGeolise_64_v2.1.MBX</t>
  </si>
  <si>
    <t>ITN &amp; UP</t>
  </si>
  <si>
    <t>ITN RRI</t>
  </si>
  <si>
    <t>X:\GIS_SOFTWARE\Routefinder_5_Mapinfo\513\RouteFinder5.mbx.stop</t>
  </si>
  <si>
    <t>Primary Care Web Tool boundaries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</si>
</sst>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242729"/>
      <name val="Calibri"/>
      <family val="2"/>
      <scheme val="minor"/>
    </font>
    <font>
      <u/>
      <sz val="11"/>
      <color theme="10"/>
      <name val="Calibri"/>
      <family val="2"/>
      <scheme val="minor"/>
    </font>
    <font>
      <b/>
      <sz val="11"/>
      <color theme="1"/>
      <name val="Calibri"/>
      <family val="2"/>
      <scheme val="minor"/>
    </font>
    <font>
      <b/>
      <sz val="11"/>
      <color rgb="FFFF0000"/>
      <name val="Calibri"/>
      <family val="2"/>
      <scheme val="minor"/>
    </font>
    <font>
      <b/>
      <sz val="12"/>
      <color rgb="FF660066"/>
      <name val="Courier New"/>
      <family val="3"/>
    </font>
    <font>
      <sz val="11"/>
      <color theme="0" tint="-0.499984740745262"/>
      <name val="Calibri"/>
      <family val="2"/>
      <scheme val="minor"/>
    </font>
    <font>
      <sz val="9"/>
      <color indexed="81"/>
      <name val="Tahoma"/>
      <family val="2"/>
    </font>
    <font>
      <b/>
      <sz val="9"/>
      <color indexed="81"/>
      <name val="Tahoma"/>
      <family val="2"/>
    </font>
    <font>
      <sz val="11"/>
      <color theme="0" tint="-0.499984740745262"/>
      <name val="Calibri"/>
      <family val="2"/>
      <scheme val="minor"/>
    </font>
    <font>
      <sz val="11"/>
      <color theme="0" tint="-0.499984740745262"/>
      <name val="Calibri"/>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3" fillId="0" borderId="0" xfId="0" applyFont="1"/>
    <xf numFmtId="0" fontId="0" fillId="0" borderId="0" xfId="0" applyAlignment="1">
      <alignment horizontal="center"/>
    </xf>
    <xf numFmtId="0" fontId="4" fillId="0" borderId="0" xfId="0" applyFont="1"/>
    <xf numFmtId="0" fontId="5" fillId="0" borderId="0" xfId="0" applyFont="1" applyAlignment="1">
      <alignment wrapText="1"/>
    </xf>
    <xf numFmtId="0" fontId="6" fillId="2" borderId="1" xfId="0" applyFont="1" applyFill="1" applyBorder="1"/>
    <xf numFmtId="0" fontId="0" fillId="0" borderId="1" xfId="0" applyBorder="1" applyProtection="1">
      <protection locked="0"/>
    </xf>
    <xf numFmtId="0" fontId="0" fillId="0" borderId="0" xfId="0" applyProtection="1">
      <protection locked="0"/>
    </xf>
    <xf numFmtId="0" fontId="0" fillId="3" borderId="1" xfId="0" applyFill="1" applyBorder="1" applyProtection="1">
      <protection locked="0"/>
    </xf>
    <xf numFmtId="0" fontId="0" fillId="3" borderId="0" xfId="0" applyFill="1" applyProtection="1">
      <protection locked="0"/>
    </xf>
    <xf numFmtId="0" fontId="0" fillId="3" borderId="2" xfId="0" applyFill="1" applyBorder="1" applyProtection="1">
      <protection locked="0"/>
    </xf>
    <xf numFmtId="0" fontId="0" fillId="3" borderId="0" xfId="0" applyFill="1" applyAlignment="1" applyProtection="1">
      <alignment horizontal="left"/>
      <protection locked="0"/>
    </xf>
    <xf numFmtId="0" fontId="6" fillId="2" borderId="1" xfId="0" applyFont="1" applyFill="1" applyBorder="1" applyAlignment="1">
      <alignment horizontal="center"/>
    </xf>
    <xf numFmtId="0" fontId="2" fillId="0" borderId="0" xfId="1" applyAlignment="1">
      <alignment vertical="center"/>
    </xf>
    <xf numFmtId="1" fontId="6" fillId="2" borderId="2" xfId="0" applyNumberFormat="1" applyFont="1" applyFill="1" applyBorder="1" applyAlignment="1" applyProtection="1">
      <alignment horizontal="center"/>
    </xf>
    <xf numFmtId="0" fontId="6" fillId="2" borderId="1" xfId="0" applyFont="1" applyFill="1" applyBorder="1" applyAlignment="1" applyProtection="1">
      <alignment horizontal="center"/>
    </xf>
    <xf numFmtId="0" fontId="6" fillId="2" borderId="2" xfId="0" applyFont="1" applyFill="1" applyBorder="1" applyAlignment="1">
      <alignment horizontal="center"/>
    </xf>
    <xf numFmtId="0" fontId="0" fillId="3" borderId="3" xfId="0" applyFill="1" applyBorder="1" applyProtection="1">
      <protection locked="0"/>
    </xf>
    <xf numFmtId="0" fontId="6" fillId="2" borderId="0" xfId="0" applyFont="1" applyFill="1" applyBorder="1" applyAlignment="1">
      <alignment horizontal="center"/>
    </xf>
    <xf numFmtId="0" fontId="0" fillId="0" borderId="0" xfId="0" applyBorder="1" applyProtection="1">
      <protection locked="0"/>
    </xf>
    <xf numFmtId="0" fontId="0" fillId="3" borderId="0" xfId="0" applyFill="1" applyBorder="1" applyProtection="1">
      <protection locked="0"/>
    </xf>
    <xf numFmtId="0" fontId="6" fillId="2" borderId="0" xfId="0" applyFont="1" applyFill="1" applyBorder="1"/>
    <xf numFmtId="0" fontId="2" fillId="0" borderId="0" xfId="1" applyBorder="1" applyProtection="1">
      <protection locked="0"/>
    </xf>
    <xf numFmtId="0" fontId="1" fillId="0" borderId="0" xfId="0" applyFont="1" applyBorder="1" applyProtection="1">
      <protection locked="0"/>
    </xf>
    <xf numFmtId="0" fontId="9" fillId="2" borderId="0" xfId="0" applyFont="1" applyFill="1" applyBorder="1" applyAlignment="1">
      <alignment horizontal="center"/>
    </xf>
    <xf numFmtId="0" fontId="9" fillId="2" borderId="0" xfId="0" applyFont="1" applyFill="1" applyBorder="1"/>
    <xf numFmtId="0" fontId="9" fillId="2" borderId="2" xfId="0" applyNumberFormat="1" applyFont="1" applyFill="1" applyBorder="1" applyAlignment="1">
      <alignment horizontal="center"/>
    </xf>
    <xf numFmtId="0" fontId="9" fillId="2" borderId="1" xfId="0" applyFont="1" applyFill="1" applyBorder="1"/>
    <xf numFmtId="0" fontId="0" fillId="3" borderId="1" xfId="0" applyFont="1" applyFill="1" applyBorder="1" applyProtection="1">
      <protection locked="0"/>
    </xf>
    <xf numFmtId="0" fontId="6" fillId="2" borderId="2" xfId="0" applyNumberFormat="1" applyFont="1" applyFill="1" applyBorder="1" applyAlignment="1">
      <alignment horizontal="center"/>
    </xf>
    <xf numFmtId="0" fontId="10" fillId="2" borderId="0" xfId="0" applyFont="1" applyFill="1" applyBorder="1" applyAlignment="1">
      <alignment horizontal="center"/>
    </xf>
    <xf numFmtId="0" fontId="10" fillId="2" borderId="0" xfId="0" applyFont="1" applyFill="1" applyBorder="1"/>
    <xf numFmtId="0" fontId="0" fillId="0" borderId="0" xfId="0" applyBorder="1" applyProtection="1">
      <protection hidden="1"/>
    </xf>
    <xf numFmtId="0" fontId="0" fillId="0" borderId="0" xfId="0" applyProtection="1">
      <protection hidden="1"/>
    </xf>
    <xf numFmtId="0" fontId="3" fillId="0" borderId="2" xfId="0" applyFont="1" applyFill="1" applyBorder="1"/>
    <xf numFmtId="0" fontId="0" fillId="0" borderId="0" xfId="0" applyNumberFormat="1" applyBorder="1" applyProtection="1">
      <protection hidden="1"/>
    </xf>
    <xf numFmtId="0" fontId="0" fillId="2" borderId="1" xfId="0" applyFill="1" applyBorder="1"/>
    <xf numFmtId="0" fontId="0" fillId="2" borderId="0" xfId="0" applyFill="1"/>
    <xf numFmtId="0" fontId="0" fillId="0" borderId="0" xfId="0" applyAlignment="1">
      <alignment horizontal="left"/>
    </xf>
    <xf numFmtId="0" fontId="0" fillId="0" borderId="1" xfId="0" applyBorder="1"/>
    <xf numFmtId="0" fontId="0" fillId="2" borderId="5" xfId="0" applyFill="1" applyBorder="1" applyAlignment="1">
      <alignment horizontal="center"/>
    </xf>
    <xf numFmtId="0" fontId="0" fillId="2" borderId="6" xfId="0" applyFill="1" applyBorder="1" applyAlignment="1">
      <alignment horizontal="center"/>
    </xf>
    <xf numFmtId="0" fontId="11" fillId="2" borderId="4" xfId="0" applyFont="1" applyFill="1" applyBorder="1" applyAlignment="1">
      <alignment horizontal="center" vertical="center"/>
    </xf>
    <xf numFmtId="0" fontId="11" fillId="2" borderId="4" xfId="0" applyFont="1" applyFill="1" applyBorder="1" applyAlignment="1">
      <alignment horizontal="center"/>
    </xf>
    <xf numFmtId="0" fontId="11" fillId="2" borderId="5" xfId="0" applyFont="1" applyFill="1" applyBorder="1" applyAlignment="1" applyProtection="1">
      <alignment horizontal="center"/>
    </xf>
    <xf numFmtId="0" fontId="11" fillId="2" borderId="5" xfId="0" applyFont="1" applyFill="1" applyBorder="1"/>
    <xf numFmtId="0" fontId="11" fillId="0" borderId="0" xfId="0" applyFont="1"/>
  </cellXfs>
  <cellStyles count="2">
    <cellStyle name="Hyperlink" xfId="1" builtinId="8"/>
    <cellStyle name="Normal" xfId="0" builtinId="0"/>
  </cellStyles>
  <dxfs count="62">
    <dxf>
      <protection locked="0" hidden="0"/>
    </dxf>
    <dxf>
      <border diagonalUp="0" diagonalDown="0" outline="0">
        <left style="thin">
          <color indexed="64"/>
        </left>
        <right/>
        <top/>
        <bottom/>
      </border>
      <protection locked="0" hidden="0"/>
    </dxf>
    <dxf>
      <numFmt numFmtId="0" formatCode="General"/>
      <protection locked="1" hidden="1"/>
    </dxf>
    <dxf>
      <protection locked="0" hidden="0"/>
    </dxf>
    <dxf>
      <protection locked="0" hidden="0"/>
    </dxf>
    <dxf>
      <protection locked="0" hidden="0"/>
    </dxf>
    <dxf>
      <protection locked="0" hidden="0"/>
    </dxf>
    <dxf>
      <border diagonalUp="0" diagonalDown="0" outline="0">
        <left style="thin">
          <color indexed="64"/>
        </left>
        <right style="thin">
          <color indexed="64"/>
        </right>
        <top/>
        <bottom/>
      </border>
      <protection locked="0" hidden="0"/>
    </dxf>
    <dxf>
      <protection locked="0" hidden="0"/>
    </dxf>
    <dxf>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border diagonalUp="0" diagonalDown="0" outline="0">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ill>
        <patternFill patternType="solid">
          <fgColor indexed="64"/>
          <bgColor theme="6" tint="0.59999389629810485"/>
        </patternFill>
      </fill>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fill>
        <patternFill patternType="solid">
          <fgColor indexed="64"/>
          <bgColor theme="6" tint="0.59999389629810485"/>
        </patternFill>
      </fill>
      <protection locked="0" hidden="0"/>
    </dxf>
    <dxf>
      <protection locked="0" hidden="0"/>
    </dxf>
    <dxf>
      <protection locked="0" hidden="0"/>
    </dxf>
    <dxf>
      <protection locked="0" hidden="0"/>
    </dxf>
    <dxf>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numFmt numFmtId="0" formatCode="General"/>
    </dxf>
    <dxf>
      <border diagonalUp="0" diagonalDown="0">
        <left style="thin">
          <color indexed="64"/>
        </left>
        <right style="thin">
          <color indexed="64"/>
        </right>
        <top/>
        <bottom/>
        <vertical/>
        <horizontal/>
      </border>
      <protection locked="0" hidden="0"/>
    </dxf>
    <dxf>
      <border diagonalUp="0" diagonalDown="0" outline="0">
        <left style="thin">
          <color indexed="64"/>
        </left>
        <right/>
        <top/>
        <bottom/>
      </border>
      <protection locked="0" hidden="0"/>
    </dxf>
    <dxf>
      <fill>
        <patternFill patternType="solid">
          <fgColor indexed="64"/>
          <bgColor theme="6" tint="0.59999389629810485"/>
        </patternFill>
      </fill>
      <border diagonalUp="0" diagonalDown="0">
        <left style="thin">
          <color indexed="64"/>
        </left>
        <right style="thin">
          <color indexed="64"/>
        </right>
        <top/>
        <bottom/>
        <vertical/>
        <horizontal/>
      </border>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ill>
        <patternFill patternType="solid">
          <fgColor indexed="64"/>
          <bgColor theme="6" tint="0.59999389629810485"/>
        </patternFill>
      </fill>
      <border diagonalUp="0" diagonalDown="0">
        <left style="thin">
          <color indexed="64"/>
        </left>
        <right style="thin">
          <color indexed="64"/>
        </right>
        <top/>
        <bottom/>
        <vertical/>
        <horizontal/>
      </border>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protection locked="0" hidden="0"/>
    </dxf>
    <dxf>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fill>
        <patternFill patternType="solid">
          <fgColor indexed="64"/>
          <bgColor theme="6" tint="0.59999389629810485"/>
        </patternFill>
      </fill>
      <border diagonalUp="0" diagonalDown="0">
        <left style="thin">
          <color indexed="64"/>
        </left>
        <right/>
        <top/>
        <bottom/>
        <vertical/>
        <horizontal/>
      </border>
      <protection locked="0" hidden="0"/>
    </dxf>
    <dxf>
      <fill>
        <patternFill patternType="solid">
          <fgColor indexed="64"/>
          <bgColor theme="6" tint="0.59999389629810485"/>
        </patternFill>
      </fill>
      <border diagonalUp="0" diagonalDown="0" outline="0">
        <left style="thin">
          <color indexed="64"/>
        </left>
        <right/>
        <top/>
        <bottom/>
      </border>
      <protection locked="0" hidden="0"/>
    </dxf>
    <dxf>
      <protection locked="0" hidden="0"/>
    </dxf>
    <dxf>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border diagonalUp="0" diagonalDown="0">
        <left style="thin">
          <color indexed="64"/>
        </left>
        <right style="thin">
          <color indexed="64"/>
        </right>
        <top style="thin">
          <color auto="1"/>
        </top>
        <bottom style="thin">
          <color auto="1"/>
        </bottom>
        <vertical/>
        <horizontal style="thin">
          <color auto="1"/>
        </horizontal>
      </border>
      <protection locked="0" hidden="0"/>
    </dxf>
    <dxf>
      <border diagonalUp="0" diagonalDown="0" outline="0">
        <left style="thin">
          <color indexed="64"/>
        </left>
        <right/>
        <top/>
        <bottom/>
      </border>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font>
        <b val="0"/>
        <i val="0"/>
        <strike val="0"/>
        <condense val="0"/>
        <extend val="0"/>
        <outline val="0"/>
        <shadow val="0"/>
        <u val="none"/>
        <vertAlign val="baseline"/>
        <sz val="11"/>
        <color theme="0" tint="-0.499984740745262"/>
        <name val="Calibri"/>
        <scheme val="minor"/>
      </font>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7:C153" headerRowCount="0" totalsRowShown="0" tableBorderDxfId="61">
  <tableColumns count="3">
    <tableColumn id="1" name="Column1" headerRowDxfId="60" dataDxfId="59">
      <calculatedColumnFormula>IF(B7="","",ROW()-1)</calculatedColumnFormula>
    </tableColumn>
    <tableColumn id="2" name="Column2" headerRowDxfId="58" dataDxfId="57"/>
    <tableColumn id="3" name="Column3" headerRowDxfId="56" dataDxfId="55"/>
  </tableColumns>
  <tableStyleInfo name="TableStyleMedium2" showFirstColumn="0" showLastColumn="0" showRowStripes="0" showColumnStripes="0"/>
</table>
</file>

<file path=xl/tables/table2.xml><?xml version="1.0" encoding="utf-8"?>
<table xmlns="http://schemas.openxmlformats.org/spreadsheetml/2006/main" id="2" name="Table2" displayName="Table2" ref="A2:D100" headerRowCount="0" totalsRowShown="0" tableBorderDxfId="54">
  <tableColumns count="4">
    <tableColumn id="1" name="Column1" headerRowDxfId="53" dataDxfId="52">
      <calculatedColumnFormula>IF(B2="","",ROW()-1)</calculatedColumnFormula>
    </tableColumn>
    <tableColumn id="2" name="Column2" headerRowDxfId="51" dataDxfId="50"/>
    <tableColumn id="3" name="Column3" headerRowDxfId="49" dataDxfId="48"/>
    <tableColumn id="4" name="Column4" headerRowDxfId="47" dataDxfId="46"/>
  </tableColumns>
  <tableStyleInfo name="TableStyleMedium2" showFirstColumn="0" showLastColumn="0" showRowStripes="0" showColumnStripes="0"/>
</table>
</file>

<file path=xl/tables/table3.xml><?xml version="1.0" encoding="utf-8"?>
<table xmlns="http://schemas.openxmlformats.org/spreadsheetml/2006/main" id="3" name="Table3" displayName="Table3" ref="A2:I502" headerRowCount="0" totalsRowShown="0" tableBorderDxfId="45">
  <tableColumns count="9">
    <tableColumn id="1" name="Column1" headerRowDxfId="44" dataDxfId="43">
      <calculatedColumnFormula>IF(B2="","",ROW()-1)</calculatedColumnFormula>
    </tableColumn>
    <tableColumn id="2" name="Column2" headerRowDxfId="42" dataDxfId="41"/>
    <tableColumn id="3" name="Column3" headerRowDxfId="40" dataDxfId="39"/>
    <tableColumn id="4" name="Column4" headerRowDxfId="38" dataDxfId="37"/>
    <tableColumn id="5" name="Column5" headerRowDxfId="36" dataDxfId="35">
      <calculatedColumnFormula>IF(D2="","",VLOOKUP(D2,Groups!$B$2:$D$499,3,FALSE))</calculatedColumnFormula>
    </tableColumn>
    <tableColumn id="6" name="Column6" headerRowDxfId="34" dataDxfId="33"/>
    <tableColumn id="7" name="Column7" headerRowDxfId="32" dataDxfId="31"/>
    <tableColumn id="8" name="Column8" headerRowDxfId="30" dataDxfId="29"/>
    <tableColumn id="9" name="Column9" dataDxfId="28">
      <calculatedColumnFormula>IF(Table3[[#This Row],[Column8]]="","",IF(LEFT(Table3[[#This Row],[Column8]],3)="MI_",IFERROR(VLOOKUP(Table3[[#This Row],[Column8]],MI_ICONS_X64!$A$1:$B$1093,2,FALSE),Table3[[#This Row],[Column8]]),Table3[[#This Row],[Column8]]))</calculatedColumnFormula>
    </tableColumn>
  </tableColumns>
  <tableStyleInfo name="TableStyleMedium2" showFirstColumn="0" showLastColumn="0" showRowStripes="0" showColumnStripes="0"/>
</table>
</file>

<file path=xl/tables/table4.xml><?xml version="1.0" encoding="utf-8"?>
<table xmlns="http://schemas.openxmlformats.org/spreadsheetml/2006/main" id="4" name="Table4" displayName="Table4" ref="A2:N509" headerRowCount="0" totalsRowShown="0">
  <tableColumns count="14">
    <tableColumn id="1" name="Column1" headerRowDxfId="27" dataDxfId="26">
      <calculatedColumnFormula>IF(B2="","",ROW()-1)</calculatedColumnFormula>
    </tableColumn>
    <tableColumn id="2" name="Column2" headerRowDxfId="25" dataDxfId="24"/>
    <tableColumn id="3" name="Column3" headerRowDxfId="23" dataDxfId="22"/>
    <tableColumn id="13" name="Column13" headerRowDxfId="21" dataDxfId="20"/>
    <tableColumn id="4" name="Column4" headerRowDxfId="19" dataDxfId="18"/>
    <tableColumn id="5" name="Column5" headerRowDxfId="17" dataDxfId="16"/>
    <tableColumn id="6" name="Column6" headerRowDxfId="15" dataDxfId="14">
      <calculatedColumnFormula>IF(F2="","",IF(LEFT(F2,1)="S",VLOOKUP(F2,Subgroups!$B$2:$D$503,3,FALSE),F2))</calculatedColumnFormula>
    </tableColumn>
    <tableColumn id="7" name="Column7" headerRowDxfId="13" dataDxfId="12">
      <calculatedColumnFormula>IF(G2="","",VLOOKUP(G2,Groups!$B$2:$D$499,3,FALSE))</calculatedColumnFormula>
    </tableColumn>
    <tableColumn id="8" name="Column8" headerRowDxfId="11" dataDxfId="10"/>
    <tableColumn id="9" name="Column9" headerRowDxfId="9" dataDxfId="8"/>
    <tableColumn id="10" name="Column10" headerRowDxfId="7" dataDxfId="6"/>
    <tableColumn id="11" name="Column11" headerRowDxfId="5" dataDxfId="4"/>
    <tableColumn id="14" name="Column14" headerRowDxfId="3" dataDxfId="2">
      <calculatedColumnFormula>IF(Table4[[#This Row],[Column11]]="","",IF(LEFT(Table4[[#This Row],[Column11]],3)="MI_",IFERROR(VLOOKUP(Table4[[#This Row],[Column11]],MI_ICONS_X64!$A$1:$B$1093,2,FALSE),Table4[[#This Row],[Column11]]),Table4[[#This Row],[Column11]]))</calculatedColumnFormula>
    </tableColumn>
    <tableColumn id="12" name="Column12" headerRowDxfId="1" dataDxfId="0"/>
  </tableColumns>
  <tableStyleInfo name="TableStyleLight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file:///\\csu-000-gi01\f$\Ordnance%20Survey\_OSGB_Grids\OSGB_Grid_10km" TargetMode="External"/><Relationship Id="rId7" Type="http://schemas.openxmlformats.org/officeDocument/2006/relationships/hyperlink" Target="file:///\\csu-000-gi01\f$\Ordnance%20Survey\_OSGB_Grids\OSGB_Grid_100km" TargetMode="External"/><Relationship Id="rId2" Type="http://schemas.openxmlformats.org/officeDocument/2006/relationships/hyperlink" Target="file:///\\csu-000-gi01\f$\Ordnance%20Survey\_OSGB_Grids\OSGB_Grid_5km" TargetMode="External"/><Relationship Id="rId1" Type="http://schemas.openxmlformats.org/officeDocument/2006/relationships/hyperlink" Target="file:///\\csu-000-gi01\f$\Ordnance%20Survey\_OSGB_Grids\OSGB_Grid_1km" TargetMode="External"/><Relationship Id="rId6" Type="http://schemas.openxmlformats.org/officeDocument/2006/relationships/hyperlink" Target="file:///\\csu-000-gi01\f$\Ordnance%20Survey\_OSGB_Grids\OSGB_Grid_50km" TargetMode="External"/><Relationship Id="rId11" Type="http://schemas.openxmlformats.org/officeDocument/2006/relationships/comments" Target="../comments4.xml"/><Relationship Id="rId5" Type="http://schemas.openxmlformats.org/officeDocument/2006/relationships/hyperlink" Target="file:///\\csu-000-gi01\f$\Ordnance%20Survey\_OSGB_Grids\OSGB_Grid_25km" TargetMode="External"/><Relationship Id="rId10" Type="http://schemas.openxmlformats.org/officeDocument/2006/relationships/table" Target="../tables/table4.xml"/><Relationship Id="rId4" Type="http://schemas.openxmlformats.org/officeDocument/2006/relationships/hyperlink" Target="file:///\\csu-000-gi01\f$\Ordnance%20Survey\_OSGB_Grids\OSGB_Grid_20k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3"/>
  <sheetViews>
    <sheetView workbookViewId="0">
      <selection sqref="A1:C1"/>
    </sheetView>
  </sheetViews>
  <sheetFormatPr defaultRowHeight="15" x14ac:dyDescent="0.25"/>
  <cols>
    <col min="1" max="1" width="11" style="15" customWidth="1"/>
    <col min="2" max="2" width="12.28515625" style="6" bestFit="1" customWidth="1"/>
    <col min="3" max="3" width="16" style="6" bestFit="1" customWidth="1"/>
  </cols>
  <sheetData>
    <row r="1" spans="1:3" x14ac:dyDescent="0.25">
      <c r="A1" s="44" t="s">
        <v>10</v>
      </c>
      <c r="B1" s="45" t="s">
        <v>6</v>
      </c>
      <c r="C1" s="45" t="s">
        <v>7</v>
      </c>
    </row>
    <row r="2" spans="1:3" x14ac:dyDescent="0.25">
      <c r="A2" s="14">
        <f t="shared" ref="A2:A65" si="0">IF(B2="","",ROW()-1)</f>
        <v>1</v>
      </c>
      <c r="B2" s="36" t="s">
        <v>2575</v>
      </c>
      <c r="C2" s="36" t="s">
        <v>2584</v>
      </c>
    </row>
    <row r="3" spans="1:3" x14ac:dyDescent="0.25">
      <c r="A3" s="14">
        <f t="shared" si="0"/>
        <v>2</v>
      </c>
      <c r="B3" s="37" t="s">
        <v>2576</v>
      </c>
      <c r="C3" s="36" t="s">
        <v>2583</v>
      </c>
    </row>
    <row r="4" spans="1:3" x14ac:dyDescent="0.25">
      <c r="A4" s="14">
        <f t="shared" si="0"/>
        <v>3</v>
      </c>
      <c r="B4" s="37" t="s">
        <v>2577</v>
      </c>
      <c r="C4" s="36" t="s">
        <v>2585</v>
      </c>
    </row>
    <row r="5" spans="1:3" x14ac:dyDescent="0.25">
      <c r="A5" s="14">
        <f t="shared" si="0"/>
        <v>4</v>
      </c>
      <c r="B5" s="37" t="s">
        <v>2578</v>
      </c>
      <c r="C5" s="36" t="s">
        <v>2586</v>
      </c>
    </row>
    <row r="6" spans="1:3" x14ac:dyDescent="0.25">
      <c r="A6" s="14">
        <f t="shared" si="0"/>
        <v>5</v>
      </c>
      <c r="B6" s="37" t="s">
        <v>2579</v>
      </c>
      <c r="C6" s="36" t="s">
        <v>2587</v>
      </c>
    </row>
    <row r="7" spans="1:3" x14ac:dyDescent="0.25">
      <c r="A7" s="14">
        <f t="shared" si="0"/>
        <v>6</v>
      </c>
      <c r="B7" s="6" t="s">
        <v>255</v>
      </c>
      <c r="C7" s="6" t="s">
        <v>254</v>
      </c>
    </row>
    <row r="8" spans="1:3" x14ac:dyDescent="0.25">
      <c r="A8" s="14">
        <f t="shared" si="0"/>
        <v>7</v>
      </c>
      <c r="B8" s="6" t="s">
        <v>58</v>
      </c>
      <c r="C8" s="6" t="s">
        <v>59</v>
      </c>
    </row>
    <row r="9" spans="1:3" x14ac:dyDescent="0.25">
      <c r="A9" s="14">
        <f t="shared" si="0"/>
        <v>8</v>
      </c>
      <c r="B9" s="6" t="s">
        <v>253</v>
      </c>
      <c r="C9" s="6" t="s">
        <v>277</v>
      </c>
    </row>
    <row r="10" spans="1:3" x14ac:dyDescent="0.25">
      <c r="A10" s="14" t="str">
        <f t="shared" si="0"/>
        <v/>
      </c>
    </row>
    <row r="11" spans="1:3" x14ac:dyDescent="0.25">
      <c r="A11" s="14" t="str">
        <f t="shared" si="0"/>
        <v/>
      </c>
    </row>
    <row r="12" spans="1:3" x14ac:dyDescent="0.25">
      <c r="A12" s="14" t="str">
        <f t="shared" si="0"/>
        <v/>
      </c>
    </row>
    <row r="13" spans="1:3" x14ac:dyDescent="0.25">
      <c r="A13" s="14" t="str">
        <f t="shared" si="0"/>
        <v/>
      </c>
    </row>
    <row r="14" spans="1:3" x14ac:dyDescent="0.25">
      <c r="A14" s="14" t="str">
        <f t="shared" si="0"/>
        <v/>
      </c>
    </row>
    <row r="15" spans="1:3" x14ac:dyDescent="0.25">
      <c r="A15" s="14" t="str">
        <f t="shared" si="0"/>
        <v/>
      </c>
    </row>
    <row r="16" spans="1:3" x14ac:dyDescent="0.25">
      <c r="A16" s="14" t="str">
        <f t="shared" si="0"/>
        <v/>
      </c>
    </row>
    <row r="17" spans="1:1" x14ac:dyDescent="0.25">
      <c r="A17" s="14" t="str">
        <f t="shared" si="0"/>
        <v/>
      </c>
    </row>
    <row r="18" spans="1:1" x14ac:dyDescent="0.25">
      <c r="A18" s="14" t="str">
        <f t="shared" si="0"/>
        <v/>
      </c>
    </row>
    <row r="19" spans="1:1" x14ac:dyDescent="0.25">
      <c r="A19" s="14" t="str">
        <f t="shared" si="0"/>
        <v/>
      </c>
    </row>
    <row r="20" spans="1:1" x14ac:dyDescent="0.25">
      <c r="A20" s="14" t="str">
        <f t="shared" si="0"/>
        <v/>
      </c>
    </row>
    <row r="21" spans="1:1" x14ac:dyDescent="0.25">
      <c r="A21" s="14" t="str">
        <f t="shared" si="0"/>
        <v/>
      </c>
    </row>
    <row r="22" spans="1:1" x14ac:dyDescent="0.25">
      <c r="A22" s="14" t="str">
        <f t="shared" si="0"/>
        <v/>
      </c>
    </row>
    <row r="23" spans="1:1" x14ac:dyDescent="0.25">
      <c r="A23" s="14" t="str">
        <f t="shared" si="0"/>
        <v/>
      </c>
    </row>
    <row r="24" spans="1:1" x14ac:dyDescent="0.25">
      <c r="A24" s="14" t="str">
        <f t="shared" si="0"/>
        <v/>
      </c>
    </row>
    <row r="25" spans="1:1" x14ac:dyDescent="0.25">
      <c r="A25" s="14" t="str">
        <f t="shared" si="0"/>
        <v/>
      </c>
    </row>
    <row r="26" spans="1:1" x14ac:dyDescent="0.25">
      <c r="A26" s="14" t="str">
        <f t="shared" si="0"/>
        <v/>
      </c>
    </row>
    <row r="27" spans="1:1" x14ac:dyDescent="0.25">
      <c r="A27" s="14" t="str">
        <f t="shared" si="0"/>
        <v/>
      </c>
    </row>
    <row r="28" spans="1:1" x14ac:dyDescent="0.25">
      <c r="A28" s="14" t="str">
        <f t="shared" si="0"/>
        <v/>
      </c>
    </row>
    <row r="29" spans="1:1" x14ac:dyDescent="0.25">
      <c r="A29" s="14" t="str">
        <f t="shared" si="0"/>
        <v/>
      </c>
    </row>
    <row r="30" spans="1:1" x14ac:dyDescent="0.25">
      <c r="A30" s="14" t="str">
        <f t="shared" si="0"/>
        <v/>
      </c>
    </row>
    <row r="31" spans="1:1" x14ac:dyDescent="0.25">
      <c r="A31" s="14" t="str">
        <f t="shared" si="0"/>
        <v/>
      </c>
    </row>
    <row r="32" spans="1:1" x14ac:dyDescent="0.25">
      <c r="A32" s="14" t="str">
        <f t="shared" si="0"/>
        <v/>
      </c>
    </row>
    <row r="33" spans="1:1" x14ac:dyDescent="0.25">
      <c r="A33" s="14" t="str">
        <f t="shared" si="0"/>
        <v/>
      </c>
    </row>
    <row r="34" spans="1:1" x14ac:dyDescent="0.25">
      <c r="A34" s="14" t="str">
        <f t="shared" si="0"/>
        <v/>
      </c>
    </row>
    <row r="35" spans="1:1" x14ac:dyDescent="0.25">
      <c r="A35" s="14" t="str">
        <f t="shared" si="0"/>
        <v/>
      </c>
    </row>
    <row r="36" spans="1:1" x14ac:dyDescent="0.25">
      <c r="A36" s="14" t="str">
        <f t="shared" si="0"/>
        <v/>
      </c>
    </row>
    <row r="37" spans="1:1" x14ac:dyDescent="0.25">
      <c r="A37" s="14" t="str">
        <f t="shared" si="0"/>
        <v/>
      </c>
    </row>
    <row r="38" spans="1:1" x14ac:dyDescent="0.25">
      <c r="A38" s="14" t="str">
        <f t="shared" si="0"/>
        <v/>
      </c>
    </row>
    <row r="39" spans="1:1" x14ac:dyDescent="0.25">
      <c r="A39" s="14" t="str">
        <f t="shared" si="0"/>
        <v/>
      </c>
    </row>
    <row r="40" spans="1:1" x14ac:dyDescent="0.25">
      <c r="A40" s="14" t="str">
        <f t="shared" si="0"/>
        <v/>
      </c>
    </row>
    <row r="41" spans="1:1" x14ac:dyDescent="0.25">
      <c r="A41" s="14" t="str">
        <f t="shared" si="0"/>
        <v/>
      </c>
    </row>
    <row r="42" spans="1:1" x14ac:dyDescent="0.25">
      <c r="A42" s="14" t="str">
        <f t="shared" si="0"/>
        <v/>
      </c>
    </row>
    <row r="43" spans="1:1" x14ac:dyDescent="0.25">
      <c r="A43" s="14" t="str">
        <f t="shared" si="0"/>
        <v/>
      </c>
    </row>
    <row r="44" spans="1:1" x14ac:dyDescent="0.25">
      <c r="A44" s="14" t="str">
        <f t="shared" si="0"/>
        <v/>
      </c>
    </row>
    <row r="45" spans="1:1" x14ac:dyDescent="0.25">
      <c r="A45" s="14" t="str">
        <f t="shared" si="0"/>
        <v/>
      </c>
    </row>
    <row r="46" spans="1:1" x14ac:dyDescent="0.25">
      <c r="A46" s="14" t="str">
        <f t="shared" si="0"/>
        <v/>
      </c>
    </row>
    <row r="47" spans="1:1" x14ac:dyDescent="0.25">
      <c r="A47" s="14" t="str">
        <f t="shared" si="0"/>
        <v/>
      </c>
    </row>
    <row r="48" spans="1:1" x14ac:dyDescent="0.25">
      <c r="A48" s="14" t="str">
        <f t="shared" si="0"/>
        <v/>
      </c>
    </row>
    <row r="49" spans="1:1" x14ac:dyDescent="0.25">
      <c r="A49" s="14" t="str">
        <f t="shared" si="0"/>
        <v/>
      </c>
    </row>
    <row r="50" spans="1:1" x14ac:dyDescent="0.25">
      <c r="A50" s="14" t="str">
        <f t="shared" si="0"/>
        <v/>
      </c>
    </row>
    <row r="51" spans="1:1" x14ac:dyDescent="0.25">
      <c r="A51" s="14" t="str">
        <f t="shared" si="0"/>
        <v/>
      </c>
    </row>
    <row r="52" spans="1:1" x14ac:dyDescent="0.25">
      <c r="A52" s="14" t="str">
        <f t="shared" si="0"/>
        <v/>
      </c>
    </row>
    <row r="53" spans="1:1" x14ac:dyDescent="0.25">
      <c r="A53" s="14" t="str">
        <f t="shared" si="0"/>
        <v/>
      </c>
    </row>
    <row r="54" spans="1:1" x14ac:dyDescent="0.25">
      <c r="A54" s="14" t="str">
        <f t="shared" si="0"/>
        <v/>
      </c>
    </row>
    <row r="55" spans="1:1" x14ac:dyDescent="0.25">
      <c r="A55" s="14" t="str">
        <f t="shared" si="0"/>
        <v/>
      </c>
    </row>
    <row r="56" spans="1:1" x14ac:dyDescent="0.25">
      <c r="A56" s="14" t="str">
        <f t="shared" si="0"/>
        <v/>
      </c>
    </row>
    <row r="57" spans="1:1" x14ac:dyDescent="0.25">
      <c r="A57" s="14" t="str">
        <f t="shared" si="0"/>
        <v/>
      </c>
    </row>
    <row r="58" spans="1:1" x14ac:dyDescent="0.25">
      <c r="A58" s="14" t="str">
        <f t="shared" si="0"/>
        <v/>
      </c>
    </row>
    <row r="59" spans="1:1" x14ac:dyDescent="0.25">
      <c r="A59" s="14" t="str">
        <f t="shared" si="0"/>
        <v/>
      </c>
    </row>
    <row r="60" spans="1:1" x14ac:dyDescent="0.25">
      <c r="A60" s="14" t="str">
        <f t="shared" si="0"/>
        <v/>
      </c>
    </row>
    <row r="61" spans="1:1" x14ac:dyDescent="0.25">
      <c r="A61" s="14" t="str">
        <f t="shared" si="0"/>
        <v/>
      </c>
    </row>
    <row r="62" spans="1:1" x14ac:dyDescent="0.25">
      <c r="A62" s="14" t="str">
        <f t="shared" si="0"/>
        <v/>
      </c>
    </row>
    <row r="63" spans="1:1" x14ac:dyDescent="0.25">
      <c r="A63" s="14" t="str">
        <f t="shared" si="0"/>
        <v/>
      </c>
    </row>
    <row r="64" spans="1:1" x14ac:dyDescent="0.25">
      <c r="A64" s="14" t="str">
        <f t="shared" si="0"/>
        <v/>
      </c>
    </row>
    <row r="65" spans="1:1" x14ac:dyDescent="0.25">
      <c r="A65" s="14" t="str">
        <f t="shared" si="0"/>
        <v/>
      </c>
    </row>
    <row r="66" spans="1:1" x14ac:dyDescent="0.25">
      <c r="A66" s="14" t="str">
        <f t="shared" ref="A66:A129" si="1">IF(B66="","",ROW()-1)</f>
        <v/>
      </c>
    </row>
    <row r="67" spans="1:1" x14ac:dyDescent="0.25">
      <c r="A67" s="14" t="str">
        <f t="shared" si="1"/>
        <v/>
      </c>
    </row>
    <row r="68" spans="1:1" x14ac:dyDescent="0.25">
      <c r="A68" s="14" t="str">
        <f t="shared" si="1"/>
        <v/>
      </c>
    </row>
    <row r="69" spans="1:1" x14ac:dyDescent="0.25">
      <c r="A69" s="14" t="str">
        <f t="shared" si="1"/>
        <v/>
      </c>
    </row>
    <row r="70" spans="1:1" x14ac:dyDescent="0.25">
      <c r="A70" s="14" t="str">
        <f t="shared" si="1"/>
        <v/>
      </c>
    </row>
    <row r="71" spans="1:1" x14ac:dyDescent="0.25">
      <c r="A71" s="14" t="str">
        <f t="shared" si="1"/>
        <v/>
      </c>
    </row>
    <row r="72" spans="1:1" x14ac:dyDescent="0.25">
      <c r="A72" s="14" t="str">
        <f t="shared" si="1"/>
        <v/>
      </c>
    </row>
    <row r="73" spans="1:1" x14ac:dyDescent="0.25">
      <c r="A73" s="14" t="str">
        <f t="shared" si="1"/>
        <v/>
      </c>
    </row>
    <row r="74" spans="1:1" x14ac:dyDescent="0.25">
      <c r="A74" s="14" t="str">
        <f t="shared" si="1"/>
        <v/>
      </c>
    </row>
    <row r="75" spans="1:1" x14ac:dyDescent="0.25">
      <c r="A75" s="14" t="str">
        <f t="shared" si="1"/>
        <v/>
      </c>
    </row>
    <row r="76" spans="1:1" x14ac:dyDescent="0.25">
      <c r="A76" s="14" t="str">
        <f t="shared" si="1"/>
        <v/>
      </c>
    </row>
    <row r="77" spans="1:1" x14ac:dyDescent="0.25">
      <c r="A77" s="14" t="str">
        <f t="shared" si="1"/>
        <v/>
      </c>
    </row>
    <row r="78" spans="1:1" x14ac:dyDescent="0.25">
      <c r="A78" s="14" t="str">
        <f t="shared" si="1"/>
        <v/>
      </c>
    </row>
    <row r="79" spans="1:1" x14ac:dyDescent="0.25">
      <c r="A79" s="14" t="str">
        <f t="shared" si="1"/>
        <v/>
      </c>
    </row>
    <row r="80" spans="1:1" x14ac:dyDescent="0.25">
      <c r="A80" s="14" t="str">
        <f t="shared" si="1"/>
        <v/>
      </c>
    </row>
    <row r="81" spans="1:1" x14ac:dyDescent="0.25">
      <c r="A81" s="14" t="str">
        <f t="shared" si="1"/>
        <v/>
      </c>
    </row>
    <row r="82" spans="1:1" x14ac:dyDescent="0.25">
      <c r="A82" s="14" t="str">
        <f t="shared" si="1"/>
        <v/>
      </c>
    </row>
    <row r="83" spans="1:1" x14ac:dyDescent="0.25">
      <c r="A83" s="14" t="str">
        <f t="shared" si="1"/>
        <v/>
      </c>
    </row>
    <row r="84" spans="1:1" x14ac:dyDescent="0.25">
      <c r="A84" s="14" t="str">
        <f t="shared" si="1"/>
        <v/>
      </c>
    </row>
    <row r="85" spans="1:1" x14ac:dyDescent="0.25">
      <c r="A85" s="14" t="str">
        <f t="shared" si="1"/>
        <v/>
      </c>
    </row>
    <row r="86" spans="1:1" x14ac:dyDescent="0.25">
      <c r="A86" s="14" t="str">
        <f t="shared" si="1"/>
        <v/>
      </c>
    </row>
    <row r="87" spans="1:1" x14ac:dyDescent="0.25">
      <c r="A87" s="14" t="str">
        <f t="shared" si="1"/>
        <v/>
      </c>
    </row>
    <row r="88" spans="1:1" x14ac:dyDescent="0.25">
      <c r="A88" s="14" t="str">
        <f t="shared" si="1"/>
        <v/>
      </c>
    </row>
    <row r="89" spans="1:1" x14ac:dyDescent="0.25">
      <c r="A89" s="14" t="str">
        <f t="shared" si="1"/>
        <v/>
      </c>
    </row>
    <row r="90" spans="1:1" x14ac:dyDescent="0.25">
      <c r="A90" s="14" t="str">
        <f t="shared" si="1"/>
        <v/>
      </c>
    </row>
    <row r="91" spans="1:1" x14ac:dyDescent="0.25">
      <c r="A91" s="14" t="str">
        <f t="shared" si="1"/>
        <v/>
      </c>
    </row>
    <row r="92" spans="1:1" x14ac:dyDescent="0.25">
      <c r="A92" s="14" t="str">
        <f t="shared" si="1"/>
        <v/>
      </c>
    </row>
    <row r="93" spans="1:1" x14ac:dyDescent="0.25">
      <c r="A93" s="14" t="str">
        <f t="shared" si="1"/>
        <v/>
      </c>
    </row>
    <row r="94" spans="1:1" x14ac:dyDescent="0.25">
      <c r="A94" s="14" t="str">
        <f t="shared" si="1"/>
        <v/>
      </c>
    </row>
    <row r="95" spans="1:1" x14ac:dyDescent="0.25">
      <c r="A95" s="14" t="str">
        <f t="shared" si="1"/>
        <v/>
      </c>
    </row>
    <row r="96" spans="1:1" x14ac:dyDescent="0.25">
      <c r="A96" s="14" t="str">
        <f t="shared" si="1"/>
        <v/>
      </c>
    </row>
    <row r="97" spans="1:1" x14ac:dyDescent="0.25">
      <c r="A97" s="14" t="str">
        <f t="shared" si="1"/>
        <v/>
      </c>
    </row>
    <row r="98" spans="1:1" x14ac:dyDescent="0.25">
      <c r="A98" s="14" t="str">
        <f t="shared" si="1"/>
        <v/>
      </c>
    </row>
    <row r="99" spans="1:1" x14ac:dyDescent="0.25">
      <c r="A99" s="14" t="str">
        <f t="shared" si="1"/>
        <v/>
      </c>
    </row>
    <row r="100" spans="1:1" x14ac:dyDescent="0.25">
      <c r="A100" s="14" t="str">
        <f t="shared" si="1"/>
        <v/>
      </c>
    </row>
    <row r="101" spans="1:1" x14ac:dyDescent="0.25">
      <c r="A101" s="14" t="str">
        <f t="shared" si="1"/>
        <v/>
      </c>
    </row>
    <row r="102" spans="1:1" x14ac:dyDescent="0.25">
      <c r="A102" s="14" t="str">
        <f t="shared" si="1"/>
        <v/>
      </c>
    </row>
    <row r="103" spans="1:1" x14ac:dyDescent="0.25">
      <c r="A103" s="14" t="str">
        <f t="shared" si="1"/>
        <v/>
      </c>
    </row>
    <row r="104" spans="1:1" x14ac:dyDescent="0.25">
      <c r="A104" s="14" t="str">
        <f t="shared" si="1"/>
        <v/>
      </c>
    </row>
    <row r="105" spans="1:1" x14ac:dyDescent="0.25">
      <c r="A105" s="14" t="str">
        <f t="shared" si="1"/>
        <v/>
      </c>
    </row>
    <row r="106" spans="1:1" x14ac:dyDescent="0.25">
      <c r="A106" s="14" t="str">
        <f t="shared" si="1"/>
        <v/>
      </c>
    </row>
    <row r="107" spans="1:1" x14ac:dyDescent="0.25">
      <c r="A107" s="14" t="str">
        <f t="shared" si="1"/>
        <v/>
      </c>
    </row>
    <row r="108" spans="1:1" x14ac:dyDescent="0.25">
      <c r="A108" s="14" t="str">
        <f t="shared" si="1"/>
        <v/>
      </c>
    </row>
    <row r="109" spans="1:1" x14ac:dyDescent="0.25">
      <c r="A109" s="14" t="str">
        <f t="shared" si="1"/>
        <v/>
      </c>
    </row>
    <row r="110" spans="1:1" x14ac:dyDescent="0.25">
      <c r="A110" s="14" t="str">
        <f t="shared" si="1"/>
        <v/>
      </c>
    </row>
    <row r="111" spans="1:1" x14ac:dyDescent="0.25">
      <c r="A111" s="14" t="str">
        <f t="shared" si="1"/>
        <v/>
      </c>
    </row>
    <row r="112" spans="1:1" x14ac:dyDescent="0.25">
      <c r="A112" s="14" t="str">
        <f t="shared" si="1"/>
        <v/>
      </c>
    </row>
    <row r="113" spans="1:1" x14ac:dyDescent="0.25">
      <c r="A113" s="14" t="str">
        <f t="shared" si="1"/>
        <v/>
      </c>
    </row>
    <row r="114" spans="1:1" x14ac:dyDescent="0.25">
      <c r="A114" s="14" t="str">
        <f t="shared" si="1"/>
        <v/>
      </c>
    </row>
    <row r="115" spans="1:1" x14ac:dyDescent="0.25">
      <c r="A115" s="14" t="str">
        <f t="shared" si="1"/>
        <v/>
      </c>
    </row>
    <row r="116" spans="1:1" x14ac:dyDescent="0.25">
      <c r="A116" s="14" t="str">
        <f t="shared" si="1"/>
        <v/>
      </c>
    </row>
    <row r="117" spans="1:1" x14ac:dyDescent="0.25">
      <c r="A117" s="14" t="str">
        <f t="shared" si="1"/>
        <v/>
      </c>
    </row>
    <row r="118" spans="1:1" x14ac:dyDescent="0.25">
      <c r="A118" s="14" t="str">
        <f t="shared" si="1"/>
        <v/>
      </c>
    </row>
    <row r="119" spans="1:1" x14ac:dyDescent="0.25">
      <c r="A119" s="14" t="str">
        <f t="shared" si="1"/>
        <v/>
      </c>
    </row>
    <row r="120" spans="1:1" x14ac:dyDescent="0.25">
      <c r="A120" s="14" t="str">
        <f t="shared" si="1"/>
        <v/>
      </c>
    </row>
    <row r="121" spans="1:1" x14ac:dyDescent="0.25">
      <c r="A121" s="14" t="str">
        <f t="shared" si="1"/>
        <v/>
      </c>
    </row>
    <row r="122" spans="1:1" x14ac:dyDescent="0.25">
      <c r="A122" s="14" t="str">
        <f t="shared" si="1"/>
        <v/>
      </c>
    </row>
    <row r="123" spans="1:1" x14ac:dyDescent="0.25">
      <c r="A123" s="14" t="str">
        <f t="shared" si="1"/>
        <v/>
      </c>
    </row>
    <row r="124" spans="1:1" x14ac:dyDescent="0.25">
      <c r="A124" s="14" t="str">
        <f t="shared" si="1"/>
        <v/>
      </c>
    </row>
    <row r="125" spans="1:1" x14ac:dyDescent="0.25">
      <c r="A125" s="14" t="str">
        <f t="shared" si="1"/>
        <v/>
      </c>
    </row>
    <row r="126" spans="1:1" x14ac:dyDescent="0.25">
      <c r="A126" s="14" t="str">
        <f t="shared" si="1"/>
        <v/>
      </c>
    </row>
    <row r="127" spans="1:1" x14ac:dyDescent="0.25">
      <c r="A127" s="14" t="str">
        <f t="shared" si="1"/>
        <v/>
      </c>
    </row>
    <row r="128" spans="1:1" x14ac:dyDescent="0.25">
      <c r="A128" s="14" t="str">
        <f t="shared" si="1"/>
        <v/>
      </c>
    </row>
    <row r="129" spans="1:1" x14ac:dyDescent="0.25">
      <c r="A129" s="14" t="str">
        <f t="shared" si="1"/>
        <v/>
      </c>
    </row>
    <row r="130" spans="1:1" x14ac:dyDescent="0.25">
      <c r="A130" s="14" t="str">
        <f t="shared" ref="A130:A153" si="2">IF(B130="","",ROW()-1)</f>
        <v/>
      </c>
    </row>
    <row r="131" spans="1:1" x14ac:dyDescent="0.25">
      <c r="A131" s="14" t="str">
        <f t="shared" si="2"/>
        <v/>
      </c>
    </row>
    <row r="132" spans="1:1" x14ac:dyDescent="0.25">
      <c r="A132" s="14" t="str">
        <f t="shared" si="2"/>
        <v/>
      </c>
    </row>
    <row r="133" spans="1:1" x14ac:dyDescent="0.25">
      <c r="A133" s="14" t="str">
        <f t="shared" si="2"/>
        <v/>
      </c>
    </row>
    <row r="134" spans="1:1" x14ac:dyDescent="0.25">
      <c r="A134" s="14" t="str">
        <f t="shared" si="2"/>
        <v/>
      </c>
    </row>
    <row r="135" spans="1:1" x14ac:dyDescent="0.25">
      <c r="A135" s="14" t="str">
        <f t="shared" si="2"/>
        <v/>
      </c>
    </row>
    <row r="136" spans="1:1" x14ac:dyDescent="0.25">
      <c r="A136" s="14" t="str">
        <f t="shared" si="2"/>
        <v/>
      </c>
    </row>
    <row r="137" spans="1:1" x14ac:dyDescent="0.25">
      <c r="A137" s="14" t="str">
        <f t="shared" si="2"/>
        <v/>
      </c>
    </row>
    <row r="138" spans="1:1" x14ac:dyDescent="0.25">
      <c r="A138" s="14" t="str">
        <f t="shared" si="2"/>
        <v/>
      </c>
    </row>
    <row r="139" spans="1:1" x14ac:dyDescent="0.25">
      <c r="A139" s="14" t="str">
        <f t="shared" si="2"/>
        <v/>
      </c>
    </row>
    <row r="140" spans="1:1" x14ac:dyDescent="0.25">
      <c r="A140" s="14" t="str">
        <f t="shared" si="2"/>
        <v/>
      </c>
    </row>
    <row r="141" spans="1:1" x14ac:dyDescent="0.25">
      <c r="A141" s="14" t="str">
        <f t="shared" si="2"/>
        <v/>
      </c>
    </row>
    <row r="142" spans="1:1" x14ac:dyDescent="0.25">
      <c r="A142" s="14" t="str">
        <f t="shared" si="2"/>
        <v/>
      </c>
    </row>
    <row r="143" spans="1:1" x14ac:dyDescent="0.25">
      <c r="A143" s="14" t="str">
        <f t="shared" si="2"/>
        <v/>
      </c>
    </row>
    <row r="144" spans="1:1" x14ac:dyDescent="0.25">
      <c r="A144" s="14" t="str">
        <f t="shared" si="2"/>
        <v/>
      </c>
    </row>
    <row r="145" spans="1:1" x14ac:dyDescent="0.25">
      <c r="A145" s="14" t="str">
        <f t="shared" si="2"/>
        <v/>
      </c>
    </row>
    <row r="146" spans="1:1" x14ac:dyDescent="0.25">
      <c r="A146" s="14" t="str">
        <f t="shared" si="2"/>
        <v/>
      </c>
    </row>
    <row r="147" spans="1:1" x14ac:dyDescent="0.25">
      <c r="A147" s="14" t="str">
        <f t="shared" si="2"/>
        <v/>
      </c>
    </row>
    <row r="148" spans="1:1" x14ac:dyDescent="0.25">
      <c r="A148" s="14" t="str">
        <f t="shared" si="2"/>
        <v/>
      </c>
    </row>
    <row r="149" spans="1:1" x14ac:dyDescent="0.25">
      <c r="A149" s="14" t="str">
        <f t="shared" si="2"/>
        <v/>
      </c>
    </row>
    <row r="150" spans="1:1" x14ac:dyDescent="0.25">
      <c r="A150" s="14" t="str">
        <f t="shared" si="2"/>
        <v/>
      </c>
    </row>
    <row r="151" spans="1:1" x14ac:dyDescent="0.25">
      <c r="A151" s="14" t="str">
        <f t="shared" si="2"/>
        <v/>
      </c>
    </row>
    <row r="152" spans="1:1" x14ac:dyDescent="0.25">
      <c r="A152" s="14" t="str">
        <f t="shared" si="2"/>
        <v/>
      </c>
    </row>
    <row r="153" spans="1:1" x14ac:dyDescent="0.25">
      <c r="A153" s="14" t="str">
        <f t="shared" si="2"/>
        <v/>
      </c>
    </row>
  </sheetData>
  <pageMargins left="0.7" right="0.7" top="0.75" bottom="0.75" header="0.3" footer="0.3"/>
  <pageSetup paperSize="9"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0"/>
  <sheetViews>
    <sheetView workbookViewId="0">
      <selection activeCell="D27" sqref="D27"/>
    </sheetView>
  </sheetViews>
  <sheetFormatPr defaultRowHeight="15" x14ac:dyDescent="0.25"/>
  <cols>
    <col min="1" max="1" width="11" style="5" customWidth="1"/>
    <col min="2" max="2" width="17.28515625" style="6" customWidth="1"/>
    <col min="3" max="3" width="22.42578125" style="7" customWidth="1"/>
    <col min="4" max="4" width="15.140625" style="8" customWidth="1"/>
  </cols>
  <sheetData>
    <row r="1" spans="1:4" x14ac:dyDescent="0.25">
      <c r="A1" s="43" t="s">
        <v>10</v>
      </c>
      <c r="B1" s="43" t="s">
        <v>8</v>
      </c>
      <c r="C1" s="43" t="s">
        <v>9</v>
      </c>
      <c r="D1" s="43" t="s">
        <v>6</v>
      </c>
    </row>
    <row r="2" spans="1:4" x14ac:dyDescent="0.25">
      <c r="A2" s="16">
        <f t="shared" ref="A2:A64" si="0">IF(B2="","",ROW()-1)</f>
        <v>1</v>
      </c>
      <c r="B2" s="6" t="s">
        <v>2609</v>
      </c>
      <c r="C2" s="7" t="s">
        <v>205</v>
      </c>
      <c r="D2" s="17" t="s">
        <v>255</v>
      </c>
    </row>
    <row r="3" spans="1:4" x14ac:dyDescent="0.25">
      <c r="A3" s="16">
        <f t="shared" si="0"/>
        <v>2</v>
      </c>
      <c r="B3" s="6" t="s">
        <v>2610</v>
      </c>
      <c r="C3" s="7" t="s">
        <v>140</v>
      </c>
      <c r="D3" s="17" t="s">
        <v>255</v>
      </c>
    </row>
    <row r="4" spans="1:4" x14ac:dyDescent="0.25">
      <c r="A4" s="16">
        <f t="shared" si="0"/>
        <v>3</v>
      </c>
      <c r="B4" s="6" t="s">
        <v>2611</v>
      </c>
      <c r="C4" s="7" t="s">
        <v>153</v>
      </c>
      <c r="D4" s="17" t="s">
        <v>255</v>
      </c>
    </row>
    <row r="5" spans="1:4" x14ac:dyDescent="0.25">
      <c r="A5" s="16">
        <f t="shared" si="0"/>
        <v>4</v>
      </c>
      <c r="B5" s="6" t="s">
        <v>2612</v>
      </c>
      <c r="C5" s="7" t="s">
        <v>256</v>
      </c>
      <c r="D5" s="17" t="s">
        <v>255</v>
      </c>
    </row>
    <row r="6" spans="1:4" x14ac:dyDescent="0.25">
      <c r="A6" s="16">
        <f t="shared" si="0"/>
        <v>5</v>
      </c>
      <c r="B6" s="6" t="s">
        <v>2613</v>
      </c>
      <c r="C6" s="7" t="s">
        <v>0</v>
      </c>
      <c r="D6" s="17" t="s">
        <v>255</v>
      </c>
    </row>
    <row r="7" spans="1:4" x14ac:dyDescent="0.25">
      <c r="A7" s="16">
        <f t="shared" si="0"/>
        <v>6</v>
      </c>
      <c r="B7" s="6" t="s">
        <v>2614</v>
      </c>
      <c r="C7" s="7" t="s">
        <v>3</v>
      </c>
      <c r="D7" s="17" t="s">
        <v>253</v>
      </c>
    </row>
    <row r="8" spans="1:4" x14ac:dyDescent="0.25">
      <c r="A8" s="16">
        <f t="shared" si="0"/>
        <v>7</v>
      </c>
      <c r="B8" s="6" t="s">
        <v>2615</v>
      </c>
      <c r="C8" s="7" t="s">
        <v>60</v>
      </c>
      <c r="D8" s="17" t="s">
        <v>58</v>
      </c>
    </row>
    <row r="9" spans="1:4" x14ac:dyDescent="0.25">
      <c r="A9" s="16">
        <f t="shared" si="0"/>
        <v>8</v>
      </c>
      <c r="B9" s="6" t="s">
        <v>2616</v>
      </c>
      <c r="C9" s="7" t="s">
        <v>61</v>
      </c>
      <c r="D9" s="17" t="s">
        <v>58</v>
      </c>
    </row>
    <row r="10" spans="1:4" x14ac:dyDescent="0.25">
      <c r="A10" s="16">
        <f t="shared" si="0"/>
        <v>9</v>
      </c>
      <c r="B10" s="6" t="s">
        <v>2617</v>
      </c>
      <c r="C10" s="7" t="s">
        <v>104</v>
      </c>
      <c r="D10" s="17" t="s">
        <v>255</v>
      </c>
    </row>
    <row r="11" spans="1:4" x14ac:dyDescent="0.25">
      <c r="A11" s="16">
        <f t="shared" si="0"/>
        <v>10</v>
      </c>
      <c r="B11" s="6" t="s">
        <v>2618</v>
      </c>
      <c r="C11" s="7" t="s">
        <v>107</v>
      </c>
      <c r="D11" s="17" t="s">
        <v>58</v>
      </c>
    </row>
    <row r="12" spans="1:4" x14ac:dyDescent="0.25">
      <c r="A12" s="16">
        <f t="shared" si="0"/>
        <v>11</v>
      </c>
      <c r="B12" s="6" t="s">
        <v>2619</v>
      </c>
      <c r="C12" s="7" t="s">
        <v>2591</v>
      </c>
      <c r="D12" s="17" t="s">
        <v>2575</v>
      </c>
    </row>
    <row r="13" spans="1:4" x14ac:dyDescent="0.25">
      <c r="A13" s="16">
        <f t="shared" si="0"/>
        <v>12</v>
      </c>
      <c r="B13" s="6" t="s">
        <v>2620</v>
      </c>
      <c r="C13" s="7" t="s">
        <v>104</v>
      </c>
      <c r="D13" s="17" t="s">
        <v>253</v>
      </c>
    </row>
    <row r="14" spans="1:4" x14ac:dyDescent="0.25">
      <c r="A14" s="16">
        <f t="shared" si="0"/>
        <v>13</v>
      </c>
      <c r="B14" s="6" t="s">
        <v>2621</v>
      </c>
      <c r="C14" s="7" t="s">
        <v>2567</v>
      </c>
      <c r="D14" s="17" t="s">
        <v>255</v>
      </c>
    </row>
    <row r="15" spans="1:4" x14ac:dyDescent="0.25">
      <c r="A15" s="16" t="str">
        <f t="shared" si="0"/>
        <v/>
      </c>
      <c r="D15" s="17"/>
    </row>
    <row r="16" spans="1:4" x14ac:dyDescent="0.25">
      <c r="A16" s="16" t="str">
        <f t="shared" si="0"/>
        <v/>
      </c>
      <c r="D16" s="17"/>
    </row>
    <row r="17" spans="1:4" x14ac:dyDescent="0.25">
      <c r="A17" s="16" t="str">
        <f t="shared" si="0"/>
        <v/>
      </c>
      <c r="D17" s="17"/>
    </row>
    <row r="18" spans="1:4" x14ac:dyDescent="0.25">
      <c r="A18" s="16" t="str">
        <f t="shared" si="0"/>
        <v/>
      </c>
      <c r="D18" s="17"/>
    </row>
    <row r="19" spans="1:4" x14ac:dyDescent="0.25">
      <c r="A19" s="16" t="str">
        <f t="shared" si="0"/>
        <v/>
      </c>
      <c r="D19" s="17"/>
    </row>
    <row r="20" spans="1:4" x14ac:dyDescent="0.25">
      <c r="A20" s="16" t="str">
        <f t="shared" si="0"/>
        <v/>
      </c>
      <c r="D20" s="17"/>
    </row>
    <row r="21" spans="1:4" x14ac:dyDescent="0.25">
      <c r="A21" s="16" t="str">
        <f t="shared" si="0"/>
        <v/>
      </c>
      <c r="D21" s="17"/>
    </row>
    <row r="22" spans="1:4" x14ac:dyDescent="0.25">
      <c r="A22" s="16" t="str">
        <f t="shared" si="0"/>
        <v/>
      </c>
      <c r="D22" s="17"/>
    </row>
    <row r="23" spans="1:4" x14ac:dyDescent="0.25">
      <c r="A23" s="16" t="str">
        <f t="shared" si="0"/>
        <v/>
      </c>
      <c r="D23" s="17"/>
    </row>
    <row r="24" spans="1:4" x14ac:dyDescent="0.25">
      <c r="A24" s="16" t="str">
        <f t="shared" si="0"/>
        <v/>
      </c>
      <c r="D24" s="17"/>
    </row>
    <row r="25" spans="1:4" x14ac:dyDescent="0.25">
      <c r="A25" s="16" t="str">
        <f t="shared" si="0"/>
        <v/>
      </c>
      <c r="D25" s="17"/>
    </row>
    <row r="26" spans="1:4" x14ac:dyDescent="0.25">
      <c r="A26" s="16" t="str">
        <f t="shared" si="0"/>
        <v/>
      </c>
      <c r="D26" s="17"/>
    </row>
    <row r="27" spans="1:4" x14ac:dyDescent="0.25">
      <c r="A27" s="16" t="str">
        <f t="shared" si="0"/>
        <v/>
      </c>
      <c r="D27" s="17"/>
    </row>
    <row r="28" spans="1:4" x14ac:dyDescent="0.25">
      <c r="A28" s="16" t="str">
        <f t="shared" si="0"/>
        <v/>
      </c>
      <c r="D28" s="17"/>
    </row>
    <row r="29" spans="1:4" x14ac:dyDescent="0.25">
      <c r="A29" s="16" t="str">
        <f t="shared" si="0"/>
        <v/>
      </c>
      <c r="D29" s="17"/>
    </row>
    <row r="30" spans="1:4" x14ac:dyDescent="0.25">
      <c r="A30" s="16" t="str">
        <f t="shared" si="0"/>
        <v/>
      </c>
      <c r="D30" s="17"/>
    </row>
    <row r="31" spans="1:4" x14ac:dyDescent="0.25">
      <c r="A31" s="16" t="str">
        <f t="shared" si="0"/>
        <v/>
      </c>
      <c r="D31" s="17"/>
    </row>
    <row r="32" spans="1:4" x14ac:dyDescent="0.25">
      <c r="A32" s="16" t="str">
        <f t="shared" si="0"/>
        <v/>
      </c>
      <c r="D32" s="17"/>
    </row>
    <row r="33" spans="1:4" x14ac:dyDescent="0.25">
      <c r="A33" s="16" t="str">
        <f t="shared" si="0"/>
        <v/>
      </c>
      <c r="D33" s="17"/>
    </row>
    <row r="34" spans="1:4" x14ac:dyDescent="0.25">
      <c r="A34" s="16" t="str">
        <f t="shared" si="0"/>
        <v/>
      </c>
      <c r="D34" s="17"/>
    </row>
    <row r="35" spans="1:4" x14ac:dyDescent="0.25">
      <c r="A35" s="16" t="str">
        <f t="shared" si="0"/>
        <v/>
      </c>
      <c r="D35" s="17"/>
    </row>
    <row r="36" spans="1:4" x14ac:dyDescent="0.25">
      <c r="A36" s="16" t="str">
        <f t="shared" si="0"/>
        <v/>
      </c>
      <c r="D36" s="17"/>
    </row>
    <row r="37" spans="1:4" x14ac:dyDescent="0.25">
      <c r="A37" s="16" t="str">
        <f t="shared" si="0"/>
        <v/>
      </c>
      <c r="D37" s="17"/>
    </row>
    <row r="38" spans="1:4" x14ac:dyDescent="0.25">
      <c r="A38" s="16" t="str">
        <f t="shared" si="0"/>
        <v/>
      </c>
      <c r="D38" s="17"/>
    </row>
    <row r="39" spans="1:4" x14ac:dyDescent="0.25">
      <c r="A39" s="16" t="str">
        <f t="shared" si="0"/>
        <v/>
      </c>
      <c r="D39" s="17"/>
    </row>
    <row r="40" spans="1:4" x14ac:dyDescent="0.25">
      <c r="A40" s="16" t="str">
        <f t="shared" si="0"/>
        <v/>
      </c>
      <c r="D40" s="17"/>
    </row>
    <row r="41" spans="1:4" x14ac:dyDescent="0.25">
      <c r="A41" s="16" t="str">
        <f t="shared" si="0"/>
        <v/>
      </c>
      <c r="D41" s="17"/>
    </row>
    <row r="42" spans="1:4" x14ac:dyDescent="0.25">
      <c r="A42" s="16" t="str">
        <f t="shared" si="0"/>
        <v/>
      </c>
      <c r="D42" s="17"/>
    </row>
    <row r="43" spans="1:4" x14ac:dyDescent="0.25">
      <c r="A43" s="16" t="str">
        <f t="shared" si="0"/>
        <v/>
      </c>
      <c r="D43" s="17"/>
    </row>
    <row r="44" spans="1:4" x14ac:dyDescent="0.25">
      <c r="A44" s="16" t="str">
        <f t="shared" si="0"/>
        <v/>
      </c>
      <c r="D44" s="17"/>
    </row>
    <row r="45" spans="1:4" x14ac:dyDescent="0.25">
      <c r="A45" s="16" t="str">
        <f t="shared" si="0"/>
        <v/>
      </c>
      <c r="D45" s="17"/>
    </row>
    <row r="46" spans="1:4" x14ac:dyDescent="0.25">
      <c r="A46" s="16" t="str">
        <f t="shared" si="0"/>
        <v/>
      </c>
      <c r="D46" s="17"/>
    </row>
    <row r="47" spans="1:4" x14ac:dyDescent="0.25">
      <c r="A47" s="16" t="str">
        <f t="shared" si="0"/>
        <v/>
      </c>
      <c r="D47" s="17"/>
    </row>
    <row r="48" spans="1:4" x14ac:dyDescent="0.25">
      <c r="A48" s="16" t="str">
        <f t="shared" si="0"/>
        <v/>
      </c>
      <c r="D48" s="17"/>
    </row>
    <row r="49" spans="1:4" x14ac:dyDescent="0.25">
      <c r="A49" s="16" t="str">
        <f t="shared" si="0"/>
        <v/>
      </c>
      <c r="D49" s="17"/>
    </row>
    <row r="50" spans="1:4" x14ac:dyDescent="0.25">
      <c r="A50" s="16" t="str">
        <f t="shared" si="0"/>
        <v/>
      </c>
      <c r="D50" s="17"/>
    </row>
    <row r="51" spans="1:4" x14ac:dyDescent="0.25">
      <c r="A51" s="16" t="str">
        <f t="shared" si="0"/>
        <v/>
      </c>
      <c r="D51" s="17"/>
    </row>
    <row r="52" spans="1:4" x14ac:dyDescent="0.25">
      <c r="A52" s="16" t="str">
        <f t="shared" si="0"/>
        <v/>
      </c>
      <c r="D52" s="17"/>
    </row>
    <row r="53" spans="1:4" x14ac:dyDescent="0.25">
      <c r="A53" s="16" t="str">
        <f t="shared" si="0"/>
        <v/>
      </c>
      <c r="D53" s="17"/>
    </row>
    <row r="54" spans="1:4" x14ac:dyDescent="0.25">
      <c r="A54" s="16" t="str">
        <f t="shared" si="0"/>
        <v/>
      </c>
      <c r="D54" s="17"/>
    </row>
    <row r="55" spans="1:4" x14ac:dyDescent="0.25">
      <c r="A55" s="16" t="str">
        <f t="shared" si="0"/>
        <v/>
      </c>
      <c r="D55" s="17"/>
    </row>
    <row r="56" spans="1:4" x14ac:dyDescent="0.25">
      <c r="A56" s="16" t="str">
        <f t="shared" si="0"/>
        <v/>
      </c>
      <c r="D56" s="17"/>
    </row>
    <row r="57" spans="1:4" x14ac:dyDescent="0.25">
      <c r="A57" s="16" t="str">
        <f t="shared" si="0"/>
        <v/>
      </c>
      <c r="D57" s="17"/>
    </row>
    <row r="58" spans="1:4" x14ac:dyDescent="0.25">
      <c r="A58" s="16" t="str">
        <f t="shared" si="0"/>
        <v/>
      </c>
      <c r="D58" s="17"/>
    </row>
    <row r="59" spans="1:4" x14ac:dyDescent="0.25">
      <c r="A59" s="16" t="str">
        <f t="shared" si="0"/>
        <v/>
      </c>
      <c r="D59" s="17"/>
    </row>
    <row r="60" spans="1:4" x14ac:dyDescent="0.25">
      <c r="A60" s="16" t="str">
        <f t="shared" si="0"/>
        <v/>
      </c>
      <c r="D60" s="17"/>
    </row>
    <row r="61" spans="1:4" x14ac:dyDescent="0.25">
      <c r="A61" s="16" t="str">
        <f t="shared" si="0"/>
        <v/>
      </c>
      <c r="D61" s="17"/>
    </row>
    <row r="62" spans="1:4" x14ac:dyDescent="0.25">
      <c r="A62" s="16" t="str">
        <f t="shared" si="0"/>
        <v/>
      </c>
      <c r="D62" s="17"/>
    </row>
    <row r="63" spans="1:4" x14ac:dyDescent="0.25">
      <c r="A63" s="16" t="str">
        <f t="shared" si="0"/>
        <v/>
      </c>
      <c r="D63" s="17"/>
    </row>
    <row r="64" spans="1:4" x14ac:dyDescent="0.25">
      <c r="A64" s="16" t="str">
        <f t="shared" si="0"/>
        <v/>
      </c>
      <c r="D64" s="17"/>
    </row>
    <row r="65" spans="1:4" x14ac:dyDescent="0.25">
      <c r="A65" s="16" t="str">
        <f t="shared" ref="A65:A100" si="1">IF(B65="","",ROW()-1)</f>
        <v/>
      </c>
      <c r="D65" s="17"/>
    </row>
    <row r="66" spans="1:4" x14ac:dyDescent="0.25">
      <c r="A66" s="16" t="str">
        <f t="shared" si="1"/>
        <v/>
      </c>
      <c r="D66" s="17"/>
    </row>
    <row r="67" spans="1:4" x14ac:dyDescent="0.25">
      <c r="A67" s="16" t="str">
        <f t="shared" si="1"/>
        <v/>
      </c>
      <c r="D67" s="17"/>
    </row>
    <row r="68" spans="1:4" x14ac:dyDescent="0.25">
      <c r="A68" s="16" t="str">
        <f t="shared" si="1"/>
        <v/>
      </c>
      <c r="D68" s="17"/>
    </row>
    <row r="69" spans="1:4" x14ac:dyDescent="0.25">
      <c r="A69" s="16" t="str">
        <f t="shared" si="1"/>
        <v/>
      </c>
      <c r="D69" s="17"/>
    </row>
    <row r="70" spans="1:4" x14ac:dyDescent="0.25">
      <c r="A70" s="16" t="str">
        <f t="shared" si="1"/>
        <v/>
      </c>
      <c r="D70" s="17"/>
    </row>
    <row r="71" spans="1:4" x14ac:dyDescent="0.25">
      <c r="A71" s="16" t="str">
        <f t="shared" si="1"/>
        <v/>
      </c>
      <c r="D71" s="17"/>
    </row>
    <row r="72" spans="1:4" x14ac:dyDescent="0.25">
      <c r="A72" s="16" t="str">
        <f t="shared" si="1"/>
        <v/>
      </c>
      <c r="D72" s="17"/>
    </row>
    <row r="73" spans="1:4" x14ac:dyDescent="0.25">
      <c r="A73" s="16" t="str">
        <f t="shared" si="1"/>
        <v/>
      </c>
      <c r="D73" s="17"/>
    </row>
    <row r="74" spans="1:4" x14ac:dyDescent="0.25">
      <c r="A74" s="16" t="str">
        <f t="shared" si="1"/>
        <v/>
      </c>
      <c r="D74" s="17"/>
    </row>
    <row r="75" spans="1:4" x14ac:dyDescent="0.25">
      <c r="A75" s="16" t="str">
        <f t="shared" si="1"/>
        <v/>
      </c>
      <c r="D75" s="17"/>
    </row>
    <row r="76" spans="1:4" x14ac:dyDescent="0.25">
      <c r="A76" s="16" t="str">
        <f t="shared" si="1"/>
        <v/>
      </c>
      <c r="D76" s="17"/>
    </row>
    <row r="77" spans="1:4" x14ac:dyDescent="0.25">
      <c r="A77" s="16" t="str">
        <f t="shared" si="1"/>
        <v/>
      </c>
      <c r="D77" s="17"/>
    </row>
    <row r="78" spans="1:4" x14ac:dyDescent="0.25">
      <c r="A78" s="16" t="str">
        <f t="shared" si="1"/>
        <v/>
      </c>
      <c r="D78" s="17"/>
    </row>
    <row r="79" spans="1:4" x14ac:dyDescent="0.25">
      <c r="A79" s="16" t="str">
        <f t="shared" si="1"/>
        <v/>
      </c>
      <c r="D79" s="17"/>
    </row>
    <row r="80" spans="1:4" x14ac:dyDescent="0.25">
      <c r="A80" s="16" t="str">
        <f t="shared" si="1"/>
        <v/>
      </c>
      <c r="D80" s="17"/>
    </row>
    <row r="81" spans="1:4" x14ac:dyDescent="0.25">
      <c r="A81" s="16" t="str">
        <f t="shared" si="1"/>
        <v/>
      </c>
      <c r="D81" s="17"/>
    </row>
    <row r="82" spans="1:4" x14ac:dyDescent="0.25">
      <c r="A82" s="16" t="str">
        <f t="shared" si="1"/>
        <v/>
      </c>
      <c r="D82" s="17"/>
    </row>
    <row r="83" spans="1:4" x14ac:dyDescent="0.25">
      <c r="A83" s="16" t="str">
        <f t="shared" si="1"/>
        <v/>
      </c>
      <c r="D83" s="17"/>
    </row>
    <row r="84" spans="1:4" x14ac:dyDescent="0.25">
      <c r="A84" s="16" t="str">
        <f t="shared" si="1"/>
        <v/>
      </c>
      <c r="D84" s="17"/>
    </row>
    <row r="85" spans="1:4" x14ac:dyDescent="0.25">
      <c r="A85" s="16" t="str">
        <f t="shared" si="1"/>
        <v/>
      </c>
      <c r="D85" s="17"/>
    </row>
    <row r="86" spans="1:4" x14ac:dyDescent="0.25">
      <c r="A86" s="16" t="str">
        <f t="shared" si="1"/>
        <v/>
      </c>
      <c r="D86" s="17"/>
    </row>
    <row r="87" spans="1:4" x14ac:dyDescent="0.25">
      <c r="A87" s="16" t="str">
        <f t="shared" si="1"/>
        <v/>
      </c>
      <c r="D87" s="17"/>
    </row>
    <row r="88" spans="1:4" x14ac:dyDescent="0.25">
      <c r="A88" s="16" t="str">
        <f t="shared" si="1"/>
        <v/>
      </c>
      <c r="D88" s="17"/>
    </row>
    <row r="89" spans="1:4" x14ac:dyDescent="0.25">
      <c r="A89" s="16" t="str">
        <f t="shared" si="1"/>
        <v/>
      </c>
      <c r="D89" s="17"/>
    </row>
    <row r="90" spans="1:4" x14ac:dyDescent="0.25">
      <c r="A90" s="16" t="str">
        <f t="shared" si="1"/>
        <v/>
      </c>
      <c r="D90" s="17"/>
    </row>
    <row r="91" spans="1:4" x14ac:dyDescent="0.25">
      <c r="A91" s="16" t="str">
        <f t="shared" si="1"/>
        <v/>
      </c>
      <c r="D91" s="17"/>
    </row>
    <row r="92" spans="1:4" x14ac:dyDescent="0.25">
      <c r="A92" s="16" t="str">
        <f t="shared" si="1"/>
        <v/>
      </c>
      <c r="D92" s="17"/>
    </row>
    <row r="93" spans="1:4" x14ac:dyDescent="0.25">
      <c r="A93" s="16" t="str">
        <f t="shared" si="1"/>
        <v/>
      </c>
      <c r="D93" s="17"/>
    </row>
    <row r="94" spans="1:4" x14ac:dyDescent="0.25">
      <c r="A94" s="16" t="str">
        <f t="shared" si="1"/>
        <v/>
      </c>
      <c r="D94" s="17"/>
    </row>
    <row r="95" spans="1:4" x14ac:dyDescent="0.25">
      <c r="A95" s="16" t="str">
        <f t="shared" si="1"/>
        <v/>
      </c>
      <c r="D95" s="17"/>
    </row>
    <row r="96" spans="1:4" x14ac:dyDescent="0.25">
      <c r="A96" s="16" t="str">
        <f t="shared" si="1"/>
        <v/>
      </c>
      <c r="D96" s="17"/>
    </row>
    <row r="97" spans="1:4" x14ac:dyDescent="0.25">
      <c r="A97" s="16" t="str">
        <f t="shared" si="1"/>
        <v/>
      </c>
      <c r="D97" s="17"/>
    </row>
    <row r="98" spans="1:4" x14ac:dyDescent="0.25">
      <c r="A98" s="16" t="str">
        <f t="shared" si="1"/>
        <v/>
      </c>
      <c r="D98" s="17"/>
    </row>
    <row r="99" spans="1:4" x14ac:dyDescent="0.25">
      <c r="A99" s="16" t="str">
        <f t="shared" si="1"/>
        <v/>
      </c>
      <c r="D99" s="17"/>
    </row>
    <row r="100" spans="1:4" x14ac:dyDescent="0.25">
      <c r="A100" s="16" t="str">
        <f t="shared" si="1"/>
        <v/>
      </c>
      <c r="D100" s="17"/>
    </row>
  </sheetData>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INDIRECT("Tabs!$B$2:$B$"&amp;1+Values!$K$3)</xm:f>
          </x14:formula1>
          <xm:sqref>D2:D100</xm:sqref>
        </x14:dataValidation>
        <x14:dataValidation type="list" allowBlank="1" showInputMessage="1" showErrorMessage="1">
          <x14:formula1>
            <xm:f>Tabs!$B$7:$B$1048576</xm:f>
          </x14:formula1>
          <xm:sqref>D101:D1048576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2"/>
  <sheetViews>
    <sheetView workbookViewId="0">
      <selection activeCell="O13" sqref="O13"/>
    </sheetView>
  </sheetViews>
  <sheetFormatPr defaultRowHeight="15" x14ac:dyDescent="0.25"/>
  <cols>
    <col min="1" max="1" width="11" style="5" customWidth="1"/>
    <col min="2" max="2" width="16.140625" style="6" bestFit="1" customWidth="1"/>
    <col min="3" max="3" width="21.5703125" style="7" bestFit="1" customWidth="1"/>
    <col min="4" max="4" width="17.85546875" style="8" bestFit="1" customWidth="1"/>
    <col min="5" max="5" width="15.28515625" style="5" bestFit="1" customWidth="1"/>
    <col min="6" max="6" width="13.140625" style="9" bestFit="1" customWidth="1"/>
    <col min="7" max="7" width="27" style="8" bestFit="1" customWidth="1"/>
    <col min="8" max="8" width="24.7109375" style="6" bestFit="1" customWidth="1"/>
    <col min="9" max="9" width="29.85546875" hidden="1" customWidth="1"/>
  </cols>
  <sheetData>
    <row r="1" spans="1:9" x14ac:dyDescent="0.25">
      <c r="A1" s="42" t="s">
        <v>10</v>
      </c>
      <c r="B1" s="42" t="s">
        <v>269</v>
      </c>
      <c r="C1" s="42" t="s">
        <v>270</v>
      </c>
      <c r="D1" s="42" t="s">
        <v>8</v>
      </c>
      <c r="E1" s="42" t="s">
        <v>6</v>
      </c>
      <c r="F1" s="42" t="s">
        <v>271</v>
      </c>
      <c r="G1" s="42" t="s">
        <v>11</v>
      </c>
      <c r="H1" s="42" t="s">
        <v>275</v>
      </c>
      <c r="I1" s="34" t="s">
        <v>2556</v>
      </c>
    </row>
    <row r="2" spans="1:9" x14ac:dyDescent="0.25">
      <c r="A2" s="16">
        <f t="shared" ref="A2:A68" si="0">IF(B2="","",ROW()-1)</f>
        <v>1</v>
      </c>
      <c r="B2" s="6" t="s">
        <v>2592</v>
      </c>
      <c r="C2" s="7" t="s">
        <v>257</v>
      </c>
      <c r="D2" s="8" t="s">
        <v>2613</v>
      </c>
      <c r="E2" s="5" t="str">
        <f>IF(D2="","",VLOOKUP(D2,Groups!$B$2:$D$499,3,FALSE))</f>
        <v>T_Datasets</v>
      </c>
      <c r="F2" s="11" t="s">
        <v>18</v>
      </c>
      <c r="H2" s="6" t="s">
        <v>16</v>
      </c>
      <c r="I2" t="str">
        <f>IF(Table3[[#This Row],[Column8]]="","",IF(LEFT(Table3[[#This Row],[Column8]],3)="MI_",IFERROR(VLOOKUP(Table3[[#This Row],[Column8]],MI_ICONS_X64!$A$1:$B$1093,2,FALSE),Table3[[#This Row],[Column8]]),Table3[[#This Row],[Column8]]))</f>
        <v>OS_Multiscale_Colour.png</v>
      </c>
    </row>
    <row r="3" spans="1:9" x14ac:dyDescent="0.25">
      <c r="A3" s="16">
        <f t="shared" si="0"/>
        <v>2</v>
      </c>
      <c r="B3" s="6" t="s">
        <v>2593</v>
      </c>
      <c r="C3" s="7" t="s">
        <v>261</v>
      </c>
      <c r="D3" s="8" t="s">
        <v>2613</v>
      </c>
      <c r="E3" s="5" t="str">
        <f>IF(D3="","",VLOOKUP(D3,Groups!$B$2:$D$499,3,FALSE))</f>
        <v>T_Datasets</v>
      </c>
      <c r="F3" s="11" t="s">
        <v>18</v>
      </c>
      <c r="H3" s="6" t="s">
        <v>111</v>
      </c>
      <c r="I3" t="str">
        <f>IF(Table3[[#This Row],[Column8]]="","",IF(LEFT(Table3[[#This Row],[Column8]],3)="MI_",IFERROR(VLOOKUP(Table3[[#This Row],[Column8]],MI_ICONS_X64!$A$1:$B$1093,2,FALSE),Table3[[#This Row],[Column8]]),Table3[[#This Row],[Column8]]))</f>
        <v>OSM.png</v>
      </c>
    </row>
    <row r="4" spans="1:9" x14ac:dyDescent="0.25">
      <c r="A4" s="16">
        <f t="shared" si="0"/>
        <v>3</v>
      </c>
      <c r="B4" s="6" t="s">
        <v>2594</v>
      </c>
      <c r="C4" s="7" t="s">
        <v>107</v>
      </c>
      <c r="D4" s="8" t="s">
        <v>2613</v>
      </c>
      <c r="E4" s="5" t="str">
        <f>IF(D4="","",VLOOKUP(D4,Groups!$B$2:$D$499,3,FALSE))</f>
        <v>T_Datasets</v>
      </c>
      <c r="F4" s="11" t="s">
        <v>18</v>
      </c>
      <c r="H4" s="6" t="s">
        <v>279</v>
      </c>
      <c r="I4" t="str">
        <f>IF(Table3[[#This Row],[Column8]]="","",IF(LEFT(Table3[[#This Row],[Column8]],3)="MI_",IFERROR(VLOOKUP(Table3[[#This Row],[Column8]],MI_ICONS_X64!$A$1:$B$1093,2,FALSE),Table3[[#This Row],[Column8]]),Table3[[#This Row],[Column8]]))</f>
        <v>Bing.png</v>
      </c>
    </row>
    <row r="5" spans="1:9" x14ac:dyDescent="0.25">
      <c r="A5" s="16">
        <f t="shared" si="0"/>
        <v>4</v>
      </c>
      <c r="B5" s="6" t="s">
        <v>2595</v>
      </c>
      <c r="C5" s="7" t="s">
        <v>1</v>
      </c>
      <c r="D5" s="8" t="s">
        <v>2609</v>
      </c>
      <c r="E5" s="5" t="str">
        <f>IF(D5="","",VLOOKUP(D5,Groups!$B$2:$D$499,3,FALSE))</f>
        <v>T_Datasets</v>
      </c>
      <c r="F5" s="11" t="s">
        <v>17</v>
      </c>
      <c r="H5" s="6" t="s">
        <v>14</v>
      </c>
      <c r="I5" t="str">
        <f>IF(Table3[[#This Row],[Column8]]="","",IF(LEFT(Table3[[#This Row],[Column8]],3)="MI_",IFERROR(VLOOKUP(Table3[[#This Row],[Column8]],MI_ICONS_X64!$A$1:$B$1093,2,FALSE),Table3[[#This Row],[Column8]]),Table3[[#This Row],[Column8]]))</f>
        <v>GPs.png</v>
      </c>
    </row>
    <row r="6" spans="1:9" x14ac:dyDescent="0.25">
      <c r="A6" s="16">
        <f t="shared" si="0"/>
        <v>5</v>
      </c>
      <c r="B6" s="6" t="s">
        <v>2596</v>
      </c>
      <c r="C6" s="7" t="s">
        <v>2</v>
      </c>
      <c r="D6" s="8" t="s">
        <v>2609</v>
      </c>
      <c r="E6" s="5" t="str">
        <f>IF(D6="","",VLOOKUP(D6,Groups!$B$2:$D$499,3,FALSE))</f>
        <v>T_Datasets</v>
      </c>
      <c r="F6" s="11" t="s">
        <v>17</v>
      </c>
      <c r="H6" s="6" t="s">
        <v>15</v>
      </c>
      <c r="I6" t="str">
        <f>IF(Table3[[#This Row],[Column8]]="","",IF(LEFT(Table3[[#This Row],[Column8]],3)="MI_",IFERROR(VLOOKUP(Table3[[#This Row],[Column8]],MI_ICONS_X64!$A$1:$B$1093,2,FALSE),Table3[[#This Row],[Column8]]),Table3[[#This Row],[Column8]]))</f>
        <v>Pharmacies.png</v>
      </c>
    </row>
    <row r="7" spans="1:9" x14ac:dyDescent="0.25">
      <c r="A7" s="16">
        <f t="shared" si="0"/>
        <v>6</v>
      </c>
      <c r="B7" s="6" t="s">
        <v>2597</v>
      </c>
      <c r="C7" s="7" t="s">
        <v>23</v>
      </c>
      <c r="D7" s="8" t="s">
        <v>2609</v>
      </c>
      <c r="E7" s="5" t="str">
        <f>IF(D7="","",VLOOKUP(D7,Groups!$B$2:$D$499,3,FALSE))</f>
        <v>T_Datasets</v>
      </c>
      <c r="F7" s="11" t="s">
        <v>17</v>
      </c>
      <c r="H7" s="6" t="s">
        <v>21</v>
      </c>
      <c r="I7" t="str">
        <f>IF(Table3[[#This Row],[Column8]]="","",IF(LEFT(Table3[[#This Row],[Column8]],3)="MI_",IFERROR(VLOOKUP(Table3[[#This Row],[Column8]],MI_ICONS_X64!$A$1:$B$1093,2,FALSE),Table3[[#This Row],[Column8]]),Table3[[#This Row],[Column8]]))</f>
        <v>Dentists.png</v>
      </c>
    </row>
    <row r="8" spans="1:9" x14ac:dyDescent="0.25">
      <c r="A8" s="16">
        <f t="shared" si="0"/>
        <v>7</v>
      </c>
      <c r="B8" s="6" t="s">
        <v>2598</v>
      </c>
      <c r="C8" s="7" t="s">
        <v>19</v>
      </c>
      <c r="D8" s="8" t="s">
        <v>2609</v>
      </c>
      <c r="E8" s="5" t="str">
        <f>IF(D8="","",VLOOKUP(D8,Groups!$B$2:$D$499,3,FALSE))</f>
        <v>T_Datasets</v>
      </c>
      <c r="F8" s="11" t="s">
        <v>17</v>
      </c>
      <c r="H8" s="6" t="s">
        <v>20</v>
      </c>
      <c r="I8" t="str">
        <f>IF(Table3[[#This Row],[Column8]]="","",IF(LEFT(Table3[[#This Row],[Column8]],3)="MI_",IFERROR(VLOOKUP(Table3[[#This Row],[Column8]],MI_ICONS_X64!$A$1:$B$1093,2,FALSE),Table3[[#This Row],[Column8]]),Table3[[#This Row],[Column8]]))</f>
        <v>Opticians.png</v>
      </c>
    </row>
    <row r="9" spans="1:9" x14ac:dyDescent="0.25">
      <c r="A9" s="16">
        <f t="shared" si="0"/>
        <v>8</v>
      </c>
      <c r="B9" s="6" t="s">
        <v>2599</v>
      </c>
      <c r="C9" s="7" t="s">
        <v>2582</v>
      </c>
      <c r="D9" s="8" t="s">
        <v>2611</v>
      </c>
      <c r="E9" s="5" t="str">
        <f>IF(D9="","",VLOOKUP(D9,Groups!$B$2:$D$499,3,FALSE))</f>
        <v>T_Datasets</v>
      </c>
      <c r="F9" s="11" t="s">
        <v>18</v>
      </c>
      <c r="H9" s="6" t="s">
        <v>333</v>
      </c>
      <c r="I9" t="str">
        <f>IF(Table3[[#This Row],[Column8]]="","",IF(LEFT(Table3[[#This Row],[Column8]],3)="MI_",IFERROR(VLOOKUP(Table3[[#This Row],[Column8]],MI_ICONS_X64!$A$1:$B$1093,2,FALSE),Table3[[#This Row],[Column8]]),Table3[[#This Row],[Column8]]))</f>
        <v>OS_CodePointPolygons.png</v>
      </c>
    </row>
    <row r="10" spans="1:9" x14ac:dyDescent="0.25">
      <c r="A10" s="16">
        <f t="shared" si="0"/>
        <v>9</v>
      </c>
      <c r="B10" s="6" t="s">
        <v>2600</v>
      </c>
      <c r="C10" s="7" t="s">
        <v>230</v>
      </c>
      <c r="D10" s="8" t="s">
        <v>2610</v>
      </c>
      <c r="E10" s="5" t="str">
        <f>IF(D10="","",VLOOKUP(D10,Groups!$B$2:$D$499,3,FALSE))</f>
        <v>T_Datasets</v>
      </c>
      <c r="F10" s="11" t="s">
        <v>18</v>
      </c>
      <c r="H10" s="6" t="s">
        <v>316</v>
      </c>
      <c r="I10" t="str">
        <f>IF(Table3[[#This Row],[Column8]]="","",IF(LEFT(Table3[[#This Row],[Column8]],3)="MI_",IFERROR(VLOOKUP(Table3[[#This Row],[Column8]],MI_ICONS_X64!$A$1:$B$1093,2,FALSE),Table3[[#This Row],[Column8]]),Table3[[#This Row],[Column8]]))</f>
        <v>Boundary.png</v>
      </c>
    </row>
    <row r="11" spans="1:9" x14ac:dyDescent="0.25">
      <c r="A11" s="29">
        <f>IF(B11="","",ROW()-1)</f>
        <v>10</v>
      </c>
      <c r="B11" s="6" t="s">
        <v>2601</v>
      </c>
      <c r="C11" s="7" t="s">
        <v>296</v>
      </c>
      <c r="D11" s="8" t="s">
        <v>2612</v>
      </c>
      <c r="E11" s="5" t="str">
        <f>IF(D11="","",VLOOKUP(D11,Groups!$B$2:$D$499,3,FALSE))</f>
        <v>T_Datasets</v>
      </c>
      <c r="F11" s="11" t="s">
        <v>18</v>
      </c>
      <c r="H11" s="6" t="s">
        <v>318</v>
      </c>
      <c r="I11" t="str">
        <f>IF(Table3[[#This Row],[Column8]]="","",IF(LEFT(Table3[[#This Row],[Column8]],3)="MI_",IFERROR(VLOOKUP(Table3[[#This Row],[Column8]],MI_ICONS_X64!$A$1:$B$1093,2,FALSE),Table3[[#This Row],[Column8]]),Table3[[#This Row],[Column8]]))</f>
        <v>Population.png</v>
      </c>
    </row>
    <row r="12" spans="1:9" x14ac:dyDescent="0.25">
      <c r="A12" s="29">
        <f>IF(B12="","",ROW()-1)</f>
        <v>11</v>
      </c>
      <c r="B12" s="6" t="s">
        <v>2602</v>
      </c>
      <c r="C12" s="7" t="s">
        <v>323</v>
      </c>
      <c r="D12" s="8" t="s">
        <v>2612</v>
      </c>
      <c r="E12" s="5" t="str">
        <f>IF(D12="","",VLOOKUP(D12,Groups!$B$2:$D$499,3,FALSE))</f>
        <v>T_Datasets</v>
      </c>
      <c r="F12" s="11" t="s">
        <v>18</v>
      </c>
      <c r="H12" s="6" t="s">
        <v>319</v>
      </c>
      <c r="I12" t="str">
        <f>IF(Table3[[#This Row],[Column8]]="","",IF(LEFT(Table3[[#This Row],[Column8]],3)="MI_",IFERROR(VLOOKUP(Table3[[#This Row],[Column8]],MI_ICONS_X64!$A$1:$B$1093,2,FALSE),Table3[[#This Row],[Column8]]),Table3[[#This Row],[Column8]]))</f>
        <v>Star.png</v>
      </c>
    </row>
    <row r="13" spans="1:9" x14ac:dyDescent="0.25">
      <c r="A13" s="26">
        <f>IF(B13="","",ROW()-1)</f>
        <v>12</v>
      </c>
      <c r="B13" s="6" t="s">
        <v>2603</v>
      </c>
      <c r="C13" s="7" t="s">
        <v>317</v>
      </c>
      <c r="D13" s="8" t="s">
        <v>2610</v>
      </c>
      <c r="E13" s="27" t="str">
        <f>IF(D13="","",VLOOKUP(D13,Groups!$B$2:$D$499,3,FALSE))</f>
        <v>T_Datasets</v>
      </c>
      <c r="F13" s="11" t="s">
        <v>18</v>
      </c>
      <c r="G13" s="28"/>
      <c r="H13" s="6" t="s">
        <v>316</v>
      </c>
      <c r="I13" t="str">
        <f>IF(Table3[[#This Row],[Column8]]="","",IF(LEFT(Table3[[#This Row],[Column8]],3)="MI_",IFERROR(VLOOKUP(Table3[[#This Row],[Column8]],MI_ICONS_X64!$A$1:$B$1093,2,FALSE),Table3[[#This Row],[Column8]]),Table3[[#This Row],[Column8]]))</f>
        <v>Boundary.png</v>
      </c>
    </row>
    <row r="14" spans="1:9" x14ac:dyDescent="0.25">
      <c r="A14" s="26">
        <f>IF(B14="","",ROW()-1)</f>
        <v>13</v>
      </c>
      <c r="B14" s="6" t="s">
        <v>2604</v>
      </c>
      <c r="C14" s="7" t="s">
        <v>104</v>
      </c>
      <c r="D14" s="8" t="s">
        <v>2610</v>
      </c>
      <c r="E14" s="27" t="str">
        <f>IF(D14="","",VLOOKUP(D14,Groups!$B$2:$D$499,3,FALSE))</f>
        <v>T_Datasets</v>
      </c>
      <c r="F14" s="11" t="s">
        <v>18</v>
      </c>
      <c r="H14" s="6" t="s">
        <v>316</v>
      </c>
      <c r="I14" t="str">
        <f>IF(Table3[[#This Row],[Column8]]="","",IF(LEFT(Table3[[#This Row],[Column8]],3)="MI_",IFERROR(VLOOKUP(Table3[[#This Row],[Column8]],MI_ICONS_X64!$A$1:$B$1093,2,FALSE),Table3[[#This Row],[Column8]]),Table3[[#This Row],[Column8]]))</f>
        <v>Boundary.png</v>
      </c>
    </row>
    <row r="15" spans="1:9" x14ac:dyDescent="0.25">
      <c r="A15" s="16">
        <f t="shared" si="0"/>
        <v>14</v>
      </c>
      <c r="B15" s="6" t="s">
        <v>2605</v>
      </c>
      <c r="C15" s="7" t="s">
        <v>252</v>
      </c>
      <c r="D15" s="8" t="s">
        <v>2617</v>
      </c>
      <c r="E15" s="5" t="str">
        <f>IF(D15="","",VLOOKUP(D15,Groups!$B$2:$D$499,3,FALSE))</f>
        <v>T_Datasets</v>
      </c>
      <c r="F15" s="11" t="s">
        <v>18</v>
      </c>
      <c r="H15" s="6" t="s">
        <v>316</v>
      </c>
      <c r="I15" t="str">
        <f>IF(Table3[[#This Row],[Column8]]="","",IF(LEFT(Table3[[#This Row],[Column8]],3)="MI_",IFERROR(VLOOKUP(Table3[[#This Row],[Column8]],MI_ICONS_X64!$A$1:$B$1093,2,FALSE),Table3[[#This Row],[Column8]]),Table3[[#This Row],[Column8]]))</f>
        <v>Boundary.png</v>
      </c>
    </row>
    <row r="16" spans="1:9" x14ac:dyDescent="0.25">
      <c r="A16" s="16">
        <f t="shared" si="0"/>
        <v>15</v>
      </c>
      <c r="B16" s="6" t="s">
        <v>2606</v>
      </c>
      <c r="C16" s="7" t="s">
        <v>329</v>
      </c>
      <c r="D16" s="8" t="s">
        <v>2619</v>
      </c>
      <c r="E16" s="5" t="str">
        <f>IF(D16="","",VLOOKUP(D16,Groups!$B$2:$D$499,3,FALSE))</f>
        <v>TabHome</v>
      </c>
      <c r="F16" s="9" t="s">
        <v>18</v>
      </c>
      <c r="H16" s="6" t="s">
        <v>120</v>
      </c>
      <c r="I16" t="str">
        <f>IF(Table3[[#This Row],[Column8]]="","",IF(LEFT(Table3[[#This Row],[Column8]],3)="MI_",IFERROR(VLOOKUP(Table3[[#This Row],[Column8]],MI_ICONS_X64!$A$1:$B$1093,2,FALSE),Table3[[#This Row],[Column8]]),Table3[[#This Row],[Column8]]))</f>
        <v>Refresh.png</v>
      </c>
    </row>
    <row r="17" spans="1:9" x14ac:dyDescent="0.25">
      <c r="A17" s="16">
        <f t="shared" si="0"/>
        <v>16</v>
      </c>
      <c r="B17" s="6" t="s">
        <v>2607</v>
      </c>
      <c r="C17" s="7" t="s">
        <v>105</v>
      </c>
      <c r="D17" s="8" t="s">
        <v>2619</v>
      </c>
      <c r="E17" s="5" t="str">
        <f>IF(D17="","",VLOOKUP(D17,Groups!$B$2:$D$499,3,FALSE))</f>
        <v>TabHome</v>
      </c>
      <c r="F17" s="9" t="s">
        <v>18</v>
      </c>
      <c r="G17" s="8" t="s">
        <v>103</v>
      </c>
      <c r="H17" s="6" t="s">
        <v>2557</v>
      </c>
      <c r="I17" t="str">
        <f>IF(Table3[[#This Row],[Column8]]="","",IF(LEFT(Table3[[#This Row],[Column8]],3)="MI_",IFERROR(VLOOKUP(Table3[[#This Row],[Column8]],MI_ICONS_X64!$A$1:$B$1093,2,FALSE),Table3[[#This Row],[Column8]]),Table3[[#This Row],[Column8]]))</f>
        <v>Close.png</v>
      </c>
    </row>
    <row r="18" spans="1:9" x14ac:dyDescent="0.25">
      <c r="A18" s="16">
        <f t="shared" si="0"/>
        <v>17</v>
      </c>
      <c r="B18" s="6" t="s">
        <v>2638</v>
      </c>
      <c r="C18" s="7" t="s">
        <v>283</v>
      </c>
      <c r="D18" s="8" t="s">
        <v>2615</v>
      </c>
      <c r="E18" s="5" t="str">
        <f>IF(D18="","",VLOOKUP(D18,Groups!$B$2:$D$499,3,FALSE))</f>
        <v>T_Basemaps</v>
      </c>
      <c r="F18" s="9" t="s">
        <v>17</v>
      </c>
      <c r="H18" s="19" t="s">
        <v>285</v>
      </c>
      <c r="I18" t="str">
        <f>IF(Table3[[#This Row],[Column8]]="","",IF(LEFT(Table3[[#This Row],[Column8]],3)="MI_",IFERROR(VLOOKUP(Table3[[#This Row],[Column8]],MI_ICONS_X64!$A$1:$B$1093,2,FALSE),Table3[[#This Row],[Column8]]),Table3[[#This Row],[Column8]]))</f>
        <v>OS_Zoomstack.png</v>
      </c>
    </row>
    <row r="19" spans="1:9" x14ac:dyDescent="0.25">
      <c r="A19" s="16" t="str">
        <f t="shared" si="0"/>
        <v/>
      </c>
      <c r="E19" s="5" t="str">
        <f>IF(D19="","",VLOOKUP(D19,Groups!$B$2:$D$499,3,FALSE))</f>
        <v/>
      </c>
      <c r="I19" t="str">
        <f>IF(Table3[[#This Row],[Column8]]="","",IF(LEFT(Table3[[#This Row],[Column8]],3)="MI_",IFERROR(VLOOKUP(Table3[[#This Row],[Column8]],MI_ICONS_X64!$A$1:$B$1093,2,FALSE),Table3[[#This Row],[Column8]]),Table3[[#This Row],[Column8]]))</f>
        <v/>
      </c>
    </row>
    <row r="20" spans="1:9" x14ac:dyDescent="0.25">
      <c r="A20" s="16" t="str">
        <f t="shared" si="0"/>
        <v/>
      </c>
      <c r="E20" s="5" t="str">
        <f>IF(D20="","",VLOOKUP(D20,Groups!$B$2:$D$499,3,FALSE))</f>
        <v/>
      </c>
      <c r="I20" t="str">
        <f>IF(Table3[[#This Row],[Column8]]="","",IF(LEFT(Table3[[#This Row],[Column8]],3)="MI_",IFERROR(VLOOKUP(Table3[[#This Row],[Column8]],MI_ICONS_X64!$A$1:$B$1093,2,FALSE),Table3[[#This Row],[Column8]]),Table3[[#This Row],[Column8]]))</f>
        <v/>
      </c>
    </row>
    <row r="21" spans="1:9" x14ac:dyDescent="0.25">
      <c r="A21" s="16" t="str">
        <f t="shared" si="0"/>
        <v/>
      </c>
      <c r="E21" s="5" t="str">
        <f>IF(D21="","",VLOOKUP(D21,Groups!$B$2:$D$499,3,FALSE))</f>
        <v/>
      </c>
      <c r="I21" t="str">
        <f>IF(Table3[[#This Row],[Column8]]="","",IF(LEFT(Table3[[#This Row],[Column8]],3)="MI_",IFERROR(VLOOKUP(Table3[[#This Row],[Column8]],MI_ICONS_X64!$A$1:$B$1093,2,FALSE),Table3[[#This Row],[Column8]]),Table3[[#This Row],[Column8]]))</f>
        <v/>
      </c>
    </row>
    <row r="22" spans="1:9" x14ac:dyDescent="0.25">
      <c r="A22" s="16" t="str">
        <f t="shared" si="0"/>
        <v/>
      </c>
      <c r="E22" s="5" t="str">
        <f>IF(D22="","",VLOOKUP(D22,Groups!$B$2:$D$499,3,FALSE))</f>
        <v/>
      </c>
      <c r="I22" t="str">
        <f>IF(Table3[[#This Row],[Column8]]="","",IF(LEFT(Table3[[#This Row],[Column8]],3)="MI_",IFERROR(VLOOKUP(Table3[[#This Row],[Column8]],MI_ICONS_X64!$A$1:$B$1093,2,FALSE),Table3[[#This Row],[Column8]]),Table3[[#This Row],[Column8]]))</f>
        <v/>
      </c>
    </row>
    <row r="23" spans="1:9" x14ac:dyDescent="0.25">
      <c r="A23" s="16" t="str">
        <f t="shared" si="0"/>
        <v/>
      </c>
      <c r="E23" s="5" t="str">
        <f>IF(D23="","",VLOOKUP(D23,Groups!$B$2:$D$499,3,FALSE))</f>
        <v/>
      </c>
      <c r="I23" t="str">
        <f>IF(Table3[[#This Row],[Column8]]="","",IF(LEFT(Table3[[#This Row],[Column8]],3)="MI_",IFERROR(VLOOKUP(Table3[[#This Row],[Column8]],MI_ICONS_X64!$A$1:$B$1093,2,FALSE),Table3[[#This Row],[Column8]]),Table3[[#This Row],[Column8]]))</f>
        <v/>
      </c>
    </row>
    <row r="24" spans="1:9" x14ac:dyDescent="0.25">
      <c r="A24" s="16" t="str">
        <f t="shared" si="0"/>
        <v/>
      </c>
      <c r="E24" s="5" t="str">
        <f>IF(D24="","",VLOOKUP(D24,Groups!$B$2:$D$499,3,FALSE))</f>
        <v/>
      </c>
      <c r="I24" t="str">
        <f>IF(Table3[[#This Row],[Column8]]="","",IF(LEFT(Table3[[#This Row],[Column8]],3)="MI_",IFERROR(VLOOKUP(Table3[[#This Row],[Column8]],MI_ICONS_X64!$A$1:$B$1093,2,FALSE),Table3[[#This Row],[Column8]]),Table3[[#This Row],[Column8]]))</f>
        <v/>
      </c>
    </row>
    <row r="25" spans="1:9" x14ac:dyDescent="0.25">
      <c r="A25" s="16" t="str">
        <f t="shared" si="0"/>
        <v/>
      </c>
      <c r="E25" s="5" t="str">
        <f>IF(D25="","",VLOOKUP(D25,Groups!$B$2:$D$499,3,FALSE))</f>
        <v/>
      </c>
      <c r="I25" t="str">
        <f>IF(Table3[[#This Row],[Column8]]="","",IF(LEFT(Table3[[#This Row],[Column8]],3)="MI_",IFERROR(VLOOKUP(Table3[[#This Row],[Column8]],MI_ICONS_X64!$A$1:$B$1093,2,FALSE),Table3[[#This Row],[Column8]]),Table3[[#This Row],[Column8]]))</f>
        <v/>
      </c>
    </row>
    <row r="26" spans="1:9" x14ac:dyDescent="0.25">
      <c r="A26" s="16" t="str">
        <f t="shared" si="0"/>
        <v/>
      </c>
      <c r="E26" s="5" t="str">
        <f>IF(D26="","",VLOOKUP(D26,Groups!$B$2:$D$499,3,FALSE))</f>
        <v/>
      </c>
      <c r="I26" t="str">
        <f>IF(Table3[[#This Row],[Column8]]="","",IF(LEFT(Table3[[#This Row],[Column8]],3)="MI_",IFERROR(VLOOKUP(Table3[[#This Row],[Column8]],MI_ICONS_X64!$A$1:$B$1093,2,FALSE),Table3[[#This Row],[Column8]]),Table3[[#This Row],[Column8]]))</f>
        <v/>
      </c>
    </row>
    <row r="27" spans="1:9" x14ac:dyDescent="0.25">
      <c r="A27" s="16" t="str">
        <f t="shared" si="0"/>
        <v/>
      </c>
      <c r="E27" s="5" t="str">
        <f>IF(D27="","",VLOOKUP(D27,Groups!$B$2:$D$499,3,FALSE))</f>
        <v/>
      </c>
      <c r="I27" t="str">
        <f>IF(Table3[[#This Row],[Column8]]="","",IF(LEFT(Table3[[#This Row],[Column8]],3)="MI_",IFERROR(VLOOKUP(Table3[[#This Row],[Column8]],MI_ICONS_X64!$A$1:$B$1093,2,FALSE),Table3[[#This Row],[Column8]]),Table3[[#This Row],[Column8]]))</f>
        <v/>
      </c>
    </row>
    <row r="28" spans="1:9" x14ac:dyDescent="0.25">
      <c r="A28" s="16" t="str">
        <f t="shared" si="0"/>
        <v/>
      </c>
      <c r="E28" s="5" t="str">
        <f>IF(D28="","",VLOOKUP(D28,Groups!$B$2:$D$499,3,FALSE))</f>
        <v/>
      </c>
      <c r="I28" t="str">
        <f>IF(Table3[[#This Row],[Column8]]="","",IF(LEFT(Table3[[#This Row],[Column8]],3)="MI_",IFERROR(VLOOKUP(Table3[[#This Row],[Column8]],MI_ICONS_X64!$A$1:$B$1093,2,FALSE),Table3[[#This Row],[Column8]]),Table3[[#This Row],[Column8]]))</f>
        <v/>
      </c>
    </row>
    <row r="29" spans="1:9" x14ac:dyDescent="0.25">
      <c r="A29" s="16" t="str">
        <f t="shared" si="0"/>
        <v/>
      </c>
      <c r="E29" s="5" t="str">
        <f>IF(D29="","",VLOOKUP(D29,Groups!$B$2:$D$499,3,FALSE))</f>
        <v/>
      </c>
      <c r="I29" t="str">
        <f>IF(Table3[[#This Row],[Column8]]="","",IF(LEFT(Table3[[#This Row],[Column8]],3)="MI_",IFERROR(VLOOKUP(Table3[[#This Row],[Column8]],MI_ICONS_X64!$A$1:$B$1093,2,FALSE),Table3[[#This Row],[Column8]]),Table3[[#This Row],[Column8]]))</f>
        <v/>
      </c>
    </row>
    <row r="30" spans="1:9" x14ac:dyDescent="0.25">
      <c r="A30" s="16" t="str">
        <f t="shared" si="0"/>
        <v/>
      </c>
      <c r="E30" s="5" t="str">
        <f>IF(D30="","",VLOOKUP(D30,Groups!$B$2:$D$499,3,FALSE))</f>
        <v/>
      </c>
      <c r="I30" t="str">
        <f>IF(Table3[[#This Row],[Column8]]="","",IF(LEFT(Table3[[#This Row],[Column8]],3)="MI_",IFERROR(VLOOKUP(Table3[[#This Row],[Column8]],MI_ICONS_X64!$A$1:$B$1093,2,FALSE),Table3[[#This Row],[Column8]]),Table3[[#This Row],[Column8]]))</f>
        <v/>
      </c>
    </row>
    <row r="31" spans="1:9" x14ac:dyDescent="0.25">
      <c r="A31" s="16" t="str">
        <f t="shared" si="0"/>
        <v/>
      </c>
      <c r="E31" s="5" t="str">
        <f>IF(D31="","",VLOOKUP(D31,Groups!$B$2:$D$499,3,FALSE))</f>
        <v/>
      </c>
      <c r="I31" t="str">
        <f>IF(Table3[[#This Row],[Column8]]="","",IF(LEFT(Table3[[#This Row],[Column8]],3)="MI_",IFERROR(VLOOKUP(Table3[[#This Row],[Column8]],MI_ICONS_X64!$A$1:$B$1093,2,FALSE),Table3[[#This Row],[Column8]]),Table3[[#This Row],[Column8]]))</f>
        <v/>
      </c>
    </row>
    <row r="32" spans="1:9" x14ac:dyDescent="0.25">
      <c r="A32" s="16" t="str">
        <f t="shared" si="0"/>
        <v/>
      </c>
      <c r="E32" s="5" t="str">
        <f>IF(D32="","",VLOOKUP(D32,Groups!$B$2:$D$499,3,FALSE))</f>
        <v/>
      </c>
      <c r="I32" t="str">
        <f>IF(Table3[[#This Row],[Column8]]="","",IF(LEFT(Table3[[#This Row],[Column8]],3)="MI_",IFERROR(VLOOKUP(Table3[[#This Row],[Column8]],MI_ICONS_X64!$A$1:$B$1093,2,FALSE),Table3[[#This Row],[Column8]]),Table3[[#This Row],[Column8]]))</f>
        <v/>
      </c>
    </row>
    <row r="33" spans="1:9" x14ac:dyDescent="0.25">
      <c r="A33" s="16" t="str">
        <f t="shared" si="0"/>
        <v/>
      </c>
      <c r="E33" s="5" t="str">
        <f>IF(D33="","",VLOOKUP(D33,Groups!$B$2:$D$499,3,FALSE))</f>
        <v/>
      </c>
      <c r="I33" t="str">
        <f>IF(Table3[[#This Row],[Column8]]="","",IF(LEFT(Table3[[#This Row],[Column8]],3)="MI_",IFERROR(VLOOKUP(Table3[[#This Row],[Column8]],MI_ICONS_X64!$A$1:$B$1093,2,FALSE),Table3[[#This Row],[Column8]]),Table3[[#This Row],[Column8]]))</f>
        <v/>
      </c>
    </row>
    <row r="34" spans="1:9" x14ac:dyDescent="0.25">
      <c r="A34" s="16" t="str">
        <f t="shared" si="0"/>
        <v/>
      </c>
      <c r="E34" s="5" t="str">
        <f>IF(D34="","",VLOOKUP(D34,Groups!$B$2:$D$499,3,FALSE))</f>
        <v/>
      </c>
      <c r="I34" t="str">
        <f>IF(Table3[[#This Row],[Column8]]="","",IF(LEFT(Table3[[#This Row],[Column8]],3)="MI_",IFERROR(VLOOKUP(Table3[[#This Row],[Column8]],MI_ICONS_X64!$A$1:$B$1093,2,FALSE),Table3[[#This Row],[Column8]]),Table3[[#This Row],[Column8]]))</f>
        <v/>
      </c>
    </row>
    <row r="35" spans="1:9" x14ac:dyDescent="0.25">
      <c r="A35" s="16" t="str">
        <f t="shared" si="0"/>
        <v/>
      </c>
      <c r="E35" s="5" t="str">
        <f>IF(D35="","",VLOOKUP(D35,Groups!$B$2:$D$499,3,FALSE))</f>
        <v/>
      </c>
      <c r="I35" t="str">
        <f>IF(Table3[[#This Row],[Column8]]="","",IF(LEFT(Table3[[#This Row],[Column8]],3)="MI_",IFERROR(VLOOKUP(Table3[[#This Row],[Column8]],MI_ICONS_X64!$A$1:$B$1093,2,FALSE),Table3[[#This Row],[Column8]]),Table3[[#This Row],[Column8]]))</f>
        <v/>
      </c>
    </row>
    <row r="36" spans="1:9" x14ac:dyDescent="0.25">
      <c r="A36" s="16" t="str">
        <f t="shared" si="0"/>
        <v/>
      </c>
      <c r="E36" s="5" t="str">
        <f>IF(D36="","",VLOOKUP(D36,Groups!$B$2:$D$499,3,FALSE))</f>
        <v/>
      </c>
      <c r="I36" t="str">
        <f>IF(Table3[[#This Row],[Column8]]="","",IF(LEFT(Table3[[#This Row],[Column8]],3)="MI_",IFERROR(VLOOKUP(Table3[[#This Row],[Column8]],MI_ICONS_X64!$A$1:$B$1093,2,FALSE),Table3[[#This Row],[Column8]]),Table3[[#This Row],[Column8]]))</f>
        <v/>
      </c>
    </row>
    <row r="37" spans="1:9" x14ac:dyDescent="0.25">
      <c r="A37" s="16" t="str">
        <f t="shared" si="0"/>
        <v/>
      </c>
      <c r="E37" s="5" t="str">
        <f>IF(D37="","",VLOOKUP(D37,Groups!$B$2:$D$499,3,FALSE))</f>
        <v/>
      </c>
      <c r="I37" t="str">
        <f>IF(Table3[[#This Row],[Column8]]="","",IF(LEFT(Table3[[#This Row],[Column8]],3)="MI_",IFERROR(VLOOKUP(Table3[[#This Row],[Column8]],MI_ICONS_X64!$A$1:$B$1093,2,FALSE),Table3[[#This Row],[Column8]]),Table3[[#This Row],[Column8]]))</f>
        <v/>
      </c>
    </row>
    <row r="38" spans="1:9" x14ac:dyDescent="0.25">
      <c r="A38" s="16" t="str">
        <f t="shared" si="0"/>
        <v/>
      </c>
      <c r="E38" s="5" t="str">
        <f>IF(D38="","",VLOOKUP(D38,Groups!$B$2:$D$499,3,FALSE))</f>
        <v/>
      </c>
      <c r="I38" t="str">
        <f>IF(Table3[[#This Row],[Column8]]="","",IF(LEFT(Table3[[#This Row],[Column8]],3)="MI_",IFERROR(VLOOKUP(Table3[[#This Row],[Column8]],MI_ICONS_X64!$A$1:$B$1093,2,FALSE),Table3[[#This Row],[Column8]]),Table3[[#This Row],[Column8]]))</f>
        <v/>
      </c>
    </row>
    <row r="39" spans="1:9" x14ac:dyDescent="0.25">
      <c r="A39" s="16" t="str">
        <f t="shared" si="0"/>
        <v/>
      </c>
      <c r="E39" s="5" t="str">
        <f>IF(D39="","",VLOOKUP(D39,Groups!$B$2:$D$499,3,FALSE))</f>
        <v/>
      </c>
      <c r="I39" t="str">
        <f>IF(Table3[[#This Row],[Column8]]="","",IF(LEFT(Table3[[#This Row],[Column8]],3)="MI_",IFERROR(VLOOKUP(Table3[[#This Row],[Column8]],MI_ICONS_X64!$A$1:$B$1093,2,FALSE),Table3[[#This Row],[Column8]]),Table3[[#This Row],[Column8]]))</f>
        <v/>
      </c>
    </row>
    <row r="40" spans="1:9" x14ac:dyDescent="0.25">
      <c r="A40" s="16" t="str">
        <f t="shared" si="0"/>
        <v/>
      </c>
      <c r="E40" s="5" t="str">
        <f>IF(D40="","",VLOOKUP(D40,Groups!$B$2:$D$499,3,FALSE))</f>
        <v/>
      </c>
      <c r="I40" t="str">
        <f>IF(Table3[[#This Row],[Column8]]="","",IF(LEFT(Table3[[#This Row],[Column8]],3)="MI_",IFERROR(VLOOKUP(Table3[[#This Row],[Column8]],MI_ICONS_X64!$A$1:$B$1093,2,FALSE),Table3[[#This Row],[Column8]]),Table3[[#This Row],[Column8]]))</f>
        <v/>
      </c>
    </row>
    <row r="41" spans="1:9" x14ac:dyDescent="0.25">
      <c r="A41" s="16" t="str">
        <f t="shared" si="0"/>
        <v/>
      </c>
      <c r="E41" s="5" t="str">
        <f>IF(D41="","",VLOOKUP(D41,Groups!$B$2:$D$499,3,FALSE))</f>
        <v/>
      </c>
      <c r="I41" t="str">
        <f>IF(Table3[[#This Row],[Column8]]="","",IF(LEFT(Table3[[#This Row],[Column8]],3)="MI_",IFERROR(VLOOKUP(Table3[[#This Row],[Column8]],MI_ICONS_X64!$A$1:$B$1093,2,FALSE),Table3[[#This Row],[Column8]]),Table3[[#This Row],[Column8]]))</f>
        <v/>
      </c>
    </row>
    <row r="42" spans="1:9" x14ac:dyDescent="0.25">
      <c r="A42" s="16" t="str">
        <f t="shared" si="0"/>
        <v/>
      </c>
      <c r="E42" s="5" t="str">
        <f>IF(D42="","",VLOOKUP(D42,Groups!$B$2:$D$499,3,FALSE))</f>
        <v/>
      </c>
      <c r="I42" t="str">
        <f>IF(Table3[[#This Row],[Column8]]="","",IF(LEFT(Table3[[#This Row],[Column8]],3)="MI_",IFERROR(VLOOKUP(Table3[[#This Row],[Column8]],MI_ICONS_X64!$A$1:$B$1093,2,FALSE),Table3[[#This Row],[Column8]]),Table3[[#This Row],[Column8]]))</f>
        <v/>
      </c>
    </row>
    <row r="43" spans="1:9" x14ac:dyDescent="0.25">
      <c r="A43" s="16" t="str">
        <f t="shared" si="0"/>
        <v/>
      </c>
      <c r="E43" s="5" t="str">
        <f>IF(D43="","",VLOOKUP(D43,Groups!$B$2:$D$499,3,FALSE))</f>
        <v/>
      </c>
      <c r="I43" t="str">
        <f>IF(Table3[[#This Row],[Column8]]="","",IF(LEFT(Table3[[#This Row],[Column8]],3)="MI_",IFERROR(VLOOKUP(Table3[[#This Row],[Column8]],MI_ICONS_X64!$A$1:$B$1093,2,FALSE),Table3[[#This Row],[Column8]]),Table3[[#This Row],[Column8]]))</f>
        <v/>
      </c>
    </row>
    <row r="44" spans="1:9" x14ac:dyDescent="0.25">
      <c r="A44" s="16" t="str">
        <f t="shared" si="0"/>
        <v/>
      </c>
      <c r="E44" s="5" t="str">
        <f>IF(D44="","",VLOOKUP(D44,Groups!$B$2:$D$499,3,FALSE))</f>
        <v/>
      </c>
      <c r="I44" t="str">
        <f>IF(Table3[[#This Row],[Column8]]="","",IF(LEFT(Table3[[#This Row],[Column8]],3)="MI_",IFERROR(VLOOKUP(Table3[[#This Row],[Column8]],MI_ICONS_X64!$A$1:$B$1093,2,FALSE),Table3[[#This Row],[Column8]]),Table3[[#This Row],[Column8]]))</f>
        <v/>
      </c>
    </row>
    <row r="45" spans="1:9" x14ac:dyDescent="0.25">
      <c r="A45" s="16" t="str">
        <f t="shared" si="0"/>
        <v/>
      </c>
      <c r="E45" s="5" t="str">
        <f>IF(D45="","",VLOOKUP(D45,Groups!$B$2:$D$499,3,FALSE))</f>
        <v/>
      </c>
      <c r="I45" t="str">
        <f>IF(Table3[[#This Row],[Column8]]="","",IF(LEFT(Table3[[#This Row],[Column8]],3)="MI_",IFERROR(VLOOKUP(Table3[[#This Row],[Column8]],MI_ICONS_X64!$A$1:$B$1093,2,FALSE),Table3[[#This Row],[Column8]]),Table3[[#This Row],[Column8]]))</f>
        <v/>
      </c>
    </row>
    <row r="46" spans="1:9" x14ac:dyDescent="0.25">
      <c r="A46" s="16" t="str">
        <f t="shared" si="0"/>
        <v/>
      </c>
      <c r="E46" s="5" t="str">
        <f>IF(D46="","",VLOOKUP(D46,Groups!$B$2:$D$499,3,FALSE))</f>
        <v/>
      </c>
      <c r="I46" t="str">
        <f>IF(Table3[[#This Row],[Column8]]="","",IF(LEFT(Table3[[#This Row],[Column8]],3)="MI_",IFERROR(VLOOKUP(Table3[[#This Row],[Column8]],MI_ICONS_X64!$A$1:$B$1093,2,FALSE),Table3[[#This Row],[Column8]]),Table3[[#This Row],[Column8]]))</f>
        <v/>
      </c>
    </row>
    <row r="47" spans="1:9" x14ac:dyDescent="0.25">
      <c r="A47" s="16" t="str">
        <f t="shared" si="0"/>
        <v/>
      </c>
      <c r="E47" s="5" t="str">
        <f>IF(D47="","",VLOOKUP(D47,Groups!$B$2:$D$499,3,FALSE))</f>
        <v/>
      </c>
      <c r="I47" t="str">
        <f>IF(Table3[[#This Row],[Column8]]="","",IF(LEFT(Table3[[#This Row],[Column8]],3)="MI_",IFERROR(VLOOKUP(Table3[[#This Row],[Column8]],MI_ICONS_X64!$A$1:$B$1093,2,FALSE),Table3[[#This Row],[Column8]]),Table3[[#This Row],[Column8]]))</f>
        <v/>
      </c>
    </row>
    <row r="48" spans="1:9" x14ac:dyDescent="0.25">
      <c r="A48" s="16" t="str">
        <f t="shared" si="0"/>
        <v/>
      </c>
      <c r="E48" s="5" t="str">
        <f>IF(D48="","",VLOOKUP(D48,Groups!$B$2:$D$499,3,FALSE))</f>
        <v/>
      </c>
      <c r="I48" t="str">
        <f>IF(Table3[[#This Row],[Column8]]="","",IF(LEFT(Table3[[#This Row],[Column8]],3)="MI_",IFERROR(VLOOKUP(Table3[[#This Row],[Column8]],MI_ICONS_X64!$A$1:$B$1093,2,FALSE),Table3[[#This Row],[Column8]]),Table3[[#This Row],[Column8]]))</f>
        <v/>
      </c>
    </row>
    <row r="49" spans="1:9" x14ac:dyDescent="0.25">
      <c r="A49" s="16" t="str">
        <f t="shared" si="0"/>
        <v/>
      </c>
      <c r="E49" s="5" t="str">
        <f>IF(D49="","",VLOOKUP(D49,Groups!$B$2:$D$499,3,FALSE))</f>
        <v/>
      </c>
      <c r="I49" t="str">
        <f>IF(Table3[[#This Row],[Column8]]="","",IF(LEFT(Table3[[#This Row],[Column8]],3)="MI_",IFERROR(VLOOKUP(Table3[[#This Row],[Column8]],MI_ICONS_X64!$A$1:$B$1093,2,FALSE),Table3[[#This Row],[Column8]]),Table3[[#This Row],[Column8]]))</f>
        <v/>
      </c>
    </row>
    <row r="50" spans="1:9" x14ac:dyDescent="0.25">
      <c r="A50" s="16" t="str">
        <f t="shared" si="0"/>
        <v/>
      </c>
      <c r="E50" s="5" t="str">
        <f>IF(D50="","",VLOOKUP(D50,Groups!$B$2:$D$499,3,FALSE))</f>
        <v/>
      </c>
      <c r="I50" t="str">
        <f>IF(Table3[[#This Row],[Column8]]="","",IF(LEFT(Table3[[#This Row],[Column8]],3)="MI_",IFERROR(VLOOKUP(Table3[[#This Row],[Column8]],MI_ICONS_X64!$A$1:$B$1093,2,FALSE),Table3[[#This Row],[Column8]]),Table3[[#This Row],[Column8]]))</f>
        <v/>
      </c>
    </row>
    <row r="51" spans="1:9" x14ac:dyDescent="0.25">
      <c r="A51" s="16" t="str">
        <f t="shared" si="0"/>
        <v/>
      </c>
      <c r="E51" s="5" t="str">
        <f>IF(D51="","",VLOOKUP(D51,Groups!$B$2:$D$499,3,FALSE))</f>
        <v/>
      </c>
      <c r="I51" t="str">
        <f>IF(Table3[[#This Row],[Column8]]="","",IF(LEFT(Table3[[#This Row],[Column8]],3)="MI_",IFERROR(VLOOKUP(Table3[[#This Row],[Column8]],MI_ICONS_X64!$A$1:$B$1093,2,FALSE),Table3[[#This Row],[Column8]]),Table3[[#This Row],[Column8]]))</f>
        <v/>
      </c>
    </row>
    <row r="52" spans="1:9" x14ac:dyDescent="0.25">
      <c r="A52" s="16" t="str">
        <f t="shared" si="0"/>
        <v/>
      </c>
      <c r="E52" s="5" t="str">
        <f>IF(D52="","",VLOOKUP(D52,Groups!$B$2:$D$499,3,FALSE))</f>
        <v/>
      </c>
      <c r="I52" t="str">
        <f>IF(Table3[[#This Row],[Column8]]="","",IF(LEFT(Table3[[#This Row],[Column8]],3)="MI_",IFERROR(VLOOKUP(Table3[[#This Row],[Column8]],MI_ICONS_X64!$A$1:$B$1093,2,FALSE),Table3[[#This Row],[Column8]]),Table3[[#This Row],[Column8]]))</f>
        <v/>
      </c>
    </row>
    <row r="53" spans="1:9" x14ac:dyDescent="0.25">
      <c r="A53" s="16" t="str">
        <f t="shared" si="0"/>
        <v/>
      </c>
      <c r="E53" s="5" t="str">
        <f>IF(D53="","",VLOOKUP(D53,Groups!$B$2:$D$499,3,FALSE))</f>
        <v/>
      </c>
      <c r="I53" t="str">
        <f>IF(Table3[[#This Row],[Column8]]="","",IF(LEFT(Table3[[#This Row],[Column8]],3)="MI_",IFERROR(VLOOKUP(Table3[[#This Row],[Column8]],MI_ICONS_X64!$A$1:$B$1093,2,FALSE),Table3[[#This Row],[Column8]]),Table3[[#This Row],[Column8]]))</f>
        <v/>
      </c>
    </row>
    <row r="54" spans="1:9" x14ac:dyDescent="0.25">
      <c r="A54" s="16" t="str">
        <f t="shared" si="0"/>
        <v/>
      </c>
      <c r="E54" s="5" t="str">
        <f>IF(D54="","",VLOOKUP(D54,Groups!$B$2:$D$499,3,FALSE))</f>
        <v/>
      </c>
      <c r="I54" t="str">
        <f>IF(Table3[[#This Row],[Column8]]="","",IF(LEFT(Table3[[#This Row],[Column8]],3)="MI_",IFERROR(VLOOKUP(Table3[[#This Row],[Column8]],MI_ICONS_X64!$A$1:$B$1093,2,FALSE),Table3[[#This Row],[Column8]]),Table3[[#This Row],[Column8]]))</f>
        <v/>
      </c>
    </row>
    <row r="55" spans="1:9" x14ac:dyDescent="0.25">
      <c r="A55" s="16" t="str">
        <f t="shared" si="0"/>
        <v/>
      </c>
      <c r="E55" s="5" t="str">
        <f>IF(D55="","",VLOOKUP(D55,Groups!$B$2:$D$499,3,FALSE))</f>
        <v/>
      </c>
      <c r="I55" t="str">
        <f>IF(Table3[[#This Row],[Column8]]="","",IF(LEFT(Table3[[#This Row],[Column8]],3)="MI_",IFERROR(VLOOKUP(Table3[[#This Row],[Column8]],MI_ICONS_X64!$A$1:$B$1093,2,FALSE),Table3[[#This Row],[Column8]]),Table3[[#This Row],[Column8]]))</f>
        <v/>
      </c>
    </row>
    <row r="56" spans="1:9" x14ac:dyDescent="0.25">
      <c r="A56" s="16" t="str">
        <f t="shared" si="0"/>
        <v/>
      </c>
      <c r="E56" s="5" t="str">
        <f>IF(D56="","",VLOOKUP(D56,Groups!$B$2:$D$499,3,FALSE))</f>
        <v/>
      </c>
      <c r="I56" t="str">
        <f>IF(Table3[[#This Row],[Column8]]="","",IF(LEFT(Table3[[#This Row],[Column8]],3)="MI_",IFERROR(VLOOKUP(Table3[[#This Row],[Column8]],MI_ICONS_X64!$A$1:$B$1093,2,FALSE),Table3[[#This Row],[Column8]]),Table3[[#This Row],[Column8]]))</f>
        <v/>
      </c>
    </row>
    <row r="57" spans="1:9" x14ac:dyDescent="0.25">
      <c r="A57" s="16" t="str">
        <f t="shared" si="0"/>
        <v/>
      </c>
      <c r="E57" s="5" t="str">
        <f>IF(D57="","",VLOOKUP(D57,Groups!$B$2:$D$499,3,FALSE))</f>
        <v/>
      </c>
      <c r="I57" t="str">
        <f>IF(Table3[[#This Row],[Column8]]="","",IF(LEFT(Table3[[#This Row],[Column8]],3)="MI_",IFERROR(VLOOKUP(Table3[[#This Row],[Column8]],MI_ICONS_X64!$A$1:$B$1093,2,FALSE),Table3[[#This Row],[Column8]]),Table3[[#This Row],[Column8]]))</f>
        <v/>
      </c>
    </row>
    <row r="58" spans="1:9" x14ac:dyDescent="0.25">
      <c r="A58" s="16" t="str">
        <f t="shared" si="0"/>
        <v/>
      </c>
      <c r="E58" s="5" t="str">
        <f>IF(D58="","",VLOOKUP(D58,Groups!$B$2:$D$499,3,FALSE))</f>
        <v/>
      </c>
      <c r="I58" t="str">
        <f>IF(Table3[[#This Row],[Column8]]="","",IF(LEFT(Table3[[#This Row],[Column8]],3)="MI_",IFERROR(VLOOKUP(Table3[[#This Row],[Column8]],MI_ICONS_X64!$A$1:$B$1093,2,FALSE),Table3[[#This Row],[Column8]]),Table3[[#This Row],[Column8]]))</f>
        <v/>
      </c>
    </row>
    <row r="59" spans="1:9" x14ac:dyDescent="0.25">
      <c r="A59" s="16" t="str">
        <f t="shared" si="0"/>
        <v/>
      </c>
      <c r="E59" s="5" t="str">
        <f>IF(D59="","",VLOOKUP(D59,Groups!$B$2:$D$499,3,FALSE))</f>
        <v/>
      </c>
      <c r="I59" t="str">
        <f>IF(Table3[[#This Row],[Column8]]="","",IF(LEFT(Table3[[#This Row],[Column8]],3)="MI_",IFERROR(VLOOKUP(Table3[[#This Row],[Column8]],MI_ICONS_X64!$A$1:$B$1093,2,FALSE),Table3[[#This Row],[Column8]]),Table3[[#This Row],[Column8]]))</f>
        <v/>
      </c>
    </row>
    <row r="60" spans="1:9" x14ac:dyDescent="0.25">
      <c r="A60" s="16" t="str">
        <f t="shared" si="0"/>
        <v/>
      </c>
      <c r="E60" s="5" t="str">
        <f>IF(D60="","",VLOOKUP(D60,Groups!$B$2:$D$499,3,FALSE))</f>
        <v/>
      </c>
      <c r="I60" t="str">
        <f>IF(Table3[[#This Row],[Column8]]="","",IF(LEFT(Table3[[#This Row],[Column8]],3)="MI_",IFERROR(VLOOKUP(Table3[[#This Row],[Column8]],MI_ICONS_X64!$A$1:$B$1093,2,FALSE),Table3[[#This Row],[Column8]]),Table3[[#This Row],[Column8]]))</f>
        <v/>
      </c>
    </row>
    <row r="61" spans="1:9" x14ac:dyDescent="0.25">
      <c r="A61" s="16" t="str">
        <f t="shared" si="0"/>
        <v/>
      </c>
      <c r="E61" s="5" t="str">
        <f>IF(D61="","",VLOOKUP(D61,Groups!$B$2:$D$499,3,FALSE))</f>
        <v/>
      </c>
      <c r="I61" t="str">
        <f>IF(Table3[[#This Row],[Column8]]="","",IF(LEFT(Table3[[#This Row],[Column8]],3)="MI_",IFERROR(VLOOKUP(Table3[[#This Row],[Column8]],MI_ICONS_X64!$A$1:$B$1093,2,FALSE),Table3[[#This Row],[Column8]]),Table3[[#This Row],[Column8]]))</f>
        <v/>
      </c>
    </row>
    <row r="62" spans="1:9" x14ac:dyDescent="0.25">
      <c r="A62" s="16" t="str">
        <f t="shared" si="0"/>
        <v/>
      </c>
      <c r="E62" s="5" t="str">
        <f>IF(D62="","",VLOOKUP(D62,Groups!$B$2:$D$499,3,FALSE))</f>
        <v/>
      </c>
      <c r="I62" t="str">
        <f>IF(Table3[[#This Row],[Column8]]="","",IF(LEFT(Table3[[#This Row],[Column8]],3)="MI_",IFERROR(VLOOKUP(Table3[[#This Row],[Column8]],MI_ICONS_X64!$A$1:$B$1093,2,FALSE),Table3[[#This Row],[Column8]]),Table3[[#This Row],[Column8]]))</f>
        <v/>
      </c>
    </row>
    <row r="63" spans="1:9" x14ac:dyDescent="0.25">
      <c r="A63" s="16" t="str">
        <f t="shared" si="0"/>
        <v/>
      </c>
      <c r="E63" s="5" t="str">
        <f>IF(D63="","",VLOOKUP(D63,Groups!$B$2:$D$499,3,FALSE))</f>
        <v/>
      </c>
      <c r="I63" t="str">
        <f>IF(Table3[[#This Row],[Column8]]="","",IF(LEFT(Table3[[#This Row],[Column8]],3)="MI_",IFERROR(VLOOKUP(Table3[[#This Row],[Column8]],MI_ICONS_X64!$A$1:$B$1093,2,FALSE),Table3[[#This Row],[Column8]]),Table3[[#This Row],[Column8]]))</f>
        <v/>
      </c>
    </row>
    <row r="64" spans="1:9" x14ac:dyDescent="0.25">
      <c r="A64" s="16" t="str">
        <f t="shared" si="0"/>
        <v/>
      </c>
      <c r="E64" s="5" t="str">
        <f>IF(D64="","",VLOOKUP(D64,Groups!$B$2:$D$499,3,FALSE))</f>
        <v/>
      </c>
      <c r="I64" t="str">
        <f>IF(Table3[[#This Row],[Column8]]="","",IF(LEFT(Table3[[#This Row],[Column8]],3)="MI_",IFERROR(VLOOKUP(Table3[[#This Row],[Column8]],MI_ICONS_X64!$A$1:$B$1093,2,FALSE),Table3[[#This Row],[Column8]]),Table3[[#This Row],[Column8]]))</f>
        <v/>
      </c>
    </row>
    <row r="65" spans="1:9" x14ac:dyDescent="0.25">
      <c r="A65" s="16" t="str">
        <f t="shared" si="0"/>
        <v/>
      </c>
      <c r="E65" s="5" t="str">
        <f>IF(D65="","",VLOOKUP(D65,Groups!$B$2:$D$499,3,FALSE))</f>
        <v/>
      </c>
      <c r="I65" t="str">
        <f>IF(Table3[[#This Row],[Column8]]="","",IF(LEFT(Table3[[#This Row],[Column8]],3)="MI_",IFERROR(VLOOKUP(Table3[[#This Row],[Column8]],MI_ICONS_X64!$A$1:$B$1093,2,FALSE),Table3[[#This Row],[Column8]]),Table3[[#This Row],[Column8]]))</f>
        <v/>
      </c>
    </row>
    <row r="66" spans="1:9" x14ac:dyDescent="0.25">
      <c r="A66" s="16" t="str">
        <f t="shared" si="0"/>
        <v/>
      </c>
      <c r="E66" s="5" t="str">
        <f>IF(D66="","",VLOOKUP(D66,Groups!$B$2:$D$499,3,FALSE))</f>
        <v/>
      </c>
      <c r="I66" t="str">
        <f>IF(Table3[[#This Row],[Column8]]="","",IF(LEFT(Table3[[#This Row],[Column8]],3)="MI_",IFERROR(VLOOKUP(Table3[[#This Row],[Column8]],MI_ICONS_X64!$A$1:$B$1093,2,FALSE),Table3[[#This Row],[Column8]]),Table3[[#This Row],[Column8]]))</f>
        <v/>
      </c>
    </row>
    <row r="67" spans="1:9" x14ac:dyDescent="0.25">
      <c r="A67" s="16" t="str">
        <f t="shared" si="0"/>
        <v/>
      </c>
      <c r="E67" s="5" t="str">
        <f>IF(D67="","",VLOOKUP(D67,Groups!$B$2:$D$499,3,FALSE))</f>
        <v/>
      </c>
      <c r="I67" t="str">
        <f>IF(Table3[[#This Row],[Column8]]="","",IF(LEFT(Table3[[#This Row],[Column8]],3)="MI_",IFERROR(VLOOKUP(Table3[[#This Row],[Column8]],MI_ICONS_X64!$A$1:$B$1093,2,FALSE),Table3[[#This Row],[Column8]]),Table3[[#This Row],[Column8]]))</f>
        <v/>
      </c>
    </row>
    <row r="68" spans="1:9" x14ac:dyDescent="0.25">
      <c r="A68" s="16" t="str">
        <f t="shared" si="0"/>
        <v/>
      </c>
      <c r="E68" s="5" t="str">
        <f>IF(D68="","",VLOOKUP(D68,Groups!$B$2:$D$499,3,FALSE))</f>
        <v/>
      </c>
      <c r="I68" t="str">
        <f>IF(Table3[[#This Row],[Column8]]="","",IF(LEFT(Table3[[#This Row],[Column8]],3)="MI_",IFERROR(VLOOKUP(Table3[[#This Row],[Column8]],MI_ICONS_X64!$A$1:$B$1093,2,FALSE),Table3[[#This Row],[Column8]]),Table3[[#This Row],[Column8]]))</f>
        <v/>
      </c>
    </row>
    <row r="69" spans="1:9" x14ac:dyDescent="0.25">
      <c r="A69" s="16" t="str">
        <f t="shared" ref="A69:A132" si="1">IF(B69="","",ROW()-1)</f>
        <v/>
      </c>
      <c r="E69" s="5" t="str">
        <f>IF(D69="","",VLOOKUP(D69,Groups!$B$2:$D$499,3,FALSE))</f>
        <v/>
      </c>
      <c r="I69" t="str">
        <f>IF(Table3[[#This Row],[Column8]]="","",IF(LEFT(Table3[[#This Row],[Column8]],3)="MI_",IFERROR(VLOOKUP(Table3[[#This Row],[Column8]],MI_ICONS_X64!$A$1:$B$1093,2,FALSE),Table3[[#This Row],[Column8]]),Table3[[#This Row],[Column8]]))</f>
        <v/>
      </c>
    </row>
    <row r="70" spans="1:9" x14ac:dyDescent="0.25">
      <c r="A70" s="16" t="str">
        <f t="shared" si="1"/>
        <v/>
      </c>
      <c r="E70" s="5" t="str">
        <f>IF(D70="","",VLOOKUP(D70,Groups!$B$2:$D$499,3,FALSE))</f>
        <v/>
      </c>
      <c r="I70" t="str">
        <f>IF(Table3[[#This Row],[Column8]]="","",IF(LEFT(Table3[[#This Row],[Column8]],3)="MI_",IFERROR(VLOOKUP(Table3[[#This Row],[Column8]],MI_ICONS_X64!$A$1:$B$1093,2,FALSE),Table3[[#This Row],[Column8]]),Table3[[#This Row],[Column8]]))</f>
        <v/>
      </c>
    </row>
    <row r="71" spans="1:9" x14ac:dyDescent="0.25">
      <c r="A71" s="16" t="str">
        <f t="shared" si="1"/>
        <v/>
      </c>
      <c r="E71" s="5" t="str">
        <f>IF(D71="","",VLOOKUP(D71,Groups!$B$2:$D$499,3,FALSE))</f>
        <v/>
      </c>
      <c r="I71" t="str">
        <f>IF(Table3[[#This Row],[Column8]]="","",IF(LEFT(Table3[[#This Row],[Column8]],3)="MI_",IFERROR(VLOOKUP(Table3[[#This Row],[Column8]],MI_ICONS_X64!$A$1:$B$1093,2,FALSE),Table3[[#This Row],[Column8]]),Table3[[#This Row],[Column8]]))</f>
        <v/>
      </c>
    </row>
    <row r="72" spans="1:9" x14ac:dyDescent="0.25">
      <c r="A72" s="16" t="str">
        <f t="shared" si="1"/>
        <v/>
      </c>
      <c r="E72" s="5" t="str">
        <f>IF(D72="","",VLOOKUP(D72,Groups!$B$2:$D$499,3,FALSE))</f>
        <v/>
      </c>
      <c r="I72" t="str">
        <f>IF(Table3[[#This Row],[Column8]]="","",IF(LEFT(Table3[[#This Row],[Column8]],3)="MI_",IFERROR(VLOOKUP(Table3[[#This Row],[Column8]],MI_ICONS_X64!$A$1:$B$1093,2,FALSE),Table3[[#This Row],[Column8]]),Table3[[#This Row],[Column8]]))</f>
        <v/>
      </c>
    </row>
    <row r="73" spans="1:9" x14ac:dyDescent="0.25">
      <c r="A73" s="16" t="str">
        <f t="shared" si="1"/>
        <v/>
      </c>
      <c r="E73" s="5" t="str">
        <f>IF(D73="","",VLOOKUP(D73,Groups!$B$2:$D$499,3,FALSE))</f>
        <v/>
      </c>
      <c r="I73" t="str">
        <f>IF(Table3[[#This Row],[Column8]]="","",IF(LEFT(Table3[[#This Row],[Column8]],3)="MI_",IFERROR(VLOOKUP(Table3[[#This Row],[Column8]],MI_ICONS_X64!$A$1:$B$1093,2,FALSE),Table3[[#This Row],[Column8]]),Table3[[#This Row],[Column8]]))</f>
        <v/>
      </c>
    </row>
    <row r="74" spans="1:9" x14ac:dyDescent="0.25">
      <c r="A74" s="16" t="str">
        <f t="shared" si="1"/>
        <v/>
      </c>
      <c r="E74" s="5" t="str">
        <f>IF(D74="","",VLOOKUP(D74,Groups!$B$2:$D$499,3,FALSE))</f>
        <v/>
      </c>
      <c r="I74" t="str">
        <f>IF(Table3[[#This Row],[Column8]]="","",IF(LEFT(Table3[[#This Row],[Column8]],3)="MI_",IFERROR(VLOOKUP(Table3[[#This Row],[Column8]],MI_ICONS_X64!$A$1:$B$1093,2,FALSE),Table3[[#This Row],[Column8]]),Table3[[#This Row],[Column8]]))</f>
        <v/>
      </c>
    </row>
    <row r="75" spans="1:9" x14ac:dyDescent="0.25">
      <c r="A75" s="16" t="str">
        <f t="shared" si="1"/>
        <v/>
      </c>
      <c r="E75" s="5" t="str">
        <f>IF(D75="","",VLOOKUP(D75,Groups!$B$2:$D$499,3,FALSE))</f>
        <v/>
      </c>
      <c r="I75" t="str">
        <f>IF(Table3[[#This Row],[Column8]]="","",IF(LEFT(Table3[[#This Row],[Column8]],3)="MI_",IFERROR(VLOOKUP(Table3[[#This Row],[Column8]],MI_ICONS_X64!$A$1:$B$1093,2,FALSE),Table3[[#This Row],[Column8]]),Table3[[#This Row],[Column8]]))</f>
        <v/>
      </c>
    </row>
    <row r="76" spans="1:9" x14ac:dyDescent="0.25">
      <c r="A76" s="16" t="str">
        <f t="shared" si="1"/>
        <v/>
      </c>
      <c r="E76" s="5" t="str">
        <f>IF(D76="","",VLOOKUP(D76,Groups!$B$2:$D$499,3,FALSE))</f>
        <v/>
      </c>
      <c r="I76" t="str">
        <f>IF(Table3[[#This Row],[Column8]]="","",IF(LEFT(Table3[[#This Row],[Column8]],3)="MI_",IFERROR(VLOOKUP(Table3[[#This Row],[Column8]],MI_ICONS_X64!$A$1:$B$1093,2,FALSE),Table3[[#This Row],[Column8]]),Table3[[#This Row],[Column8]]))</f>
        <v/>
      </c>
    </row>
    <row r="77" spans="1:9" x14ac:dyDescent="0.25">
      <c r="A77" s="16" t="str">
        <f t="shared" si="1"/>
        <v/>
      </c>
      <c r="E77" s="5" t="str">
        <f>IF(D77="","",VLOOKUP(D77,Groups!$B$2:$D$499,3,FALSE))</f>
        <v/>
      </c>
      <c r="I77" t="str">
        <f>IF(Table3[[#This Row],[Column8]]="","",IF(LEFT(Table3[[#This Row],[Column8]],3)="MI_",IFERROR(VLOOKUP(Table3[[#This Row],[Column8]],MI_ICONS_X64!$A$1:$B$1093,2,FALSE),Table3[[#This Row],[Column8]]),Table3[[#This Row],[Column8]]))</f>
        <v/>
      </c>
    </row>
    <row r="78" spans="1:9" x14ac:dyDescent="0.25">
      <c r="A78" s="16" t="str">
        <f t="shared" si="1"/>
        <v/>
      </c>
      <c r="E78" s="5" t="str">
        <f>IF(D78="","",VLOOKUP(D78,Groups!$B$2:$D$499,3,FALSE))</f>
        <v/>
      </c>
      <c r="I78" t="str">
        <f>IF(Table3[[#This Row],[Column8]]="","",IF(LEFT(Table3[[#This Row],[Column8]],3)="MI_",IFERROR(VLOOKUP(Table3[[#This Row],[Column8]],MI_ICONS_X64!$A$1:$B$1093,2,FALSE),Table3[[#This Row],[Column8]]),Table3[[#This Row],[Column8]]))</f>
        <v/>
      </c>
    </row>
    <row r="79" spans="1:9" x14ac:dyDescent="0.25">
      <c r="A79" s="16" t="str">
        <f t="shared" si="1"/>
        <v/>
      </c>
      <c r="E79" s="5" t="str">
        <f>IF(D79="","",VLOOKUP(D79,Groups!$B$2:$D$499,3,FALSE))</f>
        <v/>
      </c>
      <c r="I79" t="str">
        <f>IF(Table3[[#This Row],[Column8]]="","",IF(LEFT(Table3[[#This Row],[Column8]],3)="MI_",IFERROR(VLOOKUP(Table3[[#This Row],[Column8]],MI_ICONS_X64!$A$1:$B$1093,2,FALSE),Table3[[#This Row],[Column8]]),Table3[[#This Row],[Column8]]))</f>
        <v/>
      </c>
    </row>
    <row r="80" spans="1:9" x14ac:dyDescent="0.25">
      <c r="A80" s="16" t="str">
        <f t="shared" si="1"/>
        <v/>
      </c>
      <c r="E80" s="5" t="str">
        <f>IF(D80="","",VLOOKUP(D80,Groups!$B$2:$D$499,3,FALSE))</f>
        <v/>
      </c>
      <c r="I80" t="str">
        <f>IF(Table3[[#This Row],[Column8]]="","",IF(LEFT(Table3[[#This Row],[Column8]],3)="MI_",IFERROR(VLOOKUP(Table3[[#This Row],[Column8]],MI_ICONS_X64!$A$1:$B$1093,2,FALSE),Table3[[#This Row],[Column8]]),Table3[[#This Row],[Column8]]))</f>
        <v/>
      </c>
    </row>
    <row r="81" spans="1:9" x14ac:dyDescent="0.25">
      <c r="A81" s="16" t="str">
        <f t="shared" si="1"/>
        <v/>
      </c>
      <c r="E81" s="5" t="str">
        <f>IF(D81="","",VLOOKUP(D81,Groups!$B$2:$D$499,3,FALSE))</f>
        <v/>
      </c>
      <c r="I81" t="str">
        <f>IF(Table3[[#This Row],[Column8]]="","",IF(LEFT(Table3[[#This Row],[Column8]],3)="MI_",IFERROR(VLOOKUP(Table3[[#This Row],[Column8]],MI_ICONS_X64!$A$1:$B$1093,2,FALSE),Table3[[#This Row],[Column8]]),Table3[[#This Row],[Column8]]))</f>
        <v/>
      </c>
    </row>
    <row r="82" spans="1:9" x14ac:dyDescent="0.25">
      <c r="A82" s="16" t="str">
        <f t="shared" si="1"/>
        <v/>
      </c>
      <c r="E82" s="5" t="str">
        <f>IF(D82="","",VLOOKUP(D82,Groups!$B$2:$D$499,3,FALSE))</f>
        <v/>
      </c>
      <c r="I82" t="str">
        <f>IF(Table3[[#This Row],[Column8]]="","",IF(LEFT(Table3[[#This Row],[Column8]],3)="MI_",IFERROR(VLOOKUP(Table3[[#This Row],[Column8]],MI_ICONS_X64!$A$1:$B$1093,2,FALSE),Table3[[#This Row],[Column8]]),Table3[[#This Row],[Column8]]))</f>
        <v/>
      </c>
    </row>
    <row r="83" spans="1:9" x14ac:dyDescent="0.25">
      <c r="A83" s="16" t="str">
        <f t="shared" si="1"/>
        <v/>
      </c>
      <c r="E83" s="5" t="str">
        <f>IF(D83="","",VLOOKUP(D83,Groups!$B$2:$D$499,3,FALSE))</f>
        <v/>
      </c>
      <c r="I83" t="str">
        <f>IF(Table3[[#This Row],[Column8]]="","",IF(LEFT(Table3[[#This Row],[Column8]],3)="MI_",IFERROR(VLOOKUP(Table3[[#This Row],[Column8]],MI_ICONS_X64!$A$1:$B$1093,2,FALSE),Table3[[#This Row],[Column8]]),Table3[[#This Row],[Column8]]))</f>
        <v/>
      </c>
    </row>
    <row r="84" spans="1:9" x14ac:dyDescent="0.25">
      <c r="A84" s="16" t="str">
        <f t="shared" si="1"/>
        <v/>
      </c>
      <c r="E84" s="5" t="str">
        <f>IF(D84="","",VLOOKUP(D84,Groups!$B$2:$D$499,3,FALSE))</f>
        <v/>
      </c>
      <c r="I84" t="str">
        <f>IF(Table3[[#This Row],[Column8]]="","",IF(LEFT(Table3[[#This Row],[Column8]],3)="MI_",IFERROR(VLOOKUP(Table3[[#This Row],[Column8]],MI_ICONS_X64!$A$1:$B$1093,2,FALSE),Table3[[#This Row],[Column8]]),Table3[[#This Row],[Column8]]))</f>
        <v/>
      </c>
    </row>
    <row r="85" spans="1:9" x14ac:dyDescent="0.25">
      <c r="A85" s="16" t="str">
        <f t="shared" si="1"/>
        <v/>
      </c>
      <c r="E85" s="5" t="str">
        <f>IF(D85="","",VLOOKUP(D85,Groups!$B$2:$D$499,3,FALSE))</f>
        <v/>
      </c>
      <c r="I85" t="str">
        <f>IF(Table3[[#This Row],[Column8]]="","",IF(LEFT(Table3[[#This Row],[Column8]],3)="MI_",IFERROR(VLOOKUP(Table3[[#This Row],[Column8]],MI_ICONS_X64!$A$1:$B$1093,2,FALSE),Table3[[#This Row],[Column8]]),Table3[[#This Row],[Column8]]))</f>
        <v/>
      </c>
    </row>
    <row r="86" spans="1:9" x14ac:dyDescent="0.25">
      <c r="A86" s="16" t="str">
        <f t="shared" si="1"/>
        <v/>
      </c>
      <c r="E86" s="5" t="str">
        <f>IF(D86="","",VLOOKUP(D86,Groups!$B$2:$D$499,3,FALSE))</f>
        <v/>
      </c>
      <c r="I86" t="str">
        <f>IF(Table3[[#This Row],[Column8]]="","",IF(LEFT(Table3[[#This Row],[Column8]],3)="MI_",IFERROR(VLOOKUP(Table3[[#This Row],[Column8]],MI_ICONS_X64!$A$1:$B$1093,2,FALSE),Table3[[#This Row],[Column8]]),Table3[[#This Row],[Column8]]))</f>
        <v/>
      </c>
    </row>
    <row r="87" spans="1:9" x14ac:dyDescent="0.25">
      <c r="A87" s="16" t="str">
        <f t="shared" si="1"/>
        <v/>
      </c>
      <c r="E87" s="5" t="str">
        <f>IF(D87="","",VLOOKUP(D87,Groups!$B$2:$D$499,3,FALSE))</f>
        <v/>
      </c>
      <c r="I87" t="str">
        <f>IF(Table3[[#This Row],[Column8]]="","",IF(LEFT(Table3[[#This Row],[Column8]],3)="MI_",IFERROR(VLOOKUP(Table3[[#This Row],[Column8]],MI_ICONS_X64!$A$1:$B$1093,2,FALSE),Table3[[#This Row],[Column8]]),Table3[[#This Row],[Column8]]))</f>
        <v/>
      </c>
    </row>
    <row r="88" spans="1:9" x14ac:dyDescent="0.25">
      <c r="A88" s="16" t="str">
        <f t="shared" si="1"/>
        <v/>
      </c>
      <c r="E88" s="5" t="str">
        <f>IF(D88="","",VLOOKUP(D88,Groups!$B$2:$D$499,3,FALSE))</f>
        <v/>
      </c>
      <c r="I88" t="str">
        <f>IF(Table3[[#This Row],[Column8]]="","",IF(LEFT(Table3[[#This Row],[Column8]],3)="MI_",IFERROR(VLOOKUP(Table3[[#This Row],[Column8]],MI_ICONS_X64!$A$1:$B$1093,2,FALSE),Table3[[#This Row],[Column8]]),Table3[[#This Row],[Column8]]))</f>
        <v/>
      </c>
    </row>
    <row r="89" spans="1:9" x14ac:dyDescent="0.25">
      <c r="A89" s="16" t="str">
        <f t="shared" si="1"/>
        <v/>
      </c>
      <c r="E89" s="5" t="str">
        <f>IF(D89="","",VLOOKUP(D89,Groups!$B$2:$D$499,3,FALSE))</f>
        <v/>
      </c>
      <c r="I89" t="str">
        <f>IF(Table3[[#This Row],[Column8]]="","",IF(LEFT(Table3[[#This Row],[Column8]],3)="MI_",IFERROR(VLOOKUP(Table3[[#This Row],[Column8]],MI_ICONS_X64!$A$1:$B$1093,2,FALSE),Table3[[#This Row],[Column8]]),Table3[[#This Row],[Column8]]))</f>
        <v/>
      </c>
    </row>
    <row r="90" spans="1:9" x14ac:dyDescent="0.25">
      <c r="A90" s="16" t="str">
        <f t="shared" si="1"/>
        <v/>
      </c>
      <c r="E90" s="5" t="str">
        <f>IF(D90="","",VLOOKUP(D90,Groups!$B$2:$D$499,3,FALSE))</f>
        <v/>
      </c>
      <c r="I90" t="str">
        <f>IF(Table3[[#This Row],[Column8]]="","",IF(LEFT(Table3[[#This Row],[Column8]],3)="MI_",IFERROR(VLOOKUP(Table3[[#This Row],[Column8]],MI_ICONS_X64!$A$1:$B$1093,2,FALSE),Table3[[#This Row],[Column8]]),Table3[[#This Row],[Column8]]))</f>
        <v/>
      </c>
    </row>
    <row r="91" spans="1:9" x14ac:dyDescent="0.25">
      <c r="A91" s="16" t="str">
        <f t="shared" si="1"/>
        <v/>
      </c>
      <c r="E91" s="5" t="str">
        <f>IF(D91="","",VLOOKUP(D91,Groups!$B$2:$D$499,3,FALSE))</f>
        <v/>
      </c>
      <c r="I91" t="str">
        <f>IF(Table3[[#This Row],[Column8]]="","",IF(LEFT(Table3[[#This Row],[Column8]],3)="MI_",IFERROR(VLOOKUP(Table3[[#This Row],[Column8]],MI_ICONS_X64!$A$1:$B$1093,2,FALSE),Table3[[#This Row],[Column8]]),Table3[[#This Row],[Column8]]))</f>
        <v/>
      </c>
    </row>
    <row r="92" spans="1:9" x14ac:dyDescent="0.25">
      <c r="A92" s="16" t="str">
        <f t="shared" si="1"/>
        <v/>
      </c>
      <c r="E92" s="5" t="str">
        <f>IF(D92="","",VLOOKUP(D92,Groups!$B$2:$D$499,3,FALSE))</f>
        <v/>
      </c>
      <c r="I92" t="str">
        <f>IF(Table3[[#This Row],[Column8]]="","",IF(LEFT(Table3[[#This Row],[Column8]],3)="MI_",IFERROR(VLOOKUP(Table3[[#This Row],[Column8]],MI_ICONS_X64!$A$1:$B$1093,2,FALSE),Table3[[#This Row],[Column8]]),Table3[[#This Row],[Column8]]))</f>
        <v/>
      </c>
    </row>
    <row r="93" spans="1:9" x14ac:dyDescent="0.25">
      <c r="A93" s="16" t="str">
        <f t="shared" si="1"/>
        <v/>
      </c>
      <c r="E93" s="5" t="str">
        <f>IF(D93="","",VLOOKUP(D93,Groups!$B$2:$D$499,3,FALSE))</f>
        <v/>
      </c>
      <c r="I93" t="str">
        <f>IF(Table3[[#This Row],[Column8]]="","",IF(LEFT(Table3[[#This Row],[Column8]],3)="MI_",IFERROR(VLOOKUP(Table3[[#This Row],[Column8]],MI_ICONS_X64!$A$1:$B$1093,2,FALSE),Table3[[#This Row],[Column8]]),Table3[[#This Row],[Column8]]))</f>
        <v/>
      </c>
    </row>
    <row r="94" spans="1:9" x14ac:dyDescent="0.25">
      <c r="A94" s="16" t="str">
        <f t="shared" si="1"/>
        <v/>
      </c>
      <c r="E94" s="5" t="str">
        <f>IF(D94="","",VLOOKUP(D94,Groups!$B$2:$D$499,3,FALSE))</f>
        <v/>
      </c>
      <c r="I94" t="str">
        <f>IF(Table3[[#This Row],[Column8]]="","",IF(LEFT(Table3[[#This Row],[Column8]],3)="MI_",IFERROR(VLOOKUP(Table3[[#This Row],[Column8]],MI_ICONS_X64!$A$1:$B$1093,2,FALSE),Table3[[#This Row],[Column8]]),Table3[[#This Row],[Column8]]))</f>
        <v/>
      </c>
    </row>
    <row r="95" spans="1:9" x14ac:dyDescent="0.25">
      <c r="A95" s="16" t="str">
        <f t="shared" si="1"/>
        <v/>
      </c>
      <c r="E95" s="5" t="str">
        <f>IF(D95="","",VLOOKUP(D95,Groups!$B$2:$D$499,3,FALSE))</f>
        <v/>
      </c>
      <c r="I95" t="str">
        <f>IF(Table3[[#This Row],[Column8]]="","",IF(LEFT(Table3[[#This Row],[Column8]],3)="MI_",IFERROR(VLOOKUP(Table3[[#This Row],[Column8]],MI_ICONS_X64!$A$1:$B$1093,2,FALSE),Table3[[#This Row],[Column8]]),Table3[[#This Row],[Column8]]))</f>
        <v/>
      </c>
    </row>
    <row r="96" spans="1:9" x14ac:dyDescent="0.25">
      <c r="A96" s="16" t="str">
        <f t="shared" si="1"/>
        <v/>
      </c>
      <c r="E96" s="5" t="str">
        <f>IF(D96="","",VLOOKUP(D96,Groups!$B$2:$D$499,3,FALSE))</f>
        <v/>
      </c>
      <c r="I96" t="str">
        <f>IF(Table3[[#This Row],[Column8]]="","",IF(LEFT(Table3[[#This Row],[Column8]],3)="MI_",IFERROR(VLOOKUP(Table3[[#This Row],[Column8]],MI_ICONS_X64!$A$1:$B$1093,2,FALSE),Table3[[#This Row],[Column8]]),Table3[[#This Row],[Column8]]))</f>
        <v/>
      </c>
    </row>
    <row r="97" spans="1:9" x14ac:dyDescent="0.25">
      <c r="A97" s="16" t="str">
        <f t="shared" si="1"/>
        <v/>
      </c>
      <c r="E97" s="5" t="str">
        <f>IF(D97="","",VLOOKUP(D97,Groups!$B$2:$D$499,3,FALSE))</f>
        <v/>
      </c>
      <c r="I97" t="str">
        <f>IF(Table3[[#This Row],[Column8]]="","",IF(LEFT(Table3[[#This Row],[Column8]],3)="MI_",IFERROR(VLOOKUP(Table3[[#This Row],[Column8]],MI_ICONS_X64!$A$1:$B$1093,2,FALSE),Table3[[#This Row],[Column8]]),Table3[[#This Row],[Column8]]))</f>
        <v/>
      </c>
    </row>
    <row r="98" spans="1:9" x14ac:dyDescent="0.25">
      <c r="A98" s="16" t="str">
        <f t="shared" si="1"/>
        <v/>
      </c>
      <c r="E98" s="5" t="str">
        <f>IF(D98="","",VLOOKUP(D98,Groups!$B$2:$D$499,3,FALSE))</f>
        <v/>
      </c>
      <c r="I98" t="str">
        <f>IF(Table3[[#This Row],[Column8]]="","",IF(LEFT(Table3[[#This Row],[Column8]],3)="MI_",IFERROR(VLOOKUP(Table3[[#This Row],[Column8]],MI_ICONS_X64!$A$1:$B$1093,2,FALSE),Table3[[#This Row],[Column8]]),Table3[[#This Row],[Column8]]))</f>
        <v/>
      </c>
    </row>
    <row r="99" spans="1:9" x14ac:dyDescent="0.25">
      <c r="A99" s="16" t="str">
        <f t="shared" si="1"/>
        <v/>
      </c>
      <c r="E99" s="5" t="str">
        <f>IF(D99="","",VLOOKUP(D99,Groups!$B$2:$D$499,3,FALSE))</f>
        <v/>
      </c>
      <c r="I99" t="str">
        <f>IF(Table3[[#This Row],[Column8]]="","",IF(LEFT(Table3[[#This Row],[Column8]],3)="MI_",IFERROR(VLOOKUP(Table3[[#This Row],[Column8]],MI_ICONS_X64!$A$1:$B$1093,2,FALSE),Table3[[#This Row],[Column8]]),Table3[[#This Row],[Column8]]))</f>
        <v/>
      </c>
    </row>
    <row r="100" spans="1:9" x14ac:dyDescent="0.25">
      <c r="A100" s="16" t="str">
        <f t="shared" si="1"/>
        <v/>
      </c>
      <c r="E100" s="5" t="str">
        <f>IF(D100="","",VLOOKUP(D100,Groups!$B$2:$D$499,3,FALSE))</f>
        <v/>
      </c>
      <c r="I100" t="str">
        <f>IF(Table3[[#This Row],[Column8]]="","",IF(LEFT(Table3[[#This Row],[Column8]],3)="MI_",IFERROR(VLOOKUP(Table3[[#This Row],[Column8]],MI_ICONS_X64!$A$1:$B$1093,2,FALSE),Table3[[#This Row],[Column8]]),Table3[[#This Row],[Column8]]))</f>
        <v/>
      </c>
    </row>
    <row r="101" spans="1:9" x14ac:dyDescent="0.25">
      <c r="A101" s="16" t="str">
        <f t="shared" si="1"/>
        <v/>
      </c>
      <c r="E101" s="5" t="str">
        <f>IF(D101="","",VLOOKUP(D101,Groups!$B$2:$D$499,3,FALSE))</f>
        <v/>
      </c>
      <c r="I101" t="str">
        <f>IF(Table3[[#This Row],[Column8]]="","",IF(LEFT(Table3[[#This Row],[Column8]],3)="MI_",IFERROR(VLOOKUP(Table3[[#This Row],[Column8]],MI_ICONS_X64!$A$1:$B$1093,2,FALSE),Table3[[#This Row],[Column8]]),Table3[[#This Row],[Column8]]))</f>
        <v/>
      </c>
    </row>
    <row r="102" spans="1:9" x14ac:dyDescent="0.25">
      <c r="A102" s="16" t="str">
        <f t="shared" si="1"/>
        <v/>
      </c>
      <c r="E102" s="5" t="str">
        <f>IF(D102="","",VLOOKUP(D102,Groups!$B$2:$D$499,3,FALSE))</f>
        <v/>
      </c>
      <c r="I102" t="str">
        <f>IF(Table3[[#This Row],[Column8]]="","",IF(LEFT(Table3[[#This Row],[Column8]],3)="MI_",IFERROR(VLOOKUP(Table3[[#This Row],[Column8]],MI_ICONS_X64!$A$1:$B$1093,2,FALSE),Table3[[#This Row],[Column8]]),Table3[[#This Row],[Column8]]))</f>
        <v/>
      </c>
    </row>
    <row r="103" spans="1:9" x14ac:dyDescent="0.25">
      <c r="A103" s="16" t="str">
        <f t="shared" si="1"/>
        <v/>
      </c>
      <c r="E103" s="5" t="str">
        <f>IF(D103="","",VLOOKUP(D103,Groups!$B$2:$D$499,3,FALSE))</f>
        <v/>
      </c>
      <c r="I103" t="str">
        <f>IF(Table3[[#This Row],[Column8]]="","",IF(LEFT(Table3[[#This Row],[Column8]],3)="MI_",IFERROR(VLOOKUP(Table3[[#This Row],[Column8]],MI_ICONS_X64!$A$1:$B$1093,2,FALSE),Table3[[#This Row],[Column8]]),Table3[[#This Row],[Column8]]))</f>
        <v/>
      </c>
    </row>
    <row r="104" spans="1:9" x14ac:dyDescent="0.25">
      <c r="A104" s="16" t="str">
        <f t="shared" si="1"/>
        <v/>
      </c>
      <c r="E104" s="5" t="str">
        <f>IF(D104="","",VLOOKUP(D104,Groups!$B$2:$D$499,3,FALSE))</f>
        <v/>
      </c>
      <c r="I104" t="str">
        <f>IF(Table3[[#This Row],[Column8]]="","",IF(LEFT(Table3[[#This Row],[Column8]],3)="MI_",IFERROR(VLOOKUP(Table3[[#This Row],[Column8]],MI_ICONS_X64!$A$1:$B$1093,2,FALSE),Table3[[#This Row],[Column8]]),Table3[[#This Row],[Column8]]))</f>
        <v/>
      </c>
    </row>
    <row r="105" spans="1:9" x14ac:dyDescent="0.25">
      <c r="A105" s="16" t="str">
        <f t="shared" si="1"/>
        <v/>
      </c>
      <c r="E105" s="5" t="str">
        <f>IF(D105="","",VLOOKUP(D105,Groups!$B$2:$D$499,3,FALSE))</f>
        <v/>
      </c>
      <c r="I105" t="str">
        <f>IF(Table3[[#This Row],[Column8]]="","",IF(LEFT(Table3[[#This Row],[Column8]],3)="MI_",IFERROR(VLOOKUP(Table3[[#This Row],[Column8]],MI_ICONS_X64!$A$1:$B$1093,2,FALSE),Table3[[#This Row],[Column8]]),Table3[[#This Row],[Column8]]))</f>
        <v/>
      </c>
    </row>
    <row r="106" spans="1:9" x14ac:dyDescent="0.25">
      <c r="A106" s="16" t="str">
        <f t="shared" si="1"/>
        <v/>
      </c>
      <c r="E106" s="5" t="str">
        <f>IF(D106="","",VLOOKUP(D106,Groups!$B$2:$D$499,3,FALSE))</f>
        <v/>
      </c>
      <c r="I106" t="str">
        <f>IF(Table3[[#This Row],[Column8]]="","",IF(LEFT(Table3[[#This Row],[Column8]],3)="MI_",IFERROR(VLOOKUP(Table3[[#This Row],[Column8]],MI_ICONS_X64!$A$1:$B$1093,2,FALSE),Table3[[#This Row],[Column8]]),Table3[[#This Row],[Column8]]))</f>
        <v/>
      </c>
    </row>
    <row r="107" spans="1:9" x14ac:dyDescent="0.25">
      <c r="A107" s="16" t="str">
        <f t="shared" si="1"/>
        <v/>
      </c>
      <c r="E107" s="5" t="str">
        <f>IF(D107="","",VLOOKUP(D107,Groups!$B$2:$D$499,3,FALSE))</f>
        <v/>
      </c>
      <c r="I107" t="str">
        <f>IF(Table3[[#This Row],[Column8]]="","",IF(LEFT(Table3[[#This Row],[Column8]],3)="MI_",IFERROR(VLOOKUP(Table3[[#This Row],[Column8]],MI_ICONS_X64!$A$1:$B$1093,2,FALSE),Table3[[#This Row],[Column8]]),Table3[[#This Row],[Column8]]))</f>
        <v/>
      </c>
    </row>
    <row r="108" spans="1:9" x14ac:dyDescent="0.25">
      <c r="A108" s="16" t="str">
        <f t="shared" si="1"/>
        <v/>
      </c>
      <c r="E108" s="5" t="str">
        <f>IF(D108="","",VLOOKUP(D108,Groups!$B$2:$D$499,3,FALSE))</f>
        <v/>
      </c>
      <c r="I108" t="str">
        <f>IF(Table3[[#This Row],[Column8]]="","",IF(LEFT(Table3[[#This Row],[Column8]],3)="MI_",IFERROR(VLOOKUP(Table3[[#This Row],[Column8]],MI_ICONS_X64!$A$1:$B$1093,2,FALSE),Table3[[#This Row],[Column8]]),Table3[[#This Row],[Column8]]))</f>
        <v/>
      </c>
    </row>
    <row r="109" spans="1:9" x14ac:dyDescent="0.25">
      <c r="A109" s="16" t="str">
        <f t="shared" si="1"/>
        <v/>
      </c>
      <c r="E109" s="5" t="str">
        <f>IF(D109="","",VLOOKUP(D109,Groups!$B$2:$D$499,3,FALSE))</f>
        <v/>
      </c>
      <c r="I109" t="str">
        <f>IF(Table3[[#This Row],[Column8]]="","",IF(LEFT(Table3[[#This Row],[Column8]],3)="MI_",IFERROR(VLOOKUP(Table3[[#This Row],[Column8]],MI_ICONS_X64!$A$1:$B$1093,2,FALSE),Table3[[#This Row],[Column8]]),Table3[[#This Row],[Column8]]))</f>
        <v/>
      </c>
    </row>
    <row r="110" spans="1:9" x14ac:dyDescent="0.25">
      <c r="A110" s="16" t="str">
        <f t="shared" si="1"/>
        <v/>
      </c>
      <c r="E110" s="5" t="str">
        <f>IF(D110="","",VLOOKUP(D110,Groups!$B$2:$D$499,3,FALSE))</f>
        <v/>
      </c>
      <c r="I110" t="str">
        <f>IF(Table3[[#This Row],[Column8]]="","",IF(LEFT(Table3[[#This Row],[Column8]],3)="MI_",IFERROR(VLOOKUP(Table3[[#This Row],[Column8]],MI_ICONS_X64!$A$1:$B$1093,2,FALSE),Table3[[#This Row],[Column8]]),Table3[[#This Row],[Column8]]))</f>
        <v/>
      </c>
    </row>
    <row r="111" spans="1:9" x14ac:dyDescent="0.25">
      <c r="A111" s="16" t="str">
        <f t="shared" si="1"/>
        <v/>
      </c>
      <c r="E111" s="5" t="str">
        <f>IF(D111="","",VLOOKUP(D111,Groups!$B$2:$D$499,3,FALSE))</f>
        <v/>
      </c>
      <c r="I111" t="str">
        <f>IF(Table3[[#This Row],[Column8]]="","",IF(LEFT(Table3[[#This Row],[Column8]],3)="MI_",IFERROR(VLOOKUP(Table3[[#This Row],[Column8]],MI_ICONS_X64!$A$1:$B$1093,2,FALSE),Table3[[#This Row],[Column8]]),Table3[[#This Row],[Column8]]))</f>
        <v/>
      </c>
    </row>
    <row r="112" spans="1:9" x14ac:dyDescent="0.25">
      <c r="A112" s="16" t="str">
        <f t="shared" si="1"/>
        <v/>
      </c>
      <c r="E112" s="5" t="str">
        <f>IF(D112="","",VLOOKUP(D112,Groups!$B$2:$D$499,3,FALSE))</f>
        <v/>
      </c>
      <c r="I112" t="str">
        <f>IF(Table3[[#This Row],[Column8]]="","",IF(LEFT(Table3[[#This Row],[Column8]],3)="MI_",IFERROR(VLOOKUP(Table3[[#This Row],[Column8]],MI_ICONS_X64!$A$1:$B$1093,2,FALSE),Table3[[#This Row],[Column8]]),Table3[[#This Row],[Column8]]))</f>
        <v/>
      </c>
    </row>
    <row r="113" spans="1:9" x14ac:dyDescent="0.25">
      <c r="A113" s="16" t="str">
        <f t="shared" si="1"/>
        <v/>
      </c>
      <c r="E113" s="5" t="str">
        <f>IF(D113="","",VLOOKUP(D113,Groups!$B$2:$D$499,3,FALSE))</f>
        <v/>
      </c>
      <c r="I113" t="str">
        <f>IF(Table3[[#This Row],[Column8]]="","",IF(LEFT(Table3[[#This Row],[Column8]],3)="MI_",IFERROR(VLOOKUP(Table3[[#This Row],[Column8]],MI_ICONS_X64!$A$1:$B$1093,2,FALSE),Table3[[#This Row],[Column8]]),Table3[[#This Row],[Column8]]))</f>
        <v/>
      </c>
    </row>
    <row r="114" spans="1:9" x14ac:dyDescent="0.25">
      <c r="A114" s="16" t="str">
        <f t="shared" si="1"/>
        <v/>
      </c>
      <c r="E114" s="5" t="str">
        <f>IF(D114="","",VLOOKUP(D114,Groups!$B$2:$D$499,3,FALSE))</f>
        <v/>
      </c>
      <c r="I114" t="str">
        <f>IF(Table3[[#This Row],[Column8]]="","",IF(LEFT(Table3[[#This Row],[Column8]],3)="MI_",IFERROR(VLOOKUP(Table3[[#This Row],[Column8]],MI_ICONS_X64!$A$1:$B$1093,2,FALSE),Table3[[#This Row],[Column8]]),Table3[[#This Row],[Column8]]))</f>
        <v/>
      </c>
    </row>
    <row r="115" spans="1:9" x14ac:dyDescent="0.25">
      <c r="A115" s="16" t="str">
        <f t="shared" si="1"/>
        <v/>
      </c>
      <c r="E115" s="5" t="str">
        <f>IF(D115="","",VLOOKUP(D115,Groups!$B$2:$D$499,3,FALSE))</f>
        <v/>
      </c>
      <c r="I115" t="str">
        <f>IF(Table3[[#This Row],[Column8]]="","",IF(LEFT(Table3[[#This Row],[Column8]],3)="MI_",IFERROR(VLOOKUP(Table3[[#This Row],[Column8]],MI_ICONS_X64!$A$1:$B$1093,2,FALSE),Table3[[#This Row],[Column8]]),Table3[[#This Row],[Column8]]))</f>
        <v/>
      </c>
    </row>
    <row r="116" spans="1:9" x14ac:dyDescent="0.25">
      <c r="A116" s="16" t="str">
        <f t="shared" si="1"/>
        <v/>
      </c>
      <c r="E116" s="5" t="str">
        <f>IF(D116="","",VLOOKUP(D116,Groups!$B$2:$D$499,3,FALSE))</f>
        <v/>
      </c>
      <c r="I116" t="str">
        <f>IF(Table3[[#This Row],[Column8]]="","",IF(LEFT(Table3[[#This Row],[Column8]],3)="MI_",IFERROR(VLOOKUP(Table3[[#This Row],[Column8]],MI_ICONS_X64!$A$1:$B$1093,2,FALSE),Table3[[#This Row],[Column8]]),Table3[[#This Row],[Column8]]))</f>
        <v/>
      </c>
    </row>
    <row r="117" spans="1:9" x14ac:dyDescent="0.25">
      <c r="A117" s="16" t="str">
        <f t="shared" si="1"/>
        <v/>
      </c>
      <c r="E117" s="5" t="str">
        <f>IF(D117="","",VLOOKUP(D117,Groups!$B$2:$D$499,3,FALSE))</f>
        <v/>
      </c>
      <c r="I117" t="str">
        <f>IF(Table3[[#This Row],[Column8]]="","",IF(LEFT(Table3[[#This Row],[Column8]],3)="MI_",IFERROR(VLOOKUP(Table3[[#This Row],[Column8]],MI_ICONS_X64!$A$1:$B$1093,2,FALSE),Table3[[#This Row],[Column8]]),Table3[[#This Row],[Column8]]))</f>
        <v/>
      </c>
    </row>
    <row r="118" spans="1:9" x14ac:dyDescent="0.25">
      <c r="A118" s="16" t="str">
        <f t="shared" si="1"/>
        <v/>
      </c>
      <c r="E118" s="5" t="str">
        <f>IF(D118="","",VLOOKUP(D118,Groups!$B$2:$D$499,3,FALSE))</f>
        <v/>
      </c>
      <c r="I118" t="str">
        <f>IF(Table3[[#This Row],[Column8]]="","",IF(LEFT(Table3[[#This Row],[Column8]],3)="MI_",IFERROR(VLOOKUP(Table3[[#This Row],[Column8]],MI_ICONS_X64!$A$1:$B$1093,2,FALSE),Table3[[#This Row],[Column8]]),Table3[[#This Row],[Column8]]))</f>
        <v/>
      </c>
    </row>
    <row r="119" spans="1:9" x14ac:dyDescent="0.25">
      <c r="A119" s="16" t="str">
        <f t="shared" si="1"/>
        <v/>
      </c>
      <c r="E119" s="5" t="str">
        <f>IF(D119="","",VLOOKUP(D119,Groups!$B$2:$D$499,3,FALSE))</f>
        <v/>
      </c>
      <c r="I119" t="str">
        <f>IF(Table3[[#This Row],[Column8]]="","",IF(LEFT(Table3[[#This Row],[Column8]],3)="MI_",IFERROR(VLOOKUP(Table3[[#This Row],[Column8]],MI_ICONS_X64!$A$1:$B$1093,2,FALSE),Table3[[#This Row],[Column8]]),Table3[[#This Row],[Column8]]))</f>
        <v/>
      </c>
    </row>
    <row r="120" spans="1:9" x14ac:dyDescent="0.25">
      <c r="A120" s="16" t="str">
        <f t="shared" si="1"/>
        <v/>
      </c>
      <c r="E120" s="5" t="str">
        <f>IF(D120="","",VLOOKUP(D120,Groups!$B$2:$D$499,3,FALSE))</f>
        <v/>
      </c>
      <c r="I120" t="str">
        <f>IF(Table3[[#This Row],[Column8]]="","",IF(LEFT(Table3[[#This Row],[Column8]],3)="MI_",IFERROR(VLOOKUP(Table3[[#This Row],[Column8]],MI_ICONS_X64!$A$1:$B$1093,2,FALSE),Table3[[#This Row],[Column8]]),Table3[[#This Row],[Column8]]))</f>
        <v/>
      </c>
    </row>
    <row r="121" spans="1:9" x14ac:dyDescent="0.25">
      <c r="A121" s="16" t="str">
        <f t="shared" si="1"/>
        <v/>
      </c>
      <c r="E121" s="5" t="str">
        <f>IF(D121="","",VLOOKUP(D121,Groups!$B$2:$D$499,3,FALSE))</f>
        <v/>
      </c>
      <c r="I121" t="str">
        <f>IF(Table3[[#This Row],[Column8]]="","",IF(LEFT(Table3[[#This Row],[Column8]],3)="MI_",IFERROR(VLOOKUP(Table3[[#This Row],[Column8]],MI_ICONS_X64!$A$1:$B$1093,2,FALSE),Table3[[#This Row],[Column8]]),Table3[[#This Row],[Column8]]))</f>
        <v/>
      </c>
    </row>
    <row r="122" spans="1:9" x14ac:dyDescent="0.25">
      <c r="A122" s="16" t="str">
        <f t="shared" si="1"/>
        <v/>
      </c>
      <c r="E122" s="5" t="str">
        <f>IF(D122="","",VLOOKUP(D122,Groups!$B$2:$D$499,3,FALSE))</f>
        <v/>
      </c>
      <c r="I122" t="str">
        <f>IF(Table3[[#This Row],[Column8]]="","",IF(LEFT(Table3[[#This Row],[Column8]],3)="MI_",IFERROR(VLOOKUP(Table3[[#This Row],[Column8]],MI_ICONS_X64!$A$1:$B$1093,2,FALSE),Table3[[#This Row],[Column8]]),Table3[[#This Row],[Column8]]))</f>
        <v/>
      </c>
    </row>
    <row r="123" spans="1:9" x14ac:dyDescent="0.25">
      <c r="A123" s="16" t="str">
        <f t="shared" si="1"/>
        <v/>
      </c>
      <c r="E123" s="5" t="str">
        <f>IF(D123="","",VLOOKUP(D123,Groups!$B$2:$D$499,3,FALSE))</f>
        <v/>
      </c>
      <c r="I123" t="str">
        <f>IF(Table3[[#This Row],[Column8]]="","",IF(LEFT(Table3[[#This Row],[Column8]],3)="MI_",IFERROR(VLOOKUP(Table3[[#This Row],[Column8]],MI_ICONS_X64!$A$1:$B$1093,2,FALSE),Table3[[#This Row],[Column8]]),Table3[[#This Row],[Column8]]))</f>
        <v/>
      </c>
    </row>
    <row r="124" spans="1:9" x14ac:dyDescent="0.25">
      <c r="A124" s="16" t="str">
        <f t="shared" si="1"/>
        <v/>
      </c>
      <c r="E124" s="5" t="str">
        <f>IF(D124="","",VLOOKUP(D124,Groups!$B$2:$D$499,3,FALSE))</f>
        <v/>
      </c>
      <c r="I124" t="str">
        <f>IF(Table3[[#This Row],[Column8]]="","",IF(LEFT(Table3[[#This Row],[Column8]],3)="MI_",IFERROR(VLOOKUP(Table3[[#This Row],[Column8]],MI_ICONS_X64!$A$1:$B$1093,2,FALSE),Table3[[#This Row],[Column8]]),Table3[[#This Row],[Column8]]))</f>
        <v/>
      </c>
    </row>
    <row r="125" spans="1:9" x14ac:dyDescent="0.25">
      <c r="A125" s="16" t="str">
        <f t="shared" si="1"/>
        <v/>
      </c>
      <c r="E125" s="5" t="str">
        <f>IF(D125="","",VLOOKUP(D125,Groups!$B$2:$D$499,3,FALSE))</f>
        <v/>
      </c>
      <c r="I125" t="str">
        <f>IF(Table3[[#This Row],[Column8]]="","",IF(LEFT(Table3[[#This Row],[Column8]],3)="MI_",IFERROR(VLOOKUP(Table3[[#This Row],[Column8]],MI_ICONS_X64!$A$1:$B$1093,2,FALSE),Table3[[#This Row],[Column8]]),Table3[[#This Row],[Column8]]))</f>
        <v/>
      </c>
    </row>
    <row r="126" spans="1:9" x14ac:dyDescent="0.25">
      <c r="A126" s="16" t="str">
        <f t="shared" si="1"/>
        <v/>
      </c>
      <c r="E126" s="5" t="str">
        <f>IF(D126="","",VLOOKUP(D126,Groups!$B$2:$D$499,3,FALSE))</f>
        <v/>
      </c>
      <c r="I126" t="str">
        <f>IF(Table3[[#This Row],[Column8]]="","",IF(LEFT(Table3[[#This Row],[Column8]],3)="MI_",IFERROR(VLOOKUP(Table3[[#This Row],[Column8]],MI_ICONS_X64!$A$1:$B$1093,2,FALSE),Table3[[#This Row],[Column8]]),Table3[[#This Row],[Column8]]))</f>
        <v/>
      </c>
    </row>
    <row r="127" spans="1:9" x14ac:dyDescent="0.25">
      <c r="A127" s="16" t="str">
        <f t="shared" si="1"/>
        <v/>
      </c>
      <c r="E127" s="5" t="str">
        <f>IF(D127="","",VLOOKUP(D127,Groups!$B$2:$D$499,3,FALSE))</f>
        <v/>
      </c>
      <c r="I127" t="str">
        <f>IF(Table3[[#This Row],[Column8]]="","",IF(LEFT(Table3[[#This Row],[Column8]],3)="MI_",IFERROR(VLOOKUP(Table3[[#This Row],[Column8]],MI_ICONS_X64!$A$1:$B$1093,2,FALSE),Table3[[#This Row],[Column8]]),Table3[[#This Row],[Column8]]))</f>
        <v/>
      </c>
    </row>
    <row r="128" spans="1:9" x14ac:dyDescent="0.25">
      <c r="A128" s="16" t="str">
        <f t="shared" si="1"/>
        <v/>
      </c>
      <c r="E128" s="5" t="str">
        <f>IF(D128="","",VLOOKUP(D128,Groups!$B$2:$D$499,3,FALSE))</f>
        <v/>
      </c>
      <c r="I128" t="str">
        <f>IF(Table3[[#This Row],[Column8]]="","",IF(LEFT(Table3[[#This Row],[Column8]],3)="MI_",IFERROR(VLOOKUP(Table3[[#This Row],[Column8]],MI_ICONS_X64!$A$1:$B$1093,2,FALSE),Table3[[#This Row],[Column8]]),Table3[[#This Row],[Column8]]))</f>
        <v/>
      </c>
    </row>
    <row r="129" spans="1:9" x14ac:dyDescent="0.25">
      <c r="A129" s="16" t="str">
        <f t="shared" si="1"/>
        <v/>
      </c>
      <c r="E129" s="5" t="str">
        <f>IF(D129="","",VLOOKUP(D129,Groups!$B$2:$D$499,3,FALSE))</f>
        <v/>
      </c>
      <c r="I129" t="str">
        <f>IF(Table3[[#This Row],[Column8]]="","",IF(LEFT(Table3[[#This Row],[Column8]],3)="MI_",IFERROR(VLOOKUP(Table3[[#This Row],[Column8]],MI_ICONS_X64!$A$1:$B$1093,2,FALSE),Table3[[#This Row],[Column8]]),Table3[[#This Row],[Column8]]))</f>
        <v/>
      </c>
    </row>
    <row r="130" spans="1:9" x14ac:dyDescent="0.25">
      <c r="A130" s="16" t="str">
        <f t="shared" si="1"/>
        <v/>
      </c>
      <c r="E130" s="5" t="str">
        <f>IF(D130="","",VLOOKUP(D130,Groups!$B$2:$D$499,3,FALSE))</f>
        <v/>
      </c>
      <c r="I130" t="str">
        <f>IF(Table3[[#This Row],[Column8]]="","",IF(LEFT(Table3[[#This Row],[Column8]],3)="MI_",IFERROR(VLOOKUP(Table3[[#This Row],[Column8]],MI_ICONS_X64!$A$1:$B$1093,2,FALSE),Table3[[#This Row],[Column8]]),Table3[[#This Row],[Column8]]))</f>
        <v/>
      </c>
    </row>
    <row r="131" spans="1:9" x14ac:dyDescent="0.25">
      <c r="A131" s="16" t="str">
        <f t="shared" si="1"/>
        <v/>
      </c>
      <c r="E131" s="5" t="str">
        <f>IF(D131="","",VLOOKUP(D131,Groups!$B$2:$D$499,3,FALSE))</f>
        <v/>
      </c>
      <c r="I131" t="str">
        <f>IF(Table3[[#This Row],[Column8]]="","",IF(LEFT(Table3[[#This Row],[Column8]],3)="MI_",IFERROR(VLOOKUP(Table3[[#This Row],[Column8]],MI_ICONS_X64!$A$1:$B$1093,2,FALSE),Table3[[#This Row],[Column8]]),Table3[[#This Row],[Column8]]))</f>
        <v/>
      </c>
    </row>
    <row r="132" spans="1:9" x14ac:dyDescent="0.25">
      <c r="A132" s="16" t="str">
        <f t="shared" si="1"/>
        <v/>
      </c>
      <c r="E132" s="5" t="str">
        <f>IF(D132="","",VLOOKUP(D132,Groups!$B$2:$D$499,3,FALSE))</f>
        <v/>
      </c>
      <c r="I132" t="str">
        <f>IF(Table3[[#This Row],[Column8]]="","",IF(LEFT(Table3[[#This Row],[Column8]],3)="MI_",IFERROR(VLOOKUP(Table3[[#This Row],[Column8]],MI_ICONS_X64!$A$1:$B$1093,2,FALSE),Table3[[#This Row],[Column8]]),Table3[[#This Row],[Column8]]))</f>
        <v/>
      </c>
    </row>
    <row r="133" spans="1:9" x14ac:dyDescent="0.25">
      <c r="A133" s="16" t="str">
        <f t="shared" ref="A133:A196" si="2">IF(B133="","",ROW()-1)</f>
        <v/>
      </c>
      <c r="E133" s="5" t="str">
        <f>IF(D133="","",VLOOKUP(D133,Groups!$B$2:$D$499,3,FALSE))</f>
        <v/>
      </c>
      <c r="I133" t="str">
        <f>IF(Table3[[#This Row],[Column8]]="","",IF(LEFT(Table3[[#This Row],[Column8]],3)="MI_",IFERROR(VLOOKUP(Table3[[#This Row],[Column8]],MI_ICONS_X64!$A$1:$B$1093,2,FALSE),Table3[[#This Row],[Column8]]),Table3[[#This Row],[Column8]]))</f>
        <v/>
      </c>
    </row>
    <row r="134" spans="1:9" x14ac:dyDescent="0.25">
      <c r="A134" s="16" t="str">
        <f t="shared" si="2"/>
        <v/>
      </c>
      <c r="E134" s="5" t="str">
        <f>IF(D134="","",VLOOKUP(D134,Groups!$B$2:$D$499,3,FALSE))</f>
        <v/>
      </c>
      <c r="I134" t="str">
        <f>IF(Table3[[#This Row],[Column8]]="","",IF(LEFT(Table3[[#This Row],[Column8]],3)="MI_",IFERROR(VLOOKUP(Table3[[#This Row],[Column8]],MI_ICONS_X64!$A$1:$B$1093,2,FALSE),Table3[[#This Row],[Column8]]),Table3[[#This Row],[Column8]]))</f>
        <v/>
      </c>
    </row>
    <row r="135" spans="1:9" x14ac:dyDescent="0.25">
      <c r="A135" s="16" t="str">
        <f t="shared" si="2"/>
        <v/>
      </c>
      <c r="E135" s="5" t="str">
        <f>IF(D135="","",VLOOKUP(D135,Groups!$B$2:$D$499,3,FALSE))</f>
        <v/>
      </c>
      <c r="I135" t="str">
        <f>IF(Table3[[#This Row],[Column8]]="","",IF(LEFT(Table3[[#This Row],[Column8]],3)="MI_",IFERROR(VLOOKUP(Table3[[#This Row],[Column8]],MI_ICONS_X64!$A$1:$B$1093,2,FALSE),Table3[[#This Row],[Column8]]),Table3[[#This Row],[Column8]]))</f>
        <v/>
      </c>
    </row>
    <row r="136" spans="1:9" x14ac:dyDescent="0.25">
      <c r="A136" s="16" t="str">
        <f t="shared" si="2"/>
        <v/>
      </c>
      <c r="E136" s="5" t="str">
        <f>IF(D136="","",VLOOKUP(D136,Groups!$B$2:$D$499,3,FALSE))</f>
        <v/>
      </c>
      <c r="I136" t="str">
        <f>IF(Table3[[#This Row],[Column8]]="","",IF(LEFT(Table3[[#This Row],[Column8]],3)="MI_",IFERROR(VLOOKUP(Table3[[#This Row],[Column8]],MI_ICONS_X64!$A$1:$B$1093,2,FALSE),Table3[[#This Row],[Column8]]),Table3[[#This Row],[Column8]]))</f>
        <v/>
      </c>
    </row>
    <row r="137" spans="1:9" x14ac:dyDescent="0.25">
      <c r="A137" s="16" t="str">
        <f t="shared" si="2"/>
        <v/>
      </c>
      <c r="E137" s="5" t="str">
        <f>IF(D137="","",VLOOKUP(D137,Groups!$B$2:$D$499,3,FALSE))</f>
        <v/>
      </c>
      <c r="I137" t="str">
        <f>IF(Table3[[#This Row],[Column8]]="","",IF(LEFT(Table3[[#This Row],[Column8]],3)="MI_",IFERROR(VLOOKUP(Table3[[#This Row],[Column8]],MI_ICONS_X64!$A$1:$B$1093,2,FALSE),Table3[[#This Row],[Column8]]),Table3[[#This Row],[Column8]]))</f>
        <v/>
      </c>
    </row>
    <row r="138" spans="1:9" x14ac:dyDescent="0.25">
      <c r="A138" s="16" t="str">
        <f t="shared" si="2"/>
        <v/>
      </c>
      <c r="E138" s="5" t="str">
        <f>IF(D138="","",VLOOKUP(D138,Groups!$B$2:$D$499,3,FALSE))</f>
        <v/>
      </c>
      <c r="I138" t="str">
        <f>IF(Table3[[#This Row],[Column8]]="","",IF(LEFT(Table3[[#This Row],[Column8]],3)="MI_",IFERROR(VLOOKUP(Table3[[#This Row],[Column8]],MI_ICONS_X64!$A$1:$B$1093,2,FALSE),Table3[[#This Row],[Column8]]),Table3[[#This Row],[Column8]]))</f>
        <v/>
      </c>
    </row>
    <row r="139" spans="1:9" x14ac:dyDescent="0.25">
      <c r="A139" s="16" t="str">
        <f t="shared" si="2"/>
        <v/>
      </c>
      <c r="E139" s="5" t="str">
        <f>IF(D139="","",VLOOKUP(D139,Groups!$B$2:$D$499,3,FALSE))</f>
        <v/>
      </c>
      <c r="I139" t="str">
        <f>IF(Table3[[#This Row],[Column8]]="","",IF(LEFT(Table3[[#This Row],[Column8]],3)="MI_",IFERROR(VLOOKUP(Table3[[#This Row],[Column8]],MI_ICONS_X64!$A$1:$B$1093,2,FALSE),Table3[[#This Row],[Column8]]),Table3[[#This Row],[Column8]]))</f>
        <v/>
      </c>
    </row>
    <row r="140" spans="1:9" x14ac:dyDescent="0.25">
      <c r="A140" s="16" t="str">
        <f t="shared" si="2"/>
        <v/>
      </c>
      <c r="E140" s="5" t="str">
        <f>IF(D140="","",VLOOKUP(D140,Groups!$B$2:$D$499,3,FALSE))</f>
        <v/>
      </c>
      <c r="I140" t="str">
        <f>IF(Table3[[#This Row],[Column8]]="","",IF(LEFT(Table3[[#This Row],[Column8]],3)="MI_",IFERROR(VLOOKUP(Table3[[#This Row],[Column8]],MI_ICONS_X64!$A$1:$B$1093,2,FALSE),Table3[[#This Row],[Column8]]),Table3[[#This Row],[Column8]]))</f>
        <v/>
      </c>
    </row>
    <row r="141" spans="1:9" x14ac:dyDescent="0.25">
      <c r="A141" s="16" t="str">
        <f t="shared" si="2"/>
        <v/>
      </c>
      <c r="E141" s="5" t="str">
        <f>IF(D141="","",VLOOKUP(D141,Groups!$B$2:$D$499,3,FALSE))</f>
        <v/>
      </c>
      <c r="I141" t="str">
        <f>IF(Table3[[#This Row],[Column8]]="","",IF(LEFT(Table3[[#This Row],[Column8]],3)="MI_",IFERROR(VLOOKUP(Table3[[#This Row],[Column8]],MI_ICONS_X64!$A$1:$B$1093,2,FALSE),Table3[[#This Row],[Column8]]),Table3[[#This Row],[Column8]]))</f>
        <v/>
      </c>
    </row>
    <row r="142" spans="1:9" x14ac:dyDescent="0.25">
      <c r="A142" s="16" t="str">
        <f t="shared" si="2"/>
        <v/>
      </c>
      <c r="E142" s="5" t="str">
        <f>IF(D142="","",VLOOKUP(D142,Groups!$B$2:$D$499,3,FALSE))</f>
        <v/>
      </c>
      <c r="I142" t="str">
        <f>IF(Table3[[#This Row],[Column8]]="","",IF(LEFT(Table3[[#This Row],[Column8]],3)="MI_",IFERROR(VLOOKUP(Table3[[#This Row],[Column8]],MI_ICONS_X64!$A$1:$B$1093,2,FALSE),Table3[[#This Row],[Column8]]),Table3[[#This Row],[Column8]]))</f>
        <v/>
      </c>
    </row>
    <row r="143" spans="1:9" x14ac:dyDescent="0.25">
      <c r="A143" s="16" t="str">
        <f t="shared" si="2"/>
        <v/>
      </c>
      <c r="E143" s="5" t="str">
        <f>IF(D143="","",VLOOKUP(D143,Groups!$B$2:$D$499,3,FALSE))</f>
        <v/>
      </c>
      <c r="I143" t="str">
        <f>IF(Table3[[#This Row],[Column8]]="","",IF(LEFT(Table3[[#This Row],[Column8]],3)="MI_",IFERROR(VLOOKUP(Table3[[#This Row],[Column8]],MI_ICONS_X64!$A$1:$B$1093,2,FALSE),Table3[[#This Row],[Column8]]),Table3[[#This Row],[Column8]]))</f>
        <v/>
      </c>
    </row>
    <row r="144" spans="1:9" x14ac:dyDescent="0.25">
      <c r="A144" s="16" t="str">
        <f t="shared" si="2"/>
        <v/>
      </c>
      <c r="E144" s="5" t="str">
        <f>IF(D144="","",VLOOKUP(D144,Groups!$B$2:$D$499,3,FALSE))</f>
        <v/>
      </c>
      <c r="I144" t="str">
        <f>IF(Table3[[#This Row],[Column8]]="","",IF(LEFT(Table3[[#This Row],[Column8]],3)="MI_",IFERROR(VLOOKUP(Table3[[#This Row],[Column8]],MI_ICONS_X64!$A$1:$B$1093,2,FALSE),Table3[[#This Row],[Column8]]),Table3[[#This Row],[Column8]]))</f>
        <v/>
      </c>
    </row>
    <row r="145" spans="1:9" x14ac:dyDescent="0.25">
      <c r="A145" s="16" t="str">
        <f t="shared" si="2"/>
        <v/>
      </c>
      <c r="E145" s="5" t="str">
        <f>IF(D145="","",VLOOKUP(D145,Groups!$B$2:$D$499,3,FALSE))</f>
        <v/>
      </c>
      <c r="I145" t="str">
        <f>IF(Table3[[#This Row],[Column8]]="","",IF(LEFT(Table3[[#This Row],[Column8]],3)="MI_",IFERROR(VLOOKUP(Table3[[#This Row],[Column8]],MI_ICONS_X64!$A$1:$B$1093,2,FALSE),Table3[[#This Row],[Column8]]),Table3[[#This Row],[Column8]]))</f>
        <v/>
      </c>
    </row>
    <row r="146" spans="1:9" x14ac:dyDescent="0.25">
      <c r="A146" s="16" t="str">
        <f t="shared" si="2"/>
        <v/>
      </c>
      <c r="E146" s="5" t="str">
        <f>IF(D146="","",VLOOKUP(D146,Groups!$B$2:$D$499,3,FALSE))</f>
        <v/>
      </c>
      <c r="I146" t="str">
        <f>IF(Table3[[#This Row],[Column8]]="","",IF(LEFT(Table3[[#This Row],[Column8]],3)="MI_",IFERROR(VLOOKUP(Table3[[#This Row],[Column8]],MI_ICONS_X64!$A$1:$B$1093,2,FALSE),Table3[[#This Row],[Column8]]),Table3[[#This Row],[Column8]]))</f>
        <v/>
      </c>
    </row>
    <row r="147" spans="1:9" x14ac:dyDescent="0.25">
      <c r="A147" s="16" t="str">
        <f t="shared" si="2"/>
        <v/>
      </c>
      <c r="E147" s="5" t="str">
        <f>IF(D147="","",VLOOKUP(D147,Groups!$B$2:$D$499,3,FALSE))</f>
        <v/>
      </c>
      <c r="I147" t="str">
        <f>IF(Table3[[#This Row],[Column8]]="","",IF(LEFT(Table3[[#This Row],[Column8]],3)="MI_",IFERROR(VLOOKUP(Table3[[#This Row],[Column8]],MI_ICONS_X64!$A$1:$B$1093,2,FALSE),Table3[[#This Row],[Column8]]),Table3[[#This Row],[Column8]]))</f>
        <v/>
      </c>
    </row>
    <row r="148" spans="1:9" x14ac:dyDescent="0.25">
      <c r="A148" s="16" t="str">
        <f t="shared" si="2"/>
        <v/>
      </c>
      <c r="E148" s="5" t="str">
        <f>IF(D148="","",VLOOKUP(D148,Groups!$B$2:$D$499,3,FALSE))</f>
        <v/>
      </c>
      <c r="I148" t="str">
        <f>IF(Table3[[#This Row],[Column8]]="","",IF(LEFT(Table3[[#This Row],[Column8]],3)="MI_",IFERROR(VLOOKUP(Table3[[#This Row],[Column8]],MI_ICONS_X64!$A$1:$B$1093,2,FALSE),Table3[[#This Row],[Column8]]),Table3[[#This Row],[Column8]]))</f>
        <v/>
      </c>
    </row>
    <row r="149" spans="1:9" x14ac:dyDescent="0.25">
      <c r="A149" s="16" t="str">
        <f t="shared" si="2"/>
        <v/>
      </c>
      <c r="E149" s="5" t="str">
        <f>IF(D149="","",VLOOKUP(D149,Groups!$B$2:$D$499,3,FALSE))</f>
        <v/>
      </c>
      <c r="I149" t="str">
        <f>IF(Table3[[#This Row],[Column8]]="","",IF(LEFT(Table3[[#This Row],[Column8]],3)="MI_",IFERROR(VLOOKUP(Table3[[#This Row],[Column8]],MI_ICONS_X64!$A$1:$B$1093,2,FALSE),Table3[[#This Row],[Column8]]),Table3[[#This Row],[Column8]]))</f>
        <v/>
      </c>
    </row>
    <row r="150" spans="1:9" x14ac:dyDescent="0.25">
      <c r="A150" s="16" t="str">
        <f t="shared" si="2"/>
        <v/>
      </c>
      <c r="E150" s="5" t="str">
        <f>IF(D150="","",VLOOKUP(D150,Groups!$B$2:$D$499,3,FALSE))</f>
        <v/>
      </c>
      <c r="I150" t="str">
        <f>IF(Table3[[#This Row],[Column8]]="","",IF(LEFT(Table3[[#This Row],[Column8]],3)="MI_",IFERROR(VLOOKUP(Table3[[#This Row],[Column8]],MI_ICONS_X64!$A$1:$B$1093,2,FALSE),Table3[[#This Row],[Column8]]),Table3[[#This Row],[Column8]]))</f>
        <v/>
      </c>
    </row>
    <row r="151" spans="1:9" x14ac:dyDescent="0.25">
      <c r="A151" s="16" t="str">
        <f t="shared" si="2"/>
        <v/>
      </c>
      <c r="E151" s="5" t="str">
        <f>IF(D151="","",VLOOKUP(D151,Groups!$B$2:$D$499,3,FALSE))</f>
        <v/>
      </c>
      <c r="I151" t="str">
        <f>IF(Table3[[#This Row],[Column8]]="","",IF(LEFT(Table3[[#This Row],[Column8]],3)="MI_",IFERROR(VLOOKUP(Table3[[#This Row],[Column8]],MI_ICONS_X64!$A$1:$B$1093,2,FALSE),Table3[[#This Row],[Column8]]),Table3[[#This Row],[Column8]]))</f>
        <v/>
      </c>
    </row>
    <row r="152" spans="1:9" x14ac:dyDescent="0.25">
      <c r="A152" s="16" t="str">
        <f t="shared" si="2"/>
        <v/>
      </c>
      <c r="E152" s="5" t="str">
        <f>IF(D152="","",VLOOKUP(D152,Groups!$B$2:$D$499,3,FALSE))</f>
        <v/>
      </c>
      <c r="I152" t="str">
        <f>IF(Table3[[#This Row],[Column8]]="","",IF(LEFT(Table3[[#This Row],[Column8]],3)="MI_",IFERROR(VLOOKUP(Table3[[#This Row],[Column8]],MI_ICONS_X64!$A$1:$B$1093,2,FALSE),Table3[[#This Row],[Column8]]),Table3[[#This Row],[Column8]]))</f>
        <v/>
      </c>
    </row>
    <row r="153" spans="1:9" x14ac:dyDescent="0.25">
      <c r="A153" s="16" t="str">
        <f t="shared" si="2"/>
        <v/>
      </c>
      <c r="E153" s="5" t="str">
        <f>IF(D153="","",VLOOKUP(D153,Groups!$B$2:$D$499,3,FALSE))</f>
        <v/>
      </c>
      <c r="I153" t="str">
        <f>IF(Table3[[#This Row],[Column8]]="","",IF(LEFT(Table3[[#This Row],[Column8]],3)="MI_",IFERROR(VLOOKUP(Table3[[#This Row],[Column8]],MI_ICONS_X64!$A$1:$B$1093,2,FALSE),Table3[[#This Row],[Column8]]),Table3[[#This Row],[Column8]]))</f>
        <v/>
      </c>
    </row>
    <row r="154" spans="1:9" x14ac:dyDescent="0.25">
      <c r="A154" s="16" t="str">
        <f t="shared" si="2"/>
        <v/>
      </c>
      <c r="E154" s="5" t="str">
        <f>IF(D154="","",VLOOKUP(D154,Groups!$B$2:$D$499,3,FALSE))</f>
        <v/>
      </c>
      <c r="I154" t="str">
        <f>IF(Table3[[#This Row],[Column8]]="","",IF(LEFT(Table3[[#This Row],[Column8]],3)="MI_",IFERROR(VLOOKUP(Table3[[#This Row],[Column8]],MI_ICONS_X64!$A$1:$B$1093,2,FALSE),Table3[[#This Row],[Column8]]),Table3[[#This Row],[Column8]]))</f>
        <v/>
      </c>
    </row>
    <row r="155" spans="1:9" x14ac:dyDescent="0.25">
      <c r="A155" s="16" t="str">
        <f t="shared" si="2"/>
        <v/>
      </c>
      <c r="E155" s="5" t="str">
        <f>IF(D155="","",VLOOKUP(D155,Groups!$B$2:$D$499,3,FALSE))</f>
        <v/>
      </c>
      <c r="I155" t="str">
        <f>IF(Table3[[#This Row],[Column8]]="","",IF(LEFT(Table3[[#This Row],[Column8]],3)="MI_",IFERROR(VLOOKUP(Table3[[#This Row],[Column8]],MI_ICONS_X64!$A$1:$B$1093,2,FALSE),Table3[[#This Row],[Column8]]),Table3[[#This Row],[Column8]]))</f>
        <v/>
      </c>
    </row>
    <row r="156" spans="1:9" x14ac:dyDescent="0.25">
      <c r="A156" s="16" t="str">
        <f t="shared" si="2"/>
        <v/>
      </c>
      <c r="E156" s="5" t="str">
        <f>IF(D156="","",VLOOKUP(D156,Groups!$B$2:$D$499,3,FALSE))</f>
        <v/>
      </c>
      <c r="I156" t="str">
        <f>IF(Table3[[#This Row],[Column8]]="","",IF(LEFT(Table3[[#This Row],[Column8]],3)="MI_",IFERROR(VLOOKUP(Table3[[#This Row],[Column8]],MI_ICONS_X64!$A$1:$B$1093,2,FALSE),Table3[[#This Row],[Column8]]),Table3[[#This Row],[Column8]]))</f>
        <v/>
      </c>
    </row>
    <row r="157" spans="1:9" x14ac:dyDescent="0.25">
      <c r="A157" s="16" t="str">
        <f t="shared" si="2"/>
        <v/>
      </c>
      <c r="E157" s="5" t="str">
        <f>IF(D157="","",VLOOKUP(D157,Groups!$B$2:$D$499,3,FALSE))</f>
        <v/>
      </c>
      <c r="I157" t="str">
        <f>IF(Table3[[#This Row],[Column8]]="","",IF(LEFT(Table3[[#This Row],[Column8]],3)="MI_",IFERROR(VLOOKUP(Table3[[#This Row],[Column8]],MI_ICONS_X64!$A$1:$B$1093,2,FALSE),Table3[[#This Row],[Column8]]),Table3[[#This Row],[Column8]]))</f>
        <v/>
      </c>
    </row>
    <row r="158" spans="1:9" x14ac:dyDescent="0.25">
      <c r="A158" s="16" t="str">
        <f t="shared" si="2"/>
        <v/>
      </c>
      <c r="E158" s="5" t="str">
        <f>IF(D158="","",VLOOKUP(D158,Groups!$B$2:$D$499,3,FALSE))</f>
        <v/>
      </c>
      <c r="I158" t="str">
        <f>IF(Table3[[#This Row],[Column8]]="","",IF(LEFT(Table3[[#This Row],[Column8]],3)="MI_",IFERROR(VLOOKUP(Table3[[#This Row],[Column8]],MI_ICONS_X64!$A$1:$B$1093,2,FALSE),Table3[[#This Row],[Column8]]),Table3[[#This Row],[Column8]]))</f>
        <v/>
      </c>
    </row>
    <row r="159" spans="1:9" x14ac:dyDescent="0.25">
      <c r="A159" s="16" t="str">
        <f t="shared" si="2"/>
        <v/>
      </c>
      <c r="E159" s="5" t="str">
        <f>IF(D159="","",VLOOKUP(D159,Groups!$B$2:$D$499,3,FALSE))</f>
        <v/>
      </c>
      <c r="I159" t="str">
        <f>IF(Table3[[#This Row],[Column8]]="","",IF(LEFT(Table3[[#This Row],[Column8]],3)="MI_",IFERROR(VLOOKUP(Table3[[#This Row],[Column8]],MI_ICONS_X64!$A$1:$B$1093,2,FALSE),Table3[[#This Row],[Column8]]),Table3[[#This Row],[Column8]]))</f>
        <v/>
      </c>
    </row>
    <row r="160" spans="1:9" x14ac:dyDescent="0.25">
      <c r="A160" s="16" t="str">
        <f t="shared" si="2"/>
        <v/>
      </c>
      <c r="E160" s="5" t="str">
        <f>IF(D160="","",VLOOKUP(D160,Groups!$B$2:$D$499,3,FALSE))</f>
        <v/>
      </c>
      <c r="I160" t="str">
        <f>IF(Table3[[#This Row],[Column8]]="","",IF(LEFT(Table3[[#This Row],[Column8]],3)="MI_",IFERROR(VLOOKUP(Table3[[#This Row],[Column8]],MI_ICONS_X64!$A$1:$B$1093,2,FALSE),Table3[[#This Row],[Column8]]),Table3[[#This Row],[Column8]]))</f>
        <v/>
      </c>
    </row>
    <row r="161" spans="1:9" x14ac:dyDescent="0.25">
      <c r="A161" s="16" t="str">
        <f t="shared" si="2"/>
        <v/>
      </c>
      <c r="E161" s="5" t="str">
        <f>IF(D161="","",VLOOKUP(D161,Groups!$B$2:$D$499,3,FALSE))</f>
        <v/>
      </c>
      <c r="I161" t="str">
        <f>IF(Table3[[#This Row],[Column8]]="","",IF(LEFT(Table3[[#This Row],[Column8]],3)="MI_",IFERROR(VLOOKUP(Table3[[#This Row],[Column8]],MI_ICONS_X64!$A$1:$B$1093,2,FALSE),Table3[[#This Row],[Column8]]),Table3[[#This Row],[Column8]]))</f>
        <v/>
      </c>
    </row>
    <row r="162" spans="1:9" x14ac:dyDescent="0.25">
      <c r="A162" s="16" t="str">
        <f t="shared" si="2"/>
        <v/>
      </c>
      <c r="E162" s="5" t="str">
        <f>IF(D162="","",VLOOKUP(D162,Groups!$B$2:$D$499,3,FALSE))</f>
        <v/>
      </c>
      <c r="I162" t="str">
        <f>IF(Table3[[#This Row],[Column8]]="","",IF(LEFT(Table3[[#This Row],[Column8]],3)="MI_",IFERROR(VLOOKUP(Table3[[#This Row],[Column8]],MI_ICONS_X64!$A$1:$B$1093,2,FALSE),Table3[[#This Row],[Column8]]),Table3[[#This Row],[Column8]]))</f>
        <v/>
      </c>
    </row>
    <row r="163" spans="1:9" x14ac:dyDescent="0.25">
      <c r="A163" s="16" t="str">
        <f t="shared" si="2"/>
        <v/>
      </c>
      <c r="E163" s="5" t="str">
        <f>IF(D163="","",VLOOKUP(D163,Groups!$B$2:$D$499,3,FALSE))</f>
        <v/>
      </c>
      <c r="I163" t="str">
        <f>IF(Table3[[#This Row],[Column8]]="","",IF(LEFT(Table3[[#This Row],[Column8]],3)="MI_",IFERROR(VLOOKUP(Table3[[#This Row],[Column8]],MI_ICONS_X64!$A$1:$B$1093,2,FALSE),Table3[[#This Row],[Column8]]),Table3[[#This Row],[Column8]]))</f>
        <v/>
      </c>
    </row>
    <row r="164" spans="1:9" x14ac:dyDescent="0.25">
      <c r="A164" s="16" t="str">
        <f t="shared" si="2"/>
        <v/>
      </c>
      <c r="E164" s="5" t="str">
        <f>IF(D164="","",VLOOKUP(D164,Groups!$B$2:$D$499,3,FALSE))</f>
        <v/>
      </c>
      <c r="I164" t="str">
        <f>IF(Table3[[#This Row],[Column8]]="","",IF(LEFT(Table3[[#This Row],[Column8]],3)="MI_",IFERROR(VLOOKUP(Table3[[#This Row],[Column8]],MI_ICONS_X64!$A$1:$B$1093,2,FALSE),Table3[[#This Row],[Column8]]),Table3[[#This Row],[Column8]]))</f>
        <v/>
      </c>
    </row>
    <row r="165" spans="1:9" x14ac:dyDescent="0.25">
      <c r="A165" s="16" t="str">
        <f t="shared" si="2"/>
        <v/>
      </c>
      <c r="E165" s="5" t="str">
        <f>IF(D165="","",VLOOKUP(D165,Groups!$B$2:$D$499,3,FALSE))</f>
        <v/>
      </c>
      <c r="I165" t="str">
        <f>IF(Table3[[#This Row],[Column8]]="","",IF(LEFT(Table3[[#This Row],[Column8]],3)="MI_",IFERROR(VLOOKUP(Table3[[#This Row],[Column8]],MI_ICONS_X64!$A$1:$B$1093,2,FALSE),Table3[[#This Row],[Column8]]),Table3[[#This Row],[Column8]]))</f>
        <v/>
      </c>
    </row>
    <row r="166" spans="1:9" x14ac:dyDescent="0.25">
      <c r="A166" s="16" t="str">
        <f t="shared" si="2"/>
        <v/>
      </c>
      <c r="E166" s="5" t="str">
        <f>IF(D166="","",VLOOKUP(D166,Groups!$B$2:$D$499,3,FALSE))</f>
        <v/>
      </c>
      <c r="I166" t="str">
        <f>IF(Table3[[#This Row],[Column8]]="","",IF(LEFT(Table3[[#This Row],[Column8]],3)="MI_",IFERROR(VLOOKUP(Table3[[#This Row],[Column8]],MI_ICONS_X64!$A$1:$B$1093,2,FALSE),Table3[[#This Row],[Column8]]),Table3[[#This Row],[Column8]]))</f>
        <v/>
      </c>
    </row>
    <row r="167" spans="1:9" x14ac:dyDescent="0.25">
      <c r="A167" s="16" t="str">
        <f t="shared" si="2"/>
        <v/>
      </c>
      <c r="E167" s="5" t="str">
        <f>IF(D167="","",VLOOKUP(D167,Groups!$B$2:$D$499,3,FALSE))</f>
        <v/>
      </c>
      <c r="I167" t="str">
        <f>IF(Table3[[#This Row],[Column8]]="","",IF(LEFT(Table3[[#This Row],[Column8]],3)="MI_",IFERROR(VLOOKUP(Table3[[#This Row],[Column8]],MI_ICONS_X64!$A$1:$B$1093,2,FALSE),Table3[[#This Row],[Column8]]),Table3[[#This Row],[Column8]]))</f>
        <v/>
      </c>
    </row>
    <row r="168" spans="1:9" x14ac:dyDescent="0.25">
      <c r="A168" s="16" t="str">
        <f t="shared" si="2"/>
        <v/>
      </c>
      <c r="E168" s="5" t="str">
        <f>IF(D168="","",VLOOKUP(D168,Groups!$B$2:$D$499,3,FALSE))</f>
        <v/>
      </c>
      <c r="I168" t="str">
        <f>IF(Table3[[#This Row],[Column8]]="","",IF(LEFT(Table3[[#This Row],[Column8]],3)="MI_",IFERROR(VLOOKUP(Table3[[#This Row],[Column8]],MI_ICONS_X64!$A$1:$B$1093,2,FALSE),Table3[[#This Row],[Column8]]),Table3[[#This Row],[Column8]]))</f>
        <v/>
      </c>
    </row>
    <row r="169" spans="1:9" x14ac:dyDescent="0.25">
      <c r="A169" s="16" t="str">
        <f t="shared" si="2"/>
        <v/>
      </c>
      <c r="E169" s="5" t="str">
        <f>IF(D169="","",VLOOKUP(D169,Groups!$B$2:$D$499,3,FALSE))</f>
        <v/>
      </c>
      <c r="I169" t="str">
        <f>IF(Table3[[#This Row],[Column8]]="","",IF(LEFT(Table3[[#This Row],[Column8]],3)="MI_",IFERROR(VLOOKUP(Table3[[#This Row],[Column8]],MI_ICONS_X64!$A$1:$B$1093,2,FALSE),Table3[[#This Row],[Column8]]),Table3[[#This Row],[Column8]]))</f>
        <v/>
      </c>
    </row>
    <row r="170" spans="1:9" x14ac:dyDescent="0.25">
      <c r="A170" s="16" t="str">
        <f t="shared" si="2"/>
        <v/>
      </c>
      <c r="E170" s="5" t="str">
        <f>IF(D170="","",VLOOKUP(D170,Groups!$B$2:$D$499,3,FALSE))</f>
        <v/>
      </c>
      <c r="I170" t="str">
        <f>IF(Table3[[#This Row],[Column8]]="","",IF(LEFT(Table3[[#This Row],[Column8]],3)="MI_",IFERROR(VLOOKUP(Table3[[#This Row],[Column8]],MI_ICONS_X64!$A$1:$B$1093,2,FALSE),Table3[[#This Row],[Column8]]),Table3[[#This Row],[Column8]]))</f>
        <v/>
      </c>
    </row>
    <row r="171" spans="1:9" x14ac:dyDescent="0.25">
      <c r="A171" s="16" t="str">
        <f t="shared" si="2"/>
        <v/>
      </c>
      <c r="E171" s="5" t="str">
        <f>IF(D171="","",VLOOKUP(D171,Groups!$B$2:$D$499,3,FALSE))</f>
        <v/>
      </c>
      <c r="I171" t="str">
        <f>IF(Table3[[#This Row],[Column8]]="","",IF(LEFT(Table3[[#This Row],[Column8]],3)="MI_",IFERROR(VLOOKUP(Table3[[#This Row],[Column8]],MI_ICONS_X64!$A$1:$B$1093,2,FALSE),Table3[[#This Row],[Column8]]),Table3[[#This Row],[Column8]]))</f>
        <v/>
      </c>
    </row>
    <row r="172" spans="1:9" x14ac:dyDescent="0.25">
      <c r="A172" s="16" t="str">
        <f t="shared" si="2"/>
        <v/>
      </c>
      <c r="E172" s="5" t="str">
        <f>IF(D172="","",VLOOKUP(D172,Groups!$B$2:$D$499,3,FALSE))</f>
        <v/>
      </c>
      <c r="I172" t="str">
        <f>IF(Table3[[#This Row],[Column8]]="","",IF(LEFT(Table3[[#This Row],[Column8]],3)="MI_",IFERROR(VLOOKUP(Table3[[#This Row],[Column8]],MI_ICONS_X64!$A$1:$B$1093,2,FALSE),Table3[[#This Row],[Column8]]),Table3[[#This Row],[Column8]]))</f>
        <v/>
      </c>
    </row>
    <row r="173" spans="1:9" x14ac:dyDescent="0.25">
      <c r="A173" s="16" t="str">
        <f t="shared" si="2"/>
        <v/>
      </c>
      <c r="E173" s="5" t="str">
        <f>IF(D173="","",VLOOKUP(D173,Groups!$B$2:$D$499,3,FALSE))</f>
        <v/>
      </c>
      <c r="I173" t="str">
        <f>IF(Table3[[#This Row],[Column8]]="","",IF(LEFT(Table3[[#This Row],[Column8]],3)="MI_",IFERROR(VLOOKUP(Table3[[#This Row],[Column8]],MI_ICONS_X64!$A$1:$B$1093,2,FALSE),Table3[[#This Row],[Column8]]),Table3[[#This Row],[Column8]]))</f>
        <v/>
      </c>
    </row>
    <row r="174" spans="1:9" x14ac:dyDescent="0.25">
      <c r="A174" s="16" t="str">
        <f t="shared" si="2"/>
        <v/>
      </c>
      <c r="E174" s="5" t="str">
        <f>IF(D174="","",VLOOKUP(D174,Groups!$B$2:$D$499,3,FALSE))</f>
        <v/>
      </c>
      <c r="I174" t="str">
        <f>IF(Table3[[#This Row],[Column8]]="","",IF(LEFT(Table3[[#This Row],[Column8]],3)="MI_",IFERROR(VLOOKUP(Table3[[#This Row],[Column8]],MI_ICONS_X64!$A$1:$B$1093,2,FALSE),Table3[[#This Row],[Column8]]),Table3[[#This Row],[Column8]]))</f>
        <v/>
      </c>
    </row>
    <row r="175" spans="1:9" x14ac:dyDescent="0.25">
      <c r="A175" s="16" t="str">
        <f t="shared" si="2"/>
        <v/>
      </c>
      <c r="E175" s="5" t="str">
        <f>IF(D175="","",VLOOKUP(D175,Groups!$B$2:$D$499,3,FALSE))</f>
        <v/>
      </c>
      <c r="I175" t="str">
        <f>IF(Table3[[#This Row],[Column8]]="","",IF(LEFT(Table3[[#This Row],[Column8]],3)="MI_",IFERROR(VLOOKUP(Table3[[#This Row],[Column8]],MI_ICONS_X64!$A$1:$B$1093,2,FALSE),Table3[[#This Row],[Column8]]),Table3[[#This Row],[Column8]]))</f>
        <v/>
      </c>
    </row>
    <row r="176" spans="1:9" x14ac:dyDescent="0.25">
      <c r="A176" s="16" t="str">
        <f t="shared" si="2"/>
        <v/>
      </c>
      <c r="E176" s="5" t="str">
        <f>IF(D176="","",VLOOKUP(D176,Groups!$B$2:$D$499,3,FALSE))</f>
        <v/>
      </c>
      <c r="I176" t="str">
        <f>IF(Table3[[#This Row],[Column8]]="","",IF(LEFT(Table3[[#This Row],[Column8]],3)="MI_",IFERROR(VLOOKUP(Table3[[#This Row],[Column8]],MI_ICONS_X64!$A$1:$B$1093,2,FALSE),Table3[[#This Row],[Column8]]),Table3[[#This Row],[Column8]]))</f>
        <v/>
      </c>
    </row>
    <row r="177" spans="1:9" x14ac:dyDescent="0.25">
      <c r="A177" s="16" t="str">
        <f t="shared" si="2"/>
        <v/>
      </c>
      <c r="E177" s="5" t="str">
        <f>IF(D177="","",VLOOKUP(D177,Groups!$B$2:$D$499,3,FALSE))</f>
        <v/>
      </c>
      <c r="I177" t="str">
        <f>IF(Table3[[#This Row],[Column8]]="","",IF(LEFT(Table3[[#This Row],[Column8]],3)="MI_",IFERROR(VLOOKUP(Table3[[#This Row],[Column8]],MI_ICONS_X64!$A$1:$B$1093,2,FALSE),Table3[[#This Row],[Column8]]),Table3[[#This Row],[Column8]]))</f>
        <v/>
      </c>
    </row>
    <row r="178" spans="1:9" x14ac:dyDescent="0.25">
      <c r="A178" s="16" t="str">
        <f t="shared" si="2"/>
        <v/>
      </c>
      <c r="E178" s="5" t="str">
        <f>IF(D178="","",VLOOKUP(D178,Groups!$B$2:$D$499,3,FALSE))</f>
        <v/>
      </c>
      <c r="I178" t="str">
        <f>IF(Table3[[#This Row],[Column8]]="","",IF(LEFT(Table3[[#This Row],[Column8]],3)="MI_",IFERROR(VLOOKUP(Table3[[#This Row],[Column8]],MI_ICONS_X64!$A$1:$B$1093,2,FALSE),Table3[[#This Row],[Column8]]),Table3[[#This Row],[Column8]]))</f>
        <v/>
      </c>
    </row>
    <row r="179" spans="1:9" x14ac:dyDescent="0.25">
      <c r="A179" s="16" t="str">
        <f t="shared" si="2"/>
        <v/>
      </c>
      <c r="E179" s="5" t="str">
        <f>IF(D179="","",VLOOKUP(D179,Groups!$B$2:$D$499,3,FALSE))</f>
        <v/>
      </c>
      <c r="I179" t="str">
        <f>IF(Table3[[#This Row],[Column8]]="","",IF(LEFT(Table3[[#This Row],[Column8]],3)="MI_",IFERROR(VLOOKUP(Table3[[#This Row],[Column8]],MI_ICONS_X64!$A$1:$B$1093,2,FALSE),Table3[[#This Row],[Column8]]),Table3[[#This Row],[Column8]]))</f>
        <v/>
      </c>
    </row>
    <row r="180" spans="1:9" x14ac:dyDescent="0.25">
      <c r="A180" s="16" t="str">
        <f t="shared" si="2"/>
        <v/>
      </c>
      <c r="E180" s="5" t="str">
        <f>IF(D180="","",VLOOKUP(D180,Groups!$B$2:$D$499,3,FALSE))</f>
        <v/>
      </c>
      <c r="I180" t="str">
        <f>IF(Table3[[#This Row],[Column8]]="","",IF(LEFT(Table3[[#This Row],[Column8]],3)="MI_",IFERROR(VLOOKUP(Table3[[#This Row],[Column8]],MI_ICONS_X64!$A$1:$B$1093,2,FALSE),Table3[[#This Row],[Column8]]),Table3[[#This Row],[Column8]]))</f>
        <v/>
      </c>
    </row>
    <row r="181" spans="1:9" x14ac:dyDescent="0.25">
      <c r="A181" s="16" t="str">
        <f t="shared" si="2"/>
        <v/>
      </c>
      <c r="E181" s="5" t="str">
        <f>IF(D181="","",VLOOKUP(D181,Groups!$B$2:$D$499,3,FALSE))</f>
        <v/>
      </c>
      <c r="I181" t="str">
        <f>IF(Table3[[#This Row],[Column8]]="","",IF(LEFT(Table3[[#This Row],[Column8]],3)="MI_",IFERROR(VLOOKUP(Table3[[#This Row],[Column8]],MI_ICONS_X64!$A$1:$B$1093,2,FALSE),Table3[[#This Row],[Column8]]),Table3[[#This Row],[Column8]]))</f>
        <v/>
      </c>
    </row>
    <row r="182" spans="1:9" x14ac:dyDescent="0.25">
      <c r="A182" s="16" t="str">
        <f t="shared" si="2"/>
        <v/>
      </c>
      <c r="E182" s="5" t="str">
        <f>IF(D182="","",VLOOKUP(D182,Groups!$B$2:$D$499,3,FALSE))</f>
        <v/>
      </c>
      <c r="I182" t="str">
        <f>IF(Table3[[#This Row],[Column8]]="","",IF(LEFT(Table3[[#This Row],[Column8]],3)="MI_",IFERROR(VLOOKUP(Table3[[#This Row],[Column8]],MI_ICONS_X64!$A$1:$B$1093,2,FALSE),Table3[[#This Row],[Column8]]),Table3[[#This Row],[Column8]]))</f>
        <v/>
      </c>
    </row>
    <row r="183" spans="1:9" x14ac:dyDescent="0.25">
      <c r="A183" s="16" t="str">
        <f t="shared" si="2"/>
        <v/>
      </c>
      <c r="E183" s="5" t="str">
        <f>IF(D183="","",VLOOKUP(D183,Groups!$B$2:$D$499,3,FALSE))</f>
        <v/>
      </c>
      <c r="I183" t="str">
        <f>IF(Table3[[#This Row],[Column8]]="","",IF(LEFT(Table3[[#This Row],[Column8]],3)="MI_",IFERROR(VLOOKUP(Table3[[#This Row],[Column8]],MI_ICONS_X64!$A$1:$B$1093,2,FALSE),Table3[[#This Row],[Column8]]),Table3[[#This Row],[Column8]]))</f>
        <v/>
      </c>
    </row>
    <row r="184" spans="1:9" x14ac:dyDescent="0.25">
      <c r="A184" s="16" t="str">
        <f t="shared" si="2"/>
        <v/>
      </c>
      <c r="E184" s="5" t="str">
        <f>IF(D184="","",VLOOKUP(D184,Groups!$B$2:$D$499,3,FALSE))</f>
        <v/>
      </c>
      <c r="I184" t="str">
        <f>IF(Table3[[#This Row],[Column8]]="","",IF(LEFT(Table3[[#This Row],[Column8]],3)="MI_",IFERROR(VLOOKUP(Table3[[#This Row],[Column8]],MI_ICONS_X64!$A$1:$B$1093,2,FALSE),Table3[[#This Row],[Column8]]),Table3[[#This Row],[Column8]]))</f>
        <v/>
      </c>
    </row>
    <row r="185" spans="1:9" x14ac:dyDescent="0.25">
      <c r="A185" s="16" t="str">
        <f t="shared" si="2"/>
        <v/>
      </c>
      <c r="E185" s="5" t="str">
        <f>IF(D185="","",VLOOKUP(D185,Groups!$B$2:$D$499,3,FALSE))</f>
        <v/>
      </c>
      <c r="I185" t="str">
        <f>IF(Table3[[#This Row],[Column8]]="","",IF(LEFT(Table3[[#This Row],[Column8]],3)="MI_",IFERROR(VLOOKUP(Table3[[#This Row],[Column8]],MI_ICONS_X64!$A$1:$B$1093,2,FALSE),Table3[[#This Row],[Column8]]),Table3[[#This Row],[Column8]]))</f>
        <v/>
      </c>
    </row>
    <row r="186" spans="1:9" x14ac:dyDescent="0.25">
      <c r="A186" s="16" t="str">
        <f t="shared" si="2"/>
        <v/>
      </c>
      <c r="E186" s="5" t="str">
        <f>IF(D186="","",VLOOKUP(D186,Groups!$B$2:$D$499,3,FALSE))</f>
        <v/>
      </c>
      <c r="I186" t="str">
        <f>IF(Table3[[#This Row],[Column8]]="","",IF(LEFT(Table3[[#This Row],[Column8]],3)="MI_",IFERROR(VLOOKUP(Table3[[#This Row],[Column8]],MI_ICONS_X64!$A$1:$B$1093,2,FALSE),Table3[[#This Row],[Column8]]),Table3[[#This Row],[Column8]]))</f>
        <v/>
      </c>
    </row>
    <row r="187" spans="1:9" x14ac:dyDescent="0.25">
      <c r="A187" s="16" t="str">
        <f t="shared" si="2"/>
        <v/>
      </c>
      <c r="E187" s="5" t="str">
        <f>IF(D187="","",VLOOKUP(D187,Groups!$B$2:$D$499,3,FALSE))</f>
        <v/>
      </c>
      <c r="I187" t="str">
        <f>IF(Table3[[#This Row],[Column8]]="","",IF(LEFT(Table3[[#This Row],[Column8]],3)="MI_",IFERROR(VLOOKUP(Table3[[#This Row],[Column8]],MI_ICONS_X64!$A$1:$B$1093,2,FALSE),Table3[[#This Row],[Column8]]),Table3[[#This Row],[Column8]]))</f>
        <v/>
      </c>
    </row>
    <row r="188" spans="1:9" x14ac:dyDescent="0.25">
      <c r="A188" s="16" t="str">
        <f t="shared" si="2"/>
        <v/>
      </c>
      <c r="E188" s="5" t="str">
        <f>IF(D188="","",VLOOKUP(D188,Groups!$B$2:$D$499,3,FALSE))</f>
        <v/>
      </c>
      <c r="I188" t="str">
        <f>IF(Table3[[#This Row],[Column8]]="","",IF(LEFT(Table3[[#This Row],[Column8]],3)="MI_",IFERROR(VLOOKUP(Table3[[#This Row],[Column8]],MI_ICONS_X64!$A$1:$B$1093,2,FALSE),Table3[[#This Row],[Column8]]),Table3[[#This Row],[Column8]]))</f>
        <v/>
      </c>
    </row>
    <row r="189" spans="1:9" x14ac:dyDescent="0.25">
      <c r="A189" s="16" t="str">
        <f t="shared" si="2"/>
        <v/>
      </c>
      <c r="E189" s="5" t="str">
        <f>IF(D189="","",VLOOKUP(D189,Groups!$B$2:$D$499,3,FALSE))</f>
        <v/>
      </c>
      <c r="I189" t="str">
        <f>IF(Table3[[#This Row],[Column8]]="","",IF(LEFT(Table3[[#This Row],[Column8]],3)="MI_",IFERROR(VLOOKUP(Table3[[#This Row],[Column8]],MI_ICONS_X64!$A$1:$B$1093,2,FALSE),Table3[[#This Row],[Column8]]),Table3[[#This Row],[Column8]]))</f>
        <v/>
      </c>
    </row>
    <row r="190" spans="1:9" x14ac:dyDescent="0.25">
      <c r="A190" s="16" t="str">
        <f t="shared" si="2"/>
        <v/>
      </c>
      <c r="E190" s="5" t="str">
        <f>IF(D190="","",VLOOKUP(D190,Groups!$B$2:$D$499,3,FALSE))</f>
        <v/>
      </c>
      <c r="I190" t="str">
        <f>IF(Table3[[#This Row],[Column8]]="","",IF(LEFT(Table3[[#This Row],[Column8]],3)="MI_",IFERROR(VLOOKUP(Table3[[#This Row],[Column8]],MI_ICONS_X64!$A$1:$B$1093,2,FALSE),Table3[[#This Row],[Column8]]),Table3[[#This Row],[Column8]]))</f>
        <v/>
      </c>
    </row>
    <row r="191" spans="1:9" x14ac:dyDescent="0.25">
      <c r="A191" s="16" t="str">
        <f t="shared" si="2"/>
        <v/>
      </c>
      <c r="E191" s="5" t="str">
        <f>IF(D191="","",VLOOKUP(D191,Groups!$B$2:$D$499,3,FALSE))</f>
        <v/>
      </c>
      <c r="I191" t="str">
        <f>IF(Table3[[#This Row],[Column8]]="","",IF(LEFT(Table3[[#This Row],[Column8]],3)="MI_",IFERROR(VLOOKUP(Table3[[#This Row],[Column8]],MI_ICONS_X64!$A$1:$B$1093,2,FALSE),Table3[[#This Row],[Column8]]),Table3[[#This Row],[Column8]]))</f>
        <v/>
      </c>
    </row>
    <row r="192" spans="1:9" x14ac:dyDescent="0.25">
      <c r="A192" s="16" t="str">
        <f t="shared" si="2"/>
        <v/>
      </c>
      <c r="E192" s="5" t="str">
        <f>IF(D192="","",VLOOKUP(D192,Groups!$B$2:$D$499,3,FALSE))</f>
        <v/>
      </c>
      <c r="I192" t="str">
        <f>IF(Table3[[#This Row],[Column8]]="","",IF(LEFT(Table3[[#This Row],[Column8]],3)="MI_",IFERROR(VLOOKUP(Table3[[#This Row],[Column8]],MI_ICONS_X64!$A$1:$B$1093,2,FALSE),Table3[[#This Row],[Column8]]),Table3[[#This Row],[Column8]]))</f>
        <v/>
      </c>
    </row>
    <row r="193" spans="1:9" x14ac:dyDescent="0.25">
      <c r="A193" s="16" t="str">
        <f t="shared" si="2"/>
        <v/>
      </c>
      <c r="E193" s="5" t="str">
        <f>IF(D193="","",VLOOKUP(D193,Groups!$B$2:$D$499,3,FALSE))</f>
        <v/>
      </c>
      <c r="I193" t="str">
        <f>IF(Table3[[#This Row],[Column8]]="","",IF(LEFT(Table3[[#This Row],[Column8]],3)="MI_",IFERROR(VLOOKUP(Table3[[#This Row],[Column8]],MI_ICONS_X64!$A$1:$B$1093,2,FALSE),Table3[[#This Row],[Column8]]),Table3[[#This Row],[Column8]]))</f>
        <v/>
      </c>
    </row>
    <row r="194" spans="1:9" x14ac:dyDescent="0.25">
      <c r="A194" s="16" t="str">
        <f t="shared" si="2"/>
        <v/>
      </c>
      <c r="E194" s="5" t="str">
        <f>IF(D194="","",VLOOKUP(D194,Groups!$B$2:$D$499,3,FALSE))</f>
        <v/>
      </c>
      <c r="I194" t="str">
        <f>IF(Table3[[#This Row],[Column8]]="","",IF(LEFT(Table3[[#This Row],[Column8]],3)="MI_",IFERROR(VLOOKUP(Table3[[#This Row],[Column8]],MI_ICONS_X64!$A$1:$B$1093,2,FALSE),Table3[[#This Row],[Column8]]),Table3[[#This Row],[Column8]]))</f>
        <v/>
      </c>
    </row>
    <row r="195" spans="1:9" x14ac:dyDescent="0.25">
      <c r="A195" s="16" t="str">
        <f t="shared" si="2"/>
        <v/>
      </c>
      <c r="E195" s="5" t="str">
        <f>IF(D195="","",VLOOKUP(D195,Groups!$B$2:$D$499,3,FALSE))</f>
        <v/>
      </c>
      <c r="I195" t="str">
        <f>IF(Table3[[#This Row],[Column8]]="","",IF(LEFT(Table3[[#This Row],[Column8]],3)="MI_",IFERROR(VLOOKUP(Table3[[#This Row],[Column8]],MI_ICONS_X64!$A$1:$B$1093,2,FALSE),Table3[[#This Row],[Column8]]),Table3[[#This Row],[Column8]]))</f>
        <v/>
      </c>
    </row>
    <row r="196" spans="1:9" x14ac:dyDescent="0.25">
      <c r="A196" s="16" t="str">
        <f t="shared" si="2"/>
        <v/>
      </c>
      <c r="E196" s="5" t="str">
        <f>IF(D196="","",VLOOKUP(D196,Groups!$B$2:$D$499,3,FALSE))</f>
        <v/>
      </c>
      <c r="I196" t="str">
        <f>IF(Table3[[#This Row],[Column8]]="","",IF(LEFT(Table3[[#This Row],[Column8]],3)="MI_",IFERROR(VLOOKUP(Table3[[#This Row],[Column8]],MI_ICONS_X64!$A$1:$B$1093,2,FALSE),Table3[[#This Row],[Column8]]),Table3[[#This Row],[Column8]]))</f>
        <v/>
      </c>
    </row>
    <row r="197" spans="1:9" x14ac:dyDescent="0.25">
      <c r="A197" s="16" t="str">
        <f t="shared" ref="A197:A260" si="3">IF(B197="","",ROW()-1)</f>
        <v/>
      </c>
      <c r="E197" s="5" t="str">
        <f>IF(D197="","",VLOOKUP(D197,Groups!$B$2:$D$499,3,FALSE))</f>
        <v/>
      </c>
      <c r="I197" t="str">
        <f>IF(Table3[[#This Row],[Column8]]="","",IF(LEFT(Table3[[#This Row],[Column8]],3)="MI_",IFERROR(VLOOKUP(Table3[[#This Row],[Column8]],MI_ICONS_X64!$A$1:$B$1093,2,FALSE),Table3[[#This Row],[Column8]]),Table3[[#This Row],[Column8]]))</f>
        <v/>
      </c>
    </row>
    <row r="198" spans="1:9" x14ac:dyDescent="0.25">
      <c r="A198" s="16" t="str">
        <f t="shared" si="3"/>
        <v/>
      </c>
      <c r="E198" s="5" t="str">
        <f>IF(D198="","",VLOOKUP(D198,Groups!$B$2:$D$499,3,FALSE))</f>
        <v/>
      </c>
      <c r="I198" t="str">
        <f>IF(Table3[[#This Row],[Column8]]="","",IF(LEFT(Table3[[#This Row],[Column8]],3)="MI_",IFERROR(VLOOKUP(Table3[[#This Row],[Column8]],MI_ICONS_X64!$A$1:$B$1093,2,FALSE),Table3[[#This Row],[Column8]]),Table3[[#This Row],[Column8]]))</f>
        <v/>
      </c>
    </row>
    <row r="199" spans="1:9" x14ac:dyDescent="0.25">
      <c r="A199" s="16" t="str">
        <f t="shared" si="3"/>
        <v/>
      </c>
      <c r="E199" s="5" t="str">
        <f>IF(D199="","",VLOOKUP(D199,Groups!$B$2:$D$499,3,FALSE))</f>
        <v/>
      </c>
      <c r="I199" t="str">
        <f>IF(Table3[[#This Row],[Column8]]="","",IF(LEFT(Table3[[#This Row],[Column8]],3)="MI_",IFERROR(VLOOKUP(Table3[[#This Row],[Column8]],MI_ICONS_X64!$A$1:$B$1093,2,FALSE),Table3[[#This Row],[Column8]]),Table3[[#This Row],[Column8]]))</f>
        <v/>
      </c>
    </row>
    <row r="200" spans="1:9" x14ac:dyDescent="0.25">
      <c r="A200" s="16" t="str">
        <f t="shared" si="3"/>
        <v/>
      </c>
      <c r="E200" s="5" t="str">
        <f>IF(D200="","",VLOOKUP(D200,Groups!$B$2:$D$499,3,FALSE))</f>
        <v/>
      </c>
      <c r="I200" t="str">
        <f>IF(Table3[[#This Row],[Column8]]="","",IF(LEFT(Table3[[#This Row],[Column8]],3)="MI_",IFERROR(VLOOKUP(Table3[[#This Row],[Column8]],MI_ICONS_X64!$A$1:$B$1093,2,FALSE),Table3[[#This Row],[Column8]]),Table3[[#This Row],[Column8]]))</f>
        <v/>
      </c>
    </row>
    <row r="201" spans="1:9" x14ac:dyDescent="0.25">
      <c r="A201" s="16" t="str">
        <f t="shared" si="3"/>
        <v/>
      </c>
      <c r="E201" s="5" t="str">
        <f>IF(D201="","",VLOOKUP(D201,Groups!$B$2:$D$499,3,FALSE))</f>
        <v/>
      </c>
      <c r="I201" t="str">
        <f>IF(Table3[[#This Row],[Column8]]="","",IF(LEFT(Table3[[#This Row],[Column8]],3)="MI_",IFERROR(VLOOKUP(Table3[[#This Row],[Column8]],MI_ICONS_X64!$A$1:$B$1093,2,FALSE),Table3[[#This Row],[Column8]]),Table3[[#This Row],[Column8]]))</f>
        <v/>
      </c>
    </row>
    <row r="202" spans="1:9" x14ac:dyDescent="0.25">
      <c r="A202" s="16" t="str">
        <f t="shared" si="3"/>
        <v/>
      </c>
      <c r="E202" s="5" t="str">
        <f>IF(D202="","",VLOOKUP(D202,Groups!$B$2:$D$499,3,FALSE))</f>
        <v/>
      </c>
      <c r="I202" t="str">
        <f>IF(Table3[[#This Row],[Column8]]="","",IF(LEFT(Table3[[#This Row],[Column8]],3)="MI_",IFERROR(VLOOKUP(Table3[[#This Row],[Column8]],MI_ICONS_X64!$A$1:$B$1093,2,FALSE),Table3[[#This Row],[Column8]]),Table3[[#This Row],[Column8]]))</f>
        <v/>
      </c>
    </row>
    <row r="203" spans="1:9" x14ac:dyDescent="0.25">
      <c r="A203" s="16" t="str">
        <f t="shared" si="3"/>
        <v/>
      </c>
      <c r="E203" s="5" t="str">
        <f>IF(D203="","",VLOOKUP(D203,Groups!$B$2:$D$499,3,FALSE))</f>
        <v/>
      </c>
      <c r="I203" t="str">
        <f>IF(Table3[[#This Row],[Column8]]="","",IF(LEFT(Table3[[#This Row],[Column8]],3)="MI_",IFERROR(VLOOKUP(Table3[[#This Row],[Column8]],MI_ICONS_X64!$A$1:$B$1093,2,FALSE),Table3[[#This Row],[Column8]]),Table3[[#This Row],[Column8]]))</f>
        <v/>
      </c>
    </row>
    <row r="204" spans="1:9" x14ac:dyDescent="0.25">
      <c r="A204" s="16" t="str">
        <f t="shared" si="3"/>
        <v/>
      </c>
      <c r="E204" s="5" t="str">
        <f>IF(D204="","",VLOOKUP(D204,Groups!$B$2:$D$499,3,FALSE))</f>
        <v/>
      </c>
      <c r="I204" t="str">
        <f>IF(Table3[[#This Row],[Column8]]="","",IF(LEFT(Table3[[#This Row],[Column8]],3)="MI_",IFERROR(VLOOKUP(Table3[[#This Row],[Column8]],MI_ICONS_X64!$A$1:$B$1093,2,FALSE),Table3[[#This Row],[Column8]]),Table3[[#This Row],[Column8]]))</f>
        <v/>
      </c>
    </row>
    <row r="205" spans="1:9" x14ac:dyDescent="0.25">
      <c r="A205" s="16" t="str">
        <f t="shared" si="3"/>
        <v/>
      </c>
      <c r="E205" s="5" t="str">
        <f>IF(D205="","",VLOOKUP(D205,Groups!$B$2:$D$499,3,FALSE))</f>
        <v/>
      </c>
      <c r="I205" t="str">
        <f>IF(Table3[[#This Row],[Column8]]="","",IF(LEFT(Table3[[#This Row],[Column8]],3)="MI_",IFERROR(VLOOKUP(Table3[[#This Row],[Column8]],MI_ICONS_X64!$A$1:$B$1093,2,FALSE),Table3[[#This Row],[Column8]]),Table3[[#This Row],[Column8]]))</f>
        <v/>
      </c>
    </row>
    <row r="206" spans="1:9" x14ac:dyDescent="0.25">
      <c r="A206" s="16" t="str">
        <f t="shared" si="3"/>
        <v/>
      </c>
      <c r="E206" s="5" t="str">
        <f>IF(D206="","",VLOOKUP(D206,Groups!$B$2:$D$499,3,FALSE))</f>
        <v/>
      </c>
      <c r="I206" t="str">
        <f>IF(Table3[[#This Row],[Column8]]="","",IF(LEFT(Table3[[#This Row],[Column8]],3)="MI_",IFERROR(VLOOKUP(Table3[[#This Row],[Column8]],MI_ICONS_X64!$A$1:$B$1093,2,FALSE),Table3[[#This Row],[Column8]]),Table3[[#This Row],[Column8]]))</f>
        <v/>
      </c>
    </row>
    <row r="207" spans="1:9" x14ac:dyDescent="0.25">
      <c r="A207" s="16" t="str">
        <f t="shared" si="3"/>
        <v/>
      </c>
      <c r="E207" s="5" t="str">
        <f>IF(D207="","",VLOOKUP(D207,Groups!$B$2:$D$499,3,FALSE))</f>
        <v/>
      </c>
      <c r="I207" t="str">
        <f>IF(Table3[[#This Row],[Column8]]="","",IF(LEFT(Table3[[#This Row],[Column8]],3)="MI_",IFERROR(VLOOKUP(Table3[[#This Row],[Column8]],MI_ICONS_X64!$A$1:$B$1093,2,FALSE),Table3[[#This Row],[Column8]]),Table3[[#This Row],[Column8]]))</f>
        <v/>
      </c>
    </row>
    <row r="208" spans="1:9" x14ac:dyDescent="0.25">
      <c r="A208" s="16" t="str">
        <f t="shared" si="3"/>
        <v/>
      </c>
      <c r="E208" s="5" t="str">
        <f>IF(D208="","",VLOOKUP(D208,Groups!$B$2:$D$499,3,FALSE))</f>
        <v/>
      </c>
      <c r="I208" t="str">
        <f>IF(Table3[[#This Row],[Column8]]="","",IF(LEFT(Table3[[#This Row],[Column8]],3)="MI_",IFERROR(VLOOKUP(Table3[[#This Row],[Column8]],MI_ICONS_X64!$A$1:$B$1093,2,FALSE),Table3[[#This Row],[Column8]]),Table3[[#This Row],[Column8]]))</f>
        <v/>
      </c>
    </row>
    <row r="209" spans="1:9" x14ac:dyDescent="0.25">
      <c r="A209" s="16" t="str">
        <f t="shared" si="3"/>
        <v/>
      </c>
      <c r="E209" s="5" t="str">
        <f>IF(D209="","",VLOOKUP(D209,Groups!$B$2:$D$499,3,FALSE))</f>
        <v/>
      </c>
      <c r="I209" t="str">
        <f>IF(Table3[[#This Row],[Column8]]="","",IF(LEFT(Table3[[#This Row],[Column8]],3)="MI_",IFERROR(VLOOKUP(Table3[[#This Row],[Column8]],MI_ICONS_X64!$A$1:$B$1093,2,FALSE),Table3[[#This Row],[Column8]]),Table3[[#This Row],[Column8]]))</f>
        <v/>
      </c>
    </row>
    <row r="210" spans="1:9" x14ac:dyDescent="0.25">
      <c r="A210" s="16" t="str">
        <f t="shared" si="3"/>
        <v/>
      </c>
      <c r="E210" s="5" t="str">
        <f>IF(D210="","",VLOOKUP(D210,Groups!$B$2:$D$499,3,FALSE))</f>
        <v/>
      </c>
      <c r="I210" t="str">
        <f>IF(Table3[[#This Row],[Column8]]="","",IF(LEFT(Table3[[#This Row],[Column8]],3)="MI_",IFERROR(VLOOKUP(Table3[[#This Row],[Column8]],MI_ICONS_X64!$A$1:$B$1093,2,FALSE),Table3[[#This Row],[Column8]]),Table3[[#This Row],[Column8]]))</f>
        <v/>
      </c>
    </row>
    <row r="211" spans="1:9" x14ac:dyDescent="0.25">
      <c r="A211" s="16" t="str">
        <f t="shared" si="3"/>
        <v/>
      </c>
      <c r="E211" s="5" t="str">
        <f>IF(D211="","",VLOOKUP(D211,Groups!$B$2:$D$499,3,FALSE))</f>
        <v/>
      </c>
      <c r="I211" t="str">
        <f>IF(Table3[[#This Row],[Column8]]="","",IF(LEFT(Table3[[#This Row],[Column8]],3)="MI_",IFERROR(VLOOKUP(Table3[[#This Row],[Column8]],MI_ICONS_X64!$A$1:$B$1093,2,FALSE),Table3[[#This Row],[Column8]]),Table3[[#This Row],[Column8]]))</f>
        <v/>
      </c>
    </row>
    <row r="212" spans="1:9" x14ac:dyDescent="0.25">
      <c r="A212" s="16" t="str">
        <f t="shared" si="3"/>
        <v/>
      </c>
      <c r="E212" s="5" t="str">
        <f>IF(D212="","",VLOOKUP(D212,Groups!$B$2:$D$499,3,FALSE))</f>
        <v/>
      </c>
      <c r="I212" t="str">
        <f>IF(Table3[[#This Row],[Column8]]="","",IF(LEFT(Table3[[#This Row],[Column8]],3)="MI_",IFERROR(VLOOKUP(Table3[[#This Row],[Column8]],MI_ICONS_X64!$A$1:$B$1093,2,FALSE),Table3[[#This Row],[Column8]]),Table3[[#This Row],[Column8]]))</f>
        <v/>
      </c>
    </row>
    <row r="213" spans="1:9" x14ac:dyDescent="0.25">
      <c r="A213" s="16" t="str">
        <f t="shared" si="3"/>
        <v/>
      </c>
      <c r="E213" s="5" t="str">
        <f>IF(D213="","",VLOOKUP(D213,Groups!$B$2:$D$499,3,FALSE))</f>
        <v/>
      </c>
      <c r="I213" t="str">
        <f>IF(Table3[[#This Row],[Column8]]="","",IF(LEFT(Table3[[#This Row],[Column8]],3)="MI_",IFERROR(VLOOKUP(Table3[[#This Row],[Column8]],MI_ICONS_X64!$A$1:$B$1093,2,FALSE),Table3[[#This Row],[Column8]]),Table3[[#This Row],[Column8]]))</f>
        <v/>
      </c>
    </row>
    <row r="214" spans="1:9" x14ac:dyDescent="0.25">
      <c r="A214" s="16" t="str">
        <f t="shared" si="3"/>
        <v/>
      </c>
      <c r="E214" s="5" t="str">
        <f>IF(D214="","",VLOOKUP(D214,Groups!$B$2:$D$499,3,FALSE))</f>
        <v/>
      </c>
      <c r="I214" t="str">
        <f>IF(Table3[[#This Row],[Column8]]="","",IF(LEFT(Table3[[#This Row],[Column8]],3)="MI_",IFERROR(VLOOKUP(Table3[[#This Row],[Column8]],MI_ICONS_X64!$A$1:$B$1093,2,FALSE),Table3[[#This Row],[Column8]]),Table3[[#This Row],[Column8]]))</f>
        <v/>
      </c>
    </row>
    <row r="215" spans="1:9" x14ac:dyDescent="0.25">
      <c r="A215" s="16" t="str">
        <f t="shared" si="3"/>
        <v/>
      </c>
      <c r="E215" s="5" t="str">
        <f>IF(D215="","",VLOOKUP(D215,Groups!$B$2:$D$499,3,FALSE))</f>
        <v/>
      </c>
      <c r="I215" t="str">
        <f>IF(Table3[[#This Row],[Column8]]="","",IF(LEFT(Table3[[#This Row],[Column8]],3)="MI_",IFERROR(VLOOKUP(Table3[[#This Row],[Column8]],MI_ICONS_X64!$A$1:$B$1093,2,FALSE),Table3[[#This Row],[Column8]]),Table3[[#This Row],[Column8]]))</f>
        <v/>
      </c>
    </row>
    <row r="216" spans="1:9" x14ac:dyDescent="0.25">
      <c r="A216" s="16" t="str">
        <f t="shared" si="3"/>
        <v/>
      </c>
      <c r="E216" s="5" t="str">
        <f>IF(D216="","",VLOOKUP(D216,Groups!$B$2:$D$499,3,FALSE))</f>
        <v/>
      </c>
      <c r="I216" t="str">
        <f>IF(Table3[[#This Row],[Column8]]="","",IF(LEFT(Table3[[#This Row],[Column8]],3)="MI_",IFERROR(VLOOKUP(Table3[[#This Row],[Column8]],MI_ICONS_X64!$A$1:$B$1093,2,FALSE),Table3[[#This Row],[Column8]]),Table3[[#This Row],[Column8]]))</f>
        <v/>
      </c>
    </row>
    <row r="217" spans="1:9" x14ac:dyDescent="0.25">
      <c r="A217" s="16" t="str">
        <f t="shared" si="3"/>
        <v/>
      </c>
      <c r="E217" s="5" t="str">
        <f>IF(D217="","",VLOOKUP(D217,Groups!$B$2:$D$499,3,FALSE))</f>
        <v/>
      </c>
      <c r="I217" t="str">
        <f>IF(Table3[[#This Row],[Column8]]="","",IF(LEFT(Table3[[#This Row],[Column8]],3)="MI_",IFERROR(VLOOKUP(Table3[[#This Row],[Column8]],MI_ICONS_X64!$A$1:$B$1093,2,FALSE),Table3[[#This Row],[Column8]]),Table3[[#This Row],[Column8]]))</f>
        <v/>
      </c>
    </row>
    <row r="218" spans="1:9" x14ac:dyDescent="0.25">
      <c r="A218" s="16" t="str">
        <f t="shared" si="3"/>
        <v/>
      </c>
      <c r="E218" s="5" t="str">
        <f>IF(D218="","",VLOOKUP(D218,Groups!$B$2:$D$499,3,FALSE))</f>
        <v/>
      </c>
      <c r="I218" t="str">
        <f>IF(Table3[[#This Row],[Column8]]="","",IF(LEFT(Table3[[#This Row],[Column8]],3)="MI_",IFERROR(VLOOKUP(Table3[[#This Row],[Column8]],MI_ICONS_X64!$A$1:$B$1093,2,FALSE),Table3[[#This Row],[Column8]]),Table3[[#This Row],[Column8]]))</f>
        <v/>
      </c>
    </row>
    <row r="219" spans="1:9" x14ac:dyDescent="0.25">
      <c r="A219" s="16" t="str">
        <f t="shared" si="3"/>
        <v/>
      </c>
      <c r="E219" s="5" t="str">
        <f>IF(D219="","",VLOOKUP(D219,Groups!$B$2:$D$499,3,FALSE))</f>
        <v/>
      </c>
      <c r="I219" t="str">
        <f>IF(Table3[[#This Row],[Column8]]="","",IF(LEFT(Table3[[#This Row],[Column8]],3)="MI_",IFERROR(VLOOKUP(Table3[[#This Row],[Column8]],MI_ICONS_X64!$A$1:$B$1093,2,FALSE),Table3[[#This Row],[Column8]]),Table3[[#This Row],[Column8]]))</f>
        <v/>
      </c>
    </row>
    <row r="220" spans="1:9" x14ac:dyDescent="0.25">
      <c r="A220" s="16" t="str">
        <f t="shared" si="3"/>
        <v/>
      </c>
      <c r="E220" s="5" t="str">
        <f>IF(D220="","",VLOOKUP(D220,Groups!$B$2:$D$499,3,FALSE))</f>
        <v/>
      </c>
      <c r="I220" t="str">
        <f>IF(Table3[[#This Row],[Column8]]="","",IF(LEFT(Table3[[#This Row],[Column8]],3)="MI_",IFERROR(VLOOKUP(Table3[[#This Row],[Column8]],MI_ICONS_X64!$A$1:$B$1093,2,FALSE),Table3[[#This Row],[Column8]]),Table3[[#This Row],[Column8]]))</f>
        <v/>
      </c>
    </row>
    <row r="221" spans="1:9" x14ac:dyDescent="0.25">
      <c r="A221" s="16" t="str">
        <f t="shared" si="3"/>
        <v/>
      </c>
      <c r="E221" s="5" t="str">
        <f>IF(D221="","",VLOOKUP(D221,Groups!$B$2:$D$499,3,FALSE))</f>
        <v/>
      </c>
      <c r="I221" t="str">
        <f>IF(Table3[[#This Row],[Column8]]="","",IF(LEFT(Table3[[#This Row],[Column8]],3)="MI_",IFERROR(VLOOKUP(Table3[[#This Row],[Column8]],MI_ICONS_X64!$A$1:$B$1093,2,FALSE),Table3[[#This Row],[Column8]]),Table3[[#This Row],[Column8]]))</f>
        <v/>
      </c>
    </row>
    <row r="222" spans="1:9" x14ac:dyDescent="0.25">
      <c r="A222" s="16" t="str">
        <f t="shared" si="3"/>
        <v/>
      </c>
      <c r="E222" s="5" t="str">
        <f>IF(D222="","",VLOOKUP(D222,Groups!$B$2:$D$499,3,FALSE))</f>
        <v/>
      </c>
      <c r="I222" t="str">
        <f>IF(Table3[[#This Row],[Column8]]="","",IF(LEFT(Table3[[#This Row],[Column8]],3)="MI_",IFERROR(VLOOKUP(Table3[[#This Row],[Column8]],MI_ICONS_X64!$A$1:$B$1093,2,FALSE),Table3[[#This Row],[Column8]]),Table3[[#This Row],[Column8]]))</f>
        <v/>
      </c>
    </row>
    <row r="223" spans="1:9" x14ac:dyDescent="0.25">
      <c r="A223" s="16" t="str">
        <f t="shared" si="3"/>
        <v/>
      </c>
      <c r="E223" s="5" t="str">
        <f>IF(D223="","",VLOOKUP(D223,Groups!$B$2:$D$499,3,FALSE))</f>
        <v/>
      </c>
      <c r="I223" t="str">
        <f>IF(Table3[[#This Row],[Column8]]="","",IF(LEFT(Table3[[#This Row],[Column8]],3)="MI_",IFERROR(VLOOKUP(Table3[[#This Row],[Column8]],MI_ICONS_X64!$A$1:$B$1093,2,FALSE),Table3[[#This Row],[Column8]]),Table3[[#This Row],[Column8]]))</f>
        <v/>
      </c>
    </row>
    <row r="224" spans="1:9" x14ac:dyDescent="0.25">
      <c r="A224" s="16" t="str">
        <f t="shared" si="3"/>
        <v/>
      </c>
      <c r="E224" s="5" t="str">
        <f>IF(D224="","",VLOOKUP(D224,Groups!$B$2:$D$499,3,FALSE))</f>
        <v/>
      </c>
      <c r="I224" t="str">
        <f>IF(Table3[[#This Row],[Column8]]="","",IF(LEFT(Table3[[#This Row],[Column8]],3)="MI_",IFERROR(VLOOKUP(Table3[[#This Row],[Column8]],MI_ICONS_X64!$A$1:$B$1093,2,FALSE),Table3[[#This Row],[Column8]]),Table3[[#This Row],[Column8]]))</f>
        <v/>
      </c>
    </row>
    <row r="225" spans="1:9" x14ac:dyDescent="0.25">
      <c r="A225" s="16" t="str">
        <f t="shared" si="3"/>
        <v/>
      </c>
      <c r="E225" s="5" t="str">
        <f>IF(D225="","",VLOOKUP(D225,Groups!$B$2:$D$499,3,FALSE))</f>
        <v/>
      </c>
      <c r="I225" t="str">
        <f>IF(Table3[[#This Row],[Column8]]="","",IF(LEFT(Table3[[#This Row],[Column8]],3)="MI_",IFERROR(VLOOKUP(Table3[[#This Row],[Column8]],MI_ICONS_X64!$A$1:$B$1093,2,FALSE),Table3[[#This Row],[Column8]]),Table3[[#This Row],[Column8]]))</f>
        <v/>
      </c>
    </row>
    <row r="226" spans="1:9" x14ac:dyDescent="0.25">
      <c r="A226" s="16" t="str">
        <f t="shared" si="3"/>
        <v/>
      </c>
      <c r="E226" s="5" t="str">
        <f>IF(D226="","",VLOOKUP(D226,Groups!$B$2:$D$499,3,FALSE))</f>
        <v/>
      </c>
      <c r="I226" t="str">
        <f>IF(Table3[[#This Row],[Column8]]="","",IF(LEFT(Table3[[#This Row],[Column8]],3)="MI_",IFERROR(VLOOKUP(Table3[[#This Row],[Column8]],MI_ICONS_X64!$A$1:$B$1093,2,FALSE),Table3[[#This Row],[Column8]]),Table3[[#This Row],[Column8]]))</f>
        <v/>
      </c>
    </row>
    <row r="227" spans="1:9" x14ac:dyDescent="0.25">
      <c r="A227" s="16" t="str">
        <f t="shared" si="3"/>
        <v/>
      </c>
      <c r="E227" s="5" t="str">
        <f>IF(D227="","",VLOOKUP(D227,Groups!$B$2:$D$499,3,FALSE))</f>
        <v/>
      </c>
      <c r="I227" t="str">
        <f>IF(Table3[[#This Row],[Column8]]="","",IF(LEFT(Table3[[#This Row],[Column8]],3)="MI_",IFERROR(VLOOKUP(Table3[[#This Row],[Column8]],MI_ICONS_X64!$A$1:$B$1093,2,FALSE),Table3[[#This Row],[Column8]]),Table3[[#This Row],[Column8]]))</f>
        <v/>
      </c>
    </row>
    <row r="228" spans="1:9" x14ac:dyDescent="0.25">
      <c r="A228" s="16" t="str">
        <f t="shared" si="3"/>
        <v/>
      </c>
      <c r="E228" s="5" t="str">
        <f>IF(D228="","",VLOOKUP(D228,Groups!$B$2:$D$499,3,FALSE))</f>
        <v/>
      </c>
      <c r="I228" t="str">
        <f>IF(Table3[[#This Row],[Column8]]="","",IF(LEFT(Table3[[#This Row],[Column8]],3)="MI_",IFERROR(VLOOKUP(Table3[[#This Row],[Column8]],MI_ICONS_X64!$A$1:$B$1093,2,FALSE),Table3[[#This Row],[Column8]]),Table3[[#This Row],[Column8]]))</f>
        <v/>
      </c>
    </row>
    <row r="229" spans="1:9" x14ac:dyDescent="0.25">
      <c r="A229" s="16" t="str">
        <f t="shared" si="3"/>
        <v/>
      </c>
      <c r="E229" s="5" t="str">
        <f>IF(D229="","",VLOOKUP(D229,Groups!$B$2:$D$499,3,FALSE))</f>
        <v/>
      </c>
      <c r="I229" t="str">
        <f>IF(Table3[[#This Row],[Column8]]="","",IF(LEFT(Table3[[#This Row],[Column8]],3)="MI_",IFERROR(VLOOKUP(Table3[[#This Row],[Column8]],MI_ICONS_X64!$A$1:$B$1093,2,FALSE),Table3[[#This Row],[Column8]]),Table3[[#This Row],[Column8]]))</f>
        <v/>
      </c>
    </row>
    <row r="230" spans="1:9" x14ac:dyDescent="0.25">
      <c r="A230" s="16" t="str">
        <f t="shared" si="3"/>
        <v/>
      </c>
      <c r="E230" s="5" t="str">
        <f>IF(D230="","",VLOOKUP(D230,Groups!$B$2:$D$499,3,FALSE))</f>
        <v/>
      </c>
      <c r="I230" t="str">
        <f>IF(Table3[[#This Row],[Column8]]="","",IF(LEFT(Table3[[#This Row],[Column8]],3)="MI_",IFERROR(VLOOKUP(Table3[[#This Row],[Column8]],MI_ICONS_X64!$A$1:$B$1093,2,FALSE),Table3[[#This Row],[Column8]]),Table3[[#This Row],[Column8]]))</f>
        <v/>
      </c>
    </row>
    <row r="231" spans="1:9" x14ac:dyDescent="0.25">
      <c r="A231" s="16" t="str">
        <f t="shared" si="3"/>
        <v/>
      </c>
      <c r="E231" s="5" t="str">
        <f>IF(D231="","",VLOOKUP(D231,Groups!$B$2:$D$499,3,FALSE))</f>
        <v/>
      </c>
      <c r="I231" t="str">
        <f>IF(Table3[[#This Row],[Column8]]="","",IF(LEFT(Table3[[#This Row],[Column8]],3)="MI_",IFERROR(VLOOKUP(Table3[[#This Row],[Column8]],MI_ICONS_X64!$A$1:$B$1093,2,FALSE),Table3[[#This Row],[Column8]]),Table3[[#This Row],[Column8]]))</f>
        <v/>
      </c>
    </row>
    <row r="232" spans="1:9" x14ac:dyDescent="0.25">
      <c r="A232" s="16" t="str">
        <f t="shared" si="3"/>
        <v/>
      </c>
      <c r="E232" s="5" t="str">
        <f>IF(D232="","",VLOOKUP(D232,Groups!$B$2:$D$499,3,FALSE))</f>
        <v/>
      </c>
      <c r="I232" t="str">
        <f>IF(Table3[[#This Row],[Column8]]="","",IF(LEFT(Table3[[#This Row],[Column8]],3)="MI_",IFERROR(VLOOKUP(Table3[[#This Row],[Column8]],MI_ICONS_X64!$A$1:$B$1093,2,FALSE),Table3[[#This Row],[Column8]]),Table3[[#This Row],[Column8]]))</f>
        <v/>
      </c>
    </row>
    <row r="233" spans="1:9" x14ac:dyDescent="0.25">
      <c r="A233" s="16" t="str">
        <f t="shared" si="3"/>
        <v/>
      </c>
      <c r="E233" s="5" t="str">
        <f>IF(D233="","",VLOOKUP(D233,Groups!$B$2:$D$499,3,FALSE))</f>
        <v/>
      </c>
      <c r="I233" t="str">
        <f>IF(Table3[[#This Row],[Column8]]="","",IF(LEFT(Table3[[#This Row],[Column8]],3)="MI_",IFERROR(VLOOKUP(Table3[[#This Row],[Column8]],MI_ICONS_X64!$A$1:$B$1093,2,FALSE),Table3[[#This Row],[Column8]]),Table3[[#This Row],[Column8]]))</f>
        <v/>
      </c>
    </row>
    <row r="234" spans="1:9" x14ac:dyDescent="0.25">
      <c r="A234" s="16" t="str">
        <f t="shared" si="3"/>
        <v/>
      </c>
      <c r="E234" s="5" t="str">
        <f>IF(D234="","",VLOOKUP(D234,Groups!$B$2:$D$499,3,FALSE))</f>
        <v/>
      </c>
      <c r="I234" t="str">
        <f>IF(Table3[[#This Row],[Column8]]="","",IF(LEFT(Table3[[#This Row],[Column8]],3)="MI_",IFERROR(VLOOKUP(Table3[[#This Row],[Column8]],MI_ICONS_X64!$A$1:$B$1093,2,FALSE),Table3[[#This Row],[Column8]]),Table3[[#This Row],[Column8]]))</f>
        <v/>
      </c>
    </row>
    <row r="235" spans="1:9" x14ac:dyDescent="0.25">
      <c r="A235" s="16" t="str">
        <f t="shared" si="3"/>
        <v/>
      </c>
      <c r="E235" s="5" t="str">
        <f>IF(D235="","",VLOOKUP(D235,Groups!$B$2:$D$499,3,FALSE))</f>
        <v/>
      </c>
      <c r="I235" t="str">
        <f>IF(Table3[[#This Row],[Column8]]="","",IF(LEFT(Table3[[#This Row],[Column8]],3)="MI_",IFERROR(VLOOKUP(Table3[[#This Row],[Column8]],MI_ICONS_X64!$A$1:$B$1093,2,FALSE),Table3[[#This Row],[Column8]]),Table3[[#This Row],[Column8]]))</f>
        <v/>
      </c>
    </row>
    <row r="236" spans="1:9" x14ac:dyDescent="0.25">
      <c r="A236" s="16" t="str">
        <f t="shared" si="3"/>
        <v/>
      </c>
      <c r="E236" s="5" t="str">
        <f>IF(D236="","",VLOOKUP(D236,Groups!$B$2:$D$499,3,FALSE))</f>
        <v/>
      </c>
      <c r="I236" t="str">
        <f>IF(Table3[[#This Row],[Column8]]="","",IF(LEFT(Table3[[#This Row],[Column8]],3)="MI_",IFERROR(VLOOKUP(Table3[[#This Row],[Column8]],MI_ICONS_X64!$A$1:$B$1093,2,FALSE),Table3[[#This Row],[Column8]]),Table3[[#This Row],[Column8]]))</f>
        <v/>
      </c>
    </row>
    <row r="237" spans="1:9" x14ac:dyDescent="0.25">
      <c r="A237" s="16" t="str">
        <f t="shared" si="3"/>
        <v/>
      </c>
      <c r="E237" s="5" t="str">
        <f>IF(D237="","",VLOOKUP(D237,Groups!$B$2:$D$499,3,FALSE))</f>
        <v/>
      </c>
      <c r="I237" t="str">
        <f>IF(Table3[[#This Row],[Column8]]="","",IF(LEFT(Table3[[#This Row],[Column8]],3)="MI_",IFERROR(VLOOKUP(Table3[[#This Row],[Column8]],MI_ICONS_X64!$A$1:$B$1093,2,FALSE),Table3[[#This Row],[Column8]]),Table3[[#This Row],[Column8]]))</f>
        <v/>
      </c>
    </row>
    <row r="238" spans="1:9" x14ac:dyDescent="0.25">
      <c r="A238" s="16" t="str">
        <f t="shared" si="3"/>
        <v/>
      </c>
      <c r="E238" s="5" t="str">
        <f>IF(D238="","",VLOOKUP(D238,Groups!$B$2:$D$499,3,FALSE))</f>
        <v/>
      </c>
      <c r="I238" t="str">
        <f>IF(Table3[[#This Row],[Column8]]="","",IF(LEFT(Table3[[#This Row],[Column8]],3)="MI_",IFERROR(VLOOKUP(Table3[[#This Row],[Column8]],MI_ICONS_X64!$A$1:$B$1093,2,FALSE),Table3[[#This Row],[Column8]]),Table3[[#This Row],[Column8]]))</f>
        <v/>
      </c>
    </row>
    <row r="239" spans="1:9" x14ac:dyDescent="0.25">
      <c r="A239" s="16" t="str">
        <f t="shared" si="3"/>
        <v/>
      </c>
      <c r="E239" s="5" t="str">
        <f>IF(D239="","",VLOOKUP(D239,Groups!$B$2:$D$499,3,FALSE))</f>
        <v/>
      </c>
      <c r="I239" t="str">
        <f>IF(Table3[[#This Row],[Column8]]="","",IF(LEFT(Table3[[#This Row],[Column8]],3)="MI_",IFERROR(VLOOKUP(Table3[[#This Row],[Column8]],MI_ICONS_X64!$A$1:$B$1093,2,FALSE),Table3[[#This Row],[Column8]]),Table3[[#This Row],[Column8]]))</f>
        <v/>
      </c>
    </row>
    <row r="240" spans="1:9" x14ac:dyDescent="0.25">
      <c r="A240" s="16" t="str">
        <f t="shared" si="3"/>
        <v/>
      </c>
      <c r="E240" s="5" t="str">
        <f>IF(D240="","",VLOOKUP(D240,Groups!$B$2:$D$499,3,FALSE))</f>
        <v/>
      </c>
      <c r="I240" t="str">
        <f>IF(Table3[[#This Row],[Column8]]="","",IF(LEFT(Table3[[#This Row],[Column8]],3)="MI_",IFERROR(VLOOKUP(Table3[[#This Row],[Column8]],MI_ICONS_X64!$A$1:$B$1093,2,FALSE),Table3[[#This Row],[Column8]]),Table3[[#This Row],[Column8]]))</f>
        <v/>
      </c>
    </row>
    <row r="241" spans="1:9" x14ac:dyDescent="0.25">
      <c r="A241" s="16" t="str">
        <f t="shared" si="3"/>
        <v/>
      </c>
      <c r="E241" s="5" t="str">
        <f>IF(D241="","",VLOOKUP(D241,Groups!$B$2:$D$499,3,FALSE))</f>
        <v/>
      </c>
      <c r="I241" t="str">
        <f>IF(Table3[[#This Row],[Column8]]="","",IF(LEFT(Table3[[#This Row],[Column8]],3)="MI_",IFERROR(VLOOKUP(Table3[[#This Row],[Column8]],MI_ICONS_X64!$A$1:$B$1093,2,FALSE),Table3[[#This Row],[Column8]]),Table3[[#This Row],[Column8]]))</f>
        <v/>
      </c>
    </row>
    <row r="242" spans="1:9" x14ac:dyDescent="0.25">
      <c r="A242" s="16" t="str">
        <f t="shared" si="3"/>
        <v/>
      </c>
      <c r="E242" s="5" t="str">
        <f>IF(D242="","",VLOOKUP(D242,Groups!$B$2:$D$499,3,FALSE))</f>
        <v/>
      </c>
      <c r="I242" t="str">
        <f>IF(Table3[[#This Row],[Column8]]="","",IF(LEFT(Table3[[#This Row],[Column8]],3)="MI_",IFERROR(VLOOKUP(Table3[[#This Row],[Column8]],MI_ICONS_X64!$A$1:$B$1093,2,FALSE),Table3[[#This Row],[Column8]]),Table3[[#This Row],[Column8]]))</f>
        <v/>
      </c>
    </row>
    <row r="243" spans="1:9" x14ac:dyDescent="0.25">
      <c r="A243" s="16" t="str">
        <f t="shared" si="3"/>
        <v/>
      </c>
      <c r="E243" s="5" t="str">
        <f>IF(D243="","",VLOOKUP(D243,Groups!$B$2:$D$499,3,FALSE))</f>
        <v/>
      </c>
      <c r="I243" t="str">
        <f>IF(Table3[[#This Row],[Column8]]="","",IF(LEFT(Table3[[#This Row],[Column8]],3)="MI_",IFERROR(VLOOKUP(Table3[[#This Row],[Column8]],MI_ICONS_X64!$A$1:$B$1093,2,FALSE),Table3[[#This Row],[Column8]]),Table3[[#This Row],[Column8]]))</f>
        <v/>
      </c>
    </row>
    <row r="244" spans="1:9" x14ac:dyDescent="0.25">
      <c r="A244" s="16" t="str">
        <f t="shared" si="3"/>
        <v/>
      </c>
      <c r="E244" s="5" t="str">
        <f>IF(D244="","",VLOOKUP(D244,Groups!$B$2:$D$499,3,FALSE))</f>
        <v/>
      </c>
      <c r="I244" t="str">
        <f>IF(Table3[[#This Row],[Column8]]="","",IF(LEFT(Table3[[#This Row],[Column8]],3)="MI_",IFERROR(VLOOKUP(Table3[[#This Row],[Column8]],MI_ICONS_X64!$A$1:$B$1093,2,FALSE),Table3[[#This Row],[Column8]]),Table3[[#This Row],[Column8]]))</f>
        <v/>
      </c>
    </row>
    <row r="245" spans="1:9" x14ac:dyDescent="0.25">
      <c r="A245" s="16" t="str">
        <f t="shared" si="3"/>
        <v/>
      </c>
      <c r="E245" s="5" t="str">
        <f>IF(D245="","",VLOOKUP(D245,Groups!$B$2:$D$499,3,FALSE))</f>
        <v/>
      </c>
      <c r="I245" t="str">
        <f>IF(Table3[[#This Row],[Column8]]="","",IF(LEFT(Table3[[#This Row],[Column8]],3)="MI_",IFERROR(VLOOKUP(Table3[[#This Row],[Column8]],MI_ICONS_X64!$A$1:$B$1093,2,FALSE),Table3[[#This Row],[Column8]]),Table3[[#This Row],[Column8]]))</f>
        <v/>
      </c>
    </row>
    <row r="246" spans="1:9" x14ac:dyDescent="0.25">
      <c r="A246" s="16" t="str">
        <f t="shared" si="3"/>
        <v/>
      </c>
      <c r="E246" s="5" t="str">
        <f>IF(D246="","",VLOOKUP(D246,Groups!$B$2:$D$499,3,FALSE))</f>
        <v/>
      </c>
      <c r="I246" t="str">
        <f>IF(Table3[[#This Row],[Column8]]="","",IF(LEFT(Table3[[#This Row],[Column8]],3)="MI_",IFERROR(VLOOKUP(Table3[[#This Row],[Column8]],MI_ICONS_X64!$A$1:$B$1093,2,FALSE),Table3[[#This Row],[Column8]]),Table3[[#This Row],[Column8]]))</f>
        <v/>
      </c>
    </row>
    <row r="247" spans="1:9" x14ac:dyDescent="0.25">
      <c r="A247" s="16" t="str">
        <f t="shared" si="3"/>
        <v/>
      </c>
      <c r="E247" s="5" t="str">
        <f>IF(D247="","",VLOOKUP(D247,Groups!$B$2:$D$499,3,FALSE))</f>
        <v/>
      </c>
      <c r="I247" t="str">
        <f>IF(Table3[[#This Row],[Column8]]="","",IF(LEFT(Table3[[#This Row],[Column8]],3)="MI_",IFERROR(VLOOKUP(Table3[[#This Row],[Column8]],MI_ICONS_X64!$A$1:$B$1093,2,FALSE),Table3[[#This Row],[Column8]]),Table3[[#This Row],[Column8]]))</f>
        <v/>
      </c>
    </row>
    <row r="248" spans="1:9" x14ac:dyDescent="0.25">
      <c r="A248" s="16" t="str">
        <f t="shared" si="3"/>
        <v/>
      </c>
      <c r="E248" s="5" t="str">
        <f>IF(D248="","",VLOOKUP(D248,Groups!$B$2:$D$499,3,FALSE))</f>
        <v/>
      </c>
      <c r="I248" t="str">
        <f>IF(Table3[[#This Row],[Column8]]="","",IF(LEFT(Table3[[#This Row],[Column8]],3)="MI_",IFERROR(VLOOKUP(Table3[[#This Row],[Column8]],MI_ICONS_X64!$A$1:$B$1093,2,FALSE),Table3[[#This Row],[Column8]]),Table3[[#This Row],[Column8]]))</f>
        <v/>
      </c>
    </row>
    <row r="249" spans="1:9" x14ac:dyDescent="0.25">
      <c r="A249" s="16" t="str">
        <f t="shared" si="3"/>
        <v/>
      </c>
      <c r="E249" s="5" t="str">
        <f>IF(D249="","",VLOOKUP(D249,Groups!$B$2:$D$499,3,FALSE))</f>
        <v/>
      </c>
      <c r="I249" t="str">
        <f>IF(Table3[[#This Row],[Column8]]="","",IF(LEFT(Table3[[#This Row],[Column8]],3)="MI_",IFERROR(VLOOKUP(Table3[[#This Row],[Column8]],MI_ICONS_X64!$A$1:$B$1093,2,FALSE),Table3[[#This Row],[Column8]]),Table3[[#This Row],[Column8]]))</f>
        <v/>
      </c>
    </row>
    <row r="250" spans="1:9" x14ac:dyDescent="0.25">
      <c r="A250" s="16" t="str">
        <f t="shared" si="3"/>
        <v/>
      </c>
      <c r="E250" s="5" t="str">
        <f>IF(D250="","",VLOOKUP(D250,Groups!$B$2:$D$499,3,FALSE))</f>
        <v/>
      </c>
      <c r="I250" t="str">
        <f>IF(Table3[[#This Row],[Column8]]="","",IF(LEFT(Table3[[#This Row],[Column8]],3)="MI_",IFERROR(VLOOKUP(Table3[[#This Row],[Column8]],MI_ICONS_X64!$A$1:$B$1093,2,FALSE),Table3[[#This Row],[Column8]]),Table3[[#This Row],[Column8]]))</f>
        <v/>
      </c>
    </row>
    <row r="251" spans="1:9" x14ac:dyDescent="0.25">
      <c r="A251" s="16" t="str">
        <f t="shared" si="3"/>
        <v/>
      </c>
      <c r="E251" s="5" t="str">
        <f>IF(D251="","",VLOOKUP(D251,Groups!$B$2:$D$499,3,FALSE))</f>
        <v/>
      </c>
      <c r="I251" t="str">
        <f>IF(Table3[[#This Row],[Column8]]="","",IF(LEFT(Table3[[#This Row],[Column8]],3)="MI_",IFERROR(VLOOKUP(Table3[[#This Row],[Column8]],MI_ICONS_X64!$A$1:$B$1093,2,FALSE),Table3[[#This Row],[Column8]]),Table3[[#This Row],[Column8]]))</f>
        <v/>
      </c>
    </row>
    <row r="252" spans="1:9" x14ac:dyDescent="0.25">
      <c r="A252" s="16" t="str">
        <f t="shared" si="3"/>
        <v/>
      </c>
      <c r="E252" s="5" t="str">
        <f>IF(D252="","",VLOOKUP(D252,Groups!$B$2:$D$499,3,FALSE))</f>
        <v/>
      </c>
      <c r="I252" t="str">
        <f>IF(Table3[[#This Row],[Column8]]="","",IF(LEFT(Table3[[#This Row],[Column8]],3)="MI_",IFERROR(VLOOKUP(Table3[[#This Row],[Column8]],MI_ICONS_X64!$A$1:$B$1093,2,FALSE),Table3[[#This Row],[Column8]]),Table3[[#This Row],[Column8]]))</f>
        <v/>
      </c>
    </row>
    <row r="253" spans="1:9" x14ac:dyDescent="0.25">
      <c r="A253" s="16" t="str">
        <f t="shared" si="3"/>
        <v/>
      </c>
      <c r="E253" s="5" t="str">
        <f>IF(D253="","",VLOOKUP(D253,Groups!$B$2:$D$499,3,FALSE))</f>
        <v/>
      </c>
      <c r="I253" t="str">
        <f>IF(Table3[[#This Row],[Column8]]="","",IF(LEFT(Table3[[#This Row],[Column8]],3)="MI_",IFERROR(VLOOKUP(Table3[[#This Row],[Column8]],MI_ICONS_X64!$A$1:$B$1093,2,FALSE),Table3[[#This Row],[Column8]]),Table3[[#This Row],[Column8]]))</f>
        <v/>
      </c>
    </row>
    <row r="254" spans="1:9" x14ac:dyDescent="0.25">
      <c r="A254" s="16" t="str">
        <f t="shared" si="3"/>
        <v/>
      </c>
      <c r="E254" s="5" t="str">
        <f>IF(D254="","",VLOOKUP(D254,Groups!$B$2:$D$499,3,FALSE))</f>
        <v/>
      </c>
      <c r="I254" t="str">
        <f>IF(Table3[[#This Row],[Column8]]="","",IF(LEFT(Table3[[#This Row],[Column8]],3)="MI_",IFERROR(VLOOKUP(Table3[[#This Row],[Column8]],MI_ICONS_X64!$A$1:$B$1093,2,FALSE),Table3[[#This Row],[Column8]]),Table3[[#This Row],[Column8]]))</f>
        <v/>
      </c>
    </row>
    <row r="255" spans="1:9" x14ac:dyDescent="0.25">
      <c r="A255" s="16" t="str">
        <f t="shared" si="3"/>
        <v/>
      </c>
      <c r="E255" s="5" t="str">
        <f>IF(D255="","",VLOOKUP(D255,Groups!$B$2:$D$499,3,FALSE))</f>
        <v/>
      </c>
      <c r="I255" t="str">
        <f>IF(Table3[[#This Row],[Column8]]="","",IF(LEFT(Table3[[#This Row],[Column8]],3)="MI_",IFERROR(VLOOKUP(Table3[[#This Row],[Column8]],MI_ICONS_X64!$A$1:$B$1093,2,FALSE),Table3[[#This Row],[Column8]]),Table3[[#This Row],[Column8]]))</f>
        <v/>
      </c>
    </row>
    <row r="256" spans="1:9" x14ac:dyDescent="0.25">
      <c r="A256" s="16" t="str">
        <f t="shared" si="3"/>
        <v/>
      </c>
      <c r="E256" s="5" t="str">
        <f>IF(D256="","",VLOOKUP(D256,Groups!$B$2:$D$499,3,FALSE))</f>
        <v/>
      </c>
      <c r="I256" t="str">
        <f>IF(Table3[[#This Row],[Column8]]="","",IF(LEFT(Table3[[#This Row],[Column8]],3)="MI_",IFERROR(VLOOKUP(Table3[[#This Row],[Column8]],MI_ICONS_X64!$A$1:$B$1093,2,FALSE),Table3[[#This Row],[Column8]]),Table3[[#This Row],[Column8]]))</f>
        <v/>
      </c>
    </row>
    <row r="257" spans="1:9" x14ac:dyDescent="0.25">
      <c r="A257" s="16" t="str">
        <f t="shared" si="3"/>
        <v/>
      </c>
      <c r="E257" s="5" t="str">
        <f>IF(D257="","",VLOOKUP(D257,Groups!$B$2:$D$499,3,FALSE))</f>
        <v/>
      </c>
      <c r="I257" t="str">
        <f>IF(Table3[[#This Row],[Column8]]="","",IF(LEFT(Table3[[#This Row],[Column8]],3)="MI_",IFERROR(VLOOKUP(Table3[[#This Row],[Column8]],MI_ICONS_X64!$A$1:$B$1093,2,FALSE),Table3[[#This Row],[Column8]]),Table3[[#This Row],[Column8]]))</f>
        <v/>
      </c>
    </row>
    <row r="258" spans="1:9" x14ac:dyDescent="0.25">
      <c r="A258" s="16" t="str">
        <f t="shared" si="3"/>
        <v/>
      </c>
      <c r="E258" s="5" t="str">
        <f>IF(D258="","",VLOOKUP(D258,Groups!$B$2:$D$499,3,FALSE))</f>
        <v/>
      </c>
      <c r="I258" t="str">
        <f>IF(Table3[[#This Row],[Column8]]="","",IF(LEFT(Table3[[#This Row],[Column8]],3)="MI_",IFERROR(VLOOKUP(Table3[[#This Row],[Column8]],MI_ICONS_X64!$A$1:$B$1093,2,FALSE),Table3[[#This Row],[Column8]]),Table3[[#This Row],[Column8]]))</f>
        <v/>
      </c>
    </row>
    <row r="259" spans="1:9" x14ac:dyDescent="0.25">
      <c r="A259" s="16" t="str">
        <f t="shared" si="3"/>
        <v/>
      </c>
      <c r="E259" s="5" t="str">
        <f>IF(D259="","",VLOOKUP(D259,Groups!$B$2:$D$499,3,FALSE))</f>
        <v/>
      </c>
      <c r="I259" t="str">
        <f>IF(Table3[[#This Row],[Column8]]="","",IF(LEFT(Table3[[#This Row],[Column8]],3)="MI_",IFERROR(VLOOKUP(Table3[[#This Row],[Column8]],MI_ICONS_X64!$A$1:$B$1093,2,FALSE),Table3[[#This Row],[Column8]]),Table3[[#This Row],[Column8]]))</f>
        <v/>
      </c>
    </row>
    <row r="260" spans="1:9" x14ac:dyDescent="0.25">
      <c r="A260" s="16" t="str">
        <f t="shared" si="3"/>
        <v/>
      </c>
      <c r="E260" s="5" t="str">
        <f>IF(D260="","",VLOOKUP(D260,Groups!$B$2:$D$499,3,FALSE))</f>
        <v/>
      </c>
      <c r="I260" t="str">
        <f>IF(Table3[[#This Row],[Column8]]="","",IF(LEFT(Table3[[#This Row],[Column8]],3)="MI_",IFERROR(VLOOKUP(Table3[[#This Row],[Column8]],MI_ICONS_X64!$A$1:$B$1093,2,FALSE),Table3[[#This Row],[Column8]]),Table3[[#This Row],[Column8]]))</f>
        <v/>
      </c>
    </row>
    <row r="261" spans="1:9" x14ac:dyDescent="0.25">
      <c r="A261" s="16" t="str">
        <f t="shared" ref="A261:A324" si="4">IF(B261="","",ROW()-1)</f>
        <v/>
      </c>
      <c r="E261" s="5" t="str">
        <f>IF(D261="","",VLOOKUP(D261,Groups!$B$2:$D$499,3,FALSE))</f>
        <v/>
      </c>
      <c r="I261" t="str">
        <f>IF(Table3[[#This Row],[Column8]]="","",IF(LEFT(Table3[[#This Row],[Column8]],3)="MI_",IFERROR(VLOOKUP(Table3[[#This Row],[Column8]],MI_ICONS_X64!$A$1:$B$1093,2,FALSE),Table3[[#This Row],[Column8]]),Table3[[#This Row],[Column8]]))</f>
        <v/>
      </c>
    </row>
    <row r="262" spans="1:9" x14ac:dyDescent="0.25">
      <c r="A262" s="16" t="str">
        <f t="shared" si="4"/>
        <v/>
      </c>
      <c r="E262" s="5" t="str">
        <f>IF(D262="","",VLOOKUP(D262,Groups!$B$2:$D$499,3,FALSE))</f>
        <v/>
      </c>
      <c r="I262" t="str">
        <f>IF(Table3[[#This Row],[Column8]]="","",IF(LEFT(Table3[[#This Row],[Column8]],3)="MI_",IFERROR(VLOOKUP(Table3[[#This Row],[Column8]],MI_ICONS_X64!$A$1:$B$1093,2,FALSE),Table3[[#This Row],[Column8]]),Table3[[#This Row],[Column8]]))</f>
        <v/>
      </c>
    </row>
    <row r="263" spans="1:9" x14ac:dyDescent="0.25">
      <c r="A263" s="16" t="str">
        <f t="shared" si="4"/>
        <v/>
      </c>
      <c r="E263" s="5" t="str">
        <f>IF(D263="","",VLOOKUP(D263,Groups!$B$2:$D$499,3,FALSE))</f>
        <v/>
      </c>
      <c r="I263" t="str">
        <f>IF(Table3[[#This Row],[Column8]]="","",IF(LEFT(Table3[[#This Row],[Column8]],3)="MI_",IFERROR(VLOOKUP(Table3[[#This Row],[Column8]],MI_ICONS_X64!$A$1:$B$1093,2,FALSE),Table3[[#This Row],[Column8]]),Table3[[#This Row],[Column8]]))</f>
        <v/>
      </c>
    </row>
    <row r="264" spans="1:9" x14ac:dyDescent="0.25">
      <c r="A264" s="16" t="str">
        <f t="shared" si="4"/>
        <v/>
      </c>
      <c r="E264" s="5" t="str">
        <f>IF(D264="","",VLOOKUP(D264,Groups!$B$2:$D$499,3,FALSE))</f>
        <v/>
      </c>
      <c r="I264" t="str">
        <f>IF(Table3[[#This Row],[Column8]]="","",IF(LEFT(Table3[[#This Row],[Column8]],3)="MI_",IFERROR(VLOOKUP(Table3[[#This Row],[Column8]],MI_ICONS_X64!$A$1:$B$1093,2,FALSE),Table3[[#This Row],[Column8]]),Table3[[#This Row],[Column8]]))</f>
        <v/>
      </c>
    </row>
    <row r="265" spans="1:9" x14ac:dyDescent="0.25">
      <c r="A265" s="16" t="str">
        <f t="shared" si="4"/>
        <v/>
      </c>
      <c r="E265" s="5" t="str">
        <f>IF(D265="","",VLOOKUP(D265,Groups!$B$2:$D$499,3,FALSE))</f>
        <v/>
      </c>
      <c r="I265" t="str">
        <f>IF(Table3[[#This Row],[Column8]]="","",IF(LEFT(Table3[[#This Row],[Column8]],3)="MI_",IFERROR(VLOOKUP(Table3[[#This Row],[Column8]],MI_ICONS_X64!$A$1:$B$1093,2,FALSE),Table3[[#This Row],[Column8]]),Table3[[#This Row],[Column8]]))</f>
        <v/>
      </c>
    </row>
    <row r="266" spans="1:9" x14ac:dyDescent="0.25">
      <c r="A266" s="16" t="str">
        <f t="shared" si="4"/>
        <v/>
      </c>
      <c r="E266" s="5" t="str">
        <f>IF(D266="","",VLOOKUP(D266,Groups!$B$2:$D$499,3,FALSE))</f>
        <v/>
      </c>
      <c r="I266" t="str">
        <f>IF(Table3[[#This Row],[Column8]]="","",IF(LEFT(Table3[[#This Row],[Column8]],3)="MI_",IFERROR(VLOOKUP(Table3[[#This Row],[Column8]],MI_ICONS_X64!$A$1:$B$1093,2,FALSE),Table3[[#This Row],[Column8]]),Table3[[#This Row],[Column8]]))</f>
        <v/>
      </c>
    </row>
    <row r="267" spans="1:9" x14ac:dyDescent="0.25">
      <c r="A267" s="16" t="str">
        <f t="shared" si="4"/>
        <v/>
      </c>
      <c r="E267" s="5" t="str">
        <f>IF(D267="","",VLOOKUP(D267,Groups!$B$2:$D$499,3,FALSE))</f>
        <v/>
      </c>
      <c r="I267" t="str">
        <f>IF(Table3[[#This Row],[Column8]]="","",IF(LEFT(Table3[[#This Row],[Column8]],3)="MI_",IFERROR(VLOOKUP(Table3[[#This Row],[Column8]],MI_ICONS_X64!$A$1:$B$1093,2,FALSE),Table3[[#This Row],[Column8]]),Table3[[#This Row],[Column8]]))</f>
        <v/>
      </c>
    </row>
    <row r="268" spans="1:9" x14ac:dyDescent="0.25">
      <c r="A268" s="16" t="str">
        <f t="shared" si="4"/>
        <v/>
      </c>
      <c r="E268" s="5" t="str">
        <f>IF(D268="","",VLOOKUP(D268,Groups!$B$2:$D$499,3,FALSE))</f>
        <v/>
      </c>
      <c r="I268" t="str">
        <f>IF(Table3[[#This Row],[Column8]]="","",IF(LEFT(Table3[[#This Row],[Column8]],3)="MI_",IFERROR(VLOOKUP(Table3[[#This Row],[Column8]],MI_ICONS_X64!$A$1:$B$1093,2,FALSE),Table3[[#This Row],[Column8]]),Table3[[#This Row],[Column8]]))</f>
        <v/>
      </c>
    </row>
    <row r="269" spans="1:9" x14ac:dyDescent="0.25">
      <c r="A269" s="16" t="str">
        <f t="shared" si="4"/>
        <v/>
      </c>
      <c r="E269" s="5" t="str">
        <f>IF(D269="","",VLOOKUP(D269,Groups!$B$2:$D$499,3,FALSE))</f>
        <v/>
      </c>
      <c r="I269" t="str">
        <f>IF(Table3[[#This Row],[Column8]]="","",IF(LEFT(Table3[[#This Row],[Column8]],3)="MI_",IFERROR(VLOOKUP(Table3[[#This Row],[Column8]],MI_ICONS_X64!$A$1:$B$1093,2,FALSE),Table3[[#This Row],[Column8]]),Table3[[#This Row],[Column8]]))</f>
        <v/>
      </c>
    </row>
    <row r="270" spans="1:9" x14ac:dyDescent="0.25">
      <c r="A270" s="16" t="str">
        <f t="shared" si="4"/>
        <v/>
      </c>
      <c r="E270" s="5" t="str">
        <f>IF(D270="","",VLOOKUP(D270,Groups!$B$2:$D$499,3,FALSE))</f>
        <v/>
      </c>
      <c r="I270" t="str">
        <f>IF(Table3[[#This Row],[Column8]]="","",IF(LEFT(Table3[[#This Row],[Column8]],3)="MI_",IFERROR(VLOOKUP(Table3[[#This Row],[Column8]],MI_ICONS_X64!$A$1:$B$1093,2,FALSE),Table3[[#This Row],[Column8]]),Table3[[#This Row],[Column8]]))</f>
        <v/>
      </c>
    </row>
    <row r="271" spans="1:9" x14ac:dyDescent="0.25">
      <c r="A271" s="16" t="str">
        <f t="shared" si="4"/>
        <v/>
      </c>
      <c r="E271" s="5" t="str">
        <f>IF(D271="","",VLOOKUP(D271,Groups!$B$2:$D$499,3,FALSE))</f>
        <v/>
      </c>
      <c r="I271" t="str">
        <f>IF(Table3[[#This Row],[Column8]]="","",IF(LEFT(Table3[[#This Row],[Column8]],3)="MI_",IFERROR(VLOOKUP(Table3[[#This Row],[Column8]],MI_ICONS_X64!$A$1:$B$1093,2,FALSE),Table3[[#This Row],[Column8]]),Table3[[#This Row],[Column8]]))</f>
        <v/>
      </c>
    </row>
    <row r="272" spans="1:9" x14ac:dyDescent="0.25">
      <c r="A272" s="16" t="str">
        <f t="shared" si="4"/>
        <v/>
      </c>
      <c r="E272" s="5" t="str">
        <f>IF(D272="","",VLOOKUP(D272,Groups!$B$2:$D$499,3,FALSE))</f>
        <v/>
      </c>
      <c r="I272" t="str">
        <f>IF(Table3[[#This Row],[Column8]]="","",IF(LEFT(Table3[[#This Row],[Column8]],3)="MI_",IFERROR(VLOOKUP(Table3[[#This Row],[Column8]],MI_ICONS_X64!$A$1:$B$1093,2,FALSE),Table3[[#This Row],[Column8]]),Table3[[#This Row],[Column8]]))</f>
        <v/>
      </c>
    </row>
    <row r="273" spans="1:9" x14ac:dyDescent="0.25">
      <c r="A273" s="16" t="str">
        <f t="shared" si="4"/>
        <v/>
      </c>
      <c r="E273" s="5" t="str">
        <f>IF(D273="","",VLOOKUP(D273,Groups!$B$2:$D$499,3,FALSE))</f>
        <v/>
      </c>
      <c r="I273" t="str">
        <f>IF(Table3[[#This Row],[Column8]]="","",IF(LEFT(Table3[[#This Row],[Column8]],3)="MI_",IFERROR(VLOOKUP(Table3[[#This Row],[Column8]],MI_ICONS_X64!$A$1:$B$1093,2,FALSE),Table3[[#This Row],[Column8]]),Table3[[#This Row],[Column8]]))</f>
        <v/>
      </c>
    </row>
    <row r="274" spans="1:9" x14ac:dyDescent="0.25">
      <c r="A274" s="16" t="str">
        <f t="shared" si="4"/>
        <v/>
      </c>
      <c r="E274" s="5" t="str">
        <f>IF(D274="","",VLOOKUP(D274,Groups!$B$2:$D$499,3,FALSE))</f>
        <v/>
      </c>
      <c r="I274" t="str">
        <f>IF(Table3[[#This Row],[Column8]]="","",IF(LEFT(Table3[[#This Row],[Column8]],3)="MI_",IFERROR(VLOOKUP(Table3[[#This Row],[Column8]],MI_ICONS_X64!$A$1:$B$1093,2,FALSE),Table3[[#This Row],[Column8]]),Table3[[#This Row],[Column8]]))</f>
        <v/>
      </c>
    </row>
    <row r="275" spans="1:9" x14ac:dyDescent="0.25">
      <c r="A275" s="16" t="str">
        <f t="shared" si="4"/>
        <v/>
      </c>
      <c r="E275" s="5" t="str">
        <f>IF(D275="","",VLOOKUP(D275,Groups!$B$2:$D$499,3,FALSE))</f>
        <v/>
      </c>
      <c r="I275" t="str">
        <f>IF(Table3[[#This Row],[Column8]]="","",IF(LEFT(Table3[[#This Row],[Column8]],3)="MI_",IFERROR(VLOOKUP(Table3[[#This Row],[Column8]],MI_ICONS_X64!$A$1:$B$1093,2,FALSE),Table3[[#This Row],[Column8]]),Table3[[#This Row],[Column8]]))</f>
        <v/>
      </c>
    </row>
    <row r="276" spans="1:9" x14ac:dyDescent="0.25">
      <c r="A276" s="16" t="str">
        <f t="shared" si="4"/>
        <v/>
      </c>
      <c r="E276" s="5" t="str">
        <f>IF(D276="","",VLOOKUP(D276,Groups!$B$2:$D$499,3,FALSE))</f>
        <v/>
      </c>
      <c r="I276" t="str">
        <f>IF(Table3[[#This Row],[Column8]]="","",IF(LEFT(Table3[[#This Row],[Column8]],3)="MI_",IFERROR(VLOOKUP(Table3[[#This Row],[Column8]],MI_ICONS_X64!$A$1:$B$1093,2,FALSE),Table3[[#This Row],[Column8]]),Table3[[#This Row],[Column8]]))</f>
        <v/>
      </c>
    </row>
    <row r="277" spans="1:9" x14ac:dyDescent="0.25">
      <c r="A277" s="16" t="str">
        <f t="shared" si="4"/>
        <v/>
      </c>
      <c r="E277" s="5" t="str">
        <f>IF(D277="","",VLOOKUP(D277,Groups!$B$2:$D$499,3,FALSE))</f>
        <v/>
      </c>
      <c r="I277" t="str">
        <f>IF(Table3[[#This Row],[Column8]]="","",IF(LEFT(Table3[[#This Row],[Column8]],3)="MI_",IFERROR(VLOOKUP(Table3[[#This Row],[Column8]],MI_ICONS_X64!$A$1:$B$1093,2,FALSE),Table3[[#This Row],[Column8]]),Table3[[#This Row],[Column8]]))</f>
        <v/>
      </c>
    </row>
    <row r="278" spans="1:9" x14ac:dyDescent="0.25">
      <c r="A278" s="16" t="str">
        <f t="shared" si="4"/>
        <v/>
      </c>
      <c r="E278" s="5" t="str">
        <f>IF(D278="","",VLOOKUP(D278,Groups!$B$2:$D$499,3,FALSE))</f>
        <v/>
      </c>
      <c r="I278" t="str">
        <f>IF(Table3[[#This Row],[Column8]]="","",IF(LEFT(Table3[[#This Row],[Column8]],3)="MI_",IFERROR(VLOOKUP(Table3[[#This Row],[Column8]],MI_ICONS_X64!$A$1:$B$1093,2,FALSE),Table3[[#This Row],[Column8]]),Table3[[#This Row],[Column8]]))</f>
        <v/>
      </c>
    </row>
    <row r="279" spans="1:9" x14ac:dyDescent="0.25">
      <c r="A279" s="16" t="str">
        <f t="shared" si="4"/>
        <v/>
      </c>
      <c r="E279" s="5" t="str">
        <f>IF(D279="","",VLOOKUP(D279,Groups!$B$2:$D$499,3,FALSE))</f>
        <v/>
      </c>
      <c r="I279" t="str">
        <f>IF(Table3[[#This Row],[Column8]]="","",IF(LEFT(Table3[[#This Row],[Column8]],3)="MI_",IFERROR(VLOOKUP(Table3[[#This Row],[Column8]],MI_ICONS_X64!$A$1:$B$1093,2,FALSE),Table3[[#This Row],[Column8]]),Table3[[#This Row],[Column8]]))</f>
        <v/>
      </c>
    </row>
    <row r="280" spans="1:9" x14ac:dyDescent="0.25">
      <c r="A280" s="16" t="str">
        <f t="shared" si="4"/>
        <v/>
      </c>
      <c r="E280" s="5" t="str">
        <f>IF(D280="","",VLOOKUP(D280,Groups!$B$2:$D$499,3,FALSE))</f>
        <v/>
      </c>
      <c r="I280" t="str">
        <f>IF(Table3[[#This Row],[Column8]]="","",IF(LEFT(Table3[[#This Row],[Column8]],3)="MI_",IFERROR(VLOOKUP(Table3[[#This Row],[Column8]],MI_ICONS_X64!$A$1:$B$1093,2,FALSE),Table3[[#This Row],[Column8]]),Table3[[#This Row],[Column8]]))</f>
        <v/>
      </c>
    </row>
    <row r="281" spans="1:9" x14ac:dyDescent="0.25">
      <c r="A281" s="16" t="str">
        <f t="shared" si="4"/>
        <v/>
      </c>
      <c r="E281" s="5" t="str">
        <f>IF(D281="","",VLOOKUP(D281,Groups!$B$2:$D$499,3,FALSE))</f>
        <v/>
      </c>
      <c r="I281" t="str">
        <f>IF(Table3[[#This Row],[Column8]]="","",IF(LEFT(Table3[[#This Row],[Column8]],3)="MI_",IFERROR(VLOOKUP(Table3[[#This Row],[Column8]],MI_ICONS_X64!$A$1:$B$1093,2,FALSE),Table3[[#This Row],[Column8]]),Table3[[#This Row],[Column8]]))</f>
        <v/>
      </c>
    </row>
    <row r="282" spans="1:9" x14ac:dyDescent="0.25">
      <c r="A282" s="16" t="str">
        <f t="shared" si="4"/>
        <v/>
      </c>
      <c r="E282" s="5" t="str">
        <f>IF(D282="","",VLOOKUP(D282,Groups!$B$2:$D$499,3,FALSE))</f>
        <v/>
      </c>
      <c r="I282" t="str">
        <f>IF(Table3[[#This Row],[Column8]]="","",IF(LEFT(Table3[[#This Row],[Column8]],3)="MI_",IFERROR(VLOOKUP(Table3[[#This Row],[Column8]],MI_ICONS_X64!$A$1:$B$1093,2,FALSE),Table3[[#This Row],[Column8]]),Table3[[#This Row],[Column8]]))</f>
        <v/>
      </c>
    </row>
    <row r="283" spans="1:9" x14ac:dyDescent="0.25">
      <c r="A283" s="16" t="str">
        <f t="shared" si="4"/>
        <v/>
      </c>
      <c r="E283" s="5" t="str">
        <f>IF(D283="","",VLOOKUP(D283,Groups!$B$2:$D$499,3,FALSE))</f>
        <v/>
      </c>
      <c r="I283" t="str">
        <f>IF(Table3[[#This Row],[Column8]]="","",IF(LEFT(Table3[[#This Row],[Column8]],3)="MI_",IFERROR(VLOOKUP(Table3[[#This Row],[Column8]],MI_ICONS_X64!$A$1:$B$1093,2,FALSE),Table3[[#This Row],[Column8]]),Table3[[#This Row],[Column8]]))</f>
        <v/>
      </c>
    </row>
    <row r="284" spans="1:9" x14ac:dyDescent="0.25">
      <c r="A284" s="16" t="str">
        <f t="shared" si="4"/>
        <v/>
      </c>
      <c r="E284" s="5" t="str">
        <f>IF(D284="","",VLOOKUP(D284,Groups!$B$2:$D$499,3,FALSE))</f>
        <v/>
      </c>
      <c r="I284" t="str">
        <f>IF(Table3[[#This Row],[Column8]]="","",IF(LEFT(Table3[[#This Row],[Column8]],3)="MI_",IFERROR(VLOOKUP(Table3[[#This Row],[Column8]],MI_ICONS_X64!$A$1:$B$1093,2,FALSE),Table3[[#This Row],[Column8]]),Table3[[#This Row],[Column8]]))</f>
        <v/>
      </c>
    </row>
    <row r="285" spans="1:9" x14ac:dyDescent="0.25">
      <c r="A285" s="16" t="str">
        <f t="shared" si="4"/>
        <v/>
      </c>
      <c r="E285" s="5" t="str">
        <f>IF(D285="","",VLOOKUP(D285,Groups!$B$2:$D$499,3,FALSE))</f>
        <v/>
      </c>
      <c r="I285" t="str">
        <f>IF(Table3[[#This Row],[Column8]]="","",IF(LEFT(Table3[[#This Row],[Column8]],3)="MI_",IFERROR(VLOOKUP(Table3[[#This Row],[Column8]],MI_ICONS_X64!$A$1:$B$1093,2,FALSE),Table3[[#This Row],[Column8]]),Table3[[#This Row],[Column8]]))</f>
        <v/>
      </c>
    </row>
    <row r="286" spans="1:9" x14ac:dyDescent="0.25">
      <c r="A286" s="16" t="str">
        <f t="shared" si="4"/>
        <v/>
      </c>
      <c r="E286" s="5" t="str">
        <f>IF(D286="","",VLOOKUP(D286,Groups!$B$2:$D$499,3,FALSE))</f>
        <v/>
      </c>
      <c r="I286" t="str">
        <f>IF(Table3[[#This Row],[Column8]]="","",IF(LEFT(Table3[[#This Row],[Column8]],3)="MI_",IFERROR(VLOOKUP(Table3[[#This Row],[Column8]],MI_ICONS_X64!$A$1:$B$1093,2,FALSE),Table3[[#This Row],[Column8]]),Table3[[#This Row],[Column8]]))</f>
        <v/>
      </c>
    </row>
    <row r="287" spans="1:9" x14ac:dyDescent="0.25">
      <c r="A287" s="16" t="str">
        <f t="shared" si="4"/>
        <v/>
      </c>
      <c r="E287" s="5" t="str">
        <f>IF(D287="","",VLOOKUP(D287,Groups!$B$2:$D$499,3,FALSE))</f>
        <v/>
      </c>
      <c r="I287" t="str">
        <f>IF(Table3[[#This Row],[Column8]]="","",IF(LEFT(Table3[[#This Row],[Column8]],3)="MI_",IFERROR(VLOOKUP(Table3[[#This Row],[Column8]],MI_ICONS_X64!$A$1:$B$1093,2,FALSE),Table3[[#This Row],[Column8]]),Table3[[#This Row],[Column8]]))</f>
        <v/>
      </c>
    </row>
    <row r="288" spans="1:9" x14ac:dyDescent="0.25">
      <c r="A288" s="16" t="str">
        <f t="shared" si="4"/>
        <v/>
      </c>
      <c r="E288" s="5" t="str">
        <f>IF(D288="","",VLOOKUP(D288,Groups!$B$2:$D$499,3,FALSE))</f>
        <v/>
      </c>
      <c r="I288" t="str">
        <f>IF(Table3[[#This Row],[Column8]]="","",IF(LEFT(Table3[[#This Row],[Column8]],3)="MI_",IFERROR(VLOOKUP(Table3[[#This Row],[Column8]],MI_ICONS_X64!$A$1:$B$1093,2,FALSE),Table3[[#This Row],[Column8]]),Table3[[#This Row],[Column8]]))</f>
        <v/>
      </c>
    </row>
    <row r="289" spans="1:9" x14ac:dyDescent="0.25">
      <c r="A289" s="16" t="str">
        <f t="shared" si="4"/>
        <v/>
      </c>
      <c r="E289" s="5" t="str">
        <f>IF(D289="","",VLOOKUP(D289,Groups!$B$2:$D$499,3,FALSE))</f>
        <v/>
      </c>
      <c r="I289" t="str">
        <f>IF(Table3[[#This Row],[Column8]]="","",IF(LEFT(Table3[[#This Row],[Column8]],3)="MI_",IFERROR(VLOOKUP(Table3[[#This Row],[Column8]],MI_ICONS_X64!$A$1:$B$1093,2,FALSE),Table3[[#This Row],[Column8]]),Table3[[#This Row],[Column8]]))</f>
        <v/>
      </c>
    </row>
    <row r="290" spans="1:9" x14ac:dyDescent="0.25">
      <c r="A290" s="16" t="str">
        <f t="shared" si="4"/>
        <v/>
      </c>
      <c r="E290" s="5" t="str">
        <f>IF(D290="","",VLOOKUP(D290,Groups!$B$2:$D$499,3,FALSE))</f>
        <v/>
      </c>
      <c r="I290" t="str">
        <f>IF(Table3[[#This Row],[Column8]]="","",IF(LEFT(Table3[[#This Row],[Column8]],3)="MI_",IFERROR(VLOOKUP(Table3[[#This Row],[Column8]],MI_ICONS_X64!$A$1:$B$1093,2,FALSE),Table3[[#This Row],[Column8]]),Table3[[#This Row],[Column8]]))</f>
        <v/>
      </c>
    </row>
    <row r="291" spans="1:9" x14ac:dyDescent="0.25">
      <c r="A291" s="16" t="str">
        <f t="shared" si="4"/>
        <v/>
      </c>
      <c r="E291" s="5" t="str">
        <f>IF(D291="","",VLOOKUP(D291,Groups!$B$2:$D$499,3,FALSE))</f>
        <v/>
      </c>
      <c r="I291" t="str">
        <f>IF(Table3[[#This Row],[Column8]]="","",IF(LEFT(Table3[[#This Row],[Column8]],3)="MI_",IFERROR(VLOOKUP(Table3[[#This Row],[Column8]],MI_ICONS_X64!$A$1:$B$1093,2,FALSE),Table3[[#This Row],[Column8]]),Table3[[#This Row],[Column8]]))</f>
        <v/>
      </c>
    </row>
    <row r="292" spans="1:9" x14ac:dyDescent="0.25">
      <c r="A292" s="16" t="str">
        <f t="shared" si="4"/>
        <v/>
      </c>
      <c r="E292" s="5" t="str">
        <f>IF(D292="","",VLOOKUP(D292,Groups!$B$2:$D$499,3,FALSE))</f>
        <v/>
      </c>
      <c r="I292" t="str">
        <f>IF(Table3[[#This Row],[Column8]]="","",IF(LEFT(Table3[[#This Row],[Column8]],3)="MI_",IFERROR(VLOOKUP(Table3[[#This Row],[Column8]],MI_ICONS_X64!$A$1:$B$1093,2,FALSE),Table3[[#This Row],[Column8]]),Table3[[#This Row],[Column8]]))</f>
        <v/>
      </c>
    </row>
    <row r="293" spans="1:9" x14ac:dyDescent="0.25">
      <c r="A293" s="16" t="str">
        <f t="shared" si="4"/>
        <v/>
      </c>
      <c r="E293" s="5" t="str">
        <f>IF(D293="","",VLOOKUP(D293,Groups!$B$2:$D$499,3,FALSE))</f>
        <v/>
      </c>
      <c r="I293" t="str">
        <f>IF(Table3[[#This Row],[Column8]]="","",IF(LEFT(Table3[[#This Row],[Column8]],3)="MI_",IFERROR(VLOOKUP(Table3[[#This Row],[Column8]],MI_ICONS_X64!$A$1:$B$1093,2,FALSE),Table3[[#This Row],[Column8]]),Table3[[#This Row],[Column8]]))</f>
        <v/>
      </c>
    </row>
    <row r="294" spans="1:9" x14ac:dyDescent="0.25">
      <c r="A294" s="16" t="str">
        <f t="shared" si="4"/>
        <v/>
      </c>
      <c r="E294" s="5" t="str">
        <f>IF(D294="","",VLOOKUP(D294,Groups!$B$2:$D$499,3,FALSE))</f>
        <v/>
      </c>
      <c r="I294" t="str">
        <f>IF(Table3[[#This Row],[Column8]]="","",IF(LEFT(Table3[[#This Row],[Column8]],3)="MI_",IFERROR(VLOOKUP(Table3[[#This Row],[Column8]],MI_ICONS_X64!$A$1:$B$1093,2,FALSE),Table3[[#This Row],[Column8]]),Table3[[#This Row],[Column8]]))</f>
        <v/>
      </c>
    </row>
    <row r="295" spans="1:9" x14ac:dyDescent="0.25">
      <c r="A295" s="16" t="str">
        <f t="shared" si="4"/>
        <v/>
      </c>
      <c r="E295" s="5" t="str">
        <f>IF(D295="","",VLOOKUP(D295,Groups!$B$2:$D$499,3,FALSE))</f>
        <v/>
      </c>
      <c r="I295" t="str">
        <f>IF(Table3[[#This Row],[Column8]]="","",IF(LEFT(Table3[[#This Row],[Column8]],3)="MI_",IFERROR(VLOOKUP(Table3[[#This Row],[Column8]],MI_ICONS_X64!$A$1:$B$1093,2,FALSE),Table3[[#This Row],[Column8]]),Table3[[#This Row],[Column8]]))</f>
        <v/>
      </c>
    </row>
    <row r="296" spans="1:9" x14ac:dyDescent="0.25">
      <c r="A296" s="16" t="str">
        <f t="shared" si="4"/>
        <v/>
      </c>
      <c r="E296" s="5" t="str">
        <f>IF(D296="","",VLOOKUP(D296,Groups!$B$2:$D$499,3,FALSE))</f>
        <v/>
      </c>
      <c r="I296" t="str">
        <f>IF(Table3[[#This Row],[Column8]]="","",IF(LEFT(Table3[[#This Row],[Column8]],3)="MI_",IFERROR(VLOOKUP(Table3[[#This Row],[Column8]],MI_ICONS_X64!$A$1:$B$1093,2,FALSE),Table3[[#This Row],[Column8]]),Table3[[#This Row],[Column8]]))</f>
        <v/>
      </c>
    </row>
    <row r="297" spans="1:9" x14ac:dyDescent="0.25">
      <c r="A297" s="16" t="str">
        <f t="shared" si="4"/>
        <v/>
      </c>
      <c r="E297" s="5" t="str">
        <f>IF(D297="","",VLOOKUP(D297,Groups!$B$2:$D$499,3,FALSE))</f>
        <v/>
      </c>
      <c r="I297" t="str">
        <f>IF(Table3[[#This Row],[Column8]]="","",IF(LEFT(Table3[[#This Row],[Column8]],3)="MI_",IFERROR(VLOOKUP(Table3[[#This Row],[Column8]],MI_ICONS_X64!$A$1:$B$1093,2,FALSE),Table3[[#This Row],[Column8]]),Table3[[#This Row],[Column8]]))</f>
        <v/>
      </c>
    </row>
    <row r="298" spans="1:9" x14ac:dyDescent="0.25">
      <c r="A298" s="16" t="str">
        <f t="shared" si="4"/>
        <v/>
      </c>
      <c r="E298" s="5" t="str">
        <f>IF(D298="","",VLOOKUP(D298,Groups!$B$2:$D$499,3,FALSE))</f>
        <v/>
      </c>
      <c r="I298" t="str">
        <f>IF(Table3[[#This Row],[Column8]]="","",IF(LEFT(Table3[[#This Row],[Column8]],3)="MI_",IFERROR(VLOOKUP(Table3[[#This Row],[Column8]],MI_ICONS_X64!$A$1:$B$1093,2,FALSE),Table3[[#This Row],[Column8]]),Table3[[#This Row],[Column8]]))</f>
        <v/>
      </c>
    </row>
    <row r="299" spans="1:9" x14ac:dyDescent="0.25">
      <c r="A299" s="16" t="str">
        <f t="shared" si="4"/>
        <v/>
      </c>
      <c r="E299" s="5" t="str">
        <f>IF(D299="","",VLOOKUP(D299,Groups!$B$2:$D$499,3,FALSE))</f>
        <v/>
      </c>
      <c r="I299" t="str">
        <f>IF(Table3[[#This Row],[Column8]]="","",IF(LEFT(Table3[[#This Row],[Column8]],3)="MI_",IFERROR(VLOOKUP(Table3[[#This Row],[Column8]],MI_ICONS_X64!$A$1:$B$1093,2,FALSE),Table3[[#This Row],[Column8]]),Table3[[#This Row],[Column8]]))</f>
        <v/>
      </c>
    </row>
    <row r="300" spans="1:9" x14ac:dyDescent="0.25">
      <c r="A300" s="16" t="str">
        <f t="shared" si="4"/>
        <v/>
      </c>
      <c r="E300" s="5" t="str">
        <f>IF(D300="","",VLOOKUP(D300,Groups!$B$2:$D$499,3,FALSE))</f>
        <v/>
      </c>
      <c r="I300" t="str">
        <f>IF(Table3[[#This Row],[Column8]]="","",IF(LEFT(Table3[[#This Row],[Column8]],3)="MI_",IFERROR(VLOOKUP(Table3[[#This Row],[Column8]],MI_ICONS_X64!$A$1:$B$1093,2,FALSE),Table3[[#This Row],[Column8]]),Table3[[#This Row],[Column8]]))</f>
        <v/>
      </c>
    </row>
    <row r="301" spans="1:9" x14ac:dyDescent="0.25">
      <c r="A301" s="16" t="str">
        <f t="shared" si="4"/>
        <v/>
      </c>
      <c r="E301" s="5" t="str">
        <f>IF(D301="","",VLOOKUP(D301,Groups!$B$2:$D$499,3,FALSE))</f>
        <v/>
      </c>
      <c r="I301" t="str">
        <f>IF(Table3[[#This Row],[Column8]]="","",IF(LEFT(Table3[[#This Row],[Column8]],3)="MI_",IFERROR(VLOOKUP(Table3[[#This Row],[Column8]],MI_ICONS_X64!$A$1:$B$1093,2,FALSE),Table3[[#This Row],[Column8]]),Table3[[#This Row],[Column8]]))</f>
        <v/>
      </c>
    </row>
    <row r="302" spans="1:9" x14ac:dyDescent="0.25">
      <c r="A302" s="16" t="str">
        <f t="shared" si="4"/>
        <v/>
      </c>
      <c r="E302" s="5" t="str">
        <f>IF(D302="","",VLOOKUP(D302,Groups!$B$2:$D$499,3,FALSE))</f>
        <v/>
      </c>
      <c r="I302" t="str">
        <f>IF(Table3[[#This Row],[Column8]]="","",IF(LEFT(Table3[[#This Row],[Column8]],3)="MI_",IFERROR(VLOOKUP(Table3[[#This Row],[Column8]],MI_ICONS_X64!$A$1:$B$1093,2,FALSE),Table3[[#This Row],[Column8]]),Table3[[#This Row],[Column8]]))</f>
        <v/>
      </c>
    </row>
    <row r="303" spans="1:9" x14ac:dyDescent="0.25">
      <c r="A303" s="16" t="str">
        <f t="shared" si="4"/>
        <v/>
      </c>
      <c r="E303" s="5" t="str">
        <f>IF(D303="","",VLOOKUP(D303,Groups!$B$2:$D$499,3,FALSE))</f>
        <v/>
      </c>
      <c r="I303" t="str">
        <f>IF(Table3[[#This Row],[Column8]]="","",IF(LEFT(Table3[[#This Row],[Column8]],3)="MI_",IFERROR(VLOOKUP(Table3[[#This Row],[Column8]],MI_ICONS_X64!$A$1:$B$1093,2,FALSE),Table3[[#This Row],[Column8]]),Table3[[#This Row],[Column8]]))</f>
        <v/>
      </c>
    </row>
    <row r="304" spans="1:9" x14ac:dyDescent="0.25">
      <c r="A304" s="16" t="str">
        <f t="shared" si="4"/>
        <v/>
      </c>
      <c r="E304" s="5" t="str">
        <f>IF(D304="","",VLOOKUP(D304,Groups!$B$2:$D$499,3,FALSE))</f>
        <v/>
      </c>
      <c r="I304" t="str">
        <f>IF(Table3[[#This Row],[Column8]]="","",IF(LEFT(Table3[[#This Row],[Column8]],3)="MI_",IFERROR(VLOOKUP(Table3[[#This Row],[Column8]],MI_ICONS_X64!$A$1:$B$1093,2,FALSE),Table3[[#This Row],[Column8]]),Table3[[#This Row],[Column8]]))</f>
        <v/>
      </c>
    </row>
    <row r="305" spans="1:9" x14ac:dyDescent="0.25">
      <c r="A305" s="16" t="str">
        <f t="shared" si="4"/>
        <v/>
      </c>
      <c r="E305" s="5" t="str">
        <f>IF(D305="","",VLOOKUP(D305,Groups!$B$2:$D$499,3,FALSE))</f>
        <v/>
      </c>
      <c r="I305" t="str">
        <f>IF(Table3[[#This Row],[Column8]]="","",IF(LEFT(Table3[[#This Row],[Column8]],3)="MI_",IFERROR(VLOOKUP(Table3[[#This Row],[Column8]],MI_ICONS_X64!$A$1:$B$1093,2,FALSE),Table3[[#This Row],[Column8]]),Table3[[#This Row],[Column8]]))</f>
        <v/>
      </c>
    </row>
    <row r="306" spans="1:9" x14ac:dyDescent="0.25">
      <c r="A306" s="16" t="str">
        <f t="shared" si="4"/>
        <v/>
      </c>
      <c r="E306" s="5" t="str">
        <f>IF(D306="","",VLOOKUP(D306,Groups!$B$2:$D$499,3,FALSE))</f>
        <v/>
      </c>
      <c r="I306" t="str">
        <f>IF(Table3[[#This Row],[Column8]]="","",IF(LEFT(Table3[[#This Row],[Column8]],3)="MI_",IFERROR(VLOOKUP(Table3[[#This Row],[Column8]],MI_ICONS_X64!$A$1:$B$1093,2,FALSE),Table3[[#This Row],[Column8]]),Table3[[#This Row],[Column8]]))</f>
        <v/>
      </c>
    </row>
    <row r="307" spans="1:9" x14ac:dyDescent="0.25">
      <c r="A307" s="16" t="str">
        <f t="shared" si="4"/>
        <v/>
      </c>
      <c r="E307" s="5" t="str">
        <f>IF(D307="","",VLOOKUP(D307,Groups!$B$2:$D$499,3,FALSE))</f>
        <v/>
      </c>
      <c r="I307" t="str">
        <f>IF(Table3[[#This Row],[Column8]]="","",IF(LEFT(Table3[[#This Row],[Column8]],3)="MI_",IFERROR(VLOOKUP(Table3[[#This Row],[Column8]],MI_ICONS_X64!$A$1:$B$1093,2,FALSE),Table3[[#This Row],[Column8]]),Table3[[#This Row],[Column8]]))</f>
        <v/>
      </c>
    </row>
    <row r="308" spans="1:9" x14ac:dyDescent="0.25">
      <c r="A308" s="16" t="str">
        <f t="shared" si="4"/>
        <v/>
      </c>
      <c r="E308" s="5" t="str">
        <f>IF(D308="","",VLOOKUP(D308,Groups!$B$2:$D$499,3,FALSE))</f>
        <v/>
      </c>
      <c r="I308" t="str">
        <f>IF(Table3[[#This Row],[Column8]]="","",IF(LEFT(Table3[[#This Row],[Column8]],3)="MI_",IFERROR(VLOOKUP(Table3[[#This Row],[Column8]],MI_ICONS_X64!$A$1:$B$1093,2,FALSE),Table3[[#This Row],[Column8]]),Table3[[#This Row],[Column8]]))</f>
        <v/>
      </c>
    </row>
    <row r="309" spans="1:9" x14ac:dyDescent="0.25">
      <c r="A309" s="16" t="str">
        <f t="shared" si="4"/>
        <v/>
      </c>
      <c r="E309" s="5" t="str">
        <f>IF(D309="","",VLOOKUP(D309,Groups!$B$2:$D$499,3,FALSE))</f>
        <v/>
      </c>
      <c r="I309" t="str">
        <f>IF(Table3[[#This Row],[Column8]]="","",IF(LEFT(Table3[[#This Row],[Column8]],3)="MI_",IFERROR(VLOOKUP(Table3[[#This Row],[Column8]],MI_ICONS_X64!$A$1:$B$1093,2,FALSE),Table3[[#This Row],[Column8]]),Table3[[#This Row],[Column8]]))</f>
        <v/>
      </c>
    </row>
    <row r="310" spans="1:9" x14ac:dyDescent="0.25">
      <c r="A310" s="16" t="str">
        <f t="shared" si="4"/>
        <v/>
      </c>
      <c r="E310" s="5" t="str">
        <f>IF(D310="","",VLOOKUP(D310,Groups!$B$2:$D$499,3,FALSE))</f>
        <v/>
      </c>
      <c r="I310" t="str">
        <f>IF(Table3[[#This Row],[Column8]]="","",IF(LEFT(Table3[[#This Row],[Column8]],3)="MI_",IFERROR(VLOOKUP(Table3[[#This Row],[Column8]],MI_ICONS_X64!$A$1:$B$1093,2,FALSE),Table3[[#This Row],[Column8]]),Table3[[#This Row],[Column8]]))</f>
        <v/>
      </c>
    </row>
    <row r="311" spans="1:9" x14ac:dyDescent="0.25">
      <c r="A311" s="16" t="str">
        <f t="shared" si="4"/>
        <v/>
      </c>
      <c r="E311" s="5" t="str">
        <f>IF(D311="","",VLOOKUP(D311,Groups!$B$2:$D$499,3,FALSE))</f>
        <v/>
      </c>
      <c r="I311" t="str">
        <f>IF(Table3[[#This Row],[Column8]]="","",IF(LEFT(Table3[[#This Row],[Column8]],3)="MI_",IFERROR(VLOOKUP(Table3[[#This Row],[Column8]],MI_ICONS_X64!$A$1:$B$1093,2,FALSE),Table3[[#This Row],[Column8]]),Table3[[#This Row],[Column8]]))</f>
        <v/>
      </c>
    </row>
    <row r="312" spans="1:9" x14ac:dyDescent="0.25">
      <c r="A312" s="16" t="str">
        <f t="shared" si="4"/>
        <v/>
      </c>
      <c r="E312" s="5" t="str">
        <f>IF(D312="","",VLOOKUP(D312,Groups!$B$2:$D$499,3,FALSE))</f>
        <v/>
      </c>
      <c r="I312" t="str">
        <f>IF(Table3[[#This Row],[Column8]]="","",IF(LEFT(Table3[[#This Row],[Column8]],3)="MI_",IFERROR(VLOOKUP(Table3[[#This Row],[Column8]],MI_ICONS_X64!$A$1:$B$1093,2,FALSE),Table3[[#This Row],[Column8]]),Table3[[#This Row],[Column8]]))</f>
        <v/>
      </c>
    </row>
    <row r="313" spans="1:9" x14ac:dyDescent="0.25">
      <c r="A313" s="16" t="str">
        <f t="shared" si="4"/>
        <v/>
      </c>
      <c r="E313" s="5" t="str">
        <f>IF(D313="","",VLOOKUP(D313,Groups!$B$2:$D$499,3,FALSE))</f>
        <v/>
      </c>
      <c r="I313" t="str">
        <f>IF(Table3[[#This Row],[Column8]]="","",IF(LEFT(Table3[[#This Row],[Column8]],3)="MI_",IFERROR(VLOOKUP(Table3[[#This Row],[Column8]],MI_ICONS_X64!$A$1:$B$1093,2,FALSE),Table3[[#This Row],[Column8]]),Table3[[#This Row],[Column8]]))</f>
        <v/>
      </c>
    </row>
    <row r="314" spans="1:9" x14ac:dyDescent="0.25">
      <c r="A314" s="16" t="str">
        <f t="shared" si="4"/>
        <v/>
      </c>
      <c r="E314" s="5" t="str">
        <f>IF(D314="","",VLOOKUP(D314,Groups!$B$2:$D$499,3,FALSE))</f>
        <v/>
      </c>
      <c r="I314" t="str">
        <f>IF(Table3[[#This Row],[Column8]]="","",IF(LEFT(Table3[[#This Row],[Column8]],3)="MI_",IFERROR(VLOOKUP(Table3[[#This Row],[Column8]],MI_ICONS_X64!$A$1:$B$1093,2,FALSE),Table3[[#This Row],[Column8]]),Table3[[#This Row],[Column8]]))</f>
        <v/>
      </c>
    </row>
    <row r="315" spans="1:9" x14ac:dyDescent="0.25">
      <c r="A315" s="16" t="str">
        <f t="shared" si="4"/>
        <v/>
      </c>
      <c r="E315" s="5" t="str">
        <f>IF(D315="","",VLOOKUP(D315,Groups!$B$2:$D$499,3,FALSE))</f>
        <v/>
      </c>
      <c r="I315" t="str">
        <f>IF(Table3[[#This Row],[Column8]]="","",IF(LEFT(Table3[[#This Row],[Column8]],3)="MI_",IFERROR(VLOOKUP(Table3[[#This Row],[Column8]],MI_ICONS_X64!$A$1:$B$1093,2,FALSE),Table3[[#This Row],[Column8]]),Table3[[#This Row],[Column8]]))</f>
        <v/>
      </c>
    </row>
    <row r="316" spans="1:9" x14ac:dyDescent="0.25">
      <c r="A316" s="16" t="str">
        <f t="shared" si="4"/>
        <v/>
      </c>
      <c r="E316" s="5" t="str">
        <f>IF(D316="","",VLOOKUP(D316,Groups!$B$2:$D$499,3,FALSE))</f>
        <v/>
      </c>
      <c r="I316" t="str">
        <f>IF(Table3[[#This Row],[Column8]]="","",IF(LEFT(Table3[[#This Row],[Column8]],3)="MI_",IFERROR(VLOOKUP(Table3[[#This Row],[Column8]],MI_ICONS_X64!$A$1:$B$1093,2,FALSE),Table3[[#This Row],[Column8]]),Table3[[#This Row],[Column8]]))</f>
        <v/>
      </c>
    </row>
    <row r="317" spans="1:9" x14ac:dyDescent="0.25">
      <c r="A317" s="16" t="str">
        <f t="shared" si="4"/>
        <v/>
      </c>
      <c r="E317" s="5" t="str">
        <f>IF(D317="","",VLOOKUP(D317,Groups!$B$2:$D$499,3,FALSE))</f>
        <v/>
      </c>
      <c r="I317" t="str">
        <f>IF(Table3[[#This Row],[Column8]]="","",IF(LEFT(Table3[[#This Row],[Column8]],3)="MI_",IFERROR(VLOOKUP(Table3[[#This Row],[Column8]],MI_ICONS_X64!$A$1:$B$1093,2,FALSE),Table3[[#This Row],[Column8]]),Table3[[#This Row],[Column8]]))</f>
        <v/>
      </c>
    </row>
    <row r="318" spans="1:9" x14ac:dyDescent="0.25">
      <c r="A318" s="16" t="str">
        <f t="shared" si="4"/>
        <v/>
      </c>
      <c r="E318" s="5" t="str">
        <f>IF(D318="","",VLOOKUP(D318,Groups!$B$2:$D$499,3,FALSE))</f>
        <v/>
      </c>
      <c r="I318" t="str">
        <f>IF(Table3[[#This Row],[Column8]]="","",IF(LEFT(Table3[[#This Row],[Column8]],3)="MI_",IFERROR(VLOOKUP(Table3[[#This Row],[Column8]],MI_ICONS_X64!$A$1:$B$1093,2,FALSE),Table3[[#This Row],[Column8]]),Table3[[#This Row],[Column8]]))</f>
        <v/>
      </c>
    </row>
    <row r="319" spans="1:9" x14ac:dyDescent="0.25">
      <c r="A319" s="16" t="str">
        <f t="shared" si="4"/>
        <v/>
      </c>
      <c r="E319" s="5" t="str">
        <f>IF(D319="","",VLOOKUP(D319,Groups!$B$2:$D$499,3,FALSE))</f>
        <v/>
      </c>
      <c r="I319" t="str">
        <f>IF(Table3[[#This Row],[Column8]]="","",IF(LEFT(Table3[[#This Row],[Column8]],3)="MI_",IFERROR(VLOOKUP(Table3[[#This Row],[Column8]],MI_ICONS_X64!$A$1:$B$1093,2,FALSE),Table3[[#This Row],[Column8]]),Table3[[#This Row],[Column8]]))</f>
        <v/>
      </c>
    </row>
    <row r="320" spans="1:9" x14ac:dyDescent="0.25">
      <c r="A320" s="16" t="str">
        <f t="shared" si="4"/>
        <v/>
      </c>
      <c r="E320" s="5" t="str">
        <f>IF(D320="","",VLOOKUP(D320,Groups!$B$2:$D$499,3,FALSE))</f>
        <v/>
      </c>
      <c r="I320" t="str">
        <f>IF(Table3[[#This Row],[Column8]]="","",IF(LEFT(Table3[[#This Row],[Column8]],3)="MI_",IFERROR(VLOOKUP(Table3[[#This Row],[Column8]],MI_ICONS_X64!$A$1:$B$1093,2,FALSE),Table3[[#This Row],[Column8]]),Table3[[#This Row],[Column8]]))</f>
        <v/>
      </c>
    </row>
    <row r="321" spans="1:9" x14ac:dyDescent="0.25">
      <c r="A321" s="16" t="str">
        <f t="shared" si="4"/>
        <v/>
      </c>
      <c r="E321" s="5" t="str">
        <f>IF(D321="","",VLOOKUP(D321,Groups!$B$2:$D$499,3,FALSE))</f>
        <v/>
      </c>
      <c r="I321" t="str">
        <f>IF(Table3[[#This Row],[Column8]]="","",IF(LEFT(Table3[[#This Row],[Column8]],3)="MI_",IFERROR(VLOOKUP(Table3[[#This Row],[Column8]],MI_ICONS_X64!$A$1:$B$1093,2,FALSE),Table3[[#This Row],[Column8]]),Table3[[#This Row],[Column8]]))</f>
        <v/>
      </c>
    </row>
    <row r="322" spans="1:9" x14ac:dyDescent="0.25">
      <c r="A322" s="16" t="str">
        <f t="shared" si="4"/>
        <v/>
      </c>
      <c r="E322" s="5" t="str">
        <f>IF(D322="","",VLOOKUP(D322,Groups!$B$2:$D$499,3,FALSE))</f>
        <v/>
      </c>
      <c r="I322" t="str">
        <f>IF(Table3[[#This Row],[Column8]]="","",IF(LEFT(Table3[[#This Row],[Column8]],3)="MI_",IFERROR(VLOOKUP(Table3[[#This Row],[Column8]],MI_ICONS_X64!$A$1:$B$1093,2,FALSE),Table3[[#This Row],[Column8]]),Table3[[#This Row],[Column8]]))</f>
        <v/>
      </c>
    </row>
    <row r="323" spans="1:9" x14ac:dyDescent="0.25">
      <c r="A323" s="16" t="str">
        <f t="shared" si="4"/>
        <v/>
      </c>
      <c r="E323" s="5" t="str">
        <f>IF(D323="","",VLOOKUP(D323,Groups!$B$2:$D$499,3,FALSE))</f>
        <v/>
      </c>
      <c r="I323" t="str">
        <f>IF(Table3[[#This Row],[Column8]]="","",IF(LEFT(Table3[[#This Row],[Column8]],3)="MI_",IFERROR(VLOOKUP(Table3[[#This Row],[Column8]],MI_ICONS_X64!$A$1:$B$1093,2,FALSE),Table3[[#This Row],[Column8]]),Table3[[#This Row],[Column8]]))</f>
        <v/>
      </c>
    </row>
    <row r="324" spans="1:9" x14ac:dyDescent="0.25">
      <c r="A324" s="16" t="str">
        <f t="shared" si="4"/>
        <v/>
      </c>
      <c r="E324" s="5" t="str">
        <f>IF(D324="","",VLOOKUP(D324,Groups!$B$2:$D$499,3,FALSE))</f>
        <v/>
      </c>
      <c r="I324" t="str">
        <f>IF(Table3[[#This Row],[Column8]]="","",IF(LEFT(Table3[[#This Row],[Column8]],3)="MI_",IFERROR(VLOOKUP(Table3[[#This Row],[Column8]],MI_ICONS_X64!$A$1:$B$1093,2,FALSE),Table3[[#This Row],[Column8]]),Table3[[#This Row],[Column8]]))</f>
        <v/>
      </c>
    </row>
    <row r="325" spans="1:9" x14ac:dyDescent="0.25">
      <c r="A325" s="16" t="str">
        <f t="shared" ref="A325:A388" si="5">IF(B325="","",ROW()-1)</f>
        <v/>
      </c>
      <c r="E325" s="5" t="str">
        <f>IF(D325="","",VLOOKUP(D325,Groups!$B$2:$D$499,3,FALSE))</f>
        <v/>
      </c>
      <c r="I325" t="str">
        <f>IF(Table3[[#This Row],[Column8]]="","",IF(LEFT(Table3[[#This Row],[Column8]],3)="MI_",IFERROR(VLOOKUP(Table3[[#This Row],[Column8]],MI_ICONS_X64!$A$1:$B$1093,2,FALSE),Table3[[#This Row],[Column8]]),Table3[[#This Row],[Column8]]))</f>
        <v/>
      </c>
    </row>
    <row r="326" spans="1:9" x14ac:dyDescent="0.25">
      <c r="A326" s="16" t="str">
        <f t="shared" si="5"/>
        <v/>
      </c>
      <c r="E326" s="5" t="str">
        <f>IF(D326="","",VLOOKUP(D326,Groups!$B$2:$D$499,3,FALSE))</f>
        <v/>
      </c>
      <c r="I326" t="str">
        <f>IF(Table3[[#This Row],[Column8]]="","",IF(LEFT(Table3[[#This Row],[Column8]],3)="MI_",IFERROR(VLOOKUP(Table3[[#This Row],[Column8]],MI_ICONS_X64!$A$1:$B$1093,2,FALSE),Table3[[#This Row],[Column8]]),Table3[[#This Row],[Column8]]))</f>
        <v/>
      </c>
    </row>
    <row r="327" spans="1:9" x14ac:dyDescent="0.25">
      <c r="A327" s="16" t="str">
        <f t="shared" si="5"/>
        <v/>
      </c>
      <c r="E327" s="5" t="str">
        <f>IF(D327="","",VLOOKUP(D327,Groups!$B$2:$D$499,3,FALSE))</f>
        <v/>
      </c>
      <c r="I327" t="str">
        <f>IF(Table3[[#This Row],[Column8]]="","",IF(LEFT(Table3[[#This Row],[Column8]],3)="MI_",IFERROR(VLOOKUP(Table3[[#This Row],[Column8]],MI_ICONS_X64!$A$1:$B$1093,2,FALSE),Table3[[#This Row],[Column8]]),Table3[[#This Row],[Column8]]))</f>
        <v/>
      </c>
    </row>
    <row r="328" spans="1:9" x14ac:dyDescent="0.25">
      <c r="A328" s="16" t="str">
        <f t="shared" si="5"/>
        <v/>
      </c>
      <c r="E328" s="5" t="str">
        <f>IF(D328="","",VLOOKUP(D328,Groups!$B$2:$D$499,3,FALSE))</f>
        <v/>
      </c>
      <c r="I328" t="str">
        <f>IF(Table3[[#This Row],[Column8]]="","",IF(LEFT(Table3[[#This Row],[Column8]],3)="MI_",IFERROR(VLOOKUP(Table3[[#This Row],[Column8]],MI_ICONS_X64!$A$1:$B$1093,2,FALSE),Table3[[#This Row],[Column8]]),Table3[[#This Row],[Column8]]))</f>
        <v/>
      </c>
    </row>
    <row r="329" spans="1:9" x14ac:dyDescent="0.25">
      <c r="A329" s="16" t="str">
        <f t="shared" si="5"/>
        <v/>
      </c>
      <c r="E329" s="5" t="str">
        <f>IF(D329="","",VLOOKUP(D329,Groups!$B$2:$D$499,3,FALSE))</f>
        <v/>
      </c>
      <c r="I329" t="str">
        <f>IF(Table3[[#This Row],[Column8]]="","",IF(LEFT(Table3[[#This Row],[Column8]],3)="MI_",IFERROR(VLOOKUP(Table3[[#This Row],[Column8]],MI_ICONS_X64!$A$1:$B$1093,2,FALSE),Table3[[#This Row],[Column8]]),Table3[[#This Row],[Column8]]))</f>
        <v/>
      </c>
    </row>
    <row r="330" spans="1:9" x14ac:dyDescent="0.25">
      <c r="A330" s="16" t="str">
        <f t="shared" si="5"/>
        <v/>
      </c>
      <c r="E330" s="5" t="str">
        <f>IF(D330="","",VLOOKUP(D330,Groups!$B$2:$D$499,3,FALSE))</f>
        <v/>
      </c>
      <c r="I330" t="str">
        <f>IF(Table3[[#This Row],[Column8]]="","",IF(LEFT(Table3[[#This Row],[Column8]],3)="MI_",IFERROR(VLOOKUP(Table3[[#This Row],[Column8]],MI_ICONS_X64!$A$1:$B$1093,2,FALSE),Table3[[#This Row],[Column8]]),Table3[[#This Row],[Column8]]))</f>
        <v/>
      </c>
    </row>
    <row r="331" spans="1:9" x14ac:dyDescent="0.25">
      <c r="A331" s="16" t="str">
        <f t="shared" si="5"/>
        <v/>
      </c>
      <c r="E331" s="5" t="str">
        <f>IF(D331="","",VLOOKUP(D331,Groups!$B$2:$D$499,3,FALSE))</f>
        <v/>
      </c>
      <c r="I331" t="str">
        <f>IF(Table3[[#This Row],[Column8]]="","",IF(LEFT(Table3[[#This Row],[Column8]],3)="MI_",IFERROR(VLOOKUP(Table3[[#This Row],[Column8]],MI_ICONS_X64!$A$1:$B$1093,2,FALSE),Table3[[#This Row],[Column8]]),Table3[[#This Row],[Column8]]))</f>
        <v/>
      </c>
    </row>
    <row r="332" spans="1:9" x14ac:dyDescent="0.25">
      <c r="A332" s="16" t="str">
        <f t="shared" si="5"/>
        <v/>
      </c>
      <c r="E332" s="5" t="str">
        <f>IF(D332="","",VLOOKUP(D332,Groups!$B$2:$D$499,3,FALSE))</f>
        <v/>
      </c>
      <c r="I332" t="str">
        <f>IF(Table3[[#This Row],[Column8]]="","",IF(LEFT(Table3[[#This Row],[Column8]],3)="MI_",IFERROR(VLOOKUP(Table3[[#This Row],[Column8]],MI_ICONS_X64!$A$1:$B$1093,2,FALSE),Table3[[#This Row],[Column8]]),Table3[[#This Row],[Column8]]))</f>
        <v/>
      </c>
    </row>
    <row r="333" spans="1:9" x14ac:dyDescent="0.25">
      <c r="A333" s="16" t="str">
        <f t="shared" si="5"/>
        <v/>
      </c>
      <c r="E333" s="5" t="str">
        <f>IF(D333="","",VLOOKUP(D333,Groups!$B$2:$D$499,3,FALSE))</f>
        <v/>
      </c>
      <c r="I333" t="str">
        <f>IF(Table3[[#This Row],[Column8]]="","",IF(LEFT(Table3[[#This Row],[Column8]],3)="MI_",IFERROR(VLOOKUP(Table3[[#This Row],[Column8]],MI_ICONS_X64!$A$1:$B$1093,2,FALSE),Table3[[#This Row],[Column8]]),Table3[[#This Row],[Column8]]))</f>
        <v/>
      </c>
    </row>
    <row r="334" spans="1:9" x14ac:dyDescent="0.25">
      <c r="A334" s="16" t="str">
        <f t="shared" si="5"/>
        <v/>
      </c>
      <c r="E334" s="5" t="str">
        <f>IF(D334="","",VLOOKUP(D334,Groups!$B$2:$D$499,3,FALSE))</f>
        <v/>
      </c>
      <c r="I334" t="str">
        <f>IF(Table3[[#This Row],[Column8]]="","",IF(LEFT(Table3[[#This Row],[Column8]],3)="MI_",IFERROR(VLOOKUP(Table3[[#This Row],[Column8]],MI_ICONS_X64!$A$1:$B$1093,2,FALSE),Table3[[#This Row],[Column8]]),Table3[[#This Row],[Column8]]))</f>
        <v/>
      </c>
    </row>
    <row r="335" spans="1:9" x14ac:dyDescent="0.25">
      <c r="A335" s="16" t="str">
        <f t="shared" si="5"/>
        <v/>
      </c>
      <c r="E335" s="5" t="str">
        <f>IF(D335="","",VLOOKUP(D335,Groups!$B$2:$D$499,3,FALSE))</f>
        <v/>
      </c>
      <c r="I335" t="str">
        <f>IF(Table3[[#This Row],[Column8]]="","",IF(LEFT(Table3[[#This Row],[Column8]],3)="MI_",IFERROR(VLOOKUP(Table3[[#This Row],[Column8]],MI_ICONS_X64!$A$1:$B$1093,2,FALSE),Table3[[#This Row],[Column8]]),Table3[[#This Row],[Column8]]))</f>
        <v/>
      </c>
    </row>
    <row r="336" spans="1:9" x14ac:dyDescent="0.25">
      <c r="A336" s="16" t="str">
        <f t="shared" si="5"/>
        <v/>
      </c>
      <c r="E336" s="5" t="str">
        <f>IF(D336="","",VLOOKUP(D336,Groups!$B$2:$D$499,3,FALSE))</f>
        <v/>
      </c>
      <c r="I336" t="str">
        <f>IF(Table3[[#This Row],[Column8]]="","",IF(LEFT(Table3[[#This Row],[Column8]],3)="MI_",IFERROR(VLOOKUP(Table3[[#This Row],[Column8]],MI_ICONS_X64!$A$1:$B$1093,2,FALSE),Table3[[#This Row],[Column8]]),Table3[[#This Row],[Column8]]))</f>
        <v/>
      </c>
    </row>
    <row r="337" spans="1:9" x14ac:dyDescent="0.25">
      <c r="A337" s="16" t="str">
        <f t="shared" si="5"/>
        <v/>
      </c>
      <c r="E337" s="5" t="str">
        <f>IF(D337="","",VLOOKUP(D337,Groups!$B$2:$D$499,3,FALSE))</f>
        <v/>
      </c>
      <c r="I337" t="str">
        <f>IF(Table3[[#This Row],[Column8]]="","",IF(LEFT(Table3[[#This Row],[Column8]],3)="MI_",IFERROR(VLOOKUP(Table3[[#This Row],[Column8]],MI_ICONS_X64!$A$1:$B$1093,2,FALSE),Table3[[#This Row],[Column8]]),Table3[[#This Row],[Column8]]))</f>
        <v/>
      </c>
    </row>
    <row r="338" spans="1:9" x14ac:dyDescent="0.25">
      <c r="A338" s="16" t="str">
        <f t="shared" si="5"/>
        <v/>
      </c>
      <c r="E338" s="5" t="str">
        <f>IF(D338="","",VLOOKUP(D338,Groups!$B$2:$D$499,3,FALSE))</f>
        <v/>
      </c>
      <c r="I338" t="str">
        <f>IF(Table3[[#This Row],[Column8]]="","",IF(LEFT(Table3[[#This Row],[Column8]],3)="MI_",IFERROR(VLOOKUP(Table3[[#This Row],[Column8]],MI_ICONS_X64!$A$1:$B$1093,2,FALSE),Table3[[#This Row],[Column8]]),Table3[[#This Row],[Column8]]))</f>
        <v/>
      </c>
    </row>
    <row r="339" spans="1:9" x14ac:dyDescent="0.25">
      <c r="A339" s="16" t="str">
        <f t="shared" si="5"/>
        <v/>
      </c>
      <c r="E339" s="5" t="str">
        <f>IF(D339="","",VLOOKUP(D339,Groups!$B$2:$D$499,3,FALSE))</f>
        <v/>
      </c>
      <c r="I339" t="str">
        <f>IF(Table3[[#This Row],[Column8]]="","",IF(LEFT(Table3[[#This Row],[Column8]],3)="MI_",IFERROR(VLOOKUP(Table3[[#This Row],[Column8]],MI_ICONS_X64!$A$1:$B$1093,2,FALSE),Table3[[#This Row],[Column8]]),Table3[[#This Row],[Column8]]))</f>
        <v/>
      </c>
    </row>
    <row r="340" spans="1:9" x14ac:dyDescent="0.25">
      <c r="A340" s="16" t="str">
        <f t="shared" si="5"/>
        <v/>
      </c>
      <c r="E340" s="5" t="str">
        <f>IF(D340="","",VLOOKUP(D340,Groups!$B$2:$D$499,3,FALSE))</f>
        <v/>
      </c>
      <c r="I340" t="str">
        <f>IF(Table3[[#This Row],[Column8]]="","",IF(LEFT(Table3[[#This Row],[Column8]],3)="MI_",IFERROR(VLOOKUP(Table3[[#This Row],[Column8]],MI_ICONS_X64!$A$1:$B$1093,2,FALSE),Table3[[#This Row],[Column8]]),Table3[[#This Row],[Column8]]))</f>
        <v/>
      </c>
    </row>
    <row r="341" spans="1:9" x14ac:dyDescent="0.25">
      <c r="A341" s="16" t="str">
        <f t="shared" si="5"/>
        <v/>
      </c>
      <c r="E341" s="5" t="str">
        <f>IF(D341="","",VLOOKUP(D341,Groups!$B$2:$D$499,3,FALSE))</f>
        <v/>
      </c>
      <c r="I341" t="str">
        <f>IF(Table3[[#This Row],[Column8]]="","",IF(LEFT(Table3[[#This Row],[Column8]],3)="MI_",IFERROR(VLOOKUP(Table3[[#This Row],[Column8]],MI_ICONS_X64!$A$1:$B$1093,2,FALSE),Table3[[#This Row],[Column8]]),Table3[[#This Row],[Column8]]))</f>
        <v/>
      </c>
    </row>
    <row r="342" spans="1:9" x14ac:dyDescent="0.25">
      <c r="A342" s="16" t="str">
        <f t="shared" si="5"/>
        <v/>
      </c>
      <c r="E342" s="5" t="str">
        <f>IF(D342="","",VLOOKUP(D342,Groups!$B$2:$D$499,3,FALSE))</f>
        <v/>
      </c>
      <c r="I342" t="str">
        <f>IF(Table3[[#This Row],[Column8]]="","",IF(LEFT(Table3[[#This Row],[Column8]],3)="MI_",IFERROR(VLOOKUP(Table3[[#This Row],[Column8]],MI_ICONS_X64!$A$1:$B$1093,2,FALSE),Table3[[#This Row],[Column8]]),Table3[[#This Row],[Column8]]))</f>
        <v/>
      </c>
    </row>
    <row r="343" spans="1:9" x14ac:dyDescent="0.25">
      <c r="A343" s="16" t="str">
        <f t="shared" si="5"/>
        <v/>
      </c>
      <c r="E343" s="5" t="str">
        <f>IF(D343="","",VLOOKUP(D343,Groups!$B$2:$D$499,3,FALSE))</f>
        <v/>
      </c>
      <c r="I343" t="str">
        <f>IF(Table3[[#This Row],[Column8]]="","",IF(LEFT(Table3[[#This Row],[Column8]],3)="MI_",IFERROR(VLOOKUP(Table3[[#This Row],[Column8]],MI_ICONS_X64!$A$1:$B$1093,2,FALSE),Table3[[#This Row],[Column8]]),Table3[[#This Row],[Column8]]))</f>
        <v/>
      </c>
    </row>
    <row r="344" spans="1:9" x14ac:dyDescent="0.25">
      <c r="A344" s="16" t="str">
        <f t="shared" si="5"/>
        <v/>
      </c>
      <c r="E344" s="5" t="str">
        <f>IF(D344="","",VLOOKUP(D344,Groups!$B$2:$D$499,3,FALSE))</f>
        <v/>
      </c>
      <c r="I344" t="str">
        <f>IF(Table3[[#This Row],[Column8]]="","",IF(LEFT(Table3[[#This Row],[Column8]],3)="MI_",IFERROR(VLOOKUP(Table3[[#This Row],[Column8]],MI_ICONS_X64!$A$1:$B$1093,2,FALSE),Table3[[#This Row],[Column8]]),Table3[[#This Row],[Column8]]))</f>
        <v/>
      </c>
    </row>
    <row r="345" spans="1:9" x14ac:dyDescent="0.25">
      <c r="A345" s="16" t="str">
        <f t="shared" si="5"/>
        <v/>
      </c>
      <c r="E345" s="5" t="str">
        <f>IF(D345="","",VLOOKUP(D345,Groups!$B$2:$D$499,3,FALSE))</f>
        <v/>
      </c>
      <c r="I345" t="str">
        <f>IF(Table3[[#This Row],[Column8]]="","",IF(LEFT(Table3[[#This Row],[Column8]],3)="MI_",IFERROR(VLOOKUP(Table3[[#This Row],[Column8]],MI_ICONS_X64!$A$1:$B$1093,2,FALSE),Table3[[#This Row],[Column8]]),Table3[[#This Row],[Column8]]))</f>
        <v/>
      </c>
    </row>
    <row r="346" spans="1:9" x14ac:dyDescent="0.25">
      <c r="A346" s="16" t="str">
        <f t="shared" si="5"/>
        <v/>
      </c>
      <c r="E346" s="5" t="str">
        <f>IF(D346="","",VLOOKUP(D346,Groups!$B$2:$D$499,3,FALSE))</f>
        <v/>
      </c>
      <c r="I346" t="str">
        <f>IF(Table3[[#This Row],[Column8]]="","",IF(LEFT(Table3[[#This Row],[Column8]],3)="MI_",IFERROR(VLOOKUP(Table3[[#This Row],[Column8]],MI_ICONS_X64!$A$1:$B$1093,2,FALSE),Table3[[#This Row],[Column8]]),Table3[[#This Row],[Column8]]))</f>
        <v/>
      </c>
    </row>
    <row r="347" spans="1:9" x14ac:dyDescent="0.25">
      <c r="A347" s="16" t="str">
        <f t="shared" si="5"/>
        <v/>
      </c>
      <c r="E347" s="5" t="str">
        <f>IF(D347="","",VLOOKUP(D347,Groups!$B$2:$D$499,3,FALSE))</f>
        <v/>
      </c>
      <c r="I347" t="str">
        <f>IF(Table3[[#This Row],[Column8]]="","",IF(LEFT(Table3[[#This Row],[Column8]],3)="MI_",IFERROR(VLOOKUP(Table3[[#This Row],[Column8]],MI_ICONS_X64!$A$1:$B$1093,2,FALSE),Table3[[#This Row],[Column8]]),Table3[[#This Row],[Column8]]))</f>
        <v/>
      </c>
    </row>
    <row r="348" spans="1:9" x14ac:dyDescent="0.25">
      <c r="A348" s="16" t="str">
        <f t="shared" si="5"/>
        <v/>
      </c>
      <c r="E348" s="5" t="str">
        <f>IF(D348="","",VLOOKUP(D348,Groups!$B$2:$D$499,3,FALSE))</f>
        <v/>
      </c>
      <c r="I348" t="str">
        <f>IF(Table3[[#This Row],[Column8]]="","",IF(LEFT(Table3[[#This Row],[Column8]],3)="MI_",IFERROR(VLOOKUP(Table3[[#This Row],[Column8]],MI_ICONS_X64!$A$1:$B$1093,2,FALSE),Table3[[#This Row],[Column8]]),Table3[[#This Row],[Column8]]))</f>
        <v/>
      </c>
    </row>
    <row r="349" spans="1:9" x14ac:dyDescent="0.25">
      <c r="A349" s="16" t="str">
        <f t="shared" si="5"/>
        <v/>
      </c>
      <c r="E349" s="5" t="str">
        <f>IF(D349="","",VLOOKUP(D349,Groups!$B$2:$D$499,3,FALSE))</f>
        <v/>
      </c>
      <c r="I349" t="str">
        <f>IF(Table3[[#This Row],[Column8]]="","",IF(LEFT(Table3[[#This Row],[Column8]],3)="MI_",IFERROR(VLOOKUP(Table3[[#This Row],[Column8]],MI_ICONS_X64!$A$1:$B$1093,2,FALSE),Table3[[#This Row],[Column8]]),Table3[[#This Row],[Column8]]))</f>
        <v/>
      </c>
    </row>
    <row r="350" spans="1:9" x14ac:dyDescent="0.25">
      <c r="A350" s="16" t="str">
        <f t="shared" si="5"/>
        <v/>
      </c>
      <c r="E350" s="5" t="str">
        <f>IF(D350="","",VLOOKUP(D350,Groups!$B$2:$D$499,3,FALSE))</f>
        <v/>
      </c>
      <c r="I350" t="str">
        <f>IF(Table3[[#This Row],[Column8]]="","",IF(LEFT(Table3[[#This Row],[Column8]],3)="MI_",IFERROR(VLOOKUP(Table3[[#This Row],[Column8]],MI_ICONS_X64!$A$1:$B$1093,2,FALSE),Table3[[#This Row],[Column8]]),Table3[[#This Row],[Column8]]))</f>
        <v/>
      </c>
    </row>
    <row r="351" spans="1:9" x14ac:dyDescent="0.25">
      <c r="A351" s="16" t="str">
        <f t="shared" si="5"/>
        <v/>
      </c>
      <c r="E351" s="5" t="str">
        <f>IF(D351="","",VLOOKUP(D351,Groups!$B$2:$D$499,3,FALSE))</f>
        <v/>
      </c>
      <c r="I351" t="str">
        <f>IF(Table3[[#This Row],[Column8]]="","",IF(LEFT(Table3[[#This Row],[Column8]],3)="MI_",IFERROR(VLOOKUP(Table3[[#This Row],[Column8]],MI_ICONS_X64!$A$1:$B$1093,2,FALSE),Table3[[#This Row],[Column8]]),Table3[[#This Row],[Column8]]))</f>
        <v/>
      </c>
    </row>
    <row r="352" spans="1:9" x14ac:dyDescent="0.25">
      <c r="A352" s="16" t="str">
        <f t="shared" si="5"/>
        <v/>
      </c>
      <c r="E352" s="5" t="str">
        <f>IF(D352="","",VLOOKUP(D352,Groups!$B$2:$D$499,3,FALSE))</f>
        <v/>
      </c>
      <c r="I352" t="str">
        <f>IF(Table3[[#This Row],[Column8]]="","",IF(LEFT(Table3[[#This Row],[Column8]],3)="MI_",IFERROR(VLOOKUP(Table3[[#This Row],[Column8]],MI_ICONS_X64!$A$1:$B$1093,2,FALSE),Table3[[#This Row],[Column8]]),Table3[[#This Row],[Column8]]))</f>
        <v/>
      </c>
    </row>
    <row r="353" spans="1:9" x14ac:dyDescent="0.25">
      <c r="A353" s="16" t="str">
        <f t="shared" si="5"/>
        <v/>
      </c>
      <c r="E353" s="5" t="str">
        <f>IF(D353="","",VLOOKUP(D353,Groups!$B$2:$D$499,3,FALSE))</f>
        <v/>
      </c>
      <c r="I353" t="str">
        <f>IF(Table3[[#This Row],[Column8]]="","",IF(LEFT(Table3[[#This Row],[Column8]],3)="MI_",IFERROR(VLOOKUP(Table3[[#This Row],[Column8]],MI_ICONS_X64!$A$1:$B$1093,2,FALSE),Table3[[#This Row],[Column8]]),Table3[[#This Row],[Column8]]))</f>
        <v/>
      </c>
    </row>
    <row r="354" spans="1:9" x14ac:dyDescent="0.25">
      <c r="A354" s="16" t="str">
        <f t="shared" si="5"/>
        <v/>
      </c>
      <c r="E354" s="5" t="str">
        <f>IF(D354="","",VLOOKUP(D354,Groups!$B$2:$D$499,3,FALSE))</f>
        <v/>
      </c>
      <c r="I354" t="str">
        <f>IF(Table3[[#This Row],[Column8]]="","",IF(LEFT(Table3[[#This Row],[Column8]],3)="MI_",IFERROR(VLOOKUP(Table3[[#This Row],[Column8]],MI_ICONS_X64!$A$1:$B$1093,2,FALSE),Table3[[#This Row],[Column8]]),Table3[[#This Row],[Column8]]))</f>
        <v/>
      </c>
    </row>
    <row r="355" spans="1:9" x14ac:dyDescent="0.25">
      <c r="A355" s="16" t="str">
        <f t="shared" si="5"/>
        <v/>
      </c>
      <c r="E355" s="5" t="str">
        <f>IF(D355="","",VLOOKUP(D355,Groups!$B$2:$D$499,3,FALSE))</f>
        <v/>
      </c>
      <c r="I355" t="str">
        <f>IF(Table3[[#This Row],[Column8]]="","",IF(LEFT(Table3[[#This Row],[Column8]],3)="MI_",IFERROR(VLOOKUP(Table3[[#This Row],[Column8]],MI_ICONS_X64!$A$1:$B$1093,2,FALSE),Table3[[#This Row],[Column8]]),Table3[[#This Row],[Column8]]))</f>
        <v/>
      </c>
    </row>
    <row r="356" spans="1:9" x14ac:dyDescent="0.25">
      <c r="A356" s="16" t="str">
        <f t="shared" si="5"/>
        <v/>
      </c>
      <c r="E356" s="5" t="str">
        <f>IF(D356="","",VLOOKUP(D356,Groups!$B$2:$D$499,3,FALSE))</f>
        <v/>
      </c>
      <c r="I356" t="str">
        <f>IF(Table3[[#This Row],[Column8]]="","",IF(LEFT(Table3[[#This Row],[Column8]],3)="MI_",IFERROR(VLOOKUP(Table3[[#This Row],[Column8]],MI_ICONS_X64!$A$1:$B$1093,2,FALSE),Table3[[#This Row],[Column8]]),Table3[[#This Row],[Column8]]))</f>
        <v/>
      </c>
    </row>
    <row r="357" spans="1:9" x14ac:dyDescent="0.25">
      <c r="A357" s="16" t="str">
        <f t="shared" si="5"/>
        <v/>
      </c>
      <c r="E357" s="5" t="str">
        <f>IF(D357="","",VLOOKUP(D357,Groups!$B$2:$D$499,3,FALSE))</f>
        <v/>
      </c>
      <c r="I357" t="str">
        <f>IF(Table3[[#This Row],[Column8]]="","",IF(LEFT(Table3[[#This Row],[Column8]],3)="MI_",IFERROR(VLOOKUP(Table3[[#This Row],[Column8]],MI_ICONS_X64!$A$1:$B$1093,2,FALSE),Table3[[#This Row],[Column8]]),Table3[[#This Row],[Column8]]))</f>
        <v/>
      </c>
    </row>
    <row r="358" spans="1:9" x14ac:dyDescent="0.25">
      <c r="A358" s="16" t="str">
        <f t="shared" si="5"/>
        <v/>
      </c>
      <c r="E358" s="5" t="str">
        <f>IF(D358="","",VLOOKUP(D358,Groups!$B$2:$D$499,3,FALSE))</f>
        <v/>
      </c>
      <c r="I358" t="str">
        <f>IF(Table3[[#This Row],[Column8]]="","",IF(LEFT(Table3[[#This Row],[Column8]],3)="MI_",IFERROR(VLOOKUP(Table3[[#This Row],[Column8]],MI_ICONS_X64!$A$1:$B$1093,2,FALSE),Table3[[#This Row],[Column8]]),Table3[[#This Row],[Column8]]))</f>
        <v/>
      </c>
    </row>
    <row r="359" spans="1:9" x14ac:dyDescent="0.25">
      <c r="A359" s="16" t="str">
        <f t="shared" si="5"/>
        <v/>
      </c>
      <c r="E359" s="5" t="str">
        <f>IF(D359="","",VLOOKUP(D359,Groups!$B$2:$D$499,3,FALSE))</f>
        <v/>
      </c>
      <c r="I359" t="str">
        <f>IF(Table3[[#This Row],[Column8]]="","",IF(LEFT(Table3[[#This Row],[Column8]],3)="MI_",IFERROR(VLOOKUP(Table3[[#This Row],[Column8]],MI_ICONS_X64!$A$1:$B$1093,2,FALSE),Table3[[#This Row],[Column8]]),Table3[[#This Row],[Column8]]))</f>
        <v/>
      </c>
    </row>
    <row r="360" spans="1:9" x14ac:dyDescent="0.25">
      <c r="A360" s="16" t="str">
        <f t="shared" si="5"/>
        <v/>
      </c>
      <c r="E360" s="5" t="str">
        <f>IF(D360="","",VLOOKUP(D360,Groups!$B$2:$D$499,3,FALSE))</f>
        <v/>
      </c>
      <c r="I360" t="str">
        <f>IF(Table3[[#This Row],[Column8]]="","",IF(LEFT(Table3[[#This Row],[Column8]],3)="MI_",IFERROR(VLOOKUP(Table3[[#This Row],[Column8]],MI_ICONS_X64!$A$1:$B$1093,2,FALSE),Table3[[#This Row],[Column8]]),Table3[[#This Row],[Column8]]))</f>
        <v/>
      </c>
    </row>
    <row r="361" spans="1:9" x14ac:dyDescent="0.25">
      <c r="A361" s="16" t="str">
        <f t="shared" si="5"/>
        <v/>
      </c>
      <c r="E361" s="5" t="str">
        <f>IF(D361="","",VLOOKUP(D361,Groups!$B$2:$D$499,3,FALSE))</f>
        <v/>
      </c>
      <c r="I361" t="str">
        <f>IF(Table3[[#This Row],[Column8]]="","",IF(LEFT(Table3[[#This Row],[Column8]],3)="MI_",IFERROR(VLOOKUP(Table3[[#This Row],[Column8]],MI_ICONS_X64!$A$1:$B$1093,2,FALSE),Table3[[#This Row],[Column8]]),Table3[[#This Row],[Column8]]))</f>
        <v/>
      </c>
    </row>
    <row r="362" spans="1:9" x14ac:dyDescent="0.25">
      <c r="A362" s="16" t="str">
        <f t="shared" si="5"/>
        <v/>
      </c>
      <c r="E362" s="5" t="str">
        <f>IF(D362="","",VLOOKUP(D362,Groups!$B$2:$D$499,3,FALSE))</f>
        <v/>
      </c>
      <c r="I362" t="str">
        <f>IF(Table3[[#This Row],[Column8]]="","",IF(LEFT(Table3[[#This Row],[Column8]],3)="MI_",IFERROR(VLOOKUP(Table3[[#This Row],[Column8]],MI_ICONS_X64!$A$1:$B$1093,2,FALSE),Table3[[#This Row],[Column8]]),Table3[[#This Row],[Column8]]))</f>
        <v/>
      </c>
    </row>
    <row r="363" spans="1:9" x14ac:dyDescent="0.25">
      <c r="A363" s="16" t="str">
        <f t="shared" si="5"/>
        <v/>
      </c>
      <c r="E363" s="5" t="str">
        <f>IF(D363="","",VLOOKUP(D363,Groups!$B$2:$D$499,3,FALSE))</f>
        <v/>
      </c>
      <c r="I363" t="str">
        <f>IF(Table3[[#This Row],[Column8]]="","",IF(LEFT(Table3[[#This Row],[Column8]],3)="MI_",IFERROR(VLOOKUP(Table3[[#This Row],[Column8]],MI_ICONS_X64!$A$1:$B$1093,2,FALSE),Table3[[#This Row],[Column8]]),Table3[[#This Row],[Column8]]))</f>
        <v/>
      </c>
    </row>
    <row r="364" spans="1:9" x14ac:dyDescent="0.25">
      <c r="A364" s="16" t="str">
        <f t="shared" si="5"/>
        <v/>
      </c>
      <c r="E364" s="5" t="str">
        <f>IF(D364="","",VLOOKUP(D364,Groups!$B$2:$D$499,3,FALSE))</f>
        <v/>
      </c>
      <c r="I364" t="str">
        <f>IF(Table3[[#This Row],[Column8]]="","",IF(LEFT(Table3[[#This Row],[Column8]],3)="MI_",IFERROR(VLOOKUP(Table3[[#This Row],[Column8]],MI_ICONS_X64!$A$1:$B$1093,2,FALSE),Table3[[#This Row],[Column8]]),Table3[[#This Row],[Column8]]))</f>
        <v/>
      </c>
    </row>
    <row r="365" spans="1:9" x14ac:dyDescent="0.25">
      <c r="A365" s="16" t="str">
        <f t="shared" si="5"/>
        <v/>
      </c>
      <c r="E365" s="5" t="str">
        <f>IF(D365="","",VLOOKUP(D365,Groups!$B$2:$D$499,3,FALSE))</f>
        <v/>
      </c>
      <c r="I365" t="str">
        <f>IF(Table3[[#This Row],[Column8]]="","",IF(LEFT(Table3[[#This Row],[Column8]],3)="MI_",IFERROR(VLOOKUP(Table3[[#This Row],[Column8]],MI_ICONS_X64!$A$1:$B$1093,2,FALSE),Table3[[#This Row],[Column8]]),Table3[[#This Row],[Column8]]))</f>
        <v/>
      </c>
    </row>
    <row r="366" spans="1:9" x14ac:dyDescent="0.25">
      <c r="A366" s="16" t="str">
        <f t="shared" si="5"/>
        <v/>
      </c>
      <c r="E366" s="5" t="str">
        <f>IF(D366="","",VLOOKUP(D366,Groups!$B$2:$D$499,3,FALSE))</f>
        <v/>
      </c>
      <c r="I366" t="str">
        <f>IF(Table3[[#This Row],[Column8]]="","",IF(LEFT(Table3[[#This Row],[Column8]],3)="MI_",IFERROR(VLOOKUP(Table3[[#This Row],[Column8]],MI_ICONS_X64!$A$1:$B$1093,2,FALSE),Table3[[#This Row],[Column8]]),Table3[[#This Row],[Column8]]))</f>
        <v/>
      </c>
    </row>
    <row r="367" spans="1:9" x14ac:dyDescent="0.25">
      <c r="A367" s="16" t="str">
        <f t="shared" si="5"/>
        <v/>
      </c>
      <c r="E367" s="5" t="str">
        <f>IF(D367="","",VLOOKUP(D367,Groups!$B$2:$D$499,3,FALSE))</f>
        <v/>
      </c>
      <c r="I367" t="str">
        <f>IF(Table3[[#This Row],[Column8]]="","",IF(LEFT(Table3[[#This Row],[Column8]],3)="MI_",IFERROR(VLOOKUP(Table3[[#This Row],[Column8]],MI_ICONS_X64!$A$1:$B$1093,2,FALSE),Table3[[#This Row],[Column8]]),Table3[[#This Row],[Column8]]))</f>
        <v/>
      </c>
    </row>
    <row r="368" spans="1:9" x14ac:dyDescent="0.25">
      <c r="A368" s="16" t="str">
        <f t="shared" si="5"/>
        <v/>
      </c>
      <c r="E368" s="5" t="str">
        <f>IF(D368="","",VLOOKUP(D368,Groups!$B$2:$D$499,3,FALSE))</f>
        <v/>
      </c>
      <c r="I368" t="str">
        <f>IF(Table3[[#This Row],[Column8]]="","",IF(LEFT(Table3[[#This Row],[Column8]],3)="MI_",IFERROR(VLOOKUP(Table3[[#This Row],[Column8]],MI_ICONS_X64!$A$1:$B$1093,2,FALSE),Table3[[#This Row],[Column8]]),Table3[[#This Row],[Column8]]))</f>
        <v/>
      </c>
    </row>
    <row r="369" spans="1:9" x14ac:dyDescent="0.25">
      <c r="A369" s="16" t="str">
        <f t="shared" si="5"/>
        <v/>
      </c>
      <c r="E369" s="5" t="str">
        <f>IF(D369="","",VLOOKUP(D369,Groups!$B$2:$D$499,3,FALSE))</f>
        <v/>
      </c>
      <c r="I369" t="str">
        <f>IF(Table3[[#This Row],[Column8]]="","",IF(LEFT(Table3[[#This Row],[Column8]],3)="MI_",IFERROR(VLOOKUP(Table3[[#This Row],[Column8]],MI_ICONS_X64!$A$1:$B$1093,2,FALSE),Table3[[#This Row],[Column8]]),Table3[[#This Row],[Column8]]))</f>
        <v/>
      </c>
    </row>
    <row r="370" spans="1:9" x14ac:dyDescent="0.25">
      <c r="A370" s="16" t="str">
        <f t="shared" si="5"/>
        <v/>
      </c>
      <c r="E370" s="5" t="str">
        <f>IF(D370="","",VLOOKUP(D370,Groups!$B$2:$D$499,3,FALSE))</f>
        <v/>
      </c>
      <c r="I370" t="str">
        <f>IF(Table3[[#This Row],[Column8]]="","",IF(LEFT(Table3[[#This Row],[Column8]],3)="MI_",IFERROR(VLOOKUP(Table3[[#This Row],[Column8]],MI_ICONS_X64!$A$1:$B$1093,2,FALSE),Table3[[#This Row],[Column8]]),Table3[[#This Row],[Column8]]))</f>
        <v/>
      </c>
    </row>
    <row r="371" spans="1:9" x14ac:dyDescent="0.25">
      <c r="A371" s="16" t="str">
        <f t="shared" si="5"/>
        <v/>
      </c>
      <c r="E371" s="5" t="str">
        <f>IF(D371="","",VLOOKUP(D371,Groups!$B$2:$D$499,3,FALSE))</f>
        <v/>
      </c>
      <c r="I371" t="str">
        <f>IF(Table3[[#This Row],[Column8]]="","",IF(LEFT(Table3[[#This Row],[Column8]],3)="MI_",IFERROR(VLOOKUP(Table3[[#This Row],[Column8]],MI_ICONS_X64!$A$1:$B$1093,2,FALSE),Table3[[#This Row],[Column8]]),Table3[[#This Row],[Column8]]))</f>
        <v/>
      </c>
    </row>
    <row r="372" spans="1:9" x14ac:dyDescent="0.25">
      <c r="A372" s="16" t="str">
        <f t="shared" si="5"/>
        <v/>
      </c>
      <c r="E372" s="5" t="str">
        <f>IF(D372="","",VLOOKUP(D372,Groups!$B$2:$D$499,3,FALSE))</f>
        <v/>
      </c>
      <c r="I372" t="str">
        <f>IF(Table3[[#This Row],[Column8]]="","",IF(LEFT(Table3[[#This Row],[Column8]],3)="MI_",IFERROR(VLOOKUP(Table3[[#This Row],[Column8]],MI_ICONS_X64!$A$1:$B$1093,2,FALSE),Table3[[#This Row],[Column8]]),Table3[[#This Row],[Column8]]))</f>
        <v/>
      </c>
    </row>
    <row r="373" spans="1:9" x14ac:dyDescent="0.25">
      <c r="A373" s="16" t="str">
        <f t="shared" si="5"/>
        <v/>
      </c>
      <c r="E373" s="5" t="str">
        <f>IF(D373="","",VLOOKUP(D373,Groups!$B$2:$D$499,3,FALSE))</f>
        <v/>
      </c>
      <c r="I373" t="str">
        <f>IF(Table3[[#This Row],[Column8]]="","",IF(LEFT(Table3[[#This Row],[Column8]],3)="MI_",IFERROR(VLOOKUP(Table3[[#This Row],[Column8]],MI_ICONS_X64!$A$1:$B$1093,2,FALSE),Table3[[#This Row],[Column8]]),Table3[[#This Row],[Column8]]))</f>
        <v/>
      </c>
    </row>
    <row r="374" spans="1:9" x14ac:dyDescent="0.25">
      <c r="A374" s="16" t="str">
        <f t="shared" si="5"/>
        <v/>
      </c>
      <c r="E374" s="5" t="str">
        <f>IF(D374="","",VLOOKUP(D374,Groups!$B$2:$D$499,3,FALSE))</f>
        <v/>
      </c>
      <c r="I374" t="str">
        <f>IF(Table3[[#This Row],[Column8]]="","",IF(LEFT(Table3[[#This Row],[Column8]],3)="MI_",IFERROR(VLOOKUP(Table3[[#This Row],[Column8]],MI_ICONS_X64!$A$1:$B$1093,2,FALSE),Table3[[#This Row],[Column8]]),Table3[[#This Row],[Column8]]))</f>
        <v/>
      </c>
    </row>
    <row r="375" spans="1:9" x14ac:dyDescent="0.25">
      <c r="A375" s="16" t="str">
        <f t="shared" si="5"/>
        <v/>
      </c>
      <c r="E375" s="5" t="str">
        <f>IF(D375="","",VLOOKUP(D375,Groups!$B$2:$D$499,3,FALSE))</f>
        <v/>
      </c>
      <c r="I375" t="str">
        <f>IF(Table3[[#This Row],[Column8]]="","",IF(LEFT(Table3[[#This Row],[Column8]],3)="MI_",IFERROR(VLOOKUP(Table3[[#This Row],[Column8]],MI_ICONS_X64!$A$1:$B$1093,2,FALSE),Table3[[#This Row],[Column8]]),Table3[[#This Row],[Column8]]))</f>
        <v/>
      </c>
    </row>
    <row r="376" spans="1:9" x14ac:dyDescent="0.25">
      <c r="A376" s="16" t="str">
        <f t="shared" si="5"/>
        <v/>
      </c>
      <c r="E376" s="5" t="str">
        <f>IF(D376="","",VLOOKUP(D376,Groups!$B$2:$D$499,3,FALSE))</f>
        <v/>
      </c>
      <c r="I376" t="str">
        <f>IF(Table3[[#This Row],[Column8]]="","",IF(LEFT(Table3[[#This Row],[Column8]],3)="MI_",IFERROR(VLOOKUP(Table3[[#This Row],[Column8]],MI_ICONS_X64!$A$1:$B$1093,2,FALSE),Table3[[#This Row],[Column8]]),Table3[[#This Row],[Column8]]))</f>
        <v/>
      </c>
    </row>
    <row r="377" spans="1:9" x14ac:dyDescent="0.25">
      <c r="A377" s="16" t="str">
        <f t="shared" si="5"/>
        <v/>
      </c>
      <c r="E377" s="5" t="str">
        <f>IF(D377="","",VLOOKUP(D377,Groups!$B$2:$D$499,3,FALSE))</f>
        <v/>
      </c>
      <c r="I377" t="str">
        <f>IF(Table3[[#This Row],[Column8]]="","",IF(LEFT(Table3[[#This Row],[Column8]],3)="MI_",IFERROR(VLOOKUP(Table3[[#This Row],[Column8]],MI_ICONS_X64!$A$1:$B$1093,2,FALSE),Table3[[#This Row],[Column8]]),Table3[[#This Row],[Column8]]))</f>
        <v/>
      </c>
    </row>
    <row r="378" spans="1:9" x14ac:dyDescent="0.25">
      <c r="A378" s="16" t="str">
        <f t="shared" si="5"/>
        <v/>
      </c>
      <c r="E378" s="5" t="str">
        <f>IF(D378="","",VLOOKUP(D378,Groups!$B$2:$D$499,3,FALSE))</f>
        <v/>
      </c>
      <c r="I378" t="str">
        <f>IF(Table3[[#This Row],[Column8]]="","",IF(LEFT(Table3[[#This Row],[Column8]],3)="MI_",IFERROR(VLOOKUP(Table3[[#This Row],[Column8]],MI_ICONS_X64!$A$1:$B$1093,2,FALSE),Table3[[#This Row],[Column8]]),Table3[[#This Row],[Column8]]))</f>
        <v/>
      </c>
    </row>
    <row r="379" spans="1:9" x14ac:dyDescent="0.25">
      <c r="A379" s="16" t="str">
        <f t="shared" si="5"/>
        <v/>
      </c>
      <c r="E379" s="5" t="str">
        <f>IF(D379="","",VLOOKUP(D379,Groups!$B$2:$D$499,3,FALSE))</f>
        <v/>
      </c>
      <c r="I379" t="str">
        <f>IF(Table3[[#This Row],[Column8]]="","",IF(LEFT(Table3[[#This Row],[Column8]],3)="MI_",IFERROR(VLOOKUP(Table3[[#This Row],[Column8]],MI_ICONS_X64!$A$1:$B$1093,2,FALSE),Table3[[#This Row],[Column8]]),Table3[[#This Row],[Column8]]))</f>
        <v/>
      </c>
    </row>
    <row r="380" spans="1:9" x14ac:dyDescent="0.25">
      <c r="A380" s="16" t="str">
        <f t="shared" si="5"/>
        <v/>
      </c>
      <c r="E380" s="5" t="str">
        <f>IF(D380="","",VLOOKUP(D380,Groups!$B$2:$D$499,3,FALSE))</f>
        <v/>
      </c>
      <c r="I380" t="str">
        <f>IF(Table3[[#This Row],[Column8]]="","",IF(LEFT(Table3[[#This Row],[Column8]],3)="MI_",IFERROR(VLOOKUP(Table3[[#This Row],[Column8]],MI_ICONS_X64!$A$1:$B$1093,2,FALSE),Table3[[#This Row],[Column8]]),Table3[[#This Row],[Column8]]))</f>
        <v/>
      </c>
    </row>
    <row r="381" spans="1:9" x14ac:dyDescent="0.25">
      <c r="A381" s="16" t="str">
        <f t="shared" si="5"/>
        <v/>
      </c>
      <c r="E381" s="5" t="str">
        <f>IF(D381="","",VLOOKUP(D381,Groups!$B$2:$D$499,3,FALSE))</f>
        <v/>
      </c>
      <c r="I381" t="str">
        <f>IF(Table3[[#This Row],[Column8]]="","",IF(LEFT(Table3[[#This Row],[Column8]],3)="MI_",IFERROR(VLOOKUP(Table3[[#This Row],[Column8]],MI_ICONS_X64!$A$1:$B$1093,2,FALSE),Table3[[#This Row],[Column8]]),Table3[[#This Row],[Column8]]))</f>
        <v/>
      </c>
    </row>
    <row r="382" spans="1:9" x14ac:dyDescent="0.25">
      <c r="A382" s="16" t="str">
        <f t="shared" si="5"/>
        <v/>
      </c>
      <c r="E382" s="5" t="str">
        <f>IF(D382="","",VLOOKUP(D382,Groups!$B$2:$D$499,3,FALSE))</f>
        <v/>
      </c>
      <c r="I382" t="str">
        <f>IF(Table3[[#This Row],[Column8]]="","",IF(LEFT(Table3[[#This Row],[Column8]],3)="MI_",IFERROR(VLOOKUP(Table3[[#This Row],[Column8]],MI_ICONS_X64!$A$1:$B$1093,2,FALSE),Table3[[#This Row],[Column8]]),Table3[[#This Row],[Column8]]))</f>
        <v/>
      </c>
    </row>
    <row r="383" spans="1:9" x14ac:dyDescent="0.25">
      <c r="A383" s="16" t="str">
        <f t="shared" si="5"/>
        <v/>
      </c>
      <c r="E383" s="5" t="str">
        <f>IF(D383="","",VLOOKUP(D383,Groups!$B$2:$D$499,3,FALSE))</f>
        <v/>
      </c>
      <c r="I383" t="str">
        <f>IF(Table3[[#This Row],[Column8]]="","",IF(LEFT(Table3[[#This Row],[Column8]],3)="MI_",IFERROR(VLOOKUP(Table3[[#This Row],[Column8]],MI_ICONS_X64!$A$1:$B$1093,2,FALSE),Table3[[#This Row],[Column8]]),Table3[[#This Row],[Column8]]))</f>
        <v/>
      </c>
    </row>
    <row r="384" spans="1:9" x14ac:dyDescent="0.25">
      <c r="A384" s="16" t="str">
        <f t="shared" si="5"/>
        <v/>
      </c>
      <c r="E384" s="5" t="str">
        <f>IF(D384="","",VLOOKUP(D384,Groups!$B$2:$D$499,3,FALSE))</f>
        <v/>
      </c>
      <c r="I384" t="str">
        <f>IF(Table3[[#This Row],[Column8]]="","",IF(LEFT(Table3[[#This Row],[Column8]],3)="MI_",IFERROR(VLOOKUP(Table3[[#This Row],[Column8]],MI_ICONS_X64!$A$1:$B$1093,2,FALSE),Table3[[#This Row],[Column8]]),Table3[[#This Row],[Column8]]))</f>
        <v/>
      </c>
    </row>
    <row r="385" spans="1:9" x14ac:dyDescent="0.25">
      <c r="A385" s="16" t="str">
        <f t="shared" si="5"/>
        <v/>
      </c>
      <c r="E385" s="5" t="str">
        <f>IF(D385="","",VLOOKUP(D385,Groups!$B$2:$D$499,3,FALSE))</f>
        <v/>
      </c>
      <c r="I385" t="str">
        <f>IF(Table3[[#This Row],[Column8]]="","",IF(LEFT(Table3[[#This Row],[Column8]],3)="MI_",IFERROR(VLOOKUP(Table3[[#This Row],[Column8]],MI_ICONS_X64!$A$1:$B$1093,2,FALSE),Table3[[#This Row],[Column8]]),Table3[[#This Row],[Column8]]))</f>
        <v/>
      </c>
    </row>
    <row r="386" spans="1:9" x14ac:dyDescent="0.25">
      <c r="A386" s="16" t="str">
        <f t="shared" si="5"/>
        <v/>
      </c>
      <c r="E386" s="5" t="str">
        <f>IF(D386="","",VLOOKUP(D386,Groups!$B$2:$D$499,3,FALSE))</f>
        <v/>
      </c>
      <c r="I386" t="str">
        <f>IF(Table3[[#This Row],[Column8]]="","",IF(LEFT(Table3[[#This Row],[Column8]],3)="MI_",IFERROR(VLOOKUP(Table3[[#This Row],[Column8]],MI_ICONS_X64!$A$1:$B$1093,2,FALSE),Table3[[#This Row],[Column8]]),Table3[[#This Row],[Column8]]))</f>
        <v/>
      </c>
    </row>
    <row r="387" spans="1:9" x14ac:dyDescent="0.25">
      <c r="A387" s="16" t="str">
        <f t="shared" si="5"/>
        <v/>
      </c>
      <c r="E387" s="5" t="str">
        <f>IF(D387="","",VLOOKUP(D387,Groups!$B$2:$D$499,3,FALSE))</f>
        <v/>
      </c>
      <c r="I387" t="str">
        <f>IF(Table3[[#This Row],[Column8]]="","",IF(LEFT(Table3[[#This Row],[Column8]],3)="MI_",IFERROR(VLOOKUP(Table3[[#This Row],[Column8]],MI_ICONS_X64!$A$1:$B$1093,2,FALSE),Table3[[#This Row],[Column8]]),Table3[[#This Row],[Column8]]))</f>
        <v/>
      </c>
    </row>
    <row r="388" spans="1:9" x14ac:dyDescent="0.25">
      <c r="A388" s="16" t="str">
        <f t="shared" si="5"/>
        <v/>
      </c>
      <c r="E388" s="5" t="str">
        <f>IF(D388="","",VLOOKUP(D388,Groups!$B$2:$D$499,3,FALSE))</f>
        <v/>
      </c>
      <c r="I388" t="str">
        <f>IF(Table3[[#This Row],[Column8]]="","",IF(LEFT(Table3[[#This Row],[Column8]],3)="MI_",IFERROR(VLOOKUP(Table3[[#This Row],[Column8]],MI_ICONS_X64!$A$1:$B$1093,2,FALSE),Table3[[#This Row],[Column8]]),Table3[[#This Row],[Column8]]))</f>
        <v/>
      </c>
    </row>
    <row r="389" spans="1:9" x14ac:dyDescent="0.25">
      <c r="A389" s="16" t="str">
        <f t="shared" ref="A389:A452" si="6">IF(B389="","",ROW()-1)</f>
        <v/>
      </c>
      <c r="E389" s="5" t="str">
        <f>IF(D389="","",VLOOKUP(D389,Groups!$B$2:$D$499,3,FALSE))</f>
        <v/>
      </c>
      <c r="I389" t="str">
        <f>IF(Table3[[#This Row],[Column8]]="","",IF(LEFT(Table3[[#This Row],[Column8]],3)="MI_",IFERROR(VLOOKUP(Table3[[#This Row],[Column8]],MI_ICONS_X64!$A$1:$B$1093,2,FALSE),Table3[[#This Row],[Column8]]),Table3[[#This Row],[Column8]]))</f>
        <v/>
      </c>
    </row>
    <row r="390" spans="1:9" x14ac:dyDescent="0.25">
      <c r="A390" s="16" t="str">
        <f t="shared" si="6"/>
        <v/>
      </c>
      <c r="E390" s="5" t="str">
        <f>IF(D390="","",VLOOKUP(D390,Groups!$B$2:$D$499,3,FALSE))</f>
        <v/>
      </c>
      <c r="I390" t="str">
        <f>IF(Table3[[#This Row],[Column8]]="","",IF(LEFT(Table3[[#This Row],[Column8]],3)="MI_",IFERROR(VLOOKUP(Table3[[#This Row],[Column8]],MI_ICONS_X64!$A$1:$B$1093,2,FALSE),Table3[[#This Row],[Column8]]),Table3[[#This Row],[Column8]]))</f>
        <v/>
      </c>
    </row>
    <row r="391" spans="1:9" x14ac:dyDescent="0.25">
      <c r="A391" s="16" t="str">
        <f t="shared" si="6"/>
        <v/>
      </c>
      <c r="E391" s="5" t="str">
        <f>IF(D391="","",VLOOKUP(D391,Groups!$B$2:$D$499,3,FALSE))</f>
        <v/>
      </c>
      <c r="I391" t="str">
        <f>IF(Table3[[#This Row],[Column8]]="","",IF(LEFT(Table3[[#This Row],[Column8]],3)="MI_",IFERROR(VLOOKUP(Table3[[#This Row],[Column8]],MI_ICONS_X64!$A$1:$B$1093,2,FALSE),Table3[[#This Row],[Column8]]),Table3[[#This Row],[Column8]]))</f>
        <v/>
      </c>
    </row>
    <row r="392" spans="1:9" x14ac:dyDescent="0.25">
      <c r="A392" s="16" t="str">
        <f t="shared" si="6"/>
        <v/>
      </c>
      <c r="E392" s="5" t="str">
        <f>IF(D392="","",VLOOKUP(D392,Groups!$B$2:$D$499,3,FALSE))</f>
        <v/>
      </c>
      <c r="I392" t="str">
        <f>IF(Table3[[#This Row],[Column8]]="","",IF(LEFT(Table3[[#This Row],[Column8]],3)="MI_",IFERROR(VLOOKUP(Table3[[#This Row],[Column8]],MI_ICONS_X64!$A$1:$B$1093,2,FALSE),Table3[[#This Row],[Column8]]),Table3[[#This Row],[Column8]]))</f>
        <v/>
      </c>
    </row>
    <row r="393" spans="1:9" x14ac:dyDescent="0.25">
      <c r="A393" s="16" t="str">
        <f t="shared" si="6"/>
        <v/>
      </c>
      <c r="E393" s="5" t="str">
        <f>IF(D393="","",VLOOKUP(D393,Groups!$B$2:$D$499,3,FALSE))</f>
        <v/>
      </c>
      <c r="I393" t="str">
        <f>IF(Table3[[#This Row],[Column8]]="","",IF(LEFT(Table3[[#This Row],[Column8]],3)="MI_",IFERROR(VLOOKUP(Table3[[#This Row],[Column8]],MI_ICONS_X64!$A$1:$B$1093,2,FALSE),Table3[[#This Row],[Column8]]),Table3[[#This Row],[Column8]]))</f>
        <v/>
      </c>
    </row>
    <row r="394" spans="1:9" x14ac:dyDescent="0.25">
      <c r="A394" s="16" t="str">
        <f t="shared" si="6"/>
        <v/>
      </c>
      <c r="E394" s="5" t="str">
        <f>IF(D394="","",VLOOKUP(D394,Groups!$B$2:$D$499,3,FALSE))</f>
        <v/>
      </c>
      <c r="I394" t="str">
        <f>IF(Table3[[#This Row],[Column8]]="","",IF(LEFT(Table3[[#This Row],[Column8]],3)="MI_",IFERROR(VLOOKUP(Table3[[#This Row],[Column8]],MI_ICONS_X64!$A$1:$B$1093,2,FALSE),Table3[[#This Row],[Column8]]),Table3[[#This Row],[Column8]]))</f>
        <v/>
      </c>
    </row>
    <row r="395" spans="1:9" x14ac:dyDescent="0.25">
      <c r="A395" s="16" t="str">
        <f t="shared" si="6"/>
        <v/>
      </c>
      <c r="E395" s="5" t="str">
        <f>IF(D395="","",VLOOKUP(D395,Groups!$B$2:$D$499,3,FALSE))</f>
        <v/>
      </c>
      <c r="I395" t="str">
        <f>IF(Table3[[#This Row],[Column8]]="","",IF(LEFT(Table3[[#This Row],[Column8]],3)="MI_",IFERROR(VLOOKUP(Table3[[#This Row],[Column8]],MI_ICONS_X64!$A$1:$B$1093,2,FALSE),Table3[[#This Row],[Column8]]),Table3[[#This Row],[Column8]]))</f>
        <v/>
      </c>
    </row>
    <row r="396" spans="1:9" x14ac:dyDescent="0.25">
      <c r="A396" s="16" t="str">
        <f t="shared" si="6"/>
        <v/>
      </c>
      <c r="E396" s="5" t="str">
        <f>IF(D396="","",VLOOKUP(D396,Groups!$B$2:$D$499,3,FALSE))</f>
        <v/>
      </c>
      <c r="I396" t="str">
        <f>IF(Table3[[#This Row],[Column8]]="","",IF(LEFT(Table3[[#This Row],[Column8]],3)="MI_",IFERROR(VLOOKUP(Table3[[#This Row],[Column8]],MI_ICONS_X64!$A$1:$B$1093,2,FALSE),Table3[[#This Row],[Column8]]),Table3[[#This Row],[Column8]]))</f>
        <v/>
      </c>
    </row>
    <row r="397" spans="1:9" x14ac:dyDescent="0.25">
      <c r="A397" s="16" t="str">
        <f t="shared" si="6"/>
        <v/>
      </c>
      <c r="E397" s="5" t="str">
        <f>IF(D397="","",VLOOKUP(D397,Groups!$B$2:$D$499,3,FALSE))</f>
        <v/>
      </c>
      <c r="I397" t="str">
        <f>IF(Table3[[#This Row],[Column8]]="","",IF(LEFT(Table3[[#This Row],[Column8]],3)="MI_",IFERROR(VLOOKUP(Table3[[#This Row],[Column8]],MI_ICONS_X64!$A$1:$B$1093,2,FALSE),Table3[[#This Row],[Column8]]),Table3[[#This Row],[Column8]]))</f>
        <v/>
      </c>
    </row>
    <row r="398" spans="1:9" x14ac:dyDescent="0.25">
      <c r="A398" s="16" t="str">
        <f t="shared" si="6"/>
        <v/>
      </c>
      <c r="E398" s="5" t="str">
        <f>IF(D398="","",VLOOKUP(D398,Groups!$B$2:$D$499,3,FALSE))</f>
        <v/>
      </c>
      <c r="I398" t="str">
        <f>IF(Table3[[#This Row],[Column8]]="","",IF(LEFT(Table3[[#This Row],[Column8]],3)="MI_",IFERROR(VLOOKUP(Table3[[#This Row],[Column8]],MI_ICONS_X64!$A$1:$B$1093,2,FALSE),Table3[[#This Row],[Column8]]),Table3[[#This Row],[Column8]]))</f>
        <v/>
      </c>
    </row>
    <row r="399" spans="1:9" x14ac:dyDescent="0.25">
      <c r="A399" s="16" t="str">
        <f t="shared" si="6"/>
        <v/>
      </c>
      <c r="E399" s="5" t="str">
        <f>IF(D399="","",VLOOKUP(D399,Groups!$B$2:$D$499,3,FALSE))</f>
        <v/>
      </c>
      <c r="I399" t="str">
        <f>IF(Table3[[#This Row],[Column8]]="","",IF(LEFT(Table3[[#This Row],[Column8]],3)="MI_",IFERROR(VLOOKUP(Table3[[#This Row],[Column8]],MI_ICONS_X64!$A$1:$B$1093,2,FALSE),Table3[[#This Row],[Column8]]),Table3[[#This Row],[Column8]]))</f>
        <v/>
      </c>
    </row>
    <row r="400" spans="1:9" x14ac:dyDescent="0.25">
      <c r="A400" s="16" t="str">
        <f t="shared" si="6"/>
        <v/>
      </c>
      <c r="E400" s="5" t="str">
        <f>IF(D400="","",VLOOKUP(D400,Groups!$B$2:$D$499,3,FALSE))</f>
        <v/>
      </c>
      <c r="I400" t="str">
        <f>IF(Table3[[#This Row],[Column8]]="","",IF(LEFT(Table3[[#This Row],[Column8]],3)="MI_",IFERROR(VLOOKUP(Table3[[#This Row],[Column8]],MI_ICONS_X64!$A$1:$B$1093,2,FALSE),Table3[[#This Row],[Column8]]),Table3[[#This Row],[Column8]]))</f>
        <v/>
      </c>
    </row>
    <row r="401" spans="1:9" x14ac:dyDescent="0.25">
      <c r="A401" s="16" t="str">
        <f t="shared" si="6"/>
        <v/>
      </c>
      <c r="E401" s="5" t="str">
        <f>IF(D401="","",VLOOKUP(D401,Groups!$B$2:$D$499,3,FALSE))</f>
        <v/>
      </c>
      <c r="I401" t="str">
        <f>IF(Table3[[#This Row],[Column8]]="","",IF(LEFT(Table3[[#This Row],[Column8]],3)="MI_",IFERROR(VLOOKUP(Table3[[#This Row],[Column8]],MI_ICONS_X64!$A$1:$B$1093,2,FALSE),Table3[[#This Row],[Column8]]),Table3[[#This Row],[Column8]]))</f>
        <v/>
      </c>
    </row>
    <row r="402" spans="1:9" x14ac:dyDescent="0.25">
      <c r="A402" s="16" t="str">
        <f t="shared" si="6"/>
        <v/>
      </c>
      <c r="E402" s="5" t="str">
        <f>IF(D402="","",VLOOKUP(D402,Groups!$B$2:$D$499,3,FALSE))</f>
        <v/>
      </c>
      <c r="I402" t="str">
        <f>IF(Table3[[#This Row],[Column8]]="","",IF(LEFT(Table3[[#This Row],[Column8]],3)="MI_",IFERROR(VLOOKUP(Table3[[#This Row],[Column8]],MI_ICONS_X64!$A$1:$B$1093,2,FALSE),Table3[[#This Row],[Column8]]),Table3[[#This Row],[Column8]]))</f>
        <v/>
      </c>
    </row>
    <row r="403" spans="1:9" x14ac:dyDescent="0.25">
      <c r="A403" s="16" t="str">
        <f t="shared" si="6"/>
        <v/>
      </c>
      <c r="E403" s="5" t="str">
        <f>IF(D403="","",VLOOKUP(D403,Groups!$B$2:$D$499,3,FALSE))</f>
        <v/>
      </c>
      <c r="I403" t="str">
        <f>IF(Table3[[#This Row],[Column8]]="","",IF(LEFT(Table3[[#This Row],[Column8]],3)="MI_",IFERROR(VLOOKUP(Table3[[#This Row],[Column8]],MI_ICONS_X64!$A$1:$B$1093,2,FALSE),Table3[[#This Row],[Column8]]),Table3[[#This Row],[Column8]]))</f>
        <v/>
      </c>
    </row>
    <row r="404" spans="1:9" x14ac:dyDescent="0.25">
      <c r="A404" s="16" t="str">
        <f t="shared" si="6"/>
        <v/>
      </c>
      <c r="E404" s="5" t="str">
        <f>IF(D404="","",VLOOKUP(D404,Groups!$B$2:$D$499,3,FALSE))</f>
        <v/>
      </c>
      <c r="I404" t="str">
        <f>IF(Table3[[#This Row],[Column8]]="","",IF(LEFT(Table3[[#This Row],[Column8]],3)="MI_",IFERROR(VLOOKUP(Table3[[#This Row],[Column8]],MI_ICONS_X64!$A$1:$B$1093,2,FALSE),Table3[[#This Row],[Column8]]),Table3[[#This Row],[Column8]]))</f>
        <v/>
      </c>
    </row>
    <row r="405" spans="1:9" x14ac:dyDescent="0.25">
      <c r="A405" s="16" t="str">
        <f t="shared" si="6"/>
        <v/>
      </c>
      <c r="E405" s="5" t="str">
        <f>IF(D405="","",VLOOKUP(D405,Groups!$B$2:$D$499,3,FALSE))</f>
        <v/>
      </c>
      <c r="I405" t="str">
        <f>IF(Table3[[#This Row],[Column8]]="","",IF(LEFT(Table3[[#This Row],[Column8]],3)="MI_",IFERROR(VLOOKUP(Table3[[#This Row],[Column8]],MI_ICONS_X64!$A$1:$B$1093,2,FALSE),Table3[[#This Row],[Column8]]),Table3[[#This Row],[Column8]]))</f>
        <v/>
      </c>
    </row>
    <row r="406" spans="1:9" x14ac:dyDescent="0.25">
      <c r="A406" s="16" t="str">
        <f t="shared" si="6"/>
        <v/>
      </c>
      <c r="E406" s="5" t="str">
        <f>IF(D406="","",VLOOKUP(D406,Groups!$B$2:$D$499,3,FALSE))</f>
        <v/>
      </c>
      <c r="I406" t="str">
        <f>IF(Table3[[#This Row],[Column8]]="","",IF(LEFT(Table3[[#This Row],[Column8]],3)="MI_",IFERROR(VLOOKUP(Table3[[#This Row],[Column8]],MI_ICONS_X64!$A$1:$B$1093,2,FALSE),Table3[[#This Row],[Column8]]),Table3[[#This Row],[Column8]]))</f>
        <v/>
      </c>
    </row>
    <row r="407" spans="1:9" x14ac:dyDescent="0.25">
      <c r="A407" s="16" t="str">
        <f t="shared" si="6"/>
        <v/>
      </c>
      <c r="E407" s="5" t="str">
        <f>IF(D407="","",VLOOKUP(D407,Groups!$B$2:$D$499,3,FALSE))</f>
        <v/>
      </c>
      <c r="I407" t="str">
        <f>IF(Table3[[#This Row],[Column8]]="","",IF(LEFT(Table3[[#This Row],[Column8]],3)="MI_",IFERROR(VLOOKUP(Table3[[#This Row],[Column8]],MI_ICONS_X64!$A$1:$B$1093,2,FALSE),Table3[[#This Row],[Column8]]),Table3[[#This Row],[Column8]]))</f>
        <v/>
      </c>
    </row>
    <row r="408" spans="1:9" x14ac:dyDescent="0.25">
      <c r="A408" s="16" t="str">
        <f t="shared" si="6"/>
        <v/>
      </c>
      <c r="E408" s="5" t="str">
        <f>IF(D408="","",VLOOKUP(D408,Groups!$B$2:$D$499,3,FALSE))</f>
        <v/>
      </c>
      <c r="I408" t="str">
        <f>IF(Table3[[#This Row],[Column8]]="","",IF(LEFT(Table3[[#This Row],[Column8]],3)="MI_",IFERROR(VLOOKUP(Table3[[#This Row],[Column8]],MI_ICONS_X64!$A$1:$B$1093,2,FALSE),Table3[[#This Row],[Column8]]),Table3[[#This Row],[Column8]]))</f>
        <v/>
      </c>
    </row>
    <row r="409" spans="1:9" x14ac:dyDescent="0.25">
      <c r="A409" s="16" t="str">
        <f t="shared" si="6"/>
        <v/>
      </c>
      <c r="E409" s="5" t="str">
        <f>IF(D409="","",VLOOKUP(D409,Groups!$B$2:$D$499,3,FALSE))</f>
        <v/>
      </c>
      <c r="I409" t="str">
        <f>IF(Table3[[#This Row],[Column8]]="","",IF(LEFT(Table3[[#This Row],[Column8]],3)="MI_",IFERROR(VLOOKUP(Table3[[#This Row],[Column8]],MI_ICONS_X64!$A$1:$B$1093,2,FALSE),Table3[[#This Row],[Column8]]),Table3[[#This Row],[Column8]]))</f>
        <v/>
      </c>
    </row>
    <row r="410" spans="1:9" x14ac:dyDescent="0.25">
      <c r="A410" s="16" t="str">
        <f t="shared" si="6"/>
        <v/>
      </c>
      <c r="E410" s="5" t="str">
        <f>IF(D410="","",VLOOKUP(D410,Groups!$B$2:$D$499,3,FALSE))</f>
        <v/>
      </c>
      <c r="I410" t="str">
        <f>IF(Table3[[#This Row],[Column8]]="","",IF(LEFT(Table3[[#This Row],[Column8]],3)="MI_",IFERROR(VLOOKUP(Table3[[#This Row],[Column8]],MI_ICONS_X64!$A$1:$B$1093,2,FALSE),Table3[[#This Row],[Column8]]),Table3[[#This Row],[Column8]]))</f>
        <v/>
      </c>
    </row>
    <row r="411" spans="1:9" x14ac:dyDescent="0.25">
      <c r="A411" s="16" t="str">
        <f t="shared" si="6"/>
        <v/>
      </c>
      <c r="E411" s="5" t="str">
        <f>IF(D411="","",VLOOKUP(D411,Groups!$B$2:$D$499,3,FALSE))</f>
        <v/>
      </c>
      <c r="I411" t="str">
        <f>IF(Table3[[#This Row],[Column8]]="","",IF(LEFT(Table3[[#This Row],[Column8]],3)="MI_",IFERROR(VLOOKUP(Table3[[#This Row],[Column8]],MI_ICONS_X64!$A$1:$B$1093,2,FALSE),Table3[[#This Row],[Column8]]),Table3[[#This Row],[Column8]]))</f>
        <v/>
      </c>
    </row>
    <row r="412" spans="1:9" x14ac:dyDescent="0.25">
      <c r="A412" s="16" t="str">
        <f t="shared" si="6"/>
        <v/>
      </c>
      <c r="E412" s="5" t="str">
        <f>IF(D412="","",VLOOKUP(D412,Groups!$B$2:$D$499,3,FALSE))</f>
        <v/>
      </c>
      <c r="I412" t="str">
        <f>IF(Table3[[#This Row],[Column8]]="","",IF(LEFT(Table3[[#This Row],[Column8]],3)="MI_",IFERROR(VLOOKUP(Table3[[#This Row],[Column8]],MI_ICONS_X64!$A$1:$B$1093,2,FALSE),Table3[[#This Row],[Column8]]),Table3[[#This Row],[Column8]]))</f>
        <v/>
      </c>
    </row>
    <row r="413" spans="1:9" x14ac:dyDescent="0.25">
      <c r="A413" s="16" t="str">
        <f t="shared" si="6"/>
        <v/>
      </c>
      <c r="E413" s="5" t="str">
        <f>IF(D413="","",VLOOKUP(D413,Groups!$B$2:$D$499,3,FALSE))</f>
        <v/>
      </c>
      <c r="I413" t="str">
        <f>IF(Table3[[#This Row],[Column8]]="","",IF(LEFT(Table3[[#This Row],[Column8]],3)="MI_",IFERROR(VLOOKUP(Table3[[#This Row],[Column8]],MI_ICONS_X64!$A$1:$B$1093,2,FALSE),Table3[[#This Row],[Column8]]),Table3[[#This Row],[Column8]]))</f>
        <v/>
      </c>
    </row>
    <row r="414" spans="1:9" x14ac:dyDescent="0.25">
      <c r="A414" s="16" t="str">
        <f t="shared" si="6"/>
        <v/>
      </c>
      <c r="E414" s="5" t="str">
        <f>IF(D414="","",VLOOKUP(D414,Groups!$B$2:$D$499,3,FALSE))</f>
        <v/>
      </c>
      <c r="I414" t="str">
        <f>IF(Table3[[#This Row],[Column8]]="","",IF(LEFT(Table3[[#This Row],[Column8]],3)="MI_",IFERROR(VLOOKUP(Table3[[#This Row],[Column8]],MI_ICONS_X64!$A$1:$B$1093,2,FALSE),Table3[[#This Row],[Column8]]),Table3[[#This Row],[Column8]]))</f>
        <v/>
      </c>
    </row>
    <row r="415" spans="1:9" x14ac:dyDescent="0.25">
      <c r="A415" s="16" t="str">
        <f t="shared" si="6"/>
        <v/>
      </c>
      <c r="E415" s="5" t="str">
        <f>IF(D415="","",VLOOKUP(D415,Groups!$B$2:$D$499,3,FALSE))</f>
        <v/>
      </c>
      <c r="I415" t="str">
        <f>IF(Table3[[#This Row],[Column8]]="","",IF(LEFT(Table3[[#This Row],[Column8]],3)="MI_",IFERROR(VLOOKUP(Table3[[#This Row],[Column8]],MI_ICONS_X64!$A$1:$B$1093,2,FALSE),Table3[[#This Row],[Column8]]),Table3[[#This Row],[Column8]]))</f>
        <v/>
      </c>
    </row>
    <row r="416" spans="1:9" x14ac:dyDescent="0.25">
      <c r="A416" s="16" t="str">
        <f t="shared" si="6"/>
        <v/>
      </c>
      <c r="E416" s="5" t="str">
        <f>IF(D416="","",VLOOKUP(D416,Groups!$B$2:$D$499,3,FALSE))</f>
        <v/>
      </c>
      <c r="I416" t="str">
        <f>IF(Table3[[#This Row],[Column8]]="","",IF(LEFT(Table3[[#This Row],[Column8]],3)="MI_",IFERROR(VLOOKUP(Table3[[#This Row],[Column8]],MI_ICONS_X64!$A$1:$B$1093,2,FALSE),Table3[[#This Row],[Column8]]),Table3[[#This Row],[Column8]]))</f>
        <v/>
      </c>
    </row>
    <row r="417" spans="1:9" x14ac:dyDescent="0.25">
      <c r="A417" s="16" t="str">
        <f t="shared" si="6"/>
        <v/>
      </c>
      <c r="E417" s="5" t="str">
        <f>IF(D417="","",VLOOKUP(D417,Groups!$B$2:$D$499,3,FALSE))</f>
        <v/>
      </c>
      <c r="I417" t="str">
        <f>IF(Table3[[#This Row],[Column8]]="","",IF(LEFT(Table3[[#This Row],[Column8]],3)="MI_",IFERROR(VLOOKUP(Table3[[#This Row],[Column8]],MI_ICONS_X64!$A$1:$B$1093,2,FALSE),Table3[[#This Row],[Column8]]),Table3[[#This Row],[Column8]]))</f>
        <v/>
      </c>
    </row>
    <row r="418" spans="1:9" x14ac:dyDescent="0.25">
      <c r="A418" s="16" t="str">
        <f t="shared" si="6"/>
        <v/>
      </c>
      <c r="E418" s="5" t="str">
        <f>IF(D418="","",VLOOKUP(D418,Groups!$B$2:$D$499,3,FALSE))</f>
        <v/>
      </c>
      <c r="I418" t="str">
        <f>IF(Table3[[#This Row],[Column8]]="","",IF(LEFT(Table3[[#This Row],[Column8]],3)="MI_",IFERROR(VLOOKUP(Table3[[#This Row],[Column8]],MI_ICONS_X64!$A$1:$B$1093,2,FALSE),Table3[[#This Row],[Column8]]),Table3[[#This Row],[Column8]]))</f>
        <v/>
      </c>
    </row>
    <row r="419" spans="1:9" x14ac:dyDescent="0.25">
      <c r="A419" s="16" t="str">
        <f t="shared" si="6"/>
        <v/>
      </c>
      <c r="E419" s="5" t="str">
        <f>IF(D419="","",VLOOKUP(D419,Groups!$B$2:$D$499,3,FALSE))</f>
        <v/>
      </c>
      <c r="I419" t="str">
        <f>IF(Table3[[#This Row],[Column8]]="","",IF(LEFT(Table3[[#This Row],[Column8]],3)="MI_",IFERROR(VLOOKUP(Table3[[#This Row],[Column8]],MI_ICONS_X64!$A$1:$B$1093,2,FALSE),Table3[[#This Row],[Column8]]),Table3[[#This Row],[Column8]]))</f>
        <v/>
      </c>
    </row>
    <row r="420" spans="1:9" x14ac:dyDescent="0.25">
      <c r="A420" s="16" t="str">
        <f t="shared" si="6"/>
        <v/>
      </c>
      <c r="E420" s="5" t="str">
        <f>IF(D420="","",VLOOKUP(D420,Groups!$B$2:$D$499,3,FALSE))</f>
        <v/>
      </c>
      <c r="I420" t="str">
        <f>IF(Table3[[#This Row],[Column8]]="","",IF(LEFT(Table3[[#This Row],[Column8]],3)="MI_",IFERROR(VLOOKUP(Table3[[#This Row],[Column8]],MI_ICONS_X64!$A$1:$B$1093,2,FALSE),Table3[[#This Row],[Column8]]),Table3[[#This Row],[Column8]]))</f>
        <v/>
      </c>
    </row>
    <row r="421" spans="1:9" x14ac:dyDescent="0.25">
      <c r="A421" s="16" t="str">
        <f t="shared" si="6"/>
        <v/>
      </c>
      <c r="E421" s="5" t="str">
        <f>IF(D421="","",VLOOKUP(D421,Groups!$B$2:$D$499,3,FALSE))</f>
        <v/>
      </c>
      <c r="I421" t="str">
        <f>IF(Table3[[#This Row],[Column8]]="","",IF(LEFT(Table3[[#This Row],[Column8]],3)="MI_",IFERROR(VLOOKUP(Table3[[#This Row],[Column8]],MI_ICONS_X64!$A$1:$B$1093,2,FALSE),Table3[[#This Row],[Column8]]),Table3[[#This Row],[Column8]]))</f>
        <v/>
      </c>
    </row>
    <row r="422" spans="1:9" x14ac:dyDescent="0.25">
      <c r="A422" s="16" t="str">
        <f t="shared" si="6"/>
        <v/>
      </c>
      <c r="E422" s="5" t="str">
        <f>IF(D422="","",VLOOKUP(D422,Groups!$B$2:$D$499,3,FALSE))</f>
        <v/>
      </c>
      <c r="I422" t="str">
        <f>IF(Table3[[#This Row],[Column8]]="","",IF(LEFT(Table3[[#This Row],[Column8]],3)="MI_",IFERROR(VLOOKUP(Table3[[#This Row],[Column8]],MI_ICONS_X64!$A$1:$B$1093,2,FALSE),Table3[[#This Row],[Column8]]),Table3[[#This Row],[Column8]]))</f>
        <v/>
      </c>
    </row>
    <row r="423" spans="1:9" x14ac:dyDescent="0.25">
      <c r="A423" s="16" t="str">
        <f t="shared" si="6"/>
        <v/>
      </c>
      <c r="E423" s="5" t="str">
        <f>IF(D423="","",VLOOKUP(D423,Groups!$B$2:$D$499,3,FALSE))</f>
        <v/>
      </c>
      <c r="I423" t="str">
        <f>IF(Table3[[#This Row],[Column8]]="","",IF(LEFT(Table3[[#This Row],[Column8]],3)="MI_",IFERROR(VLOOKUP(Table3[[#This Row],[Column8]],MI_ICONS_X64!$A$1:$B$1093,2,FALSE),Table3[[#This Row],[Column8]]),Table3[[#This Row],[Column8]]))</f>
        <v/>
      </c>
    </row>
    <row r="424" spans="1:9" x14ac:dyDescent="0.25">
      <c r="A424" s="16" t="str">
        <f t="shared" si="6"/>
        <v/>
      </c>
      <c r="E424" s="5" t="str">
        <f>IF(D424="","",VLOOKUP(D424,Groups!$B$2:$D$499,3,FALSE))</f>
        <v/>
      </c>
      <c r="I424" t="str">
        <f>IF(Table3[[#This Row],[Column8]]="","",IF(LEFT(Table3[[#This Row],[Column8]],3)="MI_",IFERROR(VLOOKUP(Table3[[#This Row],[Column8]],MI_ICONS_X64!$A$1:$B$1093,2,FALSE),Table3[[#This Row],[Column8]]),Table3[[#This Row],[Column8]]))</f>
        <v/>
      </c>
    </row>
    <row r="425" spans="1:9" x14ac:dyDescent="0.25">
      <c r="A425" s="16" t="str">
        <f t="shared" si="6"/>
        <v/>
      </c>
      <c r="E425" s="5" t="str">
        <f>IF(D425="","",VLOOKUP(D425,Groups!$B$2:$D$499,3,FALSE))</f>
        <v/>
      </c>
      <c r="I425" t="str">
        <f>IF(Table3[[#This Row],[Column8]]="","",IF(LEFT(Table3[[#This Row],[Column8]],3)="MI_",IFERROR(VLOOKUP(Table3[[#This Row],[Column8]],MI_ICONS_X64!$A$1:$B$1093,2,FALSE),Table3[[#This Row],[Column8]]),Table3[[#This Row],[Column8]]))</f>
        <v/>
      </c>
    </row>
    <row r="426" spans="1:9" x14ac:dyDescent="0.25">
      <c r="A426" s="16" t="str">
        <f t="shared" si="6"/>
        <v/>
      </c>
      <c r="E426" s="5" t="str">
        <f>IF(D426="","",VLOOKUP(D426,Groups!$B$2:$D$499,3,FALSE))</f>
        <v/>
      </c>
      <c r="I426" t="str">
        <f>IF(Table3[[#This Row],[Column8]]="","",IF(LEFT(Table3[[#This Row],[Column8]],3)="MI_",IFERROR(VLOOKUP(Table3[[#This Row],[Column8]],MI_ICONS_X64!$A$1:$B$1093,2,FALSE),Table3[[#This Row],[Column8]]),Table3[[#This Row],[Column8]]))</f>
        <v/>
      </c>
    </row>
    <row r="427" spans="1:9" x14ac:dyDescent="0.25">
      <c r="A427" s="16" t="str">
        <f t="shared" si="6"/>
        <v/>
      </c>
      <c r="E427" s="5" t="str">
        <f>IF(D427="","",VLOOKUP(D427,Groups!$B$2:$D$499,3,FALSE))</f>
        <v/>
      </c>
      <c r="I427" t="str">
        <f>IF(Table3[[#This Row],[Column8]]="","",IF(LEFT(Table3[[#This Row],[Column8]],3)="MI_",IFERROR(VLOOKUP(Table3[[#This Row],[Column8]],MI_ICONS_X64!$A$1:$B$1093,2,FALSE),Table3[[#This Row],[Column8]]),Table3[[#This Row],[Column8]]))</f>
        <v/>
      </c>
    </row>
    <row r="428" spans="1:9" x14ac:dyDescent="0.25">
      <c r="A428" s="16" t="str">
        <f t="shared" si="6"/>
        <v/>
      </c>
      <c r="E428" s="5" t="str">
        <f>IF(D428="","",VLOOKUP(D428,Groups!$B$2:$D$499,3,FALSE))</f>
        <v/>
      </c>
      <c r="I428" t="str">
        <f>IF(Table3[[#This Row],[Column8]]="","",IF(LEFT(Table3[[#This Row],[Column8]],3)="MI_",IFERROR(VLOOKUP(Table3[[#This Row],[Column8]],MI_ICONS_X64!$A$1:$B$1093,2,FALSE),Table3[[#This Row],[Column8]]),Table3[[#This Row],[Column8]]))</f>
        <v/>
      </c>
    </row>
    <row r="429" spans="1:9" x14ac:dyDescent="0.25">
      <c r="A429" s="16" t="str">
        <f t="shared" si="6"/>
        <v/>
      </c>
      <c r="E429" s="5" t="str">
        <f>IF(D429="","",VLOOKUP(D429,Groups!$B$2:$D$499,3,FALSE))</f>
        <v/>
      </c>
      <c r="I429" t="str">
        <f>IF(Table3[[#This Row],[Column8]]="","",IF(LEFT(Table3[[#This Row],[Column8]],3)="MI_",IFERROR(VLOOKUP(Table3[[#This Row],[Column8]],MI_ICONS_X64!$A$1:$B$1093,2,FALSE),Table3[[#This Row],[Column8]]),Table3[[#This Row],[Column8]]))</f>
        <v/>
      </c>
    </row>
    <row r="430" spans="1:9" x14ac:dyDescent="0.25">
      <c r="A430" s="16" t="str">
        <f t="shared" si="6"/>
        <v/>
      </c>
      <c r="E430" s="5" t="str">
        <f>IF(D430="","",VLOOKUP(D430,Groups!$B$2:$D$499,3,FALSE))</f>
        <v/>
      </c>
      <c r="I430" t="str">
        <f>IF(Table3[[#This Row],[Column8]]="","",IF(LEFT(Table3[[#This Row],[Column8]],3)="MI_",IFERROR(VLOOKUP(Table3[[#This Row],[Column8]],MI_ICONS_X64!$A$1:$B$1093,2,FALSE),Table3[[#This Row],[Column8]]),Table3[[#This Row],[Column8]]))</f>
        <v/>
      </c>
    </row>
    <row r="431" spans="1:9" x14ac:dyDescent="0.25">
      <c r="A431" s="16" t="str">
        <f t="shared" si="6"/>
        <v/>
      </c>
      <c r="E431" s="5" t="str">
        <f>IF(D431="","",VLOOKUP(D431,Groups!$B$2:$D$499,3,FALSE))</f>
        <v/>
      </c>
      <c r="I431" t="str">
        <f>IF(Table3[[#This Row],[Column8]]="","",IF(LEFT(Table3[[#This Row],[Column8]],3)="MI_",IFERROR(VLOOKUP(Table3[[#This Row],[Column8]],MI_ICONS_X64!$A$1:$B$1093,2,FALSE),Table3[[#This Row],[Column8]]),Table3[[#This Row],[Column8]]))</f>
        <v/>
      </c>
    </row>
    <row r="432" spans="1:9" x14ac:dyDescent="0.25">
      <c r="A432" s="16" t="str">
        <f t="shared" si="6"/>
        <v/>
      </c>
      <c r="E432" s="5" t="str">
        <f>IF(D432="","",VLOOKUP(D432,Groups!$B$2:$D$499,3,FALSE))</f>
        <v/>
      </c>
      <c r="I432" t="str">
        <f>IF(Table3[[#This Row],[Column8]]="","",IF(LEFT(Table3[[#This Row],[Column8]],3)="MI_",IFERROR(VLOOKUP(Table3[[#This Row],[Column8]],MI_ICONS_X64!$A$1:$B$1093,2,FALSE),Table3[[#This Row],[Column8]]),Table3[[#This Row],[Column8]]))</f>
        <v/>
      </c>
    </row>
    <row r="433" spans="1:9" x14ac:dyDescent="0.25">
      <c r="A433" s="16" t="str">
        <f t="shared" si="6"/>
        <v/>
      </c>
      <c r="E433" s="5" t="str">
        <f>IF(D433="","",VLOOKUP(D433,Groups!$B$2:$D$499,3,FALSE))</f>
        <v/>
      </c>
      <c r="I433" t="str">
        <f>IF(Table3[[#This Row],[Column8]]="","",IF(LEFT(Table3[[#This Row],[Column8]],3)="MI_",IFERROR(VLOOKUP(Table3[[#This Row],[Column8]],MI_ICONS_X64!$A$1:$B$1093,2,FALSE),Table3[[#This Row],[Column8]]),Table3[[#This Row],[Column8]]))</f>
        <v/>
      </c>
    </row>
    <row r="434" spans="1:9" x14ac:dyDescent="0.25">
      <c r="A434" s="16" t="str">
        <f t="shared" si="6"/>
        <v/>
      </c>
      <c r="E434" s="5" t="str">
        <f>IF(D434="","",VLOOKUP(D434,Groups!$B$2:$D$499,3,FALSE))</f>
        <v/>
      </c>
      <c r="I434" t="str">
        <f>IF(Table3[[#This Row],[Column8]]="","",IF(LEFT(Table3[[#This Row],[Column8]],3)="MI_",IFERROR(VLOOKUP(Table3[[#This Row],[Column8]],MI_ICONS_X64!$A$1:$B$1093,2,FALSE),Table3[[#This Row],[Column8]]),Table3[[#This Row],[Column8]]))</f>
        <v/>
      </c>
    </row>
    <row r="435" spans="1:9" x14ac:dyDescent="0.25">
      <c r="A435" s="16" t="str">
        <f t="shared" si="6"/>
        <v/>
      </c>
      <c r="E435" s="5" t="str">
        <f>IF(D435="","",VLOOKUP(D435,Groups!$B$2:$D$499,3,FALSE))</f>
        <v/>
      </c>
      <c r="I435" t="str">
        <f>IF(Table3[[#This Row],[Column8]]="","",IF(LEFT(Table3[[#This Row],[Column8]],3)="MI_",IFERROR(VLOOKUP(Table3[[#This Row],[Column8]],MI_ICONS_X64!$A$1:$B$1093,2,FALSE),Table3[[#This Row],[Column8]]),Table3[[#This Row],[Column8]]))</f>
        <v/>
      </c>
    </row>
    <row r="436" spans="1:9" x14ac:dyDescent="0.25">
      <c r="A436" s="16" t="str">
        <f t="shared" si="6"/>
        <v/>
      </c>
      <c r="E436" s="5" t="str">
        <f>IF(D436="","",VLOOKUP(D436,Groups!$B$2:$D$499,3,FALSE))</f>
        <v/>
      </c>
      <c r="I436" t="str">
        <f>IF(Table3[[#This Row],[Column8]]="","",IF(LEFT(Table3[[#This Row],[Column8]],3)="MI_",IFERROR(VLOOKUP(Table3[[#This Row],[Column8]],MI_ICONS_X64!$A$1:$B$1093,2,FALSE),Table3[[#This Row],[Column8]]),Table3[[#This Row],[Column8]]))</f>
        <v/>
      </c>
    </row>
    <row r="437" spans="1:9" x14ac:dyDescent="0.25">
      <c r="A437" s="16" t="str">
        <f t="shared" si="6"/>
        <v/>
      </c>
      <c r="E437" s="5" t="str">
        <f>IF(D437="","",VLOOKUP(D437,Groups!$B$2:$D$499,3,FALSE))</f>
        <v/>
      </c>
      <c r="I437" t="str">
        <f>IF(Table3[[#This Row],[Column8]]="","",IF(LEFT(Table3[[#This Row],[Column8]],3)="MI_",IFERROR(VLOOKUP(Table3[[#This Row],[Column8]],MI_ICONS_X64!$A$1:$B$1093,2,FALSE),Table3[[#This Row],[Column8]]),Table3[[#This Row],[Column8]]))</f>
        <v/>
      </c>
    </row>
    <row r="438" spans="1:9" x14ac:dyDescent="0.25">
      <c r="A438" s="16" t="str">
        <f t="shared" si="6"/>
        <v/>
      </c>
      <c r="E438" s="5" t="str">
        <f>IF(D438="","",VLOOKUP(D438,Groups!$B$2:$D$499,3,FALSE))</f>
        <v/>
      </c>
      <c r="I438" t="str">
        <f>IF(Table3[[#This Row],[Column8]]="","",IF(LEFT(Table3[[#This Row],[Column8]],3)="MI_",IFERROR(VLOOKUP(Table3[[#This Row],[Column8]],MI_ICONS_X64!$A$1:$B$1093,2,FALSE),Table3[[#This Row],[Column8]]),Table3[[#This Row],[Column8]]))</f>
        <v/>
      </c>
    </row>
    <row r="439" spans="1:9" x14ac:dyDescent="0.25">
      <c r="A439" s="16" t="str">
        <f t="shared" si="6"/>
        <v/>
      </c>
      <c r="E439" s="5" t="str">
        <f>IF(D439="","",VLOOKUP(D439,Groups!$B$2:$D$499,3,FALSE))</f>
        <v/>
      </c>
      <c r="I439" t="str">
        <f>IF(Table3[[#This Row],[Column8]]="","",IF(LEFT(Table3[[#This Row],[Column8]],3)="MI_",IFERROR(VLOOKUP(Table3[[#This Row],[Column8]],MI_ICONS_X64!$A$1:$B$1093,2,FALSE),Table3[[#This Row],[Column8]]),Table3[[#This Row],[Column8]]))</f>
        <v/>
      </c>
    </row>
    <row r="440" spans="1:9" x14ac:dyDescent="0.25">
      <c r="A440" s="16" t="str">
        <f t="shared" si="6"/>
        <v/>
      </c>
      <c r="E440" s="5" t="str">
        <f>IF(D440="","",VLOOKUP(D440,Groups!$B$2:$D$499,3,FALSE))</f>
        <v/>
      </c>
      <c r="I440" t="str">
        <f>IF(Table3[[#This Row],[Column8]]="","",IF(LEFT(Table3[[#This Row],[Column8]],3)="MI_",IFERROR(VLOOKUP(Table3[[#This Row],[Column8]],MI_ICONS_X64!$A$1:$B$1093,2,FALSE),Table3[[#This Row],[Column8]]),Table3[[#This Row],[Column8]]))</f>
        <v/>
      </c>
    </row>
    <row r="441" spans="1:9" x14ac:dyDescent="0.25">
      <c r="A441" s="16" t="str">
        <f t="shared" si="6"/>
        <v/>
      </c>
      <c r="E441" s="5" t="str">
        <f>IF(D441="","",VLOOKUP(D441,Groups!$B$2:$D$499,3,FALSE))</f>
        <v/>
      </c>
      <c r="I441" t="str">
        <f>IF(Table3[[#This Row],[Column8]]="","",IF(LEFT(Table3[[#This Row],[Column8]],3)="MI_",IFERROR(VLOOKUP(Table3[[#This Row],[Column8]],MI_ICONS_X64!$A$1:$B$1093,2,FALSE),Table3[[#This Row],[Column8]]),Table3[[#This Row],[Column8]]))</f>
        <v/>
      </c>
    </row>
    <row r="442" spans="1:9" x14ac:dyDescent="0.25">
      <c r="A442" s="16" t="str">
        <f t="shared" si="6"/>
        <v/>
      </c>
      <c r="E442" s="5" t="str">
        <f>IF(D442="","",VLOOKUP(D442,Groups!$B$2:$D$499,3,FALSE))</f>
        <v/>
      </c>
      <c r="I442" t="str">
        <f>IF(Table3[[#This Row],[Column8]]="","",IF(LEFT(Table3[[#This Row],[Column8]],3)="MI_",IFERROR(VLOOKUP(Table3[[#This Row],[Column8]],MI_ICONS_X64!$A$1:$B$1093,2,FALSE),Table3[[#This Row],[Column8]]),Table3[[#This Row],[Column8]]))</f>
        <v/>
      </c>
    </row>
    <row r="443" spans="1:9" x14ac:dyDescent="0.25">
      <c r="A443" s="16" t="str">
        <f t="shared" si="6"/>
        <v/>
      </c>
      <c r="E443" s="5" t="str">
        <f>IF(D443="","",VLOOKUP(D443,Groups!$B$2:$D$499,3,FALSE))</f>
        <v/>
      </c>
      <c r="I443" t="str">
        <f>IF(Table3[[#This Row],[Column8]]="","",IF(LEFT(Table3[[#This Row],[Column8]],3)="MI_",IFERROR(VLOOKUP(Table3[[#This Row],[Column8]],MI_ICONS_X64!$A$1:$B$1093,2,FALSE),Table3[[#This Row],[Column8]]),Table3[[#This Row],[Column8]]))</f>
        <v/>
      </c>
    </row>
    <row r="444" spans="1:9" x14ac:dyDescent="0.25">
      <c r="A444" s="16" t="str">
        <f t="shared" si="6"/>
        <v/>
      </c>
      <c r="E444" s="5" t="str">
        <f>IF(D444="","",VLOOKUP(D444,Groups!$B$2:$D$499,3,FALSE))</f>
        <v/>
      </c>
      <c r="I444" t="str">
        <f>IF(Table3[[#This Row],[Column8]]="","",IF(LEFT(Table3[[#This Row],[Column8]],3)="MI_",IFERROR(VLOOKUP(Table3[[#This Row],[Column8]],MI_ICONS_X64!$A$1:$B$1093,2,FALSE),Table3[[#This Row],[Column8]]),Table3[[#This Row],[Column8]]))</f>
        <v/>
      </c>
    </row>
    <row r="445" spans="1:9" x14ac:dyDescent="0.25">
      <c r="A445" s="16" t="str">
        <f t="shared" si="6"/>
        <v/>
      </c>
      <c r="E445" s="5" t="str">
        <f>IF(D445="","",VLOOKUP(D445,Groups!$B$2:$D$499,3,FALSE))</f>
        <v/>
      </c>
      <c r="I445" t="str">
        <f>IF(Table3[[#This Row],[Column8]]="","",IF(LEFT(Table3[[#This Row],[Column8]],3)="MI_",IFERROR(VLOOKUP(Table3[[#This Row],[Column8]],MI_ICONS_X64!$A$1:$B$1093,2,FALSE),Table3[[#This Row],[Column8]]),Table3[[#This Row],[Column8]]))</f>
        <v/>
      </c>
    </row>
    <row r="446" spans="1:9" x14ac:dyDescent="0.25">
      <c r="A446" s="16" t="str">
        <f t="shared" si="6"/>
        <v/>
      </c>
      <c r="E446" s="5" t="str">
        <f>IF(D446="","",VLOOKUP(D446,Groups!$B$2:$D$499,3,FALSE))</f>
        <v/>
      </c>
      <c r="I446" t="str">
        <f>IF(Table3[[#This Row],[Column8]]="","",IF(LEFT(Table3[[#This Row],[Column8]],3)="MI_",IFERROR(VLOOKUP(Table3[[#This Row],[Column8]],MI_ICONS_X64!$A$1:$B$1093,2,FALSE),Table3[[#This Row],[Column8]]),Table3[[#This Row],[Column8]]))</f>
        <v/>
      </c>
    </row>
    <row r="447" spans="1:9" x14ac:dyDescent="0.25">
      <c r="A447" s="16" t="str">
        <f t="shared" si="6"/>
        <v/>
      </c>
      <c r="E447" s="5" t="str">
        <f>IF(D447="","",VLOOKUP(D447,Groups!$B$2:$D$499,3,FALSE))</f>
        <v/>
      </c>
      <c r="I447" t="str">
        <f>IF(Table3[[#This Row],[Column8]]="","",IF(LEFT(Table3[[#This Row],[Column8]],3)="MI_",IFERROR(VLOOKUP(Table3[[#This Row],[Column8]],MI_ICONS_X64!$A$1:$B$1093,2,FALSE),Table3[[#This Row],[Column8]]),Table3[[#This Row],[Column8]]))</f>
        <v/>
      </c>
    </row>
    <row r="448" spans="1:9" x14ac:dyDescent="0.25">
      <c r="A448" s="16" t="str">
        <f t="shared" si="6"/>
        <v/>
      </c>
      <c r="E448" s="5" t="str">
        <f>IF(D448="","",VLOOKUP(D448,Groups!$B$2:$D$499,3,FALSE))</f>
        <v/>
      </c>
      <c r="I448" t="str">
        <f>IF(Table3[[#This Row],[Column8]]="","",IF(LEFT(Table3[[#This Row],[Column8]],3)="MI_",IFERROR(VLOOKUP(Table3[[#This Row],[Column8]],MI_ICONS_X64!$A$1:$B$1093,2,FALSE),Table3[[#This Row],[Column8]]),Table3[[#This Row],[Column8]]))</f>
        <v/>
      </c>
    </row>
    <row r="449" spans="1:9" x14ac:dyDescent="0.25">
      <c r="A449" s="16" t="str">
        <f t="shared" si="6"/>
        <v/>
      </c>
      <c r="E449" s="5" t="str">
        <f>IF(D449="","",VLOOKUP(D449,Groups!$B$2:$D$499,3,FALSE))</f>
        <v/>
      </c>
      <c r="I449" t="str">
        <f>IF(Table3[[#This Row],[Column8]]="","",IF(LEFT(Table3[[#This Row],[Column8]],3)="MI_",IFERROR(VLOOKUP(Table3[[#This Row],[Column8]],MI_ICONS_X64!$A$1:$B$1093,2,FALSE),Table3[[#This Row],[Column8]]),Table3[[#This Row],[Column8]]))</f>
        <v/>
      </c>
    </row>
    <row r="450" spans="1:9" x14ac:dyDescent="0.25">
      <c r="A450" s="16" t="str">
        <f t="shared" si="6"/>
        <v/>
      </c>
      <c r="E450" s="5" t="str">
        <f>IF(D450="","",VLOOKUP(D450,Groups!$B$2:$D$499,3,FALSE))</f>
        <v/>
      </c>
      <c r="I450" t="str">
        <f>IF(Table3[[#This Row],[Column8]]="","",IF(LEFT(Table3[[#This Row],[Column8]],3)="MI_",IFERROR(VLOOKUP(Table3[[#This Row],[Column8]],MI_ICONS_X64!$A$1:$B$1093,2,FALSE),Table3[[#This Row],[Column8]]),Table3[[#This Row],[Column8]]))</f>
        <v/>
      </c>
    </row>
    <row r="451" spans="1:9" x14ac:dyDescent="0.25">
      <c r="A451" s="16" t="str">
        <f t="shared" si="6"/>
        <v/>
      </c>
      <c r="E451" s="5" t="str">
        <f>IF(D451="","",VLOOKUP(D451,Groups!$B$2:$D$499,3,FALSE))</f>
        <v/>
      </c>
      <c r="I451" t="str">
        <f>IF(Table3[[#This Row],[Column8]]="","",IF(LEFT(Table3[[#This Row],[Column8]],3)="MI_",IFERROR(VLOOKUP(Table3[[#This Row],[Column8]],MI_ICONS_X64!$A$1:$B$1093,2,FALSE),Table3[[#This Row],[Column8]]),Table3[[#This Row],[Column8]]))</f>
        <v/>
      </c>
    </row>
    <row r="452" spans="1:9" x14ac:dyDescent="0.25">
      <c r="A452" s="16" t="str">
        <f t="shared" si="6"/>
        <v/>
      </c>
      <c r="E452" s="5" t="str">
        <f>IF(D452="","",VLOOKUP(D452,Groups!$B$2:$D$499,3,FALSE))</f>
        <v/>
      </c>
      <c r="I452" t="str">
        <f>IF(Table3[[#This Row],[Column8]]="","",IF(LEFT(Table3[[#This Row],[Column8]],3)="MI_",IFERROR(VLOOKUP(Table3[[#This Row],[Column8]],MI_ICONS_X64!$A$1:$B$1093,2,FALSE),Table3[[#This Row],[Column8]]),Table3[[#This Row],[Column8]]))</f>
        <v/>
      </c>
    </row>
    <row r="453" spans="1:9" x14ac:dyDescent="0.25">
      <c r="A453" s="16" t="str">
        <f t="shared" ref="A453:A502" si="7">IF(B453="","",ROW()-1)</f>
        <v/>
      </c>
      <c r="E453" s="5" t="str">
        <f>IF(D453="","",VLOOKUP(D453,Groups!$B$2:$D$499,3,FALSE))</f>
        <v/>
      </c>
      <c r="I453" t="str">
        <f>IF(Table3[[#This Row],[Column8]]="","",IF(LEFT(Table3[[#This Row],[Column8]],3)="MI_",IFERROR(VLOOKUP(Table3[[#This Row],[Column8]],MI_ICONS_X64!$A$1:$B$1093,2,FALSE),Table3[[#This Row],[Column8]]),Table3[[#This Row],[Column8]]))</f>
        <v/>
      </c>
    </row>
    <row r="454" spans="1:9" x14ac:dyDescent="0.25">
      <c r="A454" s="16" t="str">
        <f t="shared" si="7"/>
        <v/>
      </c>
      <c r="E454" s="5" t="str">
        <f>IF(D454="","",VLOOKUP(D454,Groups!$B$2:$D$499,3,FALSE))</f>
        <v/>
      </c>
      <c r="I454" t="str">
        <f>IF(Table3[[#This Row],[Column8]]="","",IF(LEFT(Table3[[#This Row],[Column8]],3)="MI_",IFERROR(VLOOKUP(Table3[[#This Row],[Column8]],MI_ICONS_X64!$A$1:$B$1093,2,FALSE),Table3[[#This Row],[Column8]]),Table3[[#This Row],[Column8]]))</f>
        <v/>
      </c>
    </row>
    <row r="455" spans="1:9" x14ac:dyDescent="0.25">
      <c r="A455" s="16" t="str">
        <f t="shared" si="7"/>
        <v/>
      </c>
      <c r="E455" s="5" t="str">
        <f>IF(D455="","",VLOOKUP(D455,Groups!$B$2:$D$499,3,FALSE))</f>
        <v/>
      </c>
      <c r="I455" t="str">
        <f>IF(Table3[[#This Row],[Column8]]="","",IF(LEFT(Table3[[#This Row],[Column8]],3)="MI_",IFERROR(VLOOKUP(Table3[[#This Row],[Column8]],MI_ICONS_X64!$A$1:$B$1093,2,FALSE),Table3[[#This Row],[Column8]]),Table3[[#This Row],[Column8]]))</f>
        <v/>
      </c>
    </row>
    <row r="456" spans="1:9" x14ac:dyDescent="0.25">
      <c r="A456" s="16" t="str">
        <f t="shared" si="7"/>
        <v/>
      </c>
      <c r="E456" s="5" t="str">
        <f>IF(D456="","",VLOOKUP(D456,Groups!$B$2:$D$499,3,FALSE))</f>
        <v/>
      </c>
      <c r="I456" t="str">
        <f>IF(Table3[[#This Row],[Column8]]="","",IF(LEFT(Table3[[#This Row],[Column8]],3)="MI_",IFERROR(VLOOKUP(Table3[[#This Row],[Column8]],MI_ICONS_X64!$A$1:$B$1093,2,FALSE),Table3[[#This Row],[Column8]]),Table3[[#This Row],[Column8]]))</f>
        <v/>
      </c>
    </row>
    <row r="457" spans="1:9" x14ac:dyDescent="0.25">
      <c r="A457" s="16" t="str">
        <f t="shared" si="7"/>
        <v/>
      </c>
      <c r="E457" s="5" t="str">
        <f>IF(D457="","",VLOOKUP(D457,Groups!$B$2:$D$499,3,FALSE))</f>
        <v/>
      </c>
      <c r="I457" t="str">
        <f>IF(Table3[[#This Row],[Column8]]="","",IF(LEFT(Table3[[#This Row],[Column8]],3)="MI_",IFERROR(VLOOKUP(Table3[[#This Row],[Column8]],MI_ICONS_X64!$A$1:$B$1093,2,FALSE),Table3[[#This Row],[Column8]]),Table3[[#This Row],[Column8]]))</f>
        <v/>
      </c>
    </row>
    <row r="458" spans="1:9" x14ac:dyDescent="0.25">
      <c r="A458" s="16" t="str">
        <f t="shared" si="7"/>
        <v/>
      </c>
      <c r="E458" s="5" t="str">
        <f>IF(D458="","",VLOOKUP(D458,Groups!$B$2:$D$499,3,FALSE))</f>
        <v/>
      </c>
      <c r="I458" t="str">
        <f>IF(Table3[[#This Row],[Column8]]="","",IF(LEFT(Table3[[#This Row],[Column8]],3)="MI_",IFERROR(VLOOKUP(Table3[[#This Row],[Column8]],MI_ICONS_X64!$A$1:$B$1093,2,FALSE),Table3[[#This Row],[Column8]]),Table3[[#This Row],[Column8]]))</f>
        <v/>
      </c>
    </row>
    <row r="459" spans="1:9" x14ac:dyDescent="0.25">
      <c r="A459" s="16" t="str">
        <f t="shared" si="7"/>
        <v/>
      </c>
      <c r="E459" s="5" t="str">
        <f>IF(D459="","",VLOOKUP(D459,Groups!$B$2:$D$499,3,FALSE))</f>
        <v/>
      </c>
      <c r="I459" t="str">
        <f>IF(Table3[[#This Row],[Column8]]="","",IF(LEFT(Table3[[#This Row],[Column8]],3)="MI_",IFERROR(VLOOKUP(Table3[[#This Row],[Column8]],MI_ICONS_X64!$A$1:$B$1093,2,FALSE),Table3[[#This Row],[Column8]]),Table3[[#This Row],[Column8]]))</f>
        <v/>
      </c>
    </row>
    <row r="460" spans="1:9" x14ac:dyDescent="0.25">
      <c r="A460" s="16" t="str">
        <f t="shared" si="7"/>
        <v/>
      </c>
      <c r="E460" s="5" t="str">
        <f>IF(D460="","",VLOOKUP(D460,Groups!$B$2:$D$499,3,FALSE))</f>
        <v/>
      </c>
      <c r="I460" t="str">
        <f>IF(Table3[[#This Row],[Column8]]="","",IF(LEFT(Table3[[#This Row],[Column8]],3)="MI_",IFERROR(VLOOKUP(Table3[[#This Row],[Column8]],MI_ICONS_X64!$A$1:$B$1093,2,FALSE),Table3[[#This Row],[Column8]]),Table3[[#This Row],[Column8]]))</f>
        <v/>
      </c>
    </row>
    <row r="461" spans="1:9" x14ac:dyDescent="0.25">
      <c r="A461" s="16" t="str">
        <f t="shared" si="7"/>
        <v/>
      </c>
      <c r="E461" s="5" t="str">
        <f>IF(D461="","",VLOOKUP(D461,Groups!$B$2:$D$499,3,FALSE))</f>
        <v/>
      </c>
      <c r="I461" t="str">
        <f>IF(Table3[[#This Row],[Column8]]="","",IF(LEFT(Table3[[#This Row],[Column8]],3)="MI_",IFERROR(VLOOKUP(Table3[[#This Row],[Column8]],MI_ICONS_X64!$A$1:$B$1093,2,FALSE),Table3[[#This Row],[Column8]]),Table3[[#This Row],[Column8]]))</f>
        <v/>
      </c>
    </row>
    <row r="462" spans="1:9" x14ac:dyDescent="0.25">
      <c r="A462" s="16" t="str">
        <f t="shared" si="7"/>
        <v/>
      </c>
      <c r="E462" s="5" t="str">
        <f>IF(D462="","",VLOOKUP(D462,Groups!$B$2:$D$499,3,FALSE))</f>
        <v/>
      </c>
      <c r="I462" t="str">
        <f>IF(Table3[[#This Row],[Column8]]="","",IF(LEFT(Table3[[#This Row],[Column8]],3)="MI_",IFERROR(VLOOKUP(Table3[[#This Row],[Column8]],MI_ICONS_X64!$A$1:$B$1093,2,FALSE),Table3[[#This Row],[Column8]]),Table3[[#This Row],[Column8]]))</f>
        <v/>
      </c>
    </row>
    <row r="463" spans="1:9" x14ac:dyDescent="0.25">
      <c r="A463" s="16" t="str">
        <f t="shared" si="7"/>
        <v/>
      </c>
      <c r="E463" s="5" t="str">
        <f>IF(D463="","",VLOOKUP(D463,Groups!$B$2:$D$499,3,FALSE))</f>
        <v/>
      </c>
      <c r="I463" t="str">
        <f>IF(Table3[[#This Row],[Column8]]="","",IF(LEFT(Table3[[#This Row],[Column8]],3)="MI_",IFERROR(VLOOKUP(Table3[[#This Row],[Column8]],MI_ICONS_X64!$A$1:$B$1093,2,FALSE),Table3[[#This Row],[Column8]]),Table3[[#This Row],[Column8]]))</f>
        <v/>
      </c>
    </row>
    <row r="464" spans="1:9" x14ac:dyDescent="0.25">
      <c r="A464" s="16" t="str">
        <f t="shared" si="7"/>
        <v/>
      </c>
      <c r="E464" s="5" t="str">
        <f>IF(D464="","",VLOOKUP(D464,Groups!$B$2:$D$499,3,FALSE))</f>
        <v/>
      </c>
      <c r="I464" t="str">
        <f>IF(Table3[[#This Row],[Column8]]="","",IF(LEFT(Table3[[#This Row],[Column8]],3)="MI_",IFERROR(VLOOKUP(Table3[[#This Row],[Column8]],MI_ICONS_X64!$A$1:$B$1093,2,FALSE),Table3[[#This Row],[Column8]]),Table3[[#This Row],[Column8]]))</f>
        <v/>
      </c>
    </row>
    <row r="465" spans="1:9" x14ac:dyDescent="0.25">
      <c r="A465" s="16" t="str">
        <f t="shared" si="7"/>
        <v/>
      </c>
      <c r="E465" s="5" t="str">
        <f>IF(D465="","",VLOOKUP(D465,Groups!$B$2:$D$499,3,FALSE))</f>
        <v/>
      </c>
      <c r="I465" t="str">
        <f>IF(Table3[[#This Row],[Column8]]="","",IF(LEFT(Table3[[#This Row],[Column8]],3)="MI_",IFERROR(VLOOKUP(Table3[[#This Row],[Column8]],MI_ICONS_X64!$A$1:$B$1093,2,FALSE),Table3[[#This Row],[Column8]]),Table3[[#This Row],[Column8]]))</f>
        <v/>
      </c>
    </row>
    <row r="466" spans="1:9" x14ac:dyDescent="0.25">
      <c r="A466" s="16" t="str">
        <f t="shared" si="7"/>
        <v/>
      </c>
      <c r="E466" s="5" t="str">
        <f>IF(D466="","",VLOOKUP(D466,Groups!$B$2:$D$499,3,FALSE))</f>
        <v/>
      </c>
      <c r="I466" t="str">
        <f>IF(Table3[[#This Row],[Column8]]="","",IF(LEFT(Table3[[#This Row],[Column8]],3)="MI_",IFERROR(VLOOKUP(Table3[[#This Row],[Column8]],MI_ICONS_X64!$A$1:$B$1093,2,FALSE),Table3[[#This Row],[Column8]]),Table3[[#This Row],[Column8]]))</f>
        <v/>
      </c>
    </row>
    <row r="467" spans="1:9" x14ac:dyDescent="0.25">
      <c r="A467" s="16" t="str">
        <f t="shared" si="7"/>
        <v/>
      </c>
      <c r="E467" s="5" t="str">
        <f>IF(D467="","",VLOOKUP(D467,Groups!$B$2:$D$499,3,FALSE))</f>
        <v/>
      </c>
      <c r="I467" t="str">
        <f>IF(Table3[[#This Row],[Column8]]="","",IF(LEFT(Table3[[#This Row],[Column8]],3)="MI_",IFERROR(VLOOKUP(Table3[[#This Row],[Column8]],MI_ICONS_X64!$A$1:$B$1093,2,FALSE),Table3[[#This Row],[Column8]]),Table3[[#This Row],[Column8]]))</f>
        <v/>
      </c>
    </row>
    <row r="468" spans="1:9" x14ac:dyDescent="0.25">
      <c r="A468" s="16" t="str">
        <f t="shared" si="7"/>
        <v/>
      </c>
      <c r="E468" s="5" t="str">
        <f>IF(D468="","",VLOOKUP(D468,Groups!$B$2:$D$499,3,FALSE))</f>
        <v/>
      </c>
      <c r="I468" t="str">
        <f>IF(Table3[[#This Row],[Column8]]="","",IF(LEFT(Table3[[#This Row],[Column8]],3)="MI_",IFERROR(VLOOKUP(Table3[[#This Row],[Column8]],MI_ICONS_X64!$A$1:$B$1093,2,FALSE),Table3[[#This Row],[Column8]]),Table3[[#This Row],[Column8]]))</f>
        <v/>
      </c>
    </row>
    <row r="469" spans="1:9" x14ac:dyDescent="0.25">
      <c r="A469" s="16" t="str">
        <f t="shared" si="7"/>
        <v/>
      </c>
      <c r="E469" s="5" t="str">
        <f>IF(D469="","",VLOOKUP(D469,Groups!$B$2:$D$499,3,FALSE))</f>
        <v/>
      </c>
      <c r="I469" t="str">
        <f>IF(Table3[[#This Row],[Column8]]="","",IF(LEFT(Table3[[#This Row],[Column8]],3)="MI_",IFERROR(VLOOKUP(Table3[[#This Row],[Column8]],MI_ICONS_X64!$A$1:$B$1093,2,FALSE),Table3[[#This Row],[Column8]]),Table3[[#This Row],[Column8]]))</f>
        <v/>
      </c>
    </row>
    <row r="470" spans="1:9" x14ac:dyDescent="0.25">
      <c r="A470" s="16" t="str">
        <f t="shared" si="7"/>
        <v/>
      </c>
      <c r="E470" s="5" t="str">
        <f>IF(D470="","",VLOOKUP(D470,Groups!$B$2:$D$499,3,FALSE))</f>
        <v/>
      </c>
      <c r="I470" t="str">
        <f>IF(Table3[[#This Row],[Column8]]="","",IF(LEFT(Table3[[#This Row],[Column8]],3)="MI_",IFERROR(VLOOKUP(Table3[[#This Row],[Column8]],MI_ICONS_X64!$A$1:$B$1093,2,FALSE),Table3[[#This Row],[Column8]]),Table3[[#This Row],[Column8]]))</f>
        <v/>
      </c>
    </row>
    <row r="471" spans="1:9" x14ac:dyDescent="0.25">
      <c r="A471" s="16" t="str">
        <f t="shared" si="7"/>
        <v/>
      </c>
      <c r="E471" s="5" t="str">
        <f>IF(D471="","",VLOOKUP(D471,Groups!$B$2:$D$499,3,FALSE))</f>
        <v/>
      </c>
      <c r="I471" t="str">
        <f>IF(Table3[[#This Row],[Column8]]="","",IF(LEFT(Table3[[#This Row],[Column8]],3)="MI_",IFERROR(VLOOKUP(Table3[[#This Row],[Column8]],MI_ICONS_X64!$A$1:$B$1093,2,FALSE),Table3[[#This Row],[Column8]]),Table3[[#This Row],[Column8]]))</f>
        <v/>
      </c>
    </row>
    <row r="472" spans="1:9" x14ac:dyDescent="0.25">
      <c r="A472" s="16" t="str">
        <f t="shared" si="7"/>
        <v/>
      </c>
      <c r="E472" s="5" t="str">
        <f>IF(D472="","",VLOOKUP(D472,Groups!$B$2:$D$499,3,FALSE))</f>
        <v/>
      </c>
      <c r="I472" t="str">
        <f>IF(Table3[[#This Row],[Column8]]="","",IF(LEFT(Table3[[#This Row],[Column8]],3)="MI_",IFERROR(VLOOKUP(Table3[[#This Row],[Column8]],MI_ICONS_X64!$A$1:$B$1093,2,FALSE),Table3[[#This Row],[Column8]]),Table3[[#This Row],[Column8]]))</f>
        <v/>
      </c>
    </row>
    <row r="473" spans="1:9" x14ac:dyDescent="0.25">
      <c r="A473" s="16" t="str">
        <f t="shared" si="7"/>
        <v/>
      </c>
      <c r="E473" s="5" t="str">
        <f>IF(D473="","",VLOOKUP(D473,Groups!$B$2:$D$499,3,FALSE))</f>
        <v/>
      </c>
      <c r="I473" t="str">
        <f>IF(Table3[[#This Row],[Column8]]="","",IF(LEFT(Table3[[#This Row],[Column8]],3)="MI_",IFERROR(VLOOKUP(Table3[[#This Row],[Column8]],MI_ICONS_X64!$A$1:$B$1093,2,FALSE),Table3[[#This Row],[Column8]]),Table3[[#This Row],[Column8]]))</f>
        <v/>
      </c>
    </row>
    <row r="474" spans="1:9" x14ac:dyDescent="0.25">
      <c r="A474" s="16" t="str">
        <f t="shared" si="7"/>
        <v/>
      </c>
      <c r="E474" s="5" t="str">
        <f>IF(D474="","",VLOOKUP(D474,Groups!$B$2:$D$499,3,FALSE))</f>
        <v/>
      </c>
      <c r="I474" t="str">
        <f>IF(Table3[[#This Row],[Column8]]="","",IF(LEFT(Table3[[#This Row],[Column8]],3)="MI_",IFERROR(VLOOKUP(Table3[[#This Row],[Column8]],MI_ICONS_X64!$A$1:$B$1093,2,FALSE),Table3[[#This Row],[Column8]]),Table3[[#This Row],[Column8]]))</f>
        <v/>
      </c>
    </row>
    <row r="475" spans="1:9" x14ac:dyDescent="0.25">
      <c r="A475" s="16" t="str">
        <f t="shared" si="7"/>
        <v/>
      </c>
      <c r="E475" s="5" t="str">
        <f>IF(D475="","",VLOOKUP(D475,Groups!$B$2:$D$499,3,FALSE))</f>
        <v/>
      </c>
      <c r="I475" t="str">
        <f>IF(Table3[[#This Row],[Column8]]="","",IF(LEFT(Table3[[#This Row],[Column8]],3)="MI_",IFERROR(VLOOKUP(Table3[[#This Row],[Column8]],MI_ICONS_X64!$A$1:$B$1093,2,FALSE),Table3[[#This Row],[Column8]]),Table3[[#This Row],[Column8]]))</f>
        <v/>
      </c>
    </row>
    <row r="476" spans="1:9" x14ac:dyDescent="0.25">
      <c r="A476" s="16" t="str">
        <f t="shared" si="7"/>
        <v/>
      </c>
      <c r="E476" s="5" t="str">
        <f>IF(D476="","",VLOOKUP(D476,Groups!$B$2:$D$499,3,FALSE))</f>
        <v/>
      </c>
      <c r="I476" t="str">
        <f>IF(Table3[[#This Row],[Column8]]="","",IF(LEFT(Table3[[#This Row],[Column8]],3)="MI_",IFERROR(VLOOKUP(Table3[[#This Row],[Column8]],MI_ICONS_X64!$A$1:$B$1093,2,FALSE),Table3[[#This Row],[Column8]]),Table3[[#This Row],[Column8]]))</f>
        <v/>
      </c>
    </row>
    <row r="477" spans="1:9" x14ac:dyDescent="0.25">
      <c r="A477" s="16" t="str">
        <f t="shared" si="7"/>
        <v/>
      </c>
      <c r="E477" s="5" t="str">
        <f>IF(D477="","",VLOOKUP(D477,Groups!$B$2:$D$499,3,FALSE))</f>
        <v/>
      </c>
      <c r="I477" t="str">
        <f>IF(Table3[[#This Row],[Column8]]="","",IF(LEFT(Table3[[#This Row],[Column8]],3)="MI_",IFERROR(VLOOKUP(Table3[[#This Row],[Column8]],MI_ICONS_X64!$A$1:$B$1093,2,FALSE),Table3[[#This Row],[Column8]]),Table3[[#This Row],[Column8]]))</f>
        <v/>
      </c>
    </row>
    <row r="478" spans="1:9" x14ac:dyDescent="0.25">
      <c r="A478" s="16" t="str">
        <f t="shared" si="7"/>
        <v/>
      </c>
      <c r="E478" s="5" t="str">
        <f>IF(D478="","",VLOOKUP(D478,Groups!$B$2:$D$499,3,FALSE))</f>
        <v/>
      </c>
      <c r="I478" t="str">
        <f>IF(Table3[[#This Row],[Column8]]="","",IF(LEFT(Table3[[#This Row],[Column8]],3)="MI_",IFERROR(VLOOKUP(Table3[[#This Row],[Column8]],MI_ICONS_X64!$A$1:$B$1093,2,FALSE),Table3[[#This Row],[Column8]]),Table3[[#This Row],[Column8]]))</f>
        <v/>
      </c>
    </row>
    <row r="479" spans="1:9" x14ac:dyDescent="0.25">
      <c r="A479" s="16" t="str">
        <f t="shared" si="7"/>
        <v/>
      </c>
      <c r="E479" s="5" t="str">
        <f>IF(D479="","",VLOOKUP(D479,Groups!$B$2:$D$499,3,FALSE))</f>
        <v/>
      </c>
      <c r="I479" t="str">
        <f>IF(Table3[[#This Row],[Column8]]="","",IF(LEFT(Table3[[#This Row],[Column8]],3)="MI_",IFERROR(VLOOKUP(Table3[[#This Row],[Column8]],MI_ICONS_X64!$A$1:$B$1093,2,FALSE),Table3[[#This Row],[Column8]]),Table3[[#This Row],[Column8]]))</f>
        <v/>
      </c>
    </row>
    <row r="480" spans="1:9" x14ac:dyDescent="0.25">
      <c r="A480" s="16" t="str">
        <f t="shared" si="7"/>
        <v/>
      </c>
      <c r="E480" s="5" t="str">
        <f>IF(D480="","",VLOOKUP(D480,Groups!$B$2:$D$499,3,FALSE))</f>
        <v/>
      </c>
      <c r="I480" t="str">
        <f>IF(Table3[[#This Row],[Column8]]="","",IF(LEFT(Table3[[#This Row],[Column8]],3)="MI_",IFERROR(VLOOKUP(Table3[[#This Row],[Column8]],MI_ICONS_X64!$A$1:$B$1093,2,FALSE),Table3[[#This Row],[Column8]]),Table3[[#This Row],[Column8]]))</f>
        <v/>
      </c>
    </row>
    <row r="481" spans="1:9" x14ac:dyDescent="0.25">
      <c r="A481" s="16" t="str">
        <f t="shared" si="7"/>
        <v/>
      </c>
      <c r="E481" s="5" t="str">
        <f>IF(D481="","",VLOOKUP(D481,Groups!$B$2:$D$499,3,FALSE))</f>
        <v/>
      </c>
      <c r="I481" t="str">
        <f>IF(Table3[[#This Row],[Column8]]="","",IF(LEFT(Table3[[#This Row],[Column8]],3)="MI_",IFERROR(VLOOKUP(Table3[[#This Row],[Column8]],MI_ICONS_X64!$A$1:$B$1093,2,FALSE),Table3[[#This Row],[Column8]]),Table3[[#This Row],[Column8]]))</f>
        <v/>
      </c>
    </row>
    <row r="482" spans="1:9" x14ac:dyDescent="0.25">
      <c r="A482" s="16" t="str">
        <f t="shared" si="7"/>
        <v/>
      </c>
      <c r="E482" s="5" t="str">
        <f>IF(D482="","",VLOOKUP(D482,Groups!$B$2:$D$499,3,FALSE))</f>
        <v/>
      </c>
      <c r="I482" t="str">
        <f>IF(Table3[[#This Row],[Column8]]="","",IF(LEFT(Table3[[#This Row],[Column8]],3)="MI_",IFERROR(VLOOKUP(Table3[[#This Row],[Column8]],MI_ICONS_X64!$A$1:$B$1093,2,FALSE),Table3[[#This Row],[Column8]]),Table3[[#This Row],[Column8]]))</f>
        <v/>
      </c>
    </row>
    <row r="483" spans="1:9" x14ac:dyDescent="0.25">
      <c r="A483" s="16" t="str">
        <f t="shared" si="7"/>
        <v/>
      </c>
      <c r="E483" s="5" t="str">
        <f>IF(D483="","",VLOOKUP(D483,Groups!$B$2:$D$499,3,FALSE))</f>
        <v/>
      </c>
      <c r="I483" t="str">
        <f>IF(Table3[[#This Row],[Column8]]="","",IF(LEFT(Table3[[#This Row],[Column8]],3)="MI_",IFERROR(VLOOKUP(Table3[[#This Row],[Column8]],MI_ICONS_X64!$A$1:$B$1093,2,FALSE),Table3[[#This Row],[Column8]]),Table3[[#This Row],[Column8]]))</f>
        <v/>
      </c>
    </row>
    <row r="484" spans="1:9" x14ac:dyDescent="0.25">
      <c r="A484" s="16" t="str">
        <f t="shared" si="7"/>
        <v/>
      </c>
      <c r="E484" s="5" t="str">
        <f>IF(D484="","",VLOOKUP(D484,Groups!$B$2:$D$499,3,FALSE))</f>
        <v/>
      </c>
      <c r="I484" t="str">
        <f>IF(Table3[[#This Row],[Column8]]="","",IF(LEFT(Table3[[#This Row],[Column8]],3)="MI_",IFERROR(VLOOKUP(Table3[[#This Row],[Column8]],MI_ICONS_X64!$A$1:$B$1093,2,FALSE),Table3[[#This Row],[Column8]]),Table3[[#This Row],[Column8]]))</f>
        <v/>
      </c>
    </row>
    <row r="485" spans="1:9" x14ac:dyDescent="0.25">
      <c r="A485" s="16" t="str">
        <f t="shared" si="7"/>
        <v/>
      </c>
      <c r="E485" s="5" t="str">
        <f>IF(D485="","",VLOOKUP(D485,Groups!$B$2:$D$499,3,FALSE))</f>
        <v/>
      </c>
      <c r="I485" t="str">
        <f>IF(Table3[[#This Row],[Column8]]="","",IF(LEFT(Table3[[#This Row],[Column8]],3)="MI_",IFERROR(VLOOKUP(Table3[[#This Row],[Column8]],MI_ICONS_X64!$A$1:$B$1093,2,FALSE),Table3[[#This Row],[Column8]]),Table3[[#This Row],[Column8]]))</f>
        <v/>
      </c>
    </row>
    <row r="486" spans="1:9" x14ac:dyDescent="0.25">
      <c r="A486" s="16" t="str">
        <f t="shared" si="7"/>
        <v/>
      </c>
      <c r="E486" s="5" t="str">
        <f>IF(D486="","",VLOOKUP(D486,Groups!$B$2:$D$499,3,FALSE))</f>
        <v/>
      </c>
      <c r="I486" t="str">
        <f>IF(Table3[[#This Row],[Column8]]="","",IF(LEFT(Table3[[#This Row],[Column8]],3)="MI_",IFERROR(VLOOKUP(Table3[[#This Row],[Column8]],MI_ICONS_X64!$A$1:$B$1093,2,FALSE),Table3[[#This Row],[Column8]]),Table3[[#This Row],[Column8]]))</f>
        <v/>
      </c>
    </row>
    <row r="487" spans="1:9" x14ac:dyDescent="0.25">
      <c r="A487" s="16" t="str">
        <f t="shared" si="7"/>
        <v/>
      </c>
      <c r="E487" s="5" t="str">
        <f>IF(D487="","",VLOOKUP(D487,Groups!$B$2:$D$499,3,FALSE))</f>
        <v/>
      </c>
      <c r="I487" t="str">
        <f>IF(Table3[[#This Row],[Column8]]="","",IF(LEFT(Table3[[#This Row],[Column8]],3)="MI_",IFERROR(VLOOKUP(Table3[[#This Row],[Column8]],MI_ICONS_X64!$A$1:$B$1093,2,FALSE),Table3[[#This Row],[Column8]]),Table3[[#This Row],[Column8]]))</f>
        <v/>
      </c>
    </row>
    <row r="488" spans="1:9" x14ac:dyDescent="0.25">
      <c r="A488" s="16" t="str">
        <f t="shared" si="7"/>
        <v/>
      </c>
      <c r="E488" s="5" t="str">
        <f>IF(D488="","",VLOOKUP(D488,Groups!$B$2:$D$499,3,FALSE))</f>
        <v/>
      </c>
      <c r="I488" t="str">
        <f>IF(Table3[[#This Row],[Column8]]="","",IF(LEFT(Table3[[#This Row],[Column8]],3)="MI_",IFERROR(VLOOKUP(Table3[[#This Row],[Column8]],MI_ICONS_X64!$A$1:$B$1093,2,FALSE),Table3[[#This Row],[Column8]]),Table3[[#This Row],[Column8]]))</f>
        <v/>
      </c>
    </row>
    <row r="489" spans="1:9" x14ac:dyDescent="0.25">
      <c r="A489" s="16" t="str">
        <f t="shared" si="7"/>
        <v/>
      </c>
      <c r="E489" s="5" t="str">
        <f>IF(D489="","",VLOOKUP(D489,Groups!$B$2:$D$499,3,FALSE))</f>
        <v/>
      </c>
      <c r="I489" t="str">
        <f>IF(Table3[[#This Row],[Column8]]="","",IF(LEFT(Table3[[#This Row],[Column8]],3)="MI_",IFERROR(VLOOKUP(Table3[[#This Row],[Column8]],MI_ICONS_X64!$A$1:$B$1093,2,FALSE),Table3[[#This Row],[Column8]]),Table3[[#This Row],[Column8]]))</f>
        <v/>
      </c>
    </row>
    <row r="490" spans="1:9" x14ac:dyDescent="0.25">
      <c r="A490" s="16" t="str">
        <f t="shared" si="7"/>
        <v/>
      </c>
      <c r="E490" s="5" t="str">
        <f>IF(D490="","",VLOOKUP(D490,Groups!$B$2:$D$499,3,FALSE))</f>
        <v/>
      </c>
      <c r="I490" t="str">
        <f>IF(Table3[[#This Row],[Column8]]="","",IF(LEFT(Table3[[#This Row],[Column8]],3)="MI_",IFERROR(VLOOKUP(Table3[[#This Row],[Column8]],MI_ICONS_X64!$A$1:$B$1093,2,FALSE),Table3[[#This Row],[Column8]]),Table3[[#This Row],[Column8]]))</f>
        <v/>
      </c>
    </row>
    <row r="491" spans="1:9" x14ac:dyDescent="0.25">
      <c r="A491" s="16" t="str">
        <f t="shared" si="7"/>
        <v/>
      </c>
      <c r="E491" s="5" t="str">
        <f>IF(D491="","",VLOOKUP(D491,Groups!$B$2:$D$499,3,FALSE))</f>
        <v/>
      </c>
      <c r="I491" t="str">
        <f>IF(Table3[[#This Row],[Column8]]="","",IF(LEFT(Table3[[#This Row],[Column8]],3)="MI_",IFERROR(VLOOKUP(Table3[[#This Row],[Column8]],MI_ICONS_X64!$A$1:$B$1093,2,FALSE),Table3[[#This Row],[Column8]]),Table3[[#This Row],[Column8]]))</f>
        <v/>
      </c>
    </row>
    <row r="492" spans="1:9" x14ac:dyDescent="0.25">
      <c r="A492" s="16" t="str">
        <f t="shared" si="7"/>
        <v/>
      </c>
      <c r="E492" s="5" t="str">
        <f>IF(D492="","",VLOOKUP(D492,Groups!$B$2:$D$499,3,FALSE))</f>
        <v/>
      </c>
      <c r="I492" t="str">
        <f>IF(Table3[[#This Row],[Column8]]="","",IF(LEFT(Table3[[#This Row],[Column8]],3)="MI_",IFERROR(VLOOKUP(Table3[[#This Row],[Column8]],MI_ICONS_X64!$A$1:$B$1093,2,FALSE),Table3[[#This Row],[Column8]]),Table3[[#This Row],[Column8]]))</f>
        <v/>
      </c>
    </row>
    <row r="493" spans="1:9" x14ac:dyDescent="0.25">
      <c r="A493" s="16" t="str">
        <f t="shared" si="7"/>
        <v/>
      </c>
      <c r="E493" s="5" t="str">
        <f>IF(D493="","",VLOOKUP(D493,Groups!$B$2:$D$499,3,FALSE))</f>
        <v/>
      </c>
      <c r="I493" t="str">
        <f>IF(Table3[[#This Row],[Column8]]="","",IF(LEFT(Table3[[#This Row],[Column8]],3)="MI_",IFERROR(VLOOKUP(Table3[[#This Row],[Column8]],MI_ICONS_X64!$A$1:$B$1093,2,FALSE),Table3[[#This Row],[Column8]]),Table3[[#This Row],[Column8]]))</f>
        <v/>
      </c>
    </row>
    <row r="494" spans="1:9" x14ac:dyDescent="0.25">
      <c r="A494" s="16" t="str">
        <f t="shared" si="7"/>
        <v/>
      </c>
      <c r="E494" s="5" t="str">
        <f>IF(D494="","",VLOOKUP(D494,Groups!$B$2:$D$499,3,FALSE))</f>
        <v/>
      </c>
      <c r="I494" t="str">
        <f>IF(Table3[[#This Row],[Column8]]="","",IF(LEFT(Table3[[#This Row],[Column8]],3)="MI_",IFERROR(VLOOKUP(Table3[[#This Row],[Column8]],MI_ICONS_X64!$A$1:$B$1093,2,FALSE),Table3[[#This Row],[Column8]]),Table3[[#This Row],[Column8]]))</f>
        <v/>
      </c>
    </row>
    <row r="495" spans="1:9" x14ac:dyDescent="0.25">
      <c r="A495" s="16" t="str">
        <f t="shared" si="7"/>
        <v/>
      </c>
      <c r="E495" s="5" t="str">
        <f>IF(D495="","",VLOOKUP(D495,Groups!$B$2:$D$499,3,FALSE))</f>
        <v/>
      </c>
      <c r="I495" t="str">
        <f>IF(Table3[[#This Row],[Column8]]="","",IF(LEFT(Table3[[#This Row],[Column8]],3)="MI_",IFERROR(VLOOKUP(Table3[[#This Row],[Column8]],MI_ICONS_X64!$A$1:$B$1093,2,FALSE),Table3[[#This Row],[Column8]]),Table3[[#This Row],[Column8]]))</f>
        <v/>
      </c>
    </row>
    <row r="496" spans="1:9" x14ac:dyDescent="0.25">
      <c r="A496" s="16" t="str">
        <f t="shared" si="7"/>
        <v/>
      </c>
      <c r="E496" s="5" t="str">
        <f>IF(D496="","",VLOOKUP(D496,Groups!$B$2:$D$499,3,FALSE))</f>
        <v/>
      </c>
      <c r="I496" t="str">
        <f>IF(Table3[[#This Row],[Column8]]="","",IF(LEFT(Table3[[#This Row],[Column8]],3)="MI_",IFERROR(VLOOKUP(Table3[[#This Row],[Column8]],MI_ICONS_X64!$A$1:$B$1093,2,FALSE),Table3[[#This Row],[Column8]]),Table3[[#This Row],[Column8]]))</f>
        <v/>
      </c>
    </row>
    <row r="497" spans="1:9" x14ac:dyDescent="0.25">
      <c r="A497" s="16" t="str">
        <f t="shared" si="7"/>
        <v/>
      </c>
      <c r="E497" s="5" t="str">
        <f>IF(D497="","",VLOOKUP(D497,Groups!$B$2:$D$499,3,FALSE))</f>
        <v/>
      </c>
      <c r="I497" t="str">
        <f>IF(Table3[[#This Row],[Column8]]="","",IF(LEFT(Table3[[#This Row],[Column8]],3)="MI_",IFERROR(VLOOKUP(Table3[[#This Row],[Column8]],MI_ICONS_X64!$A$1:$B$1093,2,FALSE),Table3[[#This Row],[Column8]]),Table3[[#This Row],[Column8]]))</f>
        <v/>
      </c>
    </row>
    <row r="498" spans="1:9" x14ac:dyDescent="0.25">
      <c r="A498" s="16" t="str">
        <f t="shared" si="7"/>
        <v/>
      </c>
      <c r="E498" s="5" t="str">
        <f>IF(D498="","",VLOOKUP(D498,Groups!$B$2:$D$499,3,FALSE))</f>
        <v/>
      </c>
      <c r="I498" t="str">
        <f>IF(Table3[[#This Row],[Column8]]="","",IF(LEFT(Table3[[#This Row],[Column8]],3)="MI_",IFERROR(VLOOKUP(Table3[[#This Row],[Column8]],MI_ICONS_X64!$A$1:$B$1093,2,FALSE),Table3[[#This Row],[Column8]]),Table3[[#This Row],[Column8]]))</f>
        <v/>
      </c>
    </row>
    <row r="499" spans="1:9" x14ac:dyDescent="0.25">
      <c r="A499" s="16" t="str">
        <f t="shared" si="7"/>
        <v/>
      </c>
      <c r="E499" s="5" t="str">
        <f>IF(D499="","",VLOOKUP(D499,Groups!$B$2:$D$499,3,FALSE))</f>
        <v/>
      </c>
      <c r="I499" t="str">
        <f>IF(Table3[[#This Row],[Column8]]="","",IF(LEFT(Table3[[#This Row],[Column8]],3)="MI_",IFERROR(VLOOKUP(Table3[[#This Row],[Column8]],MI_ICONS_X64!$A$1:$B$1093,2,FALSE),Table3[[#This Row],[Column8]]),Table3[[#This Row],[Column8]]))</f>
        <v/>
      </c>
    </row>
    <row r="500" spans="1:9" x14ac:dyDescent="0.25">
      <c r="A500" s="16" t="str">
        <f t="shared" si="7"/>
        <v/>
      </c>
      <c r="E500" s="5" t="str">
        <f>IF(D500="","",VLOOKUP(D500,Groups!$B$2:$D$499,3,FALSE))</f>
        <v/>
      </c>
      <c r="I500" t="str">
        <f>IF(Table3[[#This Row],[Column8]]="","",IF(LEFT(Table3[[#This Row],[Column8]],3)="MI_",IFERROR(VLOOKUP(Table3[[#This Row],[Column8]],MI_ICONS_X64!$A$1:$B$1093,2,FALSE),Table3[[#This Row],[Column8]]),Table3[[#This Row],[Column8]]))</f>
        <v/>
      </c>
    </row>
    <row r="501" spans="1:9" x14ac:dyDescent="0.25">
      <c r="A501" s="16" t="str">
        <f t="shared" si="7"/>
        <v/>
      </c>
      <c r="E501" s="5" t="str">
        <f>IF(D501="","",VLOOKUP(D501,Groups!$B$2:$D$499,3,FALSE))</f>
        <v/>
      </c>
      <c r="I501" t="str">
        <f>IF(Table3[[#This Row],[Column8]]="","",IF(LEFT(Table3[[#This Row],[Column8]],3)="MI_",IFERROR(VLOOKUP(Table3[[#This Row],[Column8]],MI_ICONS_X64!$A$1:$B$1093,2,FALSE),Table3[[#This Row],[Column8]]),Table3[[#This Row],[Column8]]))</f>
        <v/>
      </c>
    </row>
    <row r="502" spans="1:9" x14ac:dyDescent="0.25">
      <c r="A502" s="16" t="str">
        <f t="shared" si="7"/>
        <v/>
      </c>
      <c r="E502" s="5" t="str">
        <f>IF(D502="","",VLOOKUP(D502,Groups!$B$2:$D$499,3,FALSE))</f>
        <v/>
      </c>
      <c r="I502" t="str">
        <f>IF(Table3[[#This Row],[Column8]]="","",IF(LEFT(Table3[[#This Row],[Column8]],3)="MI_",IFERROR(VLOOKUP(Table3[[#This Row],[Column8]],MI_ICONS_X64!$A$1:$B$1093,2,FALSE),Table3[[#This Row],[Column8]]),Table3[[#This Row],[Column8]]))</f>
        <v/>
      </c>
    </row>
  </sheetData>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14:formula1>
            <xm:f>Values!$C$4:$C$5</xm:f>
          </x14:formula1>
          <xm:sqref>F2:F1048576</xm:sqref>
        </x14:dataValidation>
        <x14:dataValidation type="list" allowBlank="1" showInputMessage="1" showErrorMessage="1">
          <x14:formula1>
            <xm:f>INDIRECT("Groups!$B$2:$B$"&amp;1+Values!$K$4+1)</xm:f>
          </x14:formula1>
          <xm:sqref>D2:D502</xm:sqref>
        </x14:dataValidation>
        <x14:dataValidation type="list" allowBlank="1" showInputMessage="1" showErrorMessage="1">
          <x14:formula1>
            <xm:f>INDIRECT("Buttons!$B$2:$B$"&amp;Values!$K$7+1)</xm:f>
          </x14:formula1>
          <xm:sqref>G2:G502</xm:sqref>
        </x14:dataValidation>
        <x14:dataValidation type="list" allowBlank="1" showInputMessage="1" showErrorMessage="1">
          <x14:formula1>
            <xm:f>Groups!$B$2:$B$1048576</xm:f>
          </x14:formula1>
          <xm:sqref>D503:D1048576</xm:sqref>
        </x14:dataValidation>
        <x14:dataValidation type="list" showInputMessage="1" showErrorMessage="1">
          <x14:formula1>
            <xm:f>Buttons!$B$2:$B$1048576</xm:f>
          </x14:formula1>
          <xm:sqref>G503:G1048576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11"/>
  <sheetViews>
    <sheetView tabSelected="1" topLeftCell="E73" zoomScaleNormal="100" workbookViewId="0">
      <selection activeCell="L102" sqref="L102"/>
    </sheetView>
  </sheetViews>
  <sheetFormatPr defaultRowHeight="15" x14ac:dyDescent="0.25"/>
  <cols>
    <col min="1" max="1" width="11" style="12" customWidth="1"/>
    <col min="2" max="2" width="29.7109375" style="6" customWidth="1"/>
    <col min="3" max="3" width="40.85546875" style="7" bestFit="1" customWidth="1"/>
    <col min="4" max="4" width="20.140625" style="7" customWidth="1"/>
    <col min="5" max="5" width="9.140625" style="8" customWidth="1"/>
    <col min="6" max="6" width="21.7109375" style="9" customWidth="1"/>
    <col min="7" max="7" width="15.28515625" style="5" bestFit="1" customWidth="1"/>
    <col min="8" max="8" width="11.85546875" style="5" bestFit="1" customWidth="1"/>
    <col min="9" max="9" width="20.85546875" style="10" customWidth="1"/>
    <col min="10" max="10" width="71.140625" style="7" bestFit="1" customWidth="1"/>
    <col min="11" max="11" width="17" style="6" customWidth="1"/>
    <col min="12" max="12" width="35.42578125" style="7" bestFit="1" customWidth="1"/>
    <col min="13" max="13" width="36" style="33" hidden="1" customWidth="1"/>
    <col min="14" max="14" width="50.140625" style="6" bestFit="1" customWidth="1"/>
  </cols>
  <sheetData>
    <row r="1" spans="1:14" s="46" customFormat="1" x14ac:dyDescent="0.25">
      <c r="A1" s="43" t="s">
        <v>10</v>
      </c>
      <c r="B1" s="43" t="s">
        <v>269</v>
      </c>
      <c r="C1" s="43" t="s">
        <v>270</v>
      </c>
      <c r="D1" s="43" t="s">
        <v>337</v>
      </c>
      <c r="E1" s="43" t="s">
        <v>271</v>
      </c>
      <c r="F1" s="43" t="s">
        <v>280</v>
      </c>
      <c r="G1" s="43" t="s">
        <v>268</v>
      </c>
      <c r="H1" s="43" t="s">
        <v>267</v>
      </c>
      <c r="I1" s="43" t="s">
        <v>272</v>
      </c>
      <c r="J1" s="43" t="s">
        <v>273</v>
      </c>
      <c r="K1" s="43" t="s">
        <v>274</v>
      </c>
      <c r="L1" s="43" t="s">
        <v>275</v>
      </c>
      <c r="M1" s="43" t="s">
        <v>2556</v>
      </c>
      <c r="N1" s="43" t="s">
        <v>276</v>
      </c>
    </row>
    <row r="2" spans="1:14" x14ac:dyDescent="0.25">
      <c r="A2" s="18">
        <f t="shared" ref="A2:A73" si="0">IF(B2="","",ROW()-1)</f>
        <v>1</v>
      </c>
      <c r="B2" s="19" t="s">
        <v>4</v>
      </c>
      <c r="C2" s="19" t="s">
        <v>139</v>
      </c>
      <c r="D2" s="20" t="s">
        <v>338</v>
      </c>
      <c r="E2" s="20" t="s">
        <v>18</v>
      </c>
      <c r="F2" s="20" t="s">
        <v>2595</v>
      </c>
      <c r="G2" s="21" t="str">
        <f>IF(F2="","",IF(LEFT(F2,1)="S",VLOOKUP(F2,Subgroups!$B$2:$D$503,3,FALSE),F2))</f>
        <v>G_Health</v>
      </c>
      <c r="H2" s="21" t="str">
        <f>IF(G2="","",VLOOKUP(G2,Groups!$B$2:$D$499,3,FALSE))</f>
        <v>T_Datasets</v>
      </c>
      <c r="I2" s="20" t="s">
        <v>12</v>
      </c>
      <c r="J2" s="19" t="s">
        <v>43</v>
      </c>
      <c r="K2" s="19">
        <v>0</v>
      </c>
      <c r="L2" s="19" t="s">
        <v>14</v>
      </c>
      <c r="M2" s="32" t="str">
        <f>IF(Table4[[#This Row],[Column11]]="","",IF(LEFT(Table4[[#This Row],[Column11]],3)="MI_",IFERROR(VLOOKUP(Table4[[#This Row],[Column11]],MI_ICONS_X64!$A$1:$B$1093,2,FALSE),Table4[[#This Row],[Column11]]),Table4[[#This Row],[Column11]]))</f>
        <v>GPs.png</v>
      </c>
      <c r="N2" s="19" t="s">
        <v>313</v>
      </c>
    </row>
    <row r="3" spans="1:14" x14ac:dyDescent="0.25">
      <c r="A3" s="18">
        <f t="shared" si="0"/>
        <v>2</v>
      </c>
      <c r="B3" s="19" t="s">
        <v>130</v>
      </c>
      <c r="C3" s="19" t="s">
        <v>140</v>
      </c>
      <c r="D3" s="20" t="s">
        <v>338</v>
      </c>
      <c r="E3" s="20" t="s">
        <v>18</v>
      </c>
      <c r="F3" s="20" t="s">
        <v>2595</v>
      </c>
      <c r="G3" s="21" t="str">
        <f>IF(F3="","",IF(LEFT(F3,1)="S",VLOOKUP(F3,Subgroups!$B$2:$D$503,3,FALSE),F3))</f>
        <v>G_Health</v>
      </c>
      <c r="H3" s="21" t="str">
        <f>IF(G3="","",VLOOKUP(G3,Groups!$B$2:$D$499,3,FALSE))</f>
        <v>T_Datasets</v>
      </c>
      <c r="I3" s="20" t="s">
        <v>12</v>
      </c>
      <c r="J3" s="19" t="s">
        <v>125</v>
      </c>
      <c r="K3" s="19">
        <v>0</v>
      </c>
      <c r="L3" s="19" t="s">
        <v>135</v>
      </c>
      <c r="M3" s="32" t="str">
        <f>IF(Table4[[#This Row],[Column11]]="","",IF(LEFT(Table4[[#This Row],[Column11]],3)="MI_",IFERROR(VLOOKUP(Table4[[#This Row],[Column11]],MI_ICONS_X64!$A$1:$B$1093,2,FALSE),Table4[[#This Row],[Column11]]),Table4[[#This Row],[Column11]]))</f>
        <v>Gpboundaries.png</v>
      </c>
      <c r="N3" s="19" t="s">
        <v>281</v>
      </c>
    </row>
    <row r="4" spans="1:14" x14ac:dyDescent="0.25">
      <c r="A4" s="18">
        <f t="shared" si="0"/>
        <v>3</v>
      </c>
      <c r="B4" s="19" t="s">
        <v>131</v>
      </c>
      <c r="C4" s="19" t="s">
        <v>141</v>
      </c>
      <c r="D4" s="20" t="s">
        <v>338</v>
      </c>
      <c r="E4" s="20" t="s">
        <v>18</v>
      </c>
      <c r="F4" s="20" t="s">
        <v>2595</v>
      </c>
      <c r="G4" s="21" t="str">
        <f>IF(F4="","",IF(LEFT(F4,1)="S",VLOOKUP(F4,Subgroups!$B$2:$D$503,3,FALSE),F4))</f>
        <v>G_Health</v>
      </c>
      <c r="H4" s="21" t="str">
        <f>IF(G4="","",VLOOKUP(G4,Groups!$B$2:$D$499,3,FALSE))</f>
        <v>T_Datasets</v>
      </c>
      <c r="I4" s="20" t="s">
        <v>12</v>
      </c>
      <c r="J4" s="19" t="s">
        <v>126</v>
      </c>
      <c r="K4" s="19">
        <v>0</v>
      </c>
      <c r="L4" s="19" t="s">
        <v>136</v>
      </c>
      <c r="M4" s="32" t="str">
        <f>IF(Table4[[#This Row],[Column11]]="","",IF(LEFT(Table4[[#This Row],[Column11]],3)="MI_",IFERROR(VLOOKUP(Table4[[#This Row],[Column11]],MI_ICONS_X64!$A$1:$B$1093,2,FALSE),Table4[[#This Row],[Column11]]),Table4[[#This Row],[Column11]]))</f>
        <v>Gpouterboundaries.png</v>
      </c>
      <c r="N4" s="19" t="s">
        <v>282</v>
      </c>
    </row>
    <row r="5" spans="1:14" x14ac:dyDescent="0.25">
      <c r="A5" s="30">
        <f>IF(B5="","",ROW()-1)</f>
        <v>4</v>
      </c>
      <c r="B5" s="19" t="s">
        <v>2562</v>
      </c>
      <c r="C5" s="19" t="s">
        <v>2563</v>
      </c>
      <c r="D5" s="20" t="s">
        <v>338</v>
      </c>
      <c r="E5" s="20" t="s">
        <v>18</v>
      </c>
      <c r="F5" s="20" t="s">
        <v>2595</v>
      </c>
      <c r="G5" s="31" t="str">
        <f>IF(F5="","",IF(LEFT(F5,1)="S",VLOOKUP(F5,Subgroups!$B$2:$D$503,3,FALSE),F5))</f>
        <v>G_Health</v>
      </c>
      <c r="H5" s="31" t="str">
        <f>IF(G5="","",VLOOKUP(G5,Groups!$B$2:$D$499,3,FALSE))</f>
        <v>T_Datasets</v>
      </c>
      <c r="I5" s="20" t="s">
        <v>12</v>
      </c>
      <c r="J5" s="19" t="s">
        <v>2564</v>
      </c>
      <c r="K5" s="19">
        <v>0</v>
      </c>
      <c r="L5" s="19" t="s">
        <v>135</v>
      </c>
      <c r="M5" s="35" t="str">
        <f>IF(Table4[[#This Row],[Column11]]="","",IF(LEFT(Table4[[#This Row],[Column11]],3)="MI_",IFERROR(VLOOKUP(Table4[[#This Row],[Column11]],MI_ICONS_X64!$A$1:$B$1093,2,FALSE),Table4[[#This Row],[Column11]]),Table4[[#This Row],[Column11]]))</f>
        <v>Gpboundaries.png</v>
      </c>
      <c r="N5" s="19" t="s">
        <v>2661</v>
      </c>
    </row>
    <row r="6" spans="1:14" x14ac:dyDescent="0.25">
      <c r="A6" s="18">
        <f t="shared" si="0"/>
        <v>5</v>
      </c>
      <c r="B6" s="19" t="s">
        <v>132</v>
      </c>
      <c r="C6" s="19" t="s">
        <v>142</v>
      </c>
      <c r="D6" s="20" t="s">
        <v>338</v>
      </c>
      <c r="E6" s="20" t="s">
        <v>18</v>
      </c>
      <c r="F6" s="20" t="s">
        <v>2595</v>
      </c>
      <c r="G6" s="21" t="str">
        <f>IF(F6="","",IF(LEFT(F6,1)="S",VLOOKUP(F6,Subgroups!$B$2:$D$503,3,FALSE),F6))</f>
        <v>G_Health</v>
      </c>
      <c r="H6" s="21" t="str">
        <f>IF(G6="","",VLOOKUP(G6,Groups!$B$2:$D$499,3,FALSE))</f>
        <v>T_Datasets</v>
      </c>
      <c r="I6" s="20" t="s">
        <v>12</v>
      </c>
      <c r="J6" s="19" t="s">
        <v>127</v>
      </c>
      <c r="K6" s="19">
        <v>0</v>
      </c>
      <c r="L6" s="19" t="s">
        <v>137</v>
      </c>
      <c r="M6" s="32" t="str">
        <f>IF(Table4[[#This Row],[Column11]]="","",IF(LEFT(Table4[[#This Row],[Column11]],3)="MI_",IFERROR(VLOOKUP(Table4[[#This Row],[Column11]],MI_ICONS_X64!$A$1:$B$1093,2,FALSE),Table4[[#This Row],[Column11]]),Table4[[#This Row],[Column11]]))</f>
        <v>Gppraccoverage.png</v>
      </c>
      <c r="N6" s="19" t="s">
        <v>146</v>
      </c>
    </row>
    <row r="7" spans="1:14" x14ac:dyDescent="0.25">
      <c r="A7" s="18">
        <f t="shared" si="0"/>
        <v>6</v>
      </c>
      <c r="B7" s="19" t="s">
        <v>133</v>
      </c>
      <c r="C7" s="19" t="s">
        <v>143</v>
      </c>
      <c r="D7" s="20" t="s">
        <v>338</v>
      </c>
      <c r="E7" s="20" t="s">
        <v>18</v>
      </c>
      <c r="F7" s="20" t="s">
        <v>2595</v>
      </c>
      <c r="G7" s="21" t="str">
        <f>IF(F7="","",IF(LEFT(F7,1)="S",VLOOKUP(F7,Subgroups!$B$2:$D$503,3,FALSE),F7))</f>
        <v>G_Health</v>
      </c>
      <c r="H7" s="21" t="str">
        <f>IF(G7="","",VLOOKUP(G7,Groups!$B$2:$D$499,3,FALSE))</f>
        <v>T_Datasets</v>
      </c>
      <c r="I7" s="20" t="s">
        <v>12</v>
      </c>
      <c r="J7" s="19" t="s">
        <v>129</v>
      </c>
      <c r="K7" s="19">
        <v>0</v>
      </c>
      <c r="L7" s="19" t="s">
        <v>138</v>
      </c>
      <c r="M7" s="32" t="str">
        <f>IF(Table4[[#This Row],[Column11]]="","",IF(LEFT(Table4[[#This Row],[Column11]],3)="MI_",IFERROR(VLOOKUP(Table4[[#This Row],[Column11]],MI_ICONS_X64!$A$1:$B$1093,2,FALSE),Table4[[#This Row],[Column11]]),Table4[[#This Row],[Column11]]))</f>
        <v>Gpdispexclzones.png</v>
      </c>
      <c r="N7" s="19" t="s">
        <v>145</v>
      </c>
    </row>
    <row r="8" spans="1:14" x14ac:dyDescent="0.25">
      <c r="A8" s="18">
        <f t="shared" si="0"/>
        <v>7</v>
      </c>
      <c r="B8" s="19" t="s">
        <v>134</v>
      </c>
      <c r="C8" s="19" t="s">
        <v>328</v>
      </c>
      <c r="D8" s="20" t="s">
        <v>338</v>
      </c>
      <c r="E8" s="20" t="s">
        <v>18</v>
      </c>
      <c r="F8" s="20" t="s">
        <v>2595</v>
      </c>
      <c r="G8" s="21" t="str">
        <f>IF(F8="","",IF(LEFT(F8,1)="S",VLOOKUP(F8,Subgroups!$B$2:$D$503,3,FALSE),F8))</f>
        <v>G_Health</v>
      </c>
      <c r="H8" s="21" t="str">
        <f>IF(G8="","",VLOOKUP(G8,Groups!$B$2:$D$499,3,FALSE))</f>
        <v>T_Datasets</v>
      </c>
      <c r="I8" s="20" t="s">
        <v>12</v>
      </c>
      <c r="J8" s="19" t="s">
        <v>128</v>
      </c>
      <c r="K8" s="19">
        <v>0</v>
      </c>
      <c r="L8" s="19" t="s">
        <v>14</v>
      </c>
      <c r="M8" s="32" t="str">
        <f>IF(Table4[[#This Row],[Column11]]="","",IF(LEFT(Table4[[#This Row],[Column11]],3)="MI_",IFERROR(VLOOKUP(Table4[[#This Row],[Column11]],MI_ICONS_X64!$A$1:$B$1093,2,FALSE),Table4[[#This Row],[Column11]]),Table4[[#This Row],[Column11]]))</f>
        <v>GPs.png</v>
      </c>
      <c r="N8" s="19" t="s">
        <v>144</v>
      </c>
    </row>
    <row r="9" spans="1:14" x14ac:dyDescent="0.25">
      <c r="A9" s="30">
        <f t="shared" si="0"/>
        <v>8</v>
      </c>
      <c r="B9" s="19" t="s">
        <v>346</v>
      </c>
      <c r="C9" s="19" t="s">
        <v>347</v>
      </c>
      <c r="D9" s="20" t="s">
        <v>338</v>
      </c>
      <c r="E9" s="20" t="s">
        <v>18</v>
      </c>
      <c r="F9" s="20" t="s">
        <v>2595</v>
      </c>
      <c r="G9" s="31" t="str">
        <f>IF(F9="","",IF(LEFT(F9,1)="S",VLOOKUP(F9,Subgroups!$B$2:$D$503,3,FALSE),F9))</f>
        <v>G_Health</v>
      </c>
      <c r="H9" s="31" t="str">
        <f>IF(G9="","",VLOOKUP(G9,Groups!$B$2:$D$499,3,FALSE))</f>
        <v>T_Datasets</v>
      </c>
      <c r="I9" s="20" t="s">
        <v>351</v>
      </c>
      <c r="J9" s="19" t="s">
        <v>348</v>
      </c>
      <c r="K9" s="19">
        <v>0</v>
      </c>
      <c r="L9" s="19" t="s">
        <v>349</v>
      </c>
      <c r="M9" s="32" t="str">
        <f>IF(Table4[[#This Row],[Column11]]="","",IF(LEFT(Table4[[#This Row],[Column11]],3)="MI_",IFERROR(VLOOKUP(Table4[[#This Row],[Column11]],MI_ICONS_X64!$A$1:$B$1093,2,FALSE),Table4[[#This Row],[Column11]]),Table4[[#This Row],[Column11]]))</f>
        <v>Log.png</v>
      </c>
      <c r="N9" s="19" t="s">
        <v>350</v>
      </c>
    </row>
    <row r="10" spans="1:14" x14ac:dyDescent="0.25">
      <c r="A10" s="18">
        <f t="shared" si="0"/>
        <v>9</v>
      </c>
      <c r="B10" s="19" t="s">
        <v>5</v>
      </c>
      <c r="C10" s="19" t="s">
        <v>139</v>
      </c>
      <c r="D10" s="20" t="s">
        <v>338</v>
      </c>
      <c r="E10" s="20" t="s">
        <v>18</v>
      </c>
      <c r="F10" s="20" t="s">
        <v>2596</v>
      </c>
      <c r="G10" s="21" t="str">
        <f>IF(F10="","",IF(LEFT(F10,1)="S",VLOOKUP(F10,Subgroups!$B$2:$D$503,3,FALSE),F10))</f>
        <v>G_Health</v>
      </c>
      <c r="H10" s="21" t="str">
        <f>IF(G10="","",VLOOKUP(G10,Groups!$B$2:$D$499,3,FALSE))</f>
        <v>T_Datasets</v>
      </c>
      <c r="I10" s="20" t="s">
        <v>12</v>
      </c>
      <c r="J10" s="19" t="s">
        <v>44</v>
      </c>
      <c r="K10" s="19">
        <v>0</v>
      </c>
      <c r="L10" s="19" t="s">
        <v>15</v>
      </c>
      <c r="M10" s="32" t="str">
        <f>IF(Table4[[#This Row],[Column11]]="","",IF(LEFT(Table4[[#This Row],[Column11]],3)="MI_",IFERROR(VLOOKUP(Table4[[#This Row],[Column11]],MI_ICONS_X64!$A$1:$B$1093,2,FALSE),Table4[[#This Row],[Column11]]),Table4[[#This Row],[Column11]]))</f>
        <v>Pharmacies.png</v>
      </c>
      <c r="N10" s="19" t="s">
        <v>312</v>
      </c>
    </row>
    <row r="11" spans="1:14" x14ac:dyDescent="0.25">
      <c r="A11" s="18">
        <f t="shared" si="0"/>
        <v>10</v>
      </c>
      <c r="B11" s="19" t="s">
        <v>148</v>
      </c>
      <c r="C11" s="19" t="s">
        <v>152</v>
      </c>
      <c r="D11" s="20" t="s">
        <v>338</v>
      </c>
      <c r="E11" s="20" t="s">
        <v>18</v>
      </c>
      <c r="F11" s="20" t="s">
        <v>2596</v>
      </c>
      <c r="G11" s="21" t="str">
        <f>IF(F11="","",IF(LEFT(F11,1)="S",VLOOKUP(F11,Subgroups!$B$2:$D$503,3,FALSE),F11))</f>
        <v>G_Health</v>
      </c>
      <c r="H11" s="21" t="str">
        <f>IF(G11="","",VLOOKUP(G11,Groups!$B$2:$D$499,3,FALSE))</f>
        <v>T_Datasets</v>
      </c>
      <c r="I11" s="20" t="s">
        <v>12</v>
      </c>
      <c r="J11" s="19" t="s">
        <v>147</v>
      </c>
      <c r="K11" s="19">
        <v>0</v>
      </c>
      <c r="L11" s="19" t="s">
        <v>138</v>
      </c>
      <c r="M11" s="32" t="str">
        <f>IF(Table4[[#This Row],[Column11]]="","",IF(LEFT(Table4[[#This Row],[Column11]],3)="MI_",IFERROR(VLOOKUP(Table4[[#This Row],[Column11]],MI_ICONS_X64!$A$1:$B$1093,2,FALSE),Table4[[#This Row],[Column11]]),Table4[[#This Row],[Column11]]))</f>
        <v>Gpdispexclzones.png</v>
      </c>
      <c r="N11" s="19" t="s">
        <v>150</v>
      </c>
    </row>
    <row r="12" spans="1:14" x14ac:dyDescent="0.25">
      <c r="A12" s="18">
        <f t="shared" si="0"/>
        <v>11</v>
      </c>
      <c r="B12" s="19" t="s">
        <v>149</v>
      </c>
      <c r="C12" s="19" t="s">
        <v>328</v>
      </c>
      <c r="D12" s="20" t="s">
        <v>338</v>
      </c>
      <c r="E12" s="20" t="s">
        <v>18</v>
      </c>
      <c r="F12" s="20" t="s">
        <v>2596</v>
      </c>
      <c r="G12" s="21" t="str">
        <f>IF(F12="","",IF(LEFT(F12,1)="S",VLOOKUP(F12,Subgroups!$B$2:$D$503,3,FALSE),F12))</f>
        <v>G_Health</v>
      </c>
      <c r="H12" s="21" t="str">
        <f>IF(G12="","",VLOOKUP(G12,Groups!$B$2:$D$499,3,FALSE))</f>
        <v>T_Datasets</v>
      </c>
      <c r="I12" s="20" t="s">
        <v>12</v>
      </c>
      <c r="J12" s="19" t="s">
        <v>2630</v>
      </c>
      <c r="K12" s="19">
        <v>0</v>
      </c>
      <c r="L12" s="19" t="s">
        <v>15</v>
      </c>
      <c r="M12" s="32" t="str">
        <f>IF(Table4[[#This Row],[Column11]]="","",IF(LEFT(Table4[[#This Row],[Column11]],3)="MI_",IFERROR(VLOOKUP(Table4[[#This Row],[Column11]],MI_ICONS_X64!$A$1:$B$1093,2,FALSE),Table4[[#This Row],[Column11]]),Table4[[#This Row],[Column11]]))</f>
        <v>Pharmacies.png</v>
      </c>
      <c r="N12" s="19" t="s">
        <v>151</v>
      </c>
    </row>
    <row r="13" spans="1:14" x14ac:dyDescent="0.25">
      <c r="A13" s="18">
        <f t="shared" si="0"/>
        <v>12</v>
      </c>
      <c r="B13" s="19" t="s">
        <v>22</v>
      </c>
      <c r="C13" s="19" t="s">
        <v>139</v>
      </c>
      <c r="D13" s="20" t="s">
        <v>338</v>
      </c>
      <c r="E13" s="20" t="s">
        <v>18</v>
      </c>
      <c r="F13" s="20" t="s">
        <v>2597</v>
      </c>
      <c r="G13" s="21" t="str">
        <f>IF(F13="","",IF(LEFT(F13,1)="S",VLOOKUP(F13,Subgroups!$B$2:$D$503,3,FALSE),F13))</f>
        <v>G_Health</v>
      </c>
      <c r="H13" s="21" t="str">
        <f>IF(G13="","",VLOOKUP(G13,Groups!$B$2:$D$499,3,FALSE))</f>
        <v>T_Datasets</v>
      </c>
      <c r="I13" s="20" t="s">
        <v>12</v>
      </c>
      <c r="J13" s="19" t="s">
        <v>327</v>
      </c>
      <c r="K13" s="19">
        <v>0</v>
      </c>
      <c r="L13" s="19" t="s">
        <v>21</v>
      </c>
      <c r="M13" s="32" t="str">
        <f>IF(Table4[[#This Row],[Column11]]="","",IF(LEFT(Table4[[#This Row],[Column11]],3)="MI_",IFERROR(VLOOKUP(Table4[[#This Row],[Column11]],MI_ICONS_X64!$A$1:$B$1093,2,FALSE),Table4[[#This Row],[Column11]]),Table4[[#This Row],[Column11]]))</f>
        <v>Dentists.png</v>
      </c>
      <c r="N13" s="19" t="s">
        <v>314</v>
      </c>
    </row>
    <row r="14" spans="1:14" x14ac:dyDescent="0.25">
      <c r="A14" s="30">
        <f>IF(B14="","",ROW()-1)</f>
        <v>13</v>
      </c>
      <c r="B14" s="19" t="s">
        <v>2631</v>
      </c>
      <c r="C14" s="19" t="s">
        <v>328</v>
      </c>
      <c r="D14" s="20" t="s">
        <v>338</v>
      </c>
      <c r="E14" s="20" t="s">
        <v>18</v>
      </c>
      <c r="F14" s="20" t="s">
        <v>2597</v>
      </c>
      <c r="G14" s="31" t="str">
        <f>IF(F14="","",IF(LEFT(F14,1)="S",VLOOKUP(F14,Subgroups!$B$2:$D$503,3,FALSE),F14))</f>
        <v>G_Health</v>
      </c>
      <c r="H14" s="31" t="str">
        <f>IF(G14="","",VLOOKUP(G14,Groups!$B$2:$D$499,3,FALSE))</f>
        <v>T_Datasets</v>
      </c>
      <c r="I14" s="20" t="s">
        <v>12</v>
      </c>
      <c r="J14" s="19" t="s">
        <v>2632</v>
      </c>
      <c r="K14" s="19">
        <v>0</v>
      </c>
      <c r="L14" s="19" t="s">
        <v>21</v>
      </c>
      <c r="M14" s="35" t="str">
        <f>IF(Table4[[#This Row],[Column11]]="","",IF(LEFT(Table4[[#This Row],[Column11]],3)="MI_",IFERROR(VLOOKUP(Table4[[#This Row],[Column11]],MI_ICONS_X64!$A$1:$B$1093,2,FALSE),Table4[[#This Row],[Column11]]),Table4[[#This Row],[Column11]]))</f>
        <v>Dentists.png</v>
      </c>
      <c r="N14" s="19" t="s">
        <v>2633</v>
      </c>
    </row>
    <row r="15" spans="1:14" x14ac:dyDescent="0.25">
      <c r="A15" s="18">
        <f t="shared" si="0"/>
        <v>14</v>
      </c>
      <c r="B15" s="19" t="s">
        <v>46</v>
      </c>
      <c r="C15" s="19" t="s">
        <v>139</v>
      </c>
      <c r="D15" s="20" t="s">
        <v>338</v>
      </c>
      <c r="E15" s="20" t="s">
        <v>18</v>
      </c>
      <c r="F15" s="20" t="s">
        <v>2598</v>
      </c>
      <c r="G15" s="21" t="str">
        <f>IF(F15="","",IF(LEFT(F15,1)="S",VLOOKUP(F15,Subgroups!$B$2:$D$503,3,FALSE),F15))</f>
        <v>G_Health</v>
      </c>
      <c r="H15" s="21" t="str">
        <f>IF(G15="","",VLOOKUP(G15,Groups!$B$2:$D$499,3,FALSE))</f>
        <v>T_Datasets</v>
      </c>
      <c r="I15" s="20" t="s">
        <v>12</v>
      </c>
      <c r="J15" s="19" t="s">
        <v>47</v>
      </c>
      <c r="K15" s="19">
        <v>0</v>
      </c>
      <c r="L15" s="19" t="s">
        <v>20</v>
      </c>
      <c r="M15" s="32" t="str">
        <f>IF(Table4[[#This Row],[Column11]]="","",IF(LEFT(Table4[[#This Row],[Column11]],3)="MI_",IFERROR(VLOOKUP(Table4[[#This Row],[Column11]],MI_ICONS_X64!$A$1:$B$1093,2,FALSE),Table4[[#This Row],[Column11]]),Table4[[#This Row],[Column11]]))</f>
        <v>Opticians.png</v>
      </c>
      <c r="N15" s="19" t="s">
        <v>315</v>
      </c>
    </row>
    <row r="16" spans="1:14" x14ac:dyDescent="0.25">
      <c r="A16" s="30">
        <f>IF(B16="","",ROW()-1)</f>
        <v>15</v>
      </c>
      <c r="B16" s="19" t="s">
        <v>2634</v>
      </c>
      <c r="C16" s="19" t="s">
        <v>2635</v>
      </c>
      <c r="D16" s="20" t="s">
        <v>338</v>
      </c>
      <c r="E16" s="20" t="s">
        <v>18</v>
      </c>
      <c r="F16" s="20" t="s">
        <v>2598</v>
      </c>
      <c r="G16" s="31" t="str">
        <f>IF(F16="","",IF(LEFT(F16,1)="S",VLOOKUP(F16,Subgroups!$B$2:$D$503,3,FALSE),F16))</f>
        <v>G_Health</v>
      </c>
      <c r="H16" s="31" t="str">
        <f>IF(G16="","",VLOOKUP(G16,Groups!$B$2:$D$499,3,FALSE))</f>
        <v>T_Datasets</v>
      </c>
      <c r="I16" s="20" t="s">
        <v>12</v>
      </c>
      <c r="J16" s="19" t="s">
        <v>2637</v>
      </c>
      <c r="K16" s="19">
        <v>0</v>
      </c>
      <c r="L16" s="19" t="s">
        <v>20</v>
      </c>
      <c r="M16" s="35" t="str">
        <f>IF(Table4[[#This Row],[Column11]]="","",IF(LEFT(Table4[[#This Row],[Column11]],3)="MI_",IFERROR(VLOOKUP(Table4[[#This Row],[Column11]],MI_ICONS_X64!$A$1:$B$1093,2,FALSE),Table4[[#This Row],[Column11]]),Table4[[#This Row],[Column11]]))</f>
        <v>Opticians.png</v>
      </c>
      <c r="N16" s="19" t="s">
        <v>2636</v>
      </c>
    </row>
    <row r="17" spans="1:14" x14ac:dyDescent="0.25">
      <c r="A17" s="18">
        <f t="shared" si="0"/>
        <v>16</v>
      </c>
      <c r="B17" s="19" t="s">
        <v>287</v>
      </c>
      <c r="C17" s="19" t="s">
        <v>283</v>
      </c>
      <c r="D17" s="20" t="s">
        <v>339</v>
      </c>
      <c r="E17" s="20" t="s">
        <v>18</v>
      </c>
      <c r="F17" s="20" t="s">
        <v>2638</v>
      </c>
      <c r="G17" s="21" t="str">
        <f>IF(F17="","",IF(LEFT(F17,1)="S",VLOOKUP(F17,Subgroups!$B$2:$D$503,3,FALSE),F17))</f>
        <v>G_OS</v>
      </c>
      <c r="H17" s="21" t="str">
        <f>IF(G17="","",VLOOKUP(G17,Groups!$B$2:$D$499,3,FALSE))</f>
        <v>T_Basemaps</v>
      </c>
      <c r="I17" s="20" t="s">
        <v>12</v>
      </c>
      <c r="J17" s="19" t="s">
        <v>284</v>
      </c>
      <c r="K17" s="19">
        <v>0</v>
      </c>
      <c r="L17" s="19" t="s">
        <v>285</v>
      </c>
      <c r="M17" s="32" t="str">
        <f>IF(Table4[[#This Row],[Column11]]="","",IF(LEFT(Table4[[#This Row],[Column11]],3)="MI_",IFERROR(VLOOKUP(Table4[[#This Row],[Column11]],MI_ICONS_X64!$A$1:$B$1093,2,FALSE),Table4[[#This Row],[Column11]]),Table4[[#This Row],[Column11]]))</f>
        <v>OS_Zoomstack.png</v>
      </c>
      <c r="N17" s="19" t="s">
        <v>286</v>
      </c>
    </row>
    <row r="18" spans="1:14" x14ac:dyDescent="0.25">
      <c r="A18" s="30">
        <f>IF(B18="","",ROW()-1)</f>
        <v>17</v>
      </c>
      <c r="B18" s="19" t="s">
        <v>2641</v>
      </c>
      <c r="C18" s="19" t="s">
        <v>2656</v>
      </c>
      <c r="D18" s="20" t="s">
        <v>339</v>
      </c>
      <c r="E18" s="20" t="s">
        <v>18</v>
      </c>
      <c r="F18" s="20" t="s">
        <v>2638</v>
      </c>
      <c r="G18" s="31" t="str">
        <f>IF(F18="","",IF(LEFT(F18,1)="S",VLOOKUP(F18,Subgroups!$B$2:$D$503,3,FALSE),F18))</f>
        <v>G_OS</v>
      </c>
      <c r="H18" s="31" t="str">
        <f>IF(G18="","",VLOOKUP(G18,Groups!$B$2:$D$499,3,FALSE))</f>
        <v>T_Basemaps</v>
      </c>
      <c r="I18" s="20" t="s">
        <v>12</v>
      </c>
      <c r="J18" s="19" t="s">
        <v>2628</v>
      </c>
      <c r="K18" s="19">
        <v>0</v>
      </c>
      <c r="L18" s="19" t="s">
        <v>285</v>
      </c>
      <c r="M18" s="35" t="str">
        <f>IF(Table4[[#This Row],[Column11]]="","",IF(LEFT(Table4[[#This Row],[Column11]],3)="MI_",IFERROR(VLOOKUP(Table4[[#This Row],[Column11]],MI_ICONS_X64!$A$1:$B$1093,2,FALSE),Table4[[#This Row],[Column11]]),Table4[[#This Row],[Column11]]))</f>
        <v>OS_Zoomstack.png</v>
      </c>
      <c r="N18" s="19" t="s">
        <v>2629</v>
      </c>
    </row>
    <row r="19" spans="1:14" x14ac:dyDescent="0.25">
      <c r="A19" s="30">
        <f>IF(B19="","",ROW()-1)</f>
        <v>18</v>
      </c>
      <c r="B19" s="19" t="s">
        <v>2639</v>
      </c>
      <c r="C19" s="19" t="s">
        <v>2647</v>
      </c>
      <c r="D19" s="20" t="s">
        <v>339</v>
      </c>
      <c r="E19" s="20" t="s">
        <v>18</v>
      </c>
      <c r="F19" s="20" t="s">
        <v>2638</v>
      </c>
      <c r="G19" s="31" t="str">
        <f>IF(F19="","",IF(LEFT(F19,1)="S",VLOOKUP(F19,Subgroups!$B$2:$D$503,3,FALSE),F19))</f>
        <v>G_OS</v>
      </c>
      <c r="H19" s="31" t="str">
        <f>IF(G19="","",VLOOKUP(G19,Groups!$B$2:$D$499,3,FALSE))</f>
        <v>T_Basemaps</v>
      </c>
      <c r="I19" s="20" t="s">
        <v>12</v>
      </c>
      <c r="J19" s="19" t="s">
        <v>2649</v>
      </c>
      <c r="K19" s="19">
        <v>0</v>
      </c>
      <c r="L19" s="19" t="s">
        <v>285</v>
      </c>
      <c r="M19" s="35" t="str">
        <f>IF(Table4[[#This Row],[Column11]]="","",IF(LEFT(Table4[[#This Row],[Column11]],3)="MI_",IFERROR(VLOOKUP(Table4[[#This Row],[Column11]],MI_ICONS_X64!$A$1:$B$1093,2,FALSE),Table4[[#This Row],[Column11]]),Table4[[#This Row],[Column11]]))</f>
        <v>OS_Zoomstack.png</v>
      </c>
      <c r="N19" s="19" t="s">
        <v>2652</v>
      </c>
    </row>
    <row r="20" spans="1:14" x14ac:dyDescent="0.25">
      <c r="A20" s="30">
        <f>IF(B20="","",ROW()-1)</f>
        <v>19</v>
      </c>
      <c r="B20" s="19" t="s">
        <v>2640</v>
      </c>
      <c r="C20" s="19" t="s">
        <v>2644</v>
      </c>
      <c r="D20" s="20" t="s">
        <v>339</v>
      </c>
      <c r="E20" s="20" t="s">
        <v>18</v>
      </c>
      <c r="F20" s="20" t="s">
        <v>2638</v>
      </c>
      <c r="G20" s="31" t="str">
        <f>IF(F20="","",IF(LEFT(F20,1)="S",VLOOKUP(F20,Subgroups!$B$2:$D$503,3,FALSE),F20))</f>
        <v>G_OS</v>
      </c>
      <c r="H20" s="31" t="str">
        <f>IF(G20="","",VLOOKUP(G20,Groups!$B$2:$D$499,3,FALSE))</f>
        <v>T_Basemaps</v>
      </c>
      <c r="I20" s="20" t="s">
        <v>12</v>
      </c>
      <c r="J20" s="19" t="s">
        <v>2648</v>
      </c>
      <c r="K20" s="19">
        <v>0</v>
      </c>
      <c r="L20" s="19" t="s">
        <v>285</v>
      </c>
      <c r="M20" s="35" t="str">
        <f>IF(Table4[[#This Row],[Column11]]="","",IF(LEFT(Table4[[#This Row],[Column11]],3)="MI_",IFERROR(VLOOKUP(Table4[[#This Row],[Column11]],MI_ICONS_X64!$A$1:$B$1093,2,FALSE),Table4[[#This Row],[Column11]]),Table4[[#This Row],[Column11]]))</f>
        <v>OS_Zoomstack.png</v>
      </c>
      <c r="N20" s="19" t="s">
        <v>2653</v>
      </c>
    </row>
    <row r="21" spans="1:14" x14ac:dyDescent="0.25">
      <c r="A21" s="30">
        <f>IF(B21="","",ROW()-1)</f>
        <v>20</v>
      </c>
      <c r="B21" s="19" t="s">
        <v>2643</v>
      </c>
      <c r="C21" s="19" t="s">
        <v>2645</v>
      </c>
      <c r="D21" s="20" t="s">
        <v>339</v>
      </c>
      <c r="E21" s="20" t="s">
        <v>18</v>
      </c>
      <c r="F21" s="20" t="s">
        <v>2638</v>
      </c>
      <c r="G21" s="31" t="str">
        <f>IF(F21="","",IF(LEFT(F21,1)="S",VLOOKUP(F21,Subgroups!$B$2:$D$503,3,FALSE),F21))</f>
        <v>G_OS</v>
      </c>
      <c r="H21" s="31" t="str">
        <f>IF(G21="","",VLOOKUP(G21,Groups!$B$2:$D$499,3,FALSE))</f>
        <v>T_Basemaps</v>
      </c>
      <c r="I21" s="20" t="s">
        <v>12</v>
      </c>
      <c r="J21" s="19" t="s">
        <v>2650</v>
      </c>
      <c r="K21" s="19">
        <v>0</v>
      </c>
      <c r="L21" s="19" t="s">
        <v>285</v>
      </c>
      <c r="M21" s="35" t="str">
        <f>IF(Table4[[#This Row],[Column11]]="","",IF(LEFT(Table4[[#This Row],[Column11]],3)="MI_",IFERROR(VLOOKUP(Table4[[#This Row],[Column11]],MI_ICONS_X64!$A$1:$B$1093,2,FALSE),Table4[[#This Row],[Column11]]),Table4[[#This Row],[Column11]]))</f>
        <v>OS_Zoomstack.png</v>
      </c>
      <c r="N21" s="19" t="s">
        <v>2655</v>
      </c>
    </row>
    <row r="22" spans="1:14" x14ac:dyDescent="0.25">
      <c r="A22" s="30">
        <f>IF(B22="","",ROW()-1)</f>
        <v>21</v>
      </c>
      <c r="B22" s="19" t="s">
        <v>2642</v>
      </c>
      <c r="C22" s="19" t="s">
        <v>2646</v>
      </c>
      <c r="D22" s="20" t="s">
        <v>339</v>
      </c>
      <c r="E22" s="20" t="s">
        <v>18</v>
      </c>
      <c r="F22" s="20" t="s">
        <v>2638</v>
      </c>
      <c r="G22" s="31" t="str">
        <f>IF(F22="","",IF(LEFT(F22,1)="S",VLOOKUP(F22,Subgroups!$B$2:$D$503,3,FALSE),F22))</f>
        <v>G_OS</v>
      </c>
      <c r="H22" s="31" t="str">
        <f>IF(G22="","",VLOOKUP(G22,Groups!$B$2:$D$499,3,FALSE))</f>
        <v>T_Basemaps</v>
      </c>
      <c r="I22" s="20" t="s">
        <v>12</v>
      </c>
      <c r="J22" s="19" t="s">
        <v>2651</v>
      </c>
      <c r="K22" s="19">
        <v>0</v>
      </c>
      <c r="L22" s="19" t="s">
        <v>285</v>
      </c>
      <c r="M22" s="35" t="str">
        <f>IF(Table4[[#This Row],[Column11]]="","",IF(LEFT(Table4[[#This Row],[Column11]],3)="MI_",IFERROR(VLOOKUP(Table4[[#This Row],[Column11]],MI_ICONS_X64!$A$1:$B$1093,2,FALSE),Table4[[#This Row],[Column11]]),Table4[[#This Row],[Column11]]))</f>
        <v>OS_Zoomstack.png</v>
      </c>
      <c r="N22" s="19" t="s">
        <v>2654</v>
      </c>
    </row>
    <row r="23" spans="1:14" x14ac:dyDescent="0.25">
      <c r="A23" s="18">
        <f t="shared" si="0"/>
        <v>22</v>
      </c>
      <c r="B23" s="19" t="s">
        <v>77</v>
      </c>
      <c r="C23" s="19" t="s">
        <v>93</v>
      </c>
      <c r="D23" s="20" t="s">
        <v>339</v>
      </c>
      <c r="E23" s="20" t="s">
        <v>17</v>
      </c>
      <c r="F23" s="20" t="s">
        <v>2615</v>
      </c>
      <c r="G23" s="21" t="str">
        <f>IF(F23="","",IF(LEFT(F23,1)="S",VLOOKUP(F23,Subgroups!$B$2:$D$503,3,FALSE),F23))</f>
        <v>G_OS</v>
      </c>
      <c r="H23" s="21" t="str">
        <f>IF(G23="","",VLOOKUP(G23,Groups!$B$2:$D$499,3,FALSE))</f>
        <v>T_Basemaps</v>
      </c>
      <c r="I23" s="20" t="s">
        <v>12</v>
      </c>
      <c r="J23" s="19" t="s">
        <v>24</v>
      </c>
      <c r="K23" s="19">
        <v>0</v>
      </c>
      <c r="L23" s="19" t="s">
        <v>16</v>
      </c>
      <c r="M23" s="32" t="str">
        <f>IF(Table4[[#This Row],[Column11]]="","",IF(LEFT(Table4[[#This Row],[Column11]],3)="MI_",IFERROR(VLOOKUP(Table4[[#This Row],[Column11]],MI_ICONS_X64!$A$1:$B$1093,2,FALSE),Table4[[#This Row],[Column11]]),Table4[[#This Row],[Column11]]))</f>
        <v>OS_Multiscale_Colour.png</v>
      </c>
      <c r="N23" s="19" t="s">
        <v>57</v>
      </c>
    </row>
    <row r="24" spans="1:14" x14ac:dyDescent="0.25">
      <c r="A24" s="18">
        <f t="shared" si="0"/>
        <v>23</v>
      </c>
      <c r="B24" s="19" t="s">
        <v>78</v>
      </c>
      <c r="C24" s="19" t="s">
        <v>94</v>
      </c>
      <c r="D24" s="20" t="s">
        <v>339</v>
      </c>
      <c r="E24" s="20" t="s">
        <v>17</v>
      </c>
      <c r="F24" s="20" t="s">
        <v>2615</v>
      </c>
      <c r="G24" s="21" t="str">
        <f>IF(F24="","",IF(LEFT(F24,1)="S",VLOOKUP(F24,Subgroups!$B$2:$D$503,3,FALSE),F24))</f>
        <v>G_OS</v>
      </c>
      <c r="H24" s="21" t="str">
        <f>IF(G24="","",VLOOKUP(G24,Groups!$B$2:$D$499,3,FALSE))</f>
        <v>T_Basemaps</v>
      </c>
      <c r="I24" s="20" t="s">
        <v>12</v>
      </c>
      <c r="J24" s="19" t="s">
        <v>25</v>
      </c>
      <c r="K24" s="19">
        <v>0</v>
      </c>
      <c r="L24" s="19" t="s">
        <v>34</v>
      </c>
      <c r="M24" s="32" t="str">
        <f>IF(Table4[[#This Row],[Column11]]="","",IF(LEFT(Table4[[#This Row],[Column11]],3)="MI_",IFERROR(VLOOKUP(Table4[[#This Row],[Column11]],MI_ICONS_X64!$A$1:$B$1093,2,FALSE),Table4[[#This Row],[Column11]]),Table4[[#This Row],[Column11]]))</f>
        <v>OS_Multiscale_Greyscale.png</v>
      </c>
      <c r="N24" s="19" t="s">
        <v>56</v>
      </c>
    </row>
    <row r="25" spans="1:14" x14ac:dyDescent="0.25">
      <c r="A25" s="18">
        <f t="shared" si="0"/>
        <v>24</v>
      </c>
      <c r="B25" s="19" t="s">
        <v>79</v>
      </c>
      <c r="C25" s="19" t="s">
        <v>95</v>
      </c>
      <c r="D25" s="20" t="s">
        <v>339</v>
      </c>
      <c r="E25" s="20" t="s">
        <v>17</v>
      </c>
      <c r="F25" s="20" t="s">
        <v>2615</v>
      </c>
      <c r="G25" s="21" t="str">
        <f>IF(F25="","",IF(LEFT(F25,1)="S",VLOOKUP(F25,Subgroups!$B$2:$D$503,3,FALSE),F25))</f>
        <v>G_OS</v>
      </c>
      <c r="H25" s="21" t="str">
        <f>IF(G25="","",VLOOKUP(G25,Groups!$B$2:$D$499,3,FALSE))</f>
        <v>T_Basemaps</v>
      </c>
      <c r="I25" s="20" t="s">
        <v>12</v>
      </c>
      <c r="J25" s="19" t="s">
        <v>26</v>
      </c>
      <c r="K25" s="19">
        <v>5000</v>
      </c>
      <c r="L25" s="19" t="s">
        <v>35</v>
      </c>
      <c r="M25" s="32" t="str">
        <f>IF(Table4[[#This Row],[Column11]]="","",IF(LEFT(Table4[[#This Row],[Column11]],3)="MI_",IFERROR(VLOOKUP(Table4[[#This Row],[Column11]],MI_ICONS_X64!$A$1:$B$1093,2,FALSE),Table4[[#This Row],[Column11]]),Table4[[#This Row],[Column11]]))</f>
        <v>OS_MasterMap.png</v>
      </c>
      <c r="N25" s="19" t="s">
        <v>48</v>
      </c>
    </row>
    <row r="26" spans="1:14" x14ac:dyDescent="0.25">
      <c r="A26" s="18">
        <f t="shared" si="0"/>
        <v>25</v>
      </c>
      <c r="B26" s="19" t="s">
        <v>80</v>
      </c>
      <c r="C26" s="19" t="s">
        <v>96</v>
      </c>
      <c r="D26" s="20" t="s">
        <v>339</v>
      </c>
      <c r="E26" s="20" t="s">
        <v>17</v>
      </c>
      <c r="F26" s="20" t="s">
        <v>2615</v>
      </c>
      <c r="G26" s="21" t="str">
        <f>IF(F26="","",IF(LEFT(F26,1)="S",VLOOKUP(F26,Subgroups!$B$2:$D$503,3,FALSE),F26))</f>
        <v>G_OS</v>
      </c>
      <c r="H26" s="21" t="str">
        <f>IF(G26="","",VLOOKUP(G26,Groups!$B$2:$D$499,3,FALSE))</f>
        <v>T_Basemaps</v>
      </c>
      <c r="I26" s="20" t="s">
        <v>12</v>
      </c>
      <c r="J26" s="19" t="s">
        <v>27</v>
      </c>
      <c r="K26" s="19">
        <v>10000</v>
      </c>
      <c r="L26" s="19" t="s">
        <v>36</v>
      </c>
      <c r="M26" s="32" t="str">
        <f>IF(Table4[[#This Row],[Column11]]="","",IF(LEFT(Table4[[#This Row],[Column11]],3)="MI_",IFERROR(VLOOKUP(Table4[[#This Row],[Column11]],MI_ICONS_X64!$A$1:$B$1093,2,FALSE),Table4[[#This Row],[Column11]]),Table4[[#This Row],[Column11]]))</f>
        <v>OS_VML.png</v>
      </c>
      <c r="N26" s="19" t="s">
        <v>52</v>
      </c>
    </row>
    <row r="27" spans="1:14" x14ac:dyDescent="0.25">
      <c r="A27" s="18">
        <f t="shared" si="0"/>
        <v>26</v>
      </c>
      <c r="B27" s="19" t="s">
        <v>81</v>
      </c>
      <c r="C27" s="19" t="s">
        <v>97</v>
      </c>
      <c r="D27" s="20" t="s">
        <v>339</v>
      </c>
      <c r="E27" s="20" t="s">
        <v>17</v>
      </c>
      <c r="F27" s="20" t="s">
        <v>2615</v>
      </c>
      <c r="G27" s="21" t="str">
        <f>IF(F27="","",IF(LEFT(F27,1)="S",VLOOKUP(F27,Subgroups!$B$2:$D$503,3,FALSE),F27))</f>
        <v>G_OS</v>
      </c>
      <c r="H27" s="21" t="str">
        <f>IF(G27="","",VLOOKUP(G27,Groups!$B$2:$D$499,3,FALSE))</f>
        <v>T_Basemaps</v>
      </c>
      <c r="I27" s="20" t="s">
        <v>12</v>
      </c>
      <c r="J27" s="19" t="s">
        <v>28</v>
      </c>
      <c r="K27" s="19">
        <v>25000</v>
      </c>
      <c r="L27" s="19" t="s">
        <v>37</v>
      </c>
      <c r="M27" s="32" t="str">
        <f>IF(Table4[[#This Row],[Column11]]="","",IF(LEFT(Table4[[#This Row],[Column11]],3)="MI_",IFERROR(VLOOKUP(Table4[[#This Row],[Column11]],MI_ICONS_X64!$A$1:$B$1093,2,FALSE),Table4[[#This Row],[Column11]]),Table4[[#This Row],[Column11]]))</f>
        <v>OS_25k.png</v>
      </c>
      <c r="N27" s="19" t="s">
        <v>53</v>
      </c>
    </row>
    <row r="28" spans="1:14" x14ac:dyDescent="0.25">
      <c r="A28" s="18">
        <f t="shared" si="0"/>
        <v>27</v>
      </c>
      <c r="B28" s="19" t="s">
        <v>82</v>
      </c>
      <c r="C28" s="19" t="s">
        <v>98</v>
      </c>
      <c r="D28" s="20" t="s">
        <v>339</v>
      </c>
      <c r="E28" s="20" t="s">
        <v>17</v>
      </c>
      <c r="F28" s="20" t="s">
        <v>2615</v>
      </c>
      <c r="G28" s="21" t="str">
        <f>IF(F28="","",IF(LEFT(F28,1)="S",VLOOKUP(F28,Subgroups!$B$2:$D$503,3,FALSE),F28))</f>
        <v>G_OS</v>
      </c>
      <c r="H28" s="21" t="str">
        <f>IF(G28="","",VLOOKUP(G28,Groups!$B$2:$D$499,3,FALSE))</f>
        <v>T_Basemaps</v>
      </c>
      <c r="I28" s="20" t="s">
        <v>12</v>
      </c>
      <c r="J28" s="19" t="s">
        <v>29</v>
      </c>
      <c r="K28" s="19">
        <v>50000</v>
      </c>
      <c r="L28" s="19" t="s">
        <v>38</v>
      </c>
      <c r="M28" s="32" t="str">
        <f>IF(Table4[[#This Row],[Column11]]="","",IF(LEFT(Table4[[#This Row],[Column11]],3)="MI_",IFERROR(VLOOKUP(Table4[[#This Row],[Column11]],MI_ICONS_X64!$A$1:$B$1093,2,FALSE),Table4[[#This Row],[Column11]]),Table4[[#This Row],[Column11]]))</f>
        <v>OS_VMD.png</v>
      </c>
      <c r="N28" s="19" t="s">
        <v>54</v>
      </c>
    </row>
    <row r="29" spans="1:14" x14ac:dyDescent="0.25">
      <c r="A29" s="18">
        <f t="shared" si="0"/>
        <v>28</v>
      </c>
      <c r="B29" s="19" t="s">
        <v>83</v>
      </c>
      <c r="C29" s="19" t="s">
        <v>99</v>
      </c>
      <c r="D29" s="20" t="s">
        <v>339</v>
      </c>
      <c r="E29" s="20" t="s">
        <v>17</v>
      </c>
      <c r="F29" s="20" t="s">
        <v>2615</v>
      </c>
      <c r="G29" s="21" t="str">
        <f>IF(F29="","",IF(LEFT(F29,1)="S",VLOOKUP(F29,Subgroups!$B$2:$D$503,3,FALSE),F29))</f>
        <v>G_OS</v>
      </c>
      <c r="H29" s="21" t="str">
        <f>IF(G29="","",VLOOKUP(G29,Groups!$B$2:$D$499,3,FALSE))</f>
        <v>T_Basemaps</v>
      </c>
      <c r="I29" s="20" t="s">
        <v>12</v>
      </c>
      <c r="J29" s="19" t="s">
        <v>30</v>
      </c>
      <c r="K29" s="19">
        <v>50000</v>
      </c>
      <c r="L29" s="19" t="s">
        <v>39</v>
      </c>
      <c r="M29" s="32" t="str">
        <f>IF(Table4[[#This Row],[Column11]]="","",IF(LEFT(Table4[[#This Row],[Column11]],3)="MI_",IFERROR(VLOOKUP(Table4[[#This Row],[Column11]],MI_ICONS_X64!$A$1:$B$1093,2,FALSE),Table4[[#This Row],[Column11]]),Table4[[#This Row],[Column11]]))</f>
        <v>OS_50k.png</v>
      </c>
      <c r="N29" s="19" t="s">
        <v>55</v>
      </c>
    </row>
    <row r="30" spans="1:14" x14ac:dyDescent="0.25">
      <c r="A30" s="18">
        <f t="shared" si="0"/>
        <v>29</v>
      </c>
      <c r="B30" s="19" t="s">
        <v>84</v>
      </c>
      <c r="C30" s="19" t="s">
        <v>100</v>
      </c>
      <c r="D30" s="20" t="s">
        <v>339</v>
      </c>
      <c r="E30" s="20" t="s">
        <v>17</v>
      </c>
      <c r="F30" s="20" t="s">
        <v>2615</v>
      </c>
      <c r="G30" s="21" t="str">
        <f>IF(F30="","",IF(LEFT(F30,1)="S",VLOOKUP(F30,Subgroups!$B$2:$D$503,3,FALSE),F30))</f>
        <v>G_OS</v>
      </c>
      <c r="H30" s="21" t="str">
        <f>IF(G30="","",VLOOKUP(G30,Groups!$B$2:$D$499,3,FALSE))</f>
        <v>T_Basemaps</v>
      </c>
      <c r="I30" s="20" t="s">
        <v>12</v>
      </c>
      <c r="J30" s="19" t="s">
        <v>31</v>
      </c>
      <c r="K30" s="19">
        <v>250000</v>
      </c>
      <c r="L30" s="19" t="s">
        <v>40</v>
      </c>
      <c r="M30" s="32" t="str">
        <f>IF(Table4[[#This Row],[Column11]]="","",IF(LEFT(Table4[[#This Row],[Column11]],3)="MI_",IFERROR(VLOOKUP(Table4[[#This Row],[Column11]],MI_ICONS_X64!$A$1:$B$1093,2,FALSE),Table4[[#This Row],[Column11]]),Table4[[#This Row],[Column11]]))</f>
        <v>OS_250k.png</v>
      </c>
      <c r="N30" s="19" t="s">
        <v>51</v>
      </c>
    </row>
    <row r="31" spans="1:14" x14ac:dyDescent="0.25">
      <c r="A31" s="18">
        <f t="shared" si="0"/>
        <v>30</v>
      </c>
      <c r="B31" s="19" t="s">
        <v>85</v>
      </c>
      <c r="C31" s="19" t="s">
        <v>101</v>
      </c>
      <c r="D31" s="20" t="s">
        <v>339</v>
      </c>
      <c r="E31" s="20" t="s">
        <v>17</v>
      </c>
      <c r="F31" s="20" t="s">
        <v>2615</v>
      </c>
      <c r="G31" s="21" t="str">
        <f>IF(F31="","",IF(LEFT(F31,1)="S",VLOOKUP(F31,Subgroups!$B$2:$D$503,3,FALSE),F31))</f>
        <v>G_OS</v>
      </c>
      <c r="H31" s="21" t="str">
        <f>IF(G31="","",VLOOKUP(G31,Groups!$B$2:$D$499,3,FALSE))</f>
        <v>T_Basemaps</v>
      </c>
      <c r="I31" s="20" t="s">
        <v>12</v>
      </c>
      <c r="J31" s="19" t="s">
        <v>32</v>
      </c>
      <c r="K31" s="19">
        <v>1000000</v>
      </c>
      <c r="L31" s="19" t="s">
        <v>41</v>
      </c>
      <c r="M31" s="32" t="str">
        <f>IF(Table4[[#This Row],[Column11]]="","",IF(LEFT(Table4[[#This Row],[Column11]],3)="MI_",IFERROR(VLOOKUP(Table4[[#This Row],[Column11]],MI_ICONS_X64!$A$1:$B$1093,2,FALSE),Table4[[#This Row],[Column11]]),Table4[[#This Row],[Column11]]))</f>
        <v>OS_Miniscale.png</v>
      </c>
      <c r="N31" s="19" t="s">
        <v>50</v>
      </c>
    </row>
    <row r="32" spans="1:14" x14ac:dyDescent="0.25">
      <c r="A32" s="18">
        <f t="shared" si="0"/>
        <v>31</v>
      </c>
      <c r="B32" s="19" t="s">
        <v>86</v>
      </c>
      <c r="C32" s="19" t="s">
        <v>102</v>
      </c>
      <c r="D32" s="20" t="s">
        <v>339</v>
      </c>
      <c r="E32" s="20" t="s">
        <v>17</v>
      </c>
      <c r="F32" s="20" t="s">
        <v>2615</v>
      </c>
      <c r="G32" s="21" t="str">
        <f>IF(F32="","",IF(LEFT(F32,1)="S",VLOOKUP(F32,Subgroups!$B$2:$D$503,3,FALSE),F32))</f>
        <v>G_OS</v>
      </c>
      <c r="H32" s="21" t="str">
        <f>IF(G32="","",VLOOKUP(G32,Groups!$B$2:$D$499,3,FALSE))</f>
        <v>T_Basemaps</v>
      </c>
      <c r="I32" s="20" t="s">
        <v>12</v>
      </c>
      <c r="J32" s="19" t="s">
        <v>33</v>
      </c>
      <c r="K32" s="19">
        <v>200000</v>
      </c>
      <c r="L32" s="19" t="s">
        <v>42</v>
      </c>
      <c r="M32" s="32" t="str">
        <f>IF(Table4[[#This Row],[Column11]]="","",IF(LEFT(Table4[[#This Row],[Column11]],3)="MI_",IFERROR(VLOOKUP(Table4[[#This Row],[Column11]],MI_ICONS_X64!$A$1:$B$1093,2,FALSE),Table4[[#This Row],[Column11]]),Table4[[#This Row],[Column11]]))</f>
        <v>OS_Terrain50.png</v>
      </c>
      <c r="N32" s="19" t="s">
        <v>49</v>
      </c>
    </row>
    <row r="33" spans="1:14" x14ac:dyDescent="0.25">
      <c r="A33" s="18">
        <f t="shared" si="0"/>
        <v>32</v>
      </c>
      <c r="B33" s="19" t="s">
        <v>287</v>
      </c>
      <c r="C33" s="19" t="s">
        <v>283</v>
      </c>
      <c r="D33" s="20" t="s">
        <v>338</v>
      </c>
      <c r="E33" s="20" t="s">
        <v>17</v>
      </c>
      <c r="F33" s="20" t="s">
        <v>2592</v>
      </c>
      <c r="G33" s="21" t="str">
        <f>IF(F33="","",IF(LEFT(F33,1)="S",VLOOKUP(F33,Subgroups!$B$2:$D$503,3,FALSE),F33))</f>
        <v>G_Basemaps</v>
      </c>
      <c r="H33" s="21" t="str">
        <f>IF(G33="","",VLOOKUP(G33,Groups!$B$2:$D$499,3,FALSE))</f>
        <v>T_Datasets</v>
      </c>
      <c r="I33" s="20" t="s">
        <v>12</v>
      </c>
      <c r="J33" s="19" t="s">
        <v>284</v>
      </c>
      <c r="K33" s="19">
        <v>0</v>
      </c>
      <c r="L33" s="19" t="s">
        <v>285</v>
      </c>
      <c r="M33" s="32" t="str">
        <f>IF(Table4[[#This Row],[Column11]]="","",IF(LEFT(Table4[[#This Row],[Column11]],3)="MI_",IFERROR(VLOOKUP(Table4[[#This Row],[Column11]],MI_ICONS_X64!$A$1:$B$1093,2,FALSE),Table4[[#This Row],[Column11]]),Table4[[#This Row],[Column11]]))</f>
        <v>OS_Zoomstack.png</v>
      </c>
      <c r="N33" s="19" t="s">
        <v>286</v>
      </c>
    </row>
    <row r="34" spans="1:14" x14ac:dyDescent="0.25">
      <c r="A34" s="18">
        <f t="shared" si="0"/>
        <v>33</v>
      </c>
      <c r="B34" s="19" t="s">
        <v>67</v>
      </c>
      <c r="C34" s="19" t="s">
        <v>93</v>
      </c>
      <c r="D34" s="20" t="s">
        <v>338</v>
      </c>
      <c r="E34" s="20" t="s">
        <v>17</v>
      </c>
      <c r="F34" s="20" t="s">
        <v>2592</v>
      </c>
      <c r="G34" s="21" t="str">
        <f>IF(F34="","",IF(LEFT(F34,1)="S",VLOOKUP(F34,Subgroups!$B$2:$D$503,3,FALSE),F34))</f>
        <v>G_Basemaps</v>
      </c>
      <c r="H34" s="21" t="str">
        <f>IF(G34="","",VLOOKUP(G34,Groups!$B$2:$D$499,3,FALSE))</f>
        <v>T_Datasets</v>
      </c>
      <c r="I34" s="20" t="s">
        <v>12</v>
      </c>
      <c r="J34" s="19" t="s">
        <v>24</v>
      </c>
      <c r="K34" s="19">
        <v>0</v>
      </c>
      <c r="L34" s="19" t="s">
        <v>16</v>
      </c>
      <c r="M34" s="32" t="str">
        <f>IF(Table4[[#This Row],[Column11]]="","",IF(LEFT(Table4[[#This Row],[Column11]],3)="MI_",IFERROR(VLOOKUP(Table4[[#This Row],[Column11]],MI_ICONS_X64!$A$1:$B$1093,2,FALSE),Table4[[#This Row],[Column11]]),Table4[[#This Row],[Column11]]))</f>
        <v>OS_Multiscale_Colour.png</v>
      </c>
      <c r="N34" s="19" t="s">
        <v>57</v>
      </c>
    </row>
    <row r="35" spans="1:14" x14ac:dyDescent="0.25">
      <c r="A35" s="18">
        <f t="shared" si="0"/>
        <v>34</v>
      </c>
      <c r="B35" s="19" t="s">
        <v>68</v>
      </c>
      <c r="C35" s="19" t="s">
        <v>94</v>
      </c>
      <c r="D35" s="20" t="s">
        <v>338</v>
      </c>
      <c r="E35" s="20" t="s">
        <v>17</v>
      </c>
      <c r="F35" s="20" t="s">
        <v>2592</v>
      </c>
      <c r="G35" s="21" t="str">
        <f>IF(F35="","",IF(LEFT(F35,1)="S",VLOOKUP(F35,Subgroups!$B$2:$D$503,3,FALSE),F35))</f>
        <v>G_Basemaps</v>
      </c>
      <c r="H35" s="21" t="str">
        <f>IF(G35="","",VLOOKUP(G35,Groups!$B$2:$D$499,3,FALSE))</f>
        <v>T_Datasets</v>
      </c>
      <c r="I35" s="20" t="s">
        <v>12</v>
      </c>
      <c r="J35" s="19" t="s">
        <v>25</v>
      </c>
      <c r="K35" s="19">
        <v>0</v>
      </c>
      <c r="L35" s="19" t="s">
        <v>34</v>
      </c>
      <c r="M35" s="32" t="str">
        <f>IF(Table4[[#This Row],[Column11]]="","",IF(LEFT(Table4[[#This Row],[Column11]],3)="MI_",IFERROR(VLOOKUP(Table4[[#This Row],[Column11]],MI_ICONS_X64!$A$1:$B$1093,2,FALSE),Table4[[#This Row],[Column11]]),Table4[[#This Row],[Column11]]))</f>
        <v>OS_Multiscale_Greyscale.png</v>
      </c>
      <c r="N35" s="19" t="s">
        <v>56</v>
      </c>
    </row>
    <row r="36" spans="1:14" x14ac:dyDescent="0.25">
      <c r="A36" s="18">
        <f t="shared" si="0"/>
        <v>35</v>
      </c>
      <c r="B36" s="19" t="s">
        <v>69</v>
      </c>
      <c r="C36" s="19" t="s">
        <v>95</v>
      </c>
      <c r="D36" s="20" t="s">
        <v>338</v>
      </c>
      <c r="E36" s="20" t="s">
        <v>17</v>
      </c>
      <c r="F36" s="20" t="s">
        <v>2592</v>
      </c>
      <c r="G36" s="21" t="str">
        <f>IF(F36="","",IF(LEFT(F36,1)="S",VLOOKUP(F36,Subgroups!$B$2:$D$503,3,FALSE),F36))</f>
        <v>G_Basemaps</v>
      </c>
      <c r="H36" s="21" t="str">
        <f>IF(G36="","",VLOOKUP(G36,Groups!$B$2:$D$499,3,FALSE))</f>
        <v>T_Datasets</v>
      </c>
      <c r="I36" s="20" t="s">
        <v>12</v>
      </c>
      <c r="J36" s="19" t="s">
        <v>26</v>
      </c>
      <c r="K36" s="19">
        <v>5000</v>
      </c>
      <c r="L36" s="19" t="s">
        <v>35</v>
      </c>
      <c r="M36" s="32" t="str">
        <f>IF(Table4[[#This Row],[Column11]]="","",IF(LEFT(Table4[[#This Row],[Column11]],3)="MI_",IFERROR(VLOOKUP(Table4[[#This Row],[Column11]],MI_ICONS_X64!$A$1:$B$1093,2,FALSE),Table4[[#This Row],[Column11]]),Table4[[#This Row],[Column11]]))</f>
        <v>OS_MasterMap.png</v>
      </c>
      <c r="N36" s="19" t="s">
        <v>48</v>
      </c>
    </row>
    <row r="37" spans="1:14" x14ac:dyDescent="0.25">
      <c r="A37" s="18">
        <f t="shared" si="0"/>
        <v>36</v>
      </c>
      <c r="B37" s="19" t="s">
        <v>70</v>
      </c>
      <c r="C37" s="19" t="s">
        <v>96</v>
      </c>
      <c r="D37" s="20" t="s">
        <v>338</v>
      </c>
      <c r="E37" s="20" t="s">
        <v>17</v>
      </c>
      <c r="F37" s="20" t="s">
        <v>2592</v>
      </c>
      <c r="G37" s="21" t="str">
        <f>IF(F37="","",IF(LEFT(F37,1)="S",VLOOKUP(F37,Subgroups!$B$2:$D$503,3,FALSE),F37))</f>
        <v>G_Basemaps</v>
      </c>
      <c r="H37" s="21" t="str">
        <f>IF(G37="","",VLOOKUP(G37,Groups!$B$2:$D$499,3,FALSE))</f>
        <v>T_Datasets</v>
      </c>
      <c r="I37" s="20" t="s">
        <v>12</v>
      </c>
      <c r="J37" s="19" t="s">
        <v>27</v>
      </c>
      <c r="K37" s="19">
        <v>10000</v>
      </c>
      <c r="L37" s="19" t="s">
        <v>36</v>
      </c>
      <c r="M37" s="32" t="str">
        <f>IF(Table4[[#This Row],[Column11]]="","",IF(LEFT(Table4[[#This Row],[Column11]],3)="MI_",IFERROR(VLOOKUP(Table4[[#This Row],[Column11]],MI_ICONS_X64!$A$1:$B$1093,2,FALSE),Table4[[#This Row],[Column11]]),Table4[[#This Row],[Column11]]))</f>
        <v>OS_VML.png</v>
      </c>
      <c r="N37" s="19" t="s">
        <v>52</v>
      </c>
    </row>
    <row r="38" spans="1:14" x14ac:dyDescent="0.25">
      <c r="A38" s="18">
        <f t="shared" si="0"/>
        <v>37</v>
      </c>
      <c r="B38" s="19" t="s">
        <v>71</v>
      </c>
      <c r="C38" s="19" t="s">
        <v>97</v>
      </c>
      <c r="D38" s="20" t="s">
        <v>338</v>
      </c>
      <c r="E38" s="20" t="s">
        <v>17</v>
      </c>
      <c r="F38" s="20" t="s">
        <v>2592</v>
      </c>
      <c r="G38" s="21" t="str">
        <f>IF(F38="","",IF(LEFT(F38,1)="S",VLOOKUP(F38,Subgroups!$B$2:$D$503,3,FALSE),F38))</f>
        <v>G_Basemaps</v>
      </c>
      <c r="H38" s="21" t="str">
        <f>IF(G38="","",VLOOKUP(G38,Groups!$B$2:$D$499,3,FALSE))</f>
        <v>T_Datasets</v>
      </c>
      <c r="I38" s="20" t="s">
        <v>12</v>
      </c>
      <c r="J38" s="19" t="s">
        <v>28</v>
      </c>
      <c r="K38" s="19">
        <v>25000</v>
      </c>
      <c r="L38" s="19" t="s">
        <v>37</v>
      </c>
      <c r="M38" s="32" t="str">
        <f>IF(Table4[[#This Row],[Column11]]="","",IF(LEFT(Table4[[#This Row],[Column11]],3)="MI_",IFERROR(VLOOKUP(Table4[[#This Row],[Column11]],MI_ICONS_X64!$A$1:$B$1093,2,FALSE),Table4[[#This Row],[Column11]]),Table4[[#This Row],[Column11]]))</f>
        <v>OS_25k.png</v>
      </c>
      <c r="N38" s="19" t="s">
        <v>53</v>
      </c>
    </row>
    <row r="39" spans="1:14" x14ac:dyDescent="0.25">
      <c r="A39" s="18">
        <f t="shared" si="0"/>
        <v>38</v>
      </c>
      <c r="B39" s="19" t="s">
        <v>72</v>
      </c>
      <c r="C39" s="19" t="s">
        <v>98</v>
      </c>
      <c r="D39" s="20" t="s">
        <v>338</v>
      </c>
      <c r="E39" s="20" t="s">
        <v>17</v>
      </c>
      <c r="F39" s="20" t="s">
        <v>2592</v>
      </c>
      <c r="G39" s="21" t="str">
        <f>IF(F39="","",IF(LEFT(F39,1)="S",VLOOKUP(F39,Subgroups!$B$2:$D$503,3,FALSE),F39))</f>
        <v>G_Basemaps</v>
      </c>
      <c r="H39" s="21" t="str">
        <f>IF(G39="","",VLOOKUP(G39,Groups!$B$2:$D$499,3,FALSE))</f>
        <v>T_Datasets</v>
      </c>
      <c r="I39" s="20" t="s">
        <v>12</v>
      </c>
      <c r="J39" s="19" t="s">
        <v>29</v>
      </c>
      <c r="K39" s="19">
        <v>50000</v>
      </c>
      <c r="L39" s="19" t="s">
        <v>38</v>
      </c>
      <c r="M39" s="32" t="str">
        <f>IF(Table4[[#This Row],[Column11]]="","",IF(LEFT(Table4[[#This Row],[Column11]],3)="MI_",IFERROR(VLOOKUP(Table4[[#This Row],[Column11]],MI_ICONS_X64!$A$1:$B$1093,2,FALSE),Table4[[#This Row],[Column11]]),Table4[[#This Row],[Column11]]))</f>
        <v>OS_VMD.png</v>
      </c>
      <c r="N39" s="19" t="s">
        <v>54</v>
      </c>
    </row>
    <row r="40" spans="1:14" x14ac:dyDescent="0.25">
      <c r="A40" s="18">
        <f t="shared" si="0"/>
        <v>39</v>
      </c>
      <c r="B40" s="19" t="s">
        <v>73</v>
      </c>
      <c r="C40" s="19" t="s">
        <v>99</v>
      </c>
      <c r="D40" s="20" t="s">
        <v>338</v>
      </c>
      <c r="E40" s="20" t="s">
        <v>17</v>
      </c>
      <c r="F40" s="20" t="s">
        <v>2592</v>
      </c>
      <c r="G40" s="21" t="str">
        <f>IF(F40="","",IF(LEFT(F40,1)="S",VLOOKUP(F40,Subgroups!$B$2:$D$503,3,FALSE),F40))</f>
        <v>G_Basemaps</v>
      </c>
      <c r="H40" s="21" t="str">
        <f>IF(G40="","",VLOOKUP(G40,Groups!$B$2:$D$499,3,FALSE))</f>
        <v>T_Datasets</v>
      </c>
      <c r="I40" s="20" t="s">
        <v>12</v>
      </c>
      <c r="J40" s="19" t="s">
        <v>30</v>
      </c>
      <c r="K40" s="19">
        <v>50000</v>
      </c>
      <c r="L40" s="19" t="s">
        <v>39</v>
      </c>
      <c r="M40" s="32" t="str">
        <f>IF(Table4[[#This Row],[Column11]]="","",IF(LEFT(Table4[[#This Row],[Column11]],3)="MI_",IFERROR(VLOOKUP(Table4[[#This Row],[Column11]],MI_ICONS_X64!$A$1:$B$1093,2,FALSE),Table4[[#This Row],[Column11]]),Table4[[#This Row],[Column11]]))</f>
        <v>OS_50k.png</v>
      </c>
      <c r="N40" s="19" t="s">
        <v>55</v>
      </c>
    </row>
    <row r="41" spans="1:14" x14ac:dyDescent="0.25">
      <c r="A41" s="18">
        <f t="shared" si="0"/>
        <v>40</v>
      </c>
      <c r="B41" s="19" t="s">
        <v>74</v>
      </c>
      <c r="C41" s="19" t="s">
        <v>100</v>
      </c>
      <c r="D41" s="20" t="s">
        <v>338</v>
      </c>
      <c r="E41" s="20" t="s">
        <v>17</v>
      </c>
      <c r="F41" s="20" t="s">
        <v>2592</v>
      </c>
      <c r="G41" s="21" t="str">
        <f>IF(F41="","",IF(LEFT(F41,1)="S",VLOOKUP(F41,Subgroups!$B$2:$D$503,3,FALSE),F41))</f>
        <v>G_Basemaps</v>
      </c>
      <c r="H41" s="21" t="str">
        <f>IF(G41="","",VLOOKUP(G41,Groups!$B$2:$D$499,3,FALSE))</f>
        <v>T_Datasets</v>
      </c>
      <c r="I41" s="20" t="s">
        <v>12</v>
      </c>
      <c r="J41" s="19" t="s">
        <v>31</v>
      </c>
      <c r="K41" s="19">
        <v>250000</v>
      </c>
      <c r="L41" s="19" t="s">
        <v>40</v>
      </c>
      <c r="M41" s="32" t="str">
        <f>IF(Table4[[#This Row],[Column11]]="","",IF(LEFT(Table4[[#This Row],[Column11]],3)="MI_",IFERROR(VLOOKUP(Table4[[#This Row],[Column11]],MI_ICONS_X64!$A$1:$B$1093,2,FALSE),Table4[[#This Row],[Column11]]),Table4[[#This Row],[Column11]]))</f>
        <v>OS_250k.png</v>
      </c>
      <c r="N41" s="19" t="s">
        <v>51</v>
      </c>
    </row>
    <row r="42" spans="1:14" x14ac:dyDescent="0.25">
      <c r="A42" s="18">
        <f t="shared" si="0"/>
        <v>41</v>
      </c>
      <c r="B42" s="19" t="s">
        <v>75</v>
      </c>
      <c r="C42" s="19" t="s">
        <v>101</v>
      </c>
      <c r="D42" s="20" t="s">
        <v>338</v>
      </c>
      <c r="E42" s="20" t="s">
        <v>17</v>
      </c>
      <c r="F42" s="20" t="s">
        <v>2592</v>
      </c>
      <c r="G42" s="21" t="str">
        <f>IF(F42="","",IF(LEFT(F42,1)="S",VLOOKUP(F42,Subgroups!$B$2:$D$503,3,FALSE),F42))</f>
        <v>G_Basemaps</v>
      </c>
      <c r="H42" s="21" t="str">
        <f>IF(G42="","",VLOOKUP(G42,Groups!$B$2:$D$499,3,FALSE))</f>
        <v>T_Datasets</v>
      </c>
      <c r="I42" s="20" t="s">
        <v>12</v>
      </c>
      <c r="J42" s="19" t="s">
        <v>32</v>
      </c>
      <c r="K42" s="19">
        <v>1000000</v>
      </c>
      <c r="L42" s="19" t="s">
        <v>41</v>
      </c>
      <c r="M42" s="32" t="str">
        <f>IF(Table4[[#This Row],[Column11]]="","",IF(LEFT(Table4[[#This Row],[Column11]],3)="MI_",IFERROR(VLOOKUP(Table4[[#This Row],[Column11]],MI_ICONS_X64!$A$1:$B$1093,2,FALSE),Table4[[#This Row],[Column11]]),Table4[[#This Row],[Column11]]))</f>
        <v>OS_Miniscale.png</v>
      </c>
      <c r="N42" s="19" t="s">
        <v>50</v>
      </c>
    </row>
    <row r="43" spans="1:14" x14ac:dyDescent="0.25">
      <c r="A43" s="18">
        <f t="shared" si="0"/>
        <v>42</v>
      </c>
      <c r="B43" s="19" t="s">
        <v>76</v>
      </c>
      <c r="C43" s="19" t="s">
        <v>102</v>
      </c>
      <c r="D43" s="20" t="s">
        <v>338</v>
      </c>
      <c r="E43" s="20" t="s">
        <v>17</v>
      </c>
      <c r="F43" s="20" t="s">
        <v>2592</v>
      </c>
      <c r="G43" s="21" t="str">
        <f>IF(F43="","",IF(LEFT(F43,1)="S",VLOOKUP(F43,Subgroups!$B$2:$D$503,3,FALSE),F43))</f>
        <v>G_Basemaps</v>
      </c>
      <c r="H43" s="21" t="str">
        <f>IF(G43="","",VLOOKUP(G43,Groups!$B$2:$D$499,3,FALSE))</f>
        <v>T_Datasets</v>
      </c>
      <c r="I43" s="20" t="s">
        <v>12</v>
      </c>
      <c r="J43" s="19" t="s">
        <v>33</v>
      </c>
      <c r="K43" s="19">
        <v>200000</v>
      </c>
      <c r="L43" s="19" t="s">
        <v>42</v>
      </c>
      <c r="M43" s="32" t="str">
        <f>IF(Table4[[#This Row],[Column11]]="","",IF(LEFT(Table4[[#This Row],[Column11]],3)="MI_",IFERROR(VLOOKUP(Table4[[#This Row],[Column11]],MI_ICONS_X64!$A$1:$B$1093,2,FALSE),Table4[[#This Row],[Column11]]),Table4[[#This Row],[Column11]]))</f>
        <v>OS_Terrain50.png</v>
      </c>
      <c r="N43" s="19" t="s">
        <v>49</v>
      </c>
    </row>
    <row r="44" spans="1:14" x14ac:dyDescent="0.25">
      <c r="A44" s="18">
        <f t="shared" si="0"/>
        <v>43</v>
      </c>
      <c r="B44" s="19" t="s">
        <v>264</v>
      </c>
      <c r="C44" s="19" t="s">
        <v>118</v>
      </c>
      <c r="D44" s="20" t="s">
        <v>338</v>
      </c>
      <c r="E44" s="20" t="s">
        <v>17</v>
      </c>
      <c r="F44" s="20" t="s">
        <v>2593</v>
      </c>
      <c r="G44" s="21" t="str">
        <f>IF(F44="","",IF(LEFT(F44,1)="S",VLOOKUP(F44,Subgroups!$B$2:$D$503,3,FALSE),F44))</f>
        <v>G_Basemaps</v>
      </c>
      <c r="H44" s="21" t="str">
        <f>IF(G44="","",VLOOKUP(G44,Groups!$B$2:$D$499,3,FALSE))</f>
        <v>T_Datasets</v>
      </c>
      <c r="I44" s="20" t="s">
        <v>12</v>
      </c>
      <c r="J44" s="19" t="s">
        <v>63</v>
      </c>
      <c r="K44" s="19">
        <v>0</v>
      </c>
      <c r="L44" s="19" t="s">
        <v>66</v>
      </c>
      <c r="M44" s="32" t="str">
        <f>IF(Table4[[#This Row],[Column11]]="","",IF(LEFT(Table4[[#This Row],[Column11]],3)="MI_",IFERROR(VLOOKUP(Table4[[#This Row],[Column11]],MI_ICONS_X64!$A$1:$B$1093,2,FALSE),Table4[[#This Row],[Column11]]),Table4[[#This Row],[Column11]]))</f>
        <v>Osm_PT.png</v>
      </c>
      <c r="N44" s="19" t="s">
        <v>91</v>
      </c>
    </row>
    <row r="45" spans="1:14" x14ac:dyDescent="0.25">
      <c r="A45" s="18">
        <f t="shared" si="0"/>
        <v>44</v>
      </c>
      <c r="B45" s="19" t="s">
        <v>265</v>
      </c>
      <c r="C45" s="19" t="s">
        <v>88</v>
      </c>
      <c r="D45" s="20" t="s">
        <v>338</v>
      </c>
      <c r="E45" s="20" t="s">
        <v>17</v>
      </c>
      <c r="F45" s="20" t="s">
        <v>2593</v>
      </c>
      <c r="G45" s="21" t="str">
        <f>IF(F45="","",IF(LEFT(F45,1)="S",VLOOKUP(F45,Subgroups!$B$2:$D$503,3,FALSE),F45))</f>
        <v>G_Basemaps</v>
      </c>
      <c r="H45" s="21" t="str">
        <f>IF(G45="","",VLOOKUP(G45,Groups!$B$2:$D$499,3,FALSE))</f>
        <v>T_Datasets</v>
      </c>
      <c r="I45" s="20" t="s">
        <v>12</v>
      </c>
      <c r="J45" s="19" t="s">
        <v>89</v>
      </c>
      <c r="K45" s="19">
        <v>0</v>
      </c>
      <c r="L45" s="19" t="s">
        <v>92</v>
      </c>
      <c r="M45" s="32" t="str">
        <f>IF(Table4[[#This Row],[Column11]]="","",IF(LEFT(Table4[[#This Row],[Column11]],3)="MI_",IFERROR(VLOOKUP(Table4[[#This Row],[Column11]],MI_ICONS_X64!$A$1:$B$1093,2,FALSE),Table4[[#This Row],[Column11]]),Table4[[#This Row],[Column11]]))</f>
        <v>Osm_Toner.png</v>
      </c>
      <c r="N45" s="19" t="s">
        <v>90</v>
      </c>
    </row>
    <row r="46" spans="1:14" x14ac:dyDescent="0.25">
      <c r="A46" s="18">
        <f t="shared" si="0"/>
        <v>45</v>
      </c>
      <c r="B46" s="19" t="s">
        <v>266</v>
      </c>
      <c r="C46" s="19" t="s">
        <v>121</v>
      </c>
      <c r="D46" s="20" t="s">
        <v>338</v>
      </c>
      <c r="E46" s="20" t="s">
        <v>17</v>
      </c>
      <c r="F46" s="20" t="s">
        <v>2593</v>
      </c>
      <c r="G46" s="21" t="str">
        <f>IF(F46="","",IF(LEFT(F46,1)="S",VLOOKUP(F46,Subgroups!$B$2:$D$503,3,FALSE),F46))</f>
        <v>G_Basemaps</v>
      </c>
      <c r="H46" s="21" t="str">
        <f>IF(G46="","",VLOOKUP(G46,Groups!$B$2:$D$499,3,FALSE))</f>
        <v>T_Datasets</v>
      </c>
      <c r="I46" s="20" t="s">
        <v>12</v>
      </c>
      <c r="J46" s="19" t="s">
        <v>109</v>
      </c>
      <c r="K46" s="19">
        <v>0</v>
      </c>
      <c r="L46" s="19" t="s">
        <v>111</v>
      </c>
      <c r="M46" s="32" t="str">
        <f>IF(Table4[[#This Row],[Column11]]="","",IF(LEFT(Table4[[#This Row],[Column11]],3)="MI_",IFERROR(VLOOKUP(Table4[[#This Row],[Column11]],MI_ICONS_X64!$A$1:$B$1093,2,FALSE),Table4[[#This Row],[Column11]]),Table4[[#This Row],[Column11]]))</f>
        <v>OSM.png</v>
      </c>
      <c r="N46" s="19"/>
    </row>
    <row r="47" spans="1:14" x14ac:dyDescent="0.25">
      <c r="A47" s="18">
        <f t="shared" si="0"/>
        <v>46</v>
      </c>
      <c r="B47" s="19" t="s">
        <v>62</v>
      </c>
      <c r="C47" s="19" t="s">
        <v>118</v>
      </c>
      <c r="D47" s="20" t="s">
        <v>339</v>
      </c>
      <c r="E47" s="20" t="s">
        <v>17</v>
      </c>
      <c r="F47" s="20" t="s">
        <v>2616</v>
      </c>
      <c r="G47" s="21" t="str">
        <f>IF(F47="","",IF(LEFT(F47,1)="S",VLOOKUP(F47,Subgroups!$B$2:$D$503,3,FALSE),F47))</f>
        <v>G_OSM</v>
      </c>
      <c r="H47" s="21" t="str">
        <f>IF(G47="","",VLOOKUP(G47,Groups!$B$2:$D$499,3,FALSE))</f>
        <v>T_Basemaps</v>
      </c>
      <c r="I47" s="20" t="s">
        <v>12</v>
      </c>
      <c r="J47" s="19" t="s">
        <v>63</v>
      </c>
      <c r="K47" s="19">
        <v>0</v>
      </c>
      <c r="L47" s="19" t="s">
        <v>66</v>
      </c>
      <c r="M47" s="32" t="str">
        <f>IF(Table4[[#This Row],[Column11]]="","",IF(LEFT(Table4[[#This Row],[Column11]],3)="MI_",IFERROR(VLOOKUP(Table4[[#This Row],[Column11]],MI_ICONS_X64!$A$1:$B$1093,2,FALSE),Table4[[#This Row],[Column11]]),Table4[[#This Row],[Column11]]))</f>
        <v>Osm_PT.png</v>
      </c>
      <c r="N47" s="19" t="s">
        <v>91</v>
      </c>
    </row>
    <row r="48" spans="1:14" x14ac:dyDescent="0.25">
      <c r="A48" s="18">
        <f t="shared" si="0"/>
        <v>47</v>
      </c>
      <c r="B48" s="19" t="s">
        <v>87</v>
      </c>
      <c r="C48" s="19" t="s">
        <v>88</v>
      </c>
      <c r="D48" s="20" t="s">
        <v>339</v>
      </c>
      <c r="E48" s="20" t="s">
        <v>17</v>
      </c>
      <c r="F48" s="20" t="s">
        <v>2616</v>
      </c>
      <c r="G48" s="21" t="str">
        <f>IF(F48="","",IF(LEFT(F48,1)="S",VLOOKUP(F48,Subgroups!$B$2:$D$503,3,FALSE),F48))</f>
        <v>G_OSM</v>
      </c>
      <c r="H48" s="21" t="str">
        <f>IF(G48="","",VLOOKUP(G48,Groups!$B$2:$D$499,3,FALSE))</f>
        <v>T_Basemaps</v>
      </c>
      <c r="I48" s="20" t="s">
        <v>12</v>
      </c>
      <c r="J48" s="19" t="s">
        <v>89</v>
      </c>
      <c r="K48" s="19">
        <v>0</v>
      </c>
      <c r="L48" s="19" t="s">
        <v>92</v>
      </c>
      <c r="M48" s="32" t="str">
        <f>IF(Table4[[#This Row],[Column11]]="","",IF(LEFT(Table4[[#This Row],[Column11]],3)="MI_",IFERROR(VLOOKUP(Table4[[#This Row],[Column11]],MI_ICONS_X64!$A$1:$B$1093,2,FALSE),Table4[[#This Row],[Column11]]),Table4[[#This Row],[Column11]]))</f>
        <v>Osm_Toner.png</v>
      </c>
      <c r="N48" s="19" t="s">
        <v>90</v>
      </c>
    </row>
    <row r="49" spans="1:14" x14ac:dyDescent="0.25">
      <c r="A49" s="18">
        <f t="shared" si="0"/>
        <v>48</v>
      </c>
      <c r="B49" s="19" t="s">
        <v>110</v>
      </c>
      <c r="C49" s="19" t="s">
        <v>121</v>
      </c>
      <c r="D49" s="20" t="s">
        <v>339</v>
      </c>
      <c r="E49" s="20" t="s">
        <v>17</v>
      </c>
      <c r="F49" s="20" t="s">
        <v>2616</v>
      </c>
      <c r="G49" s="21" t="str">
        <f>IF(F49="","",IF(LEFT(F49,1)="S",VLOOKUP(F49,Subgroups!$B$2:$D$503,3,FALSE),F49))</f>
        <v>G_OSM</v>
      </c>
      <c r="H49" s="21" t="str">
        <f>IF(G49="","",VLOOKUP(G49,Groups!$B$2:$D$499,3,FALSE))</f>
        <v>T_Basemaps</v>
      </c>
      <c r="I49" s="20" t="s">
        <v>12</v>
      </c>
      <c r="J49" s="19" t="s">
        <v>109</v>
      </c>
      <c r="K49" s="19">
        <v>0</v>
      </c>
      <c r="L49" s="19" t="s">
        <v>111</v>
      </c>
      <c r="M49" s="32" t="str">
        <f>IF(Table4[[#This Row],[Column11]]="","",IF(LEFT(Table4[[#This Row],[Column11]],3)="MI_",IFERROR(VLOOKUP(Table4[[#This Row],[Column11]],MI_ICONS_X64!$A$1:$B$1093,2,FALSE),Table4[[#This Row],[Column11]]),Table4[[#This Row],[Column11]]))</f>
        <v>OSM.png</v>
      </c>
      <c r="N49" s="19"/>
    </row>
    <row r="50" spans="1:14" x14ac:dyDescent="0.25">
      <c r="A50" s="18">
        <f t="shared" si="0"/>
        <v>49</v>
      </c>
      <c r="B50" s="19" t="s">
        <v>108</v>
      </c>
      <c r="C50" s="19" t="s">
        <v>106</v>
      </c>
      <c r="D50" s="20" t="s">
        <v>339</v>
      </c>
      <c r="E50" s="20" t="s">
        <v>17</v>
      </c>
      <c r="F50" s="20" t="s">
        <v>2618</v>
      </c>
      <c r="G50" s="21" t="str">
        <f>IF(F50="","",IF(LEFT(F50,1)="S",VLOOKUP(F50,Subgroups!$B$2:$D$503,3,FALSE),F50))</f>
        <v>G_Bing</v>
      </c>
      <c r="H50" s="21" t="str">
        <f>IF(G50="","",VLOOKUP(G50,Groups!$B$2:$D$499,3,FALSE))</f>
        <v>T_Basemaps</v>
      </c>
      <c r="I50" s="20" t="s">
        <v>12</v>
      </c>
      <c r="J50" s="19" t="s">
        <v>114</v>
      </c>
      <c r="K50" s="19">
        <v>0</v>
      </c>
      <c r="L50" s="19" t="s">
        <v>116</v>
      </c>
      <c r="M50" s="32" t="str">
        <f>IF(Table4[[#This Row],[Column11]]="","",IF(LEFT(Table4[[#This Row],[Column11]],3)="MI_",IFERROR(VLOOKUP(Table4[[#This Row],[Column11]],MI_ICONS_X64!$A$1:$B$1093,2,FALSE),Table4[[#This Row],[Column11]]),Table4[[#This Row],[Column11]]))</f>
        <v>Aerial.png</v>
      </c>
      <c r="N50" s="19"/>
    </row>
    <row r="51" spans="1:14" x14ac:dyDescent="0.25">
      <c r="A51" s="18">
        <f t="shared" si="0"/>
        <v>50</v>
      </c>
      <c r="B51" s="19" t="s">
        <v>112</v>
      </c>
      <c r="C51" s="19" t="s">
        <v>113</v>
      </c>
      <c r="D51" s="20" t="s">
        <v>339</v>
      </c>
      <c r="E51" s="20" t="s">
        <v>17</v>
      </c>
      <c r="F51" s="20" t="s">
        <v>2618</v>
      </c>
      <c r="G51" s="21" t="str">
        <f>IF(F51="","",IF(LEFT(F51,1)="S",VLOOKUP(F51,Subgroups!$B$2:$D$503,3,FALSE),F51))</f>
        <v>G_Bing</v>
      </c>
      <c r="H51" s="21" t="str">
        <f>IF(G51="","",VLOOKUP(G51,Groups!$B$2:$D$499,3,FALSE))</f>
        <v>T_Basemaps</v>
      </c>
      <c r="I51" s="20" t="s">
        <v>12</v>
      </c>
      <c r="J51" s="19" t="s">
        <v>115</v>
      </c>
      <c r="K51" s="19">
        <v>0</v>
      </c>
      <c r="L51" s="19" t="s">
        <v>117</v>
      </c>
      <c r="M51" s="32" t="str">
        <f>IF(Table4[[#This Row],[Column11]]="","",IF(LEFT(Table4[[#This Row],[Column11]],3)="MI_",IFERROR(VLOOKUP(Table4[[#This Row],[Column11]],MI_ICONS_X64!$A$1:$B$1093,2,FALSE),Table4[[#This Row],[Column11]]),Table4[[#This Row],[Column11]]))</f>
        <v>Hybrid.png</v>
      </c>
      <c r="N51" s="19"/>
    </row>
    <row r="52" spans="1:14" x14ac:dyDescent="0.25">
      <c r="A52" s="18">
        <f t="shared" si="0"/>
        <v>51</v>
      </c>
      <c r="B52" s="19" t="s">
        <v>262</v>
      </c>
      <c r="C52" s="19" t="s">
        <v>106</v>
      </c>
      <c r="D52" s="20" t="s">
        <v>338</v>
      </c>
      <c r="E52" s="20" t="s">
        <v>17</v>
      </c>
      <c r="F52" s="20" t="s">
        <v>2594</v>
      </c>
      <c r="G52" s="21" t="str">
        <f>IF(F52="","",IF(LEFT(F52,1)="S",VLOOKUP(F52,Subgroups!$B$2:$D$503,3,FALSE),F52))</f>
        <v>G_Basemaps</v>
      </c>
      <c r="H52" s="21" t="str">
        <f>IF(G52="","",VLOOKUP(G52,Groups!$B$2:$D$499,3,FALSE))</f>
        <v>T_Datasets</v>
      </c>
      <c r="I52" s="20" t="s">
        <v>12</v>
      </c>
      <c r="J52" s="19" t="s">
        <v>114</v>
      </c>
      <c r="K52" s="19">
        <v>0</v>
      </c>
      <c r="L52" s="19" t="s">
        <v>116</v>
      </c>
      <c r="M52" s="32" t="str">
        <f>IF(Table4[[#This Row],[Column11]]="","",IF(LEFT(Table4[[#This Row],[Column11]],3)="MI_",IFERROR(VLOOKUP(Table4[[#This Row],[Column11]],MI_ICONS_X64!$A$1:$B$1093,2,FALSE),Table4[[#This Row],[Column11]]),Table4[[#This Row],[Column11]]))</f>
        <v>Aerial.png</v>
      </c>
      <c r="N52" s="19"/>
    </row>
    <row r="53" spans="1:14" x14ac:dyDescent="0.25">
      <c r="A53" s="18">
        <f t="shared" si="0"/>
        <v>52</v>
      </c>
      <c r="B53" s="19" t="s">
        <v>263</v>
      </c>
      <c r="C53" s="19" t="s">
        <v>113</v>
      </c>
      <c r="D53" s="20" t="s">
        <v>338</v>
      </c>
      <c r="E53" s="20" t="s">
        <v>17</v>
      </c>
      <c r="F53" s="20" t="s">
        <v>2594</v>
      </c>
      <c r="G53" s="21" t="str">
        <f>IF(F53="","",IF(LEFT(F53,1)="S",VLOOKUP(F53,Subgroups!$B$2:$D$503,3,FALSE),F53))</f>
        <v>G_Basemaps</v>
      </c>
      <c r="H53" s="21" t="str">
        <f>IF(G53="","",VLOOKUP(G53,Groups!$B$2:$D$499,3,FALSE))</f>
        <v>T_Datasets</v>
      </c>
      <c r="I53" s="20" t="s">
        <v>12</v>
      </c>
      <c r="J53" s="19" t="s">
        <v>115</v>
      </c>
      <c r="K53" s="19">
        <v>0</v>
      </c>
      <c r="L53" s="19" t="s">
        <v>117</v>
      </c>
      <c r="M53" s="32" t="str">
        <f>IF(Table4[[#This Row],[Column11]]="","",IF(LEFT(Table4[[#This Row],[Column11]],3)="MI_",IFERROR(VLOOKUP(Table4[[#This Row],[Column11]],MI_ICONS_X64!$A$1:$B$1093,2,FALSE),Table4[[#This Row],[Column11]]),Table4[[#This Row],[Column11]]))</f>
        <v>Hybrid.png</v>
      </c>
      <c r="N53" s="19"/>
    </row>
    <row r="54" spans="1:14" x14ac:dyDescent="0.25">
      <c r="A54" s="18">
        <f t="shared" si="0"/>
        <v>53</v>
      </c>
      <c r="B54" s="19" t="s">
        <v>154</v>
      </c>
      <c r="C54" s="19" t="s">
        <v>2580</v>
      </c>
      <c r="D54" s="20" t="s">
        <v>338</v>
      </c>
      <c r="E54" s="20" t="s">
        <v>18</v>
      </c>
      <c r="F54" s="20" t="s">
        <v>2611</v>
      </c>
      <c r="G54" s="21" t="str">
        <f>IF(F54="","",IF(LEFT(F54,1)="S",VLOOKUP(F54,Subgroups!$B$2:$D$503,3,FALSE),F54))</f>
        <v>G_Postcodes</v>
      </c>
      <c r="H54" s="21" t="str">
        <f>IF(G54="","",VLOOKUP(G54,Groups!$B$2:$D$499,3,FALSE))</f>
        <v>T_Datasets</v>
      </c>
      <c r="I54" s="20" t="s">
        <v>12</v>
      </c>
      <c r="J54" s="19" t="s">
        <v>156</v>
      </c>
      <c r="K54" s="19">
        <v>200000</v>
      </c>
      <c r="L54" s="19" t="s">
        <v>319</v>
      </c>
      <c r="M54" s="32" t="str">
        <f>IF(Table4[[#This Row],[Column11]]="","",IF(LEFT(Table4[[#This Row],[Column11]],3)="MI_",IFERROR(VLOOKUP(Table4[[#This Row],[Column11]],MI_ICONS_X64!$A$1:$B$1093,2,FALSE),Table4[[#This Row],[Column11]]),Table4[[#This Row],[Column11]]))</f>
        <v>Star.png</v>
      </c>
      <c r="N54" s="19" t="s">
        <v>155</v>
      </c>
    </row>
    <row r="55" spans="1:14" x14ac:dyDescent="0.25">
      <c r="A55" s="18">
        <f t="shared" si="0"/>
        <v>54</v>
      </c>
      <c r="B55" s="19" t="s">
        <v>165</v>
      </c>
      <c r="C55" s="19" t="s">
        <v>161</v>
      </c>
      <c r="D55" s="20" t="s">
        <v>338</v>
      </c>
      <c r="E55" s="20" t="s">
        <v>18</v>
      </c>
      <c r="F55" s="20" t="s">
        <v>2599</v>
      </c>
      <c r="G55" s="21" t="str">
        <f>IF(F55="","",IF(LEFT(F55,1)="S",VLOOKUP(F55,Subgroups!$B$2:$D$503,3,FALSE),F55))</f>
        <v>G_Postcodes</v>
      </c>
      <c r="H55" s="21" t="str">
        <f>IF(G55="","",VLOOKUP(G55,Groups!$B$2:$D$499,3,FALSE))</f>
        <v>T_Datasets</v>
      </c>
      <c r="I55" s="20" t="s">
        <v>12</v>
      </c>
      <c r="J55" s="19" t="s">
        <v>157</v>
      </c>
      <c r="K55" s="19">
        <v>20000</v>
      </c>
      <c r="L55" s="19" t="s">
        <v>333</v>
      </c>
      <c r="M55" s="32" t="str">
        <f>IF(Table4[[#This Row],[Column11]]="","",IF(LEFT(Table4[[#This Row],[Column11]],3)="MI_",IFERROR(VLOOKUP(Table4[[#This Row],[Column11]],MI_ICONS_X64!$A$1:$B$1093,2,FALSE),Table4[[#This Row],[Column11]]),Table4[[#This Row],[Column11]]))</f>
        <v>OS_CodePointPolygons.png</v>
      </c>
      <c r="N55" s="19" t="s">
        <v>2581</v>
      </c>
    </row>
    <row r="56" spans="1:14" x14ac:dyDescent="0.25">
      <c r="A56" s="18">
        <f t="shared" si="0"/>
        <v>55</v>
      </c>
      <c r="B56" s="19" t="s">
        <v>166</v>
      </c>
      <c r="C56" s="19" t="s">
        <v>162</v>
      </c>
      <c r="D56" s="20" t="s">
        <v>338</v>
      </c>
      <c r="E56" s="20" t="s">
        <v>18</v>
      </c>
      <c r="F56" s="20" t="s">
        <v>2599</v>
      </c>
      <c r="G56" s="21" t="str">
        <f>IF(F56="","",IF(LEFT(F56,1)="S",VLOOKUP(F56,Subgroups!$B$2:$D$503,3,FALSE),F56))</f>
        <v>G_Postcodes</v>
      </c>
      <c r="H56" s="21" t="str">
        <f>IF(G56="","",VLOOKUP(G56,Groups!$B$2:$D$499,3,FALSE))</f>
        <v>T_Datasets</v>
      </c>
      <c r="I56" s="20" t="s">
        <v>12</v>
      </c>
      <c r="J56" s="19" t="s">
        <v>158</v>
      </c>
      <c r="K56" s="19">
        <v>100000</v>
      </c>
      <c r="L56" s="19" t="s">
        <v>333</v>
      </c>
      <c r="M56" s="32" t="str">
        <f>IF(Table4[[#This Row],[Column11]]="","",IF(LEFT(Table4[[#This Row],[Column11]],3)="MI_",IFERROR(VLOOKUP(Table4[[#This Row],[Column11]],MI_ICONS_X64!$A$1:$B$1093,2,FALSE),Table4[[#This Row],[Column11]]),Table4[[#This Row],[Column11]]))</f>
        <v>OS_CodePointPolygons.png</v>
      </c>
      <c r="N56" s="19" t="s">
        <v>2581</v>
      </c>
    </row>
    <row r="57" spans="1:14" x14ac:dyDescent="0.25">
      <c r="A57" s="18">
        <f t="shared" si="0"/>
        <v>56</v>
      </c>
      <c r="B57" s="19" t="s">
        <v>167</v>
      </c>
      <c r="C57" s="19" t="s">
        <v>163</v>
      </c>
      <c r="D57" s="20" t="s">
        <v>338</v>
      </c>
      <c r="E57" s="20" t="s">
        <v>18</v>
      </c>
      <c r="F57" s="20" t="s">
        <v>2599</v>
      </c>
      <c r="G57" s="21" t="str">
        <f>IF(F57="","",IF(LEFT(F57,1)="S",VLOOKUP(F57,Subgroups!$B$2:$D$503,3,FALSE),F57))</f>
        <v>G_Postcodes</v>
      </c>
      <c r="H57" s="21" t="str">
        <f>IF(G57="","",VLOOKUP(G57,Groups!$B$2:$D$499,3,FALSE))</f>
        <v>T_Datasets</v>
      </c>
      <c r="I57" s="20" t="s">
        <v>12</v>
      </c>
      <c r="J57" s="19" t="s">
        <v>159</v>
      </c>
      <c r="K57" s="19">
        <v>0</v>
      </c>
      <c r="L57" s="19" t="s">
        <v>333</v>
      </c>
      <c r="M57" s="32" t="str">
        <f>IF(Table4[[#This Row],[Column11]]="","",IF(LEFT(Table4[[#This Row],[Column11]],3)="MI_",IFERROR(VLOOKUP(Table4[[#This Row],[Column11]],MI_ICONS_X64!$A$1:$B$1093,2,FALSE),Table4[[#This Row],[Column11]]),Table4[[#This Row],[Column11]]))</f>
        <v>OS_CodePointPolygons.png</v>
      </c>
      <c r="N57" s="19" t="s">
        <v>2581</v>
      </c>
    </row>
    <row r="58" spans="1:14" x14ac:dyDescent="0.25">
      <c r="A58" s="18">
        <f t="shared" si="0"/>
        <v>57</v>
      </c>
      <c r="B58" s="19" t="s">
        <v>168</v>
      </c>
      <c r="C58" s="19" t="s">
        <v>164</v>
      </c>
      <c r="D58" s="20" t="s">
        <v>338</v>
      </c>
      <c r="E58" s="20" t="s">
        <v>18</v>
      </c>
      <c r="F58" s="20" t="s">
        <v>2599</v>
      </c>
      <c r="G58" s="21" t="str">
        <f>IF(F58="","",IF(LEFT(F58,1)="S",VLOOKUP(F58,Subgroups!$B$2:$D$503,3,FALSE),F58))</f>
        <v>G_Postcodes</v>
      </c>
      <c r="H58" s="21" t="str">
        <f>IF(G58="","",VLOOKUP(G58,Groups!$B$2:$D$499,3,FALSE))</f>
        <v>T_Datasets</v>
      </c>
      <c r="I58" s="20" t="s">
        <v>12</v>
      </c>
      <c r="J58" s="19" t="s">
        <v>160</v>
      </c>
      <c r="K58" s="19">
        <v>0</v>
      </c>
      <c r="L58" s="19" t="s">
        <v>333</v>
      </c>
      <c r="M58" s="32" t="str">
        <f>IF(Table4[[#This Row],[Column11]]="","",IF(LEFT(Table4[[#This Row],[Column11]],3)="MI_",IFERROR(VLOOKUP(Table4[[#This Row],[Column11]],MI_ICONS_X64!$A$1:$B$1093,2,FALSE),Table4[[#This Row],[Column11]]),Table4[[#This Row],[Column11]]))</f>
        <v>OS_CodePointPolygons.png</v>
      </c>
      <c r="N58" s="19" t="s">
        <v>2581</v>
      </c>
    </row>
    <row r="59" spans="1:14" x14ac:dyDescent="0.25">
      <c r="A59" s="18">
        <f t="shared" si="0"/>
        <v>58</v>
      </c>
      <c r="B59" s="19" t="s">
        <v>169</v>
      </c>
      <c r="C59" s="19" t="s">
        <v>171</v>
      </c>
      <c r="D59" s="20" t="s">
        <v>338</v>
      </c>
      <c r="E59" s="20" t="s">
        <v>17</v>
      </c>
      <c r="F59" s="20" t="s">
        <v>2614</v>
      </c>
      <c r="G59" s="21" t="str">
        <f>IF(F59="","",IF(LEFT(F59,1)="S",VLOOKUP(F59,Subgroups!$B$2:$D$503,3,FALSE),F59))</f>
        <v>G_Tools</v>
      </c>
      <c r="H59" s="21" t="str">
        <f>IF(G59="","",VLOOKUP(G59,Groups!$B$2:$D$499,3,FALSE))</f>
        <v>T_Tools</v>
      </c>
      <c r="I59" s="20" t="s">
        <v>13</v>
      </c>
      <c r="J59" s="19" t="s">
        <v>170</v>
      </c>
      <c r="K59" s="19">
        <v>0</v>
      </c>
      <c r="L59" s="19" t="s">
        <v>172</v>
      </c>
      <c r="M59" s="32" t="str">
        <f>IF(Table4[[#This Row],[Column11]]="","",IF(LEFT(Table4[[#This Row],[Column11]],3)="MI_",IFERROR(VLOOKUP(Table4[[#This Row],[Column11]],MI_ICONS_X64!$A$1:$B$1093,2,FALSE),Table4[[#This Row],[Column11]]),Table4[[#This Row],[Column11]]))</f>
        <v>PopSpread.png</v>
      </c>
      <c r="N59" s="19" t="s">
        <v>173</v>
      </c>
    </row>
    <row r="60" spans="1:14" x14ac:dyDescent="0.25">
      <c r="A60" s="18">
        <f t="shared" si="0"/>
        <v>59</v>
      </c>
      <c r="B60" s="19" t="s">
        <v>174</v>
      </c>
      <c r="C60" s="19" t="s">
        <v>175</v>
      </c>
      <c r="D60" s="20" t="s">
        <v>338</v>
      </c>
      <c r="E60" s="20" t="s">
        <v>17</v>
      </c>
      <c r="F60" s="20" t="s">
        <v>2614</v>
      </c>
      <c r="G60" s="21" t="str">
        <f>IF(F60="","",IF(LEFT(F60,1)="S",VLOOKUP(F60,Subgroups!$B$2:$D$503,3,FALSE),F60))</f>
        <v>G_Tools</v>
      </c>
      <c r="H60" s="21" t="str">
        <f>IF(G60="","",VLOOKUP(G60,Groups!$B$2:$D$499,3,FALSE))</f>
        <v>T_Tools</v>
      </c>
      <c r="I60" s="20" t="s">
        <v>13</v>
      </c>
      <c r="J60" s="19" t="s">
        <v>176</v>
      </c>
      <c r="K60" s="19">
        <v>0</v>
      </c>
      <c r="L60" s="19" t="s">
        <v>172</v>
      </c>
      <c r="M60" s="32" t="str">
        <f>IF(Table4[[#This Row],[Column11]]="","",IF(LEFT(Table4[[#This Row],[Column11]],3)="MI_",IFERROR(VLOOKUP(Table4[[#This Row],[Column11]],MI_ICONS_X64!$A$1:$B$1093,2,FALSE),Table4[[#This Row],[Column11]]),Table4[[#This Row],[Column11]]))</f>
        <v>PopSpread.png</v>
      </c>
      <c r="N60" s="19" t="s">
        <v>177</v>
      </c>
    </row>
    <row r="61" spans="1:14" x14ac:dyDescent="0.25">
      <c r="A61" s="18">
        <f t="shared" si="0"/>
        <v>60</v>
      </c>
      <c r="B61" s="19" t="s">
        <v>178</v>
      </c>
      <c r="C61" s="19" t="s">
        <v>183</v>
      </c>
      <c r="D61" s="20" t="s">
        <v>338</v>
      </c>
      <c r="E61" s="20" t="s">
        <v>17</v>
      </c>
      <c r="F61" s="20" t="s">
        <v>2614</v>
      </c>
      <c r="G61" s="21" t="str">
        <f>IF(F61="","",IF(LEFT(F61,1)="S",VLOOKUP(F61,Subgroups!$B$2:$D$503,3,FALSE),F61))</f>
        <v>G_Tools</v>
      </c>
      <c r="H61" s="21" t="str">
        <f>IF(G61="","",VLOOKUP(G61,Groups!$B$2:$D$499,3,FALSE))</f>
        <v>T_Tools</v>
      </c>
      <c r="I61" s="20" t="s">
        <v>13</v>
      </c>
      <c r="J61" s="19" t="s">
        <v>2565</v>
      </c>
      <c r="K61" s="19">
        <v>0</v>
      </c>
      <c r="L61" s="19" t="s">
        <v>179</v>
      </c>
      <c r="M61" s="32" t="str">
        <f>IF(Table4[[#This Row],[Column11]]="","",IF(LEFT(Table4[[#This Row],[Column11]],3)="MI_",IFERROR(VLOOKUP(Table4[[#This Row],[Column11]],MI_ICONS_X64!$A$1:$B$1093,2,FALSE),Table4[[#This Row],[Column11]]),Table4[[#This Row],[Column11]]))</f>
        <v>IsoPop.png</v>
      </c>
      <c r="N61" s="19"/>
    </row>
    <row r="62" spans="1:14" x14ac:dyDescent="0.25">
      <c r="A62" s="18">
        <f t="shared" si="0"/>
        <v>61</v>
      </c>
      <c r="B62" s="19" t="s">
        <v>180</v>
      </c>
      <c r="C62" s="19" t="s">
        <v>182</v>
      </c>
      <c r="D62" s="20" t="s">
        <v>338</v>
      </c>
      <c r="E62" s="20" t="s">
        <v>17</v>
      </c>
      <c r="F62" s="20" t="s">
        <v>2614</v>
      </c>
      <c r="G62" s="21" t="str">
        <f>IF(F62="","",IF(LEFT(F62,1)="S",VLOOKUP(F62,Subgroups!$B$2:$D$503,3,FALSE),F62))</f>
        <v>G_Tools</v>
      </c>
      <c r="H62" s="21" t="str">
        <f>IF(G62="","",VLOOKUP(G62,Groups!$B$2:$D$499,3,FALSE))</f>
        <v>T_Tools</v>
      </c>
      <c r="I62" s="20" t="s">
        <v>13</v>
      </c>
      <c r="J62" s="19" t="s">
        <v>2566</v>
      </c>
      <c r="K62" s="19">
        <v>0</v>
      </c>
      <c r="L62" s="19" t="s">
        <v>181</v>
      </c>
      <c r="M62" s="32" t="str">
        <f>IF(Table4[[#This Row],[Column11]]="","",IF(LEFT(Table4[[#This Row],[Column11]],3)="MI_",IFERROR(VLOOKUP(Table4[[#This Row],[Column11]],MI_ICONS_X64!$A$1:$B$1093,2,FALSE),Table4[[#This Row],[Column11]]),Table4[[#This Row],[Column11]]))</f>
        <v>IsoStyle.png</v>
      </c>
      <c r="N62" s="19"/>
    </row>
    <row r="63" spans="1:14" x14ac:dyDescent="0.25">
      <c r="A63" s="18">
        <f t="shared" si="0"/>
        <v>62</v>
      </c>
      <c r="B63" s="19" t="s">
        <v>197</v>
      </c>
      <c r="C63" s="19" t="s">
        <v>190</v>
      </c>
      <c r="D63" s="20" t="s">
        <v>338</v>
      </c>
      <c r="E63" s="20" t="s">
        <v>18</v>
      </c>
      <c r="F63" s="20" t="s">
        <v>2604</v>
      </c>
      <c r="G63" s="21" t="str">
        <f>IF(F63="","",IF(LEFT(F63,1)="S",VLOOKUP(F63,Subgroups!$B$2:$D$503,3,FALSE),F63))</f>
        <v>G_Boundaries</v>
      </c>
      <c r="H63" s="21" t="str">
        <f>IF(G63="","",VLOOKUP(G63,Groups!$B$2:$D$499,3,FALSE))</f>
        <v>T_Datasets</v>
      </c>
      <c r="I63" s="20" t="s">
        <v>12</v>
      </c>
      <c r="J63" s="19" t="s">
        <v>189</v>
      </c>
      <c r="K63" s="19">
        <v>0</v>
      </c>
      <c r="L63" s="19" t="s">
        <v>316</v>
      </c>
      <c r="M63" s="32" t="str">
        <f>IF(Table4[[#This Row],[Column11]]="","",IF(LEFT(Table4[[#This Row],[Column11]],3)="MI_",IFERROR(VLOOKUP(Table4[[#This Row],[Column11]],MI_ICONS_X64!$A$1:$B$1093,2,FALSE),Table4[[#This Row],[Column11]]),Table4[[#This Row],[Column11]]))</f>
        <v>Boundary.png</v>
      </c>
      <c r="N63" s="19"/>
    </row>
    <row r="64" spans="1:14" x14ac:dyDescent="0.25">
      <c r="A64" s="18">
        <f t="shared" si="0"/>
        <v>63</v>
      </c>
      <c r="B64" s="19" t="s">
        <v>198</v>
      </c>
      <c r="C64" s="19" t="s">
        <v>191</v>
      </c>
      <c r="D64" s="20" t="s">
        <v>338</v>
      </c>
      <c r="E64" s="20" t="s">
        <v>18</v>
      </c>
      <c r="F64" s="20" t="s">
        <v>2603</v>
      </c>
      <c r="G64" s="21" t="str">
        <f>IF(F64="","",IF(LEFT(F64,1)="S",VLOOKUP(F64,Subgroups!$B$2:$D$503,3,FALSE),F64))</f>
        <v>G_Boundaries</v>
      </c>
      <c r="H64" s="21" t="str">
        <f>IF(G64="","",VLOOKUP(G64,Groups!$B$2:$D$499,3,FALSE))</f>
        <v>T_Datasets</v>
      </c>
      <c r="I64" s="20" t="s">
        <v>12</v>
      </c>
      <c r="J64" s="19" t="s">
        <v>188</v>
      </c>
      <c r="K64" s="19">
        <v>0</v>
      </c>
      <c r="L64" s="19" t="s">
        <v>316</v>
      </c>
      <c r="M64" s="32" t="str">
        <f>IF(Table4[[#This Row],[Column11]]="","",IF(LEFT(Table4[[#This Row],[Column11]],3)="MI_",IFERROR(VLOOKUP(Table4[[#This Row],[Column11]],MI_ICONS_X64!$A$1:$B$1093,2,FALSE),Table4[[#This Row],[Column11]]),Table4[[#This Row],[Column11]]))</f>
        <v>Boundary.png</v>
      </c>
      <c r="N64" s="19"/>
    </row>
    <row r="65" spans="1:14" x14ac:dyDescent="0.25">
      <c r="A65" s="18">
        <f t="shared" si="0"/>
        <v>64</v>
      </c>
      <c r="B65" s="19" t="s">
        <v>199</v>
      </c>
      <c r="C65" s="19" t="s">
        <v>192</v>
      </c>
      <c r="D65" s="20" t="s">
        <v>338</v>
      </c>
      <c r="E65" s="20" t="s">
        <v>18</v>
      </c>
      <c r="F65" s="20" t="s">
        <v>2603</v>
      </c>
      <c r="G65" s="21" t="str">
        <f>IF(F65="","",IF(LEFT(F65,1)="S",VLOOKUP(F65,Subgroups!$B$2:$D$503,3,FALSE),F65))</f>
        <v>G_Boundaries</v>
      </c>
      <c r="H65" s="21" t="str">
        <f>IF(G65="","",VLOOKUP(G65,Groups!$B$2:$D$499,3,FALSE))</f>
        <v>T_Datasets</v>
      </c>
      <c r="I65" s="20" t="s">
        <v>12</v>
      </c>
      <c r="J65" s="19" t="s">
        <v>204</v>
      </c>
      <c r="K65" s="19">
        <v>0</v>
      </c>
      <c r="L65" s="19" t="s">
        <v>316</v>
      </c>
      <c r="M65" s="32" t="str">
        <f>IF(Table4[[#This Row],[Column11]]="","",IF(LEFT(Table4[[#This Row],[Column11]],3)="MI_",IFERROR(VLOOKUP(Table4[[#This Row],[Column11]],MI_ICONS_X64!$A$1:$B$1093,2,FALSE),Table4[[#This Row],[Column11]]),Table4[[#This Row],[Column11]]))</f>
        <v>Boundary.png</v>
      </c>
      <c r="N65" s="19"/>
    </row>
    <row r="66" spans="1:14" x14ac:dyDescent="0.25">
      <c r="A66" s="18">
        <f t="shared" si="0"/>
        <v>65</v>
      </c>
      <c r="B66" s="19" t="s">
        <v>200</v>
      </c>
      <c r="C66" s="19" t="s">
        <v>193</v>
      </c>
      <c r="D66" s="20" t="s">
        <v>338</v>
      </c>
      <c r="E66" s="20" t="s">
        <v>18</v>
      </c>
      <c r="F66" s="20" t="s">
        <v>2604</v>
      </c>
      <c r="G66" s="21" t="str">
        <f>IF(F66="","",IF(LEFT(F66,1)="S",VLOOKUP(F66,Subgroups!$B$2:$D$503,3,FALSE),F66))</f>
        <v>G_Boundaries</v>
      </c>
      <c r="H66" s="21" t="str">
        <f>IF(G66="","",VLOOKUP(G66,Groups!$B$2:$D$499,3,FALSE))</f>
        <v>T_Datasets</v>
      </c>
      <c r="I66" s="20" t="s">
        <v>12</v>
      </c>
      <c r="J66" s="19" t="s">
        <v>184</v>
      </c>
      <c r="K66" s="19">
        <v>0</v>
      </c>
      <c r="L66" s="19" t="s">
        <v>316</v>
      </c>
      <c r="M66" s="32" t="str">
        <f>IF(Table4[[#This Row],[Column11]]="","",IF(LEFT(Table4[[#This Row],[Column11]],3)="MI_",IFERROR(VLOOKUP(Table4[[#This Row],[Column11]],MI_ICONS_X64!$A$1:$B$1093,2,FALSE),Table4[[#This Row],[Column11]]),Table4[[#This Row],[Column11]]))</f>
        <v>Boundary.png</v>
      </c>
      <c r="N66" s="19"/>
    </row>
    <row r="67" spans="1:14" x14ac:dyDescent="0.25">
      <c r="A67" s="18">
        <f t="shared" si="0"/>
        <v>66</v>
      </c>
      <c r="B67" s="19" t="s">
        <v>201</v>
      </c>
      <c r="C67" s="19" t="s">
        <v>194</v>
      </c>
      <c r="D67" s="20" t="s">
        <v>338</v>
      </c>
      <c r="E67" s="20" t="s">
        <v>18</v>
      </c>
      <c r="F67" s="20" t="s">
        <v>2603</v>
      </c>
      <c r="G67" s="21" t="str">
        <f>IF(F67="","",IF(LEFT(F67,1)="S",VLOOKUP(F67,Subgroups!$B$2:$D$503,3,FALSE),F67))</f>
        <v>G_Boundaries</v>
      </c>
      <c r="H67" s="21" t="str">
        <f>IF(G67="","",VLOOKUP(G67,Groups!$B$2:$D$499,3,FALSE))</f>
        <v>T_Datasets</v>
      </c>
      <c r="I67" s="20" t="s">
        <v>12</v>
      </c>
      <c r="J67" s="19" t="s">
        <v>185</v>
      </c>
      <c r="K67" s="19">
        <v>0</v>
      </c>
      <c r="L67" s="19" t="s">
        <v>316</v>
      </c>
      <c r="M67" s="32" t="str">
        <f>IF(Table4[[#This Row],[Column11]]="","",IF(LEFT(Table4[[#This Row],[Column11]],3)="MI_",IFERROR(VLOOKUP(Table4[[#This Row],[Column11]],MI_ICONS_X64!$A$1:$B$1093,2,FALSE),Table4[[#This Row],[Column11]]),Table4[[#This Row],[Column11]]))</f>
        <v>Boundary.png</v>
      </c>
      <c r="N67" s="19"/>
    </row>
    <row r="68" spans="1:14" x14ac:dyDescent="0.25">
      <c r="A68" s="18">
        <f t="shared" si="0"/>
        <v>67</v>
      </c>
      <c r="B68" s="19" t="s">
        <v>202</v>
      </c>
      <c r="C68" s="19" t="s">
        <v>195</v>
      </c>
      <c r="D68" s="20" t="s">
        <v>338</v>
      </c>
      <c r="E68" s="20" t="s">
        <v>18</v>
      </c>
      <c r="F68" s="20" t="s">
        <v>2603</v>
      </c>
      <c r="G68" s="21" t="str">
        <f>IF(F68="","",IF(LEFT(F68,1)="S",VLOOKUP(F68,Subgroups!$B$2:$D$503,3,FALSE),F68))</f>
        <v>G_Boundaries</v>
      </c>
      <c r="H68" s="21" t="str">
        <f>IF(G68="","",VLOOKUP(G68,Groups!$B$2:$D$499,3,FALSE))</f>
        <v>T_Datasets</v>
      </c>
      <c r="I68" s="20" t="s">
        <v>12</v>
      </c>
      <c r="J68" s="19" t="s">
        <v>187</v>
      </c>
      <c r="K68" s="19">
        <v>0</v>
      </c>
      <c r="L68" s="19" t="s">
        <v>316</v>
      </c>
      <c r="M68" s="32" t="str">
        <f>IF(Table4[[#This Row],[Column11]]="","",IF(LEFT(Table4[[#This Row],[Column11]],3)="MI_",IFERROR(VLOOKUP(Table4[[#This Row],[Column11]],MI_ICONS_X64!$A$1:$B$1093,2,FALSE),Table4[[#This Row],[Column11]]),Table4[[#This Row],[Column11]]))</f>
        <v>Boundary.png</v>
      </c>
      <c r="N68" s="19"/>
    </row>
    <row r="69" spans="1:14" x14ac:dyDescent="0.25">
      <c r="A69" s="18">
        <f t="shared" si="0"/>
        <v>68</v>
      </c>
      <c r="B69" s="19" t="s">
        <v>203</v>
      </c>
      <c r="C69" s="19" t="s">
        <v>196</v>
      </c>
      <c r="D69" s="20" t="s">
        <v>338</v>
      </c>
      <c r="E69" s="20" t="s">
        <v>18</v>
      </c>
      <c r="F69" s="20" t="s">
        <v>2603</v>
      </c>
      <c r="G69" s="21" t="str">
        <f>IF(F69="","",IF(LEFT(F69,1)="S",VLOOKUP(F69,Subgroups!$B$2:$D$503,3,FALSE),F69))</f>
        <v>G_Boundaries</v>
      </c>
      <c r="H69" s="21" t="str">
        <f>IF(G69="","",VLOOKUP(G69,Groups!$B$2:$D$499,3,FALSE))</f>
        <v>T_Datasets</v>
      </c>
      <c r="I69" s="20" t="s">
        <v>12</v>
      </c>
      <c r="J69" s="19" t="s">
        <v>186</v>
      </c>
      <c r="K69" s="19">
        <v>0</v>
      </c>
      <c r="L69" s="19" t="s">
        <v>316</v>
      </c>
      <c r="M69" s="32" t="str">
        <f>IF(Table4[[#This Row],[Column11]]="","",IF(LEFT(Table4[[#This Row],[Column11]],3)="MI_",IFERROR(VLOOKUP(Table4[[#This Row],[Column11]],MI_ICONS_X64!$A$1:$B$1093,2,FALSE),Table4[[#This Row],[Column11]]),Table4[[#This Row],[Column11]]))</f>
        <v>Boundary.png</v>
      </c>
      <c r="N69" s="19"/>
    </row>
    <row r="70" spans="1:14" x14ac:dyDescent="0.25">
      <c r="A70" s="18">
        <f t="shared" si="0"/>
        <v>69</v>
      </c>
      <c r="B70" s="19" t="s">
        <v>207</v>
      </c>
      <c r="C70" s="19" t="s">
        <v>206</v>
      </c>
      <c r="D70" s="20" t="s">
        <v>338</v>
      </c>
      <c r="E70" s="20" t="s">
        <v>17</v>
      </c>
      <c r="F70" s="20" t="s">
        <v>2609</v>
      </c>
      <c r="G70" s="21" t="str">
        <f>IF(F70="","",IF(LEFT(F70,1)="S",VLOOKUP(F70,Subgroups!$B$2:$D$503,3,FALSE),F70))</f>
        <v>G_Health</v>
      </c>
      <c r="H70" s="21" t="str">
        <f>IF(G70="","",VLOOKUP(G70,Groups!$B$2:$D$499,3,FALSE))</f>
        <v>T_Datasets</v>
      </c>
      <c r="I70" s="20" t="s">
        <v>12</v>
      </c>
      <c r="J70" s="19" t="s">
        <v>208</v>
      </c>
      <c r="K70" s="19">
        <v>0</v>
      </c>
      <c r="L70" s="19" t="s">
        <v>209</v>
      </c>
      <c r="M70" s="32" t="str">
        <f>IF(Table4[[#This Row],[Column11]]="","",IF(LEFT(Table4[[#This Row],[Column11]],3)="MI_",IFERROR(VLOOKUP(Table4[[#This Row],[Column11]],MI_ICONS_X64!$A$1:$B$1093,2,FALSE),Table4[[#This Row],[Column11]]),Table4[[#This Row],[Column11]]))</f>
        <v>Hospitals.png</v>
      </c>
      <c r="N70" s="19"/>
    </row>
    <row r="71" spans="1:14" x14ac:dyDescent="0.25">
      <c r="A71" s="18">
        <f t="shared" si="0"/>
        <v>70</v>
      </c>
      <c r="B71" s="19" t="s">
        <v>224</v>
      </c>
      <c r="C71" s="19" t="s">
        <v>217</v>
      </c>
      <c r="D71" s="20" t="s">
        <v>338</v>
      </c>
      <c r="E71" s="20" t="s">
        <v>18</v>
      </c>
      <c r="F71" s="20" t="s">
        <v>2600</v>
      </c>
      <c r="G71" s="21" t="str">
        <f>IF(F71="","",IF(LEFT(F71,1)="S",VLOOKUP(F71,Subgroups!$B$2:$D$503,3,FALSE),F71))</f>
        <v>G_Boundaries</v>
      </c>
      <c r="H71" s="21" t="str">
        <f>IF(G71="","",VLOOKUP(G71,Groups!$B$2:$D$499,3,FALSE))</f>
        <v>T_Datasets</v>
      </c>
      <c r="I71" s="20" t="s">
        <v>12</v>
      </c>
      <c r="J71" s="19" t="s">
        <v>210</v>
      </c>
      <c r="K71" s="19">
        <v>50000</v>
      </c>
      <c r="L71" s="19" t="s">
        <v>316</v>
      </c>
      <c r="M71" s="32" t="str">
        <f>IF(Table4[[#This Row],[Column11]]="","",IF(LEFT(Table4[[#This Row],[Column11]],3)="MI_",IFERROR(VLOOKUP(Table4[[#This Row],[Column11]],MI_ICONS_X64!$A$1:$B$1093,2,FALSE),Table4[[#This Row],[Column11]]),Table4[[#This Row],[Column11]]))</f>
        <v>Boundary.png</v>
      </c>
      <c r="N71" s="19"/>
    </row>
    <row r="72" spans="1:14" x14ac:dyDescent="0.25">
      <c r="A72" s="18">
        <f t="shared" si="0"/>
        <v>71</v>
      </c>
      <c r="B72" s="19" t="s">
        <v>225</v>
      </c>
      <c r="C72" s="19" t="s">
        <v>218</v>
      </c>
      <c r="D72" s="20" t="s">
        <v>338</v>
      </c>
      <c r="E72" s="20" t="s">
        <v>18</v>
      </c>
      <c r="F72" s="20" t="s">
        <v>2600</v>
      </c>
      <c r="G72" s="21" t="str">
        <f>IF(F72="","",IF(LEFT(F72,1)="S",VLOOKUP(F72,Subgroups!$B$2:$D$503,3,FALSE),F72))</f>
        <v>G_Boundaries</v>
      </c>
      <c r="H72" s="21" t="str">
        <f>IF(G72="","",VLOOKUP(G72,Groups!$B$2:$D$499,3,FALSE))</f>
        <v>T_Datasets</v>
      </c>
      <c r="I72" s="20" t="s">
        <v>12</v>
      </c>
      <c r="J72" s="19" t="s">
        <v>211</v>
      </c>
      <c r="K72" s="19">
        <v>50000</v>
      </c>
      <c r="L72" s="19" t="s">
        <v>316</v>
      </c>
      <c r="M72" s="32" t="str">
        <f>IF(Table4[[#This Row],[Column11]]="","",IF(LEFT(Table4[[#This Row],[Column11]],3)="MI_",IFERROR(VLOOKUP(Table4[[#This Row],[Column11]],MI_ICONS_X64!$A$1:$B$1093,2,FALSE),Table4[[#This Row],[Column11]]),Table4[[#This Row],[Column11]]))</f>
        <v>Boundary.png</v>
      </c>
      <c r="N72" s="19"/>
    </row>
    <row r="73" spans="1:14" x14ac:dyDescent="0.25">
      <c r="A73" s="18">
        <f t="shared" si="0"/>
        <v>72</v>
      </c>
      <c r="B73" s="19" t="s">
        <v>226</v>
      </c>
      <c r="C73" s="19" t="s">
        <v>220</v>
      </c>
      <c r="D73" s="20" t="s">
        <v>338</v>
      </c>
      <c r="E73" s="20" t="s">
        <v>18</v>
      </c>
      <c r="F73" s="20" t="s">
        <v>2600</v>
      </c>
      <c r="G73" s="21" t="str">
        <f>IF(F73="","",IF(LEFT(F73,1)="S",VLOOKUP(F73,Subgroups!$B$2:$D$503,3,FALSE),F73))</f>
        <v>G_Boundaries</v>
      </c>
      <c r="H73" s="21" t="str">
        <f>IF(G73="","",VLOOKUP(G73,Groups!$B$2:$D$499,3,FALSE))</f>
        <v>T_Datasets</v>
      </c>
      <c r="I73" s="20" t="s">
        <v>12</v>
      </c>
      <c r="J73" s="19" t="s">
        <v>212</v>
      </c>
      <c r="K73" s="19">
        <v>50000</v>
      </c>
      <c r="L73" s="19" t="s">
        <v>316</v>
      </c>
      <c r="M73" s="32" t="str">
        <f>IF(Table4[[#This Row],[Column11]]="","",IF(LEFT(Table4[[#This Row],[Column11]],3)="MI_",IFERROR(VLOOKUP(Table4[[#This Row],[Column11]],MI_ICONS_X64!$A$1:$B$1093,2,FALSE),Table4[[#This Row],[Column11]]),Table4[[#This Row],[Column11]]))</f>
        <v>Boundary.png</v>
      </c>
      <c r="N73" s="19"/>
    </row>
    <row r="74" spans="1:14" x14ac:dyDescent="0.25">
      <c r="A74" s="18">
        <f t="shared" ref="A74:A135" si="1">IF(B74="","",ROW()-1)</f>
        <v>73</v>
      </c>
      <c r="B74" s="19" t="s">
        <v>227</v>
      </c>
      <c r="C74" s="19" t="s">
        <v>219</v>
      </c>
      <c r="D74" s="20" t="s">
        <v>338</v>
      </c>
      <c r="E74" s="20" t="s">
        <v>18</v>
      </c>
      <c r="F74" s="20" t="s">
        <v>2600</v>
      </c>
      <c r="G74" s="21" t="str">
        <f>IF(F74="","",IF(LEFT(F74,1)="S",VLOOKUP(F74,Subgroups!$B$2:$D$503,3,FALSE),F74))</f>
        <v>G_Boundaries</v>
      </c>
      <c r="H74" s="21" t="str">
        <f>IF(G74="","",VLOOKUP(G74,Groups!$B$2:$D$499,3,FALSE))</f>
        <v>T_Datasets</v>
      </c>
      <c r="I74" s="20" t="s">
        <v>12</v>
      </c>
      <c r="J74" s="19" t="s">
        <v>213</v>
      </c>
      <c r="K74" s="19">
        <v>50000</v>
      </c>
      <c r="L74" s="19" t="s">
        <v>316</v>
      </c>
      <c r="M74" s="32" t="str">
        <f>IF(Table4[[#This Row],[Column11]]="","",IF(LEFT(Table4[[#This Row],[Column11]],3)="MI_",IFERROR(VLOOKUP(Table4[[#This Row],[Column11]],MI_ICONS_X64!$A$1:$B$1093,2,FALSE),Table4[[#This Row],[Column11]]),Table4[[#This Row],[Column11]]))</f>
        <v>Boundary.png</v>
      </c>
      <c r="N74" s="19"/>
    </row>
    <row r="75" spans="1:14" x14ac:dyDescent="0.25">
      <c r="A75" s="18">
        <f t="shared" si="1"/>
        <v>74</v>
      </c>
      <c r="B75" s="19" t="s">
        <v>335</v>
      </c>
      <c r="C75" s="19" t="s">
        <v>221</v>
      </c>
      <c r="D75" s="20" t="s">
        <v>338</v>
      </c>
      <c r="E75" s="20" t="s">
        <v>18</v>
      </c>
      <c r="F75" s="20" t="s">
        <v>2600</v>
      </c>
      <c r="G75" s="21" t="str">
        <f>IF(F75="","",IF(LEFT(F75,1)="S",VLOOKUP(F75,Subgroups!$B$2:$D$503,3,FALSE),F75))</f>
        <v>G_Boundaries</v>
      </c>
      <c r="H75" s="21" t="str">
        <f>IF(G75="","",VLOOKUP(G75,Groups!$B$2:$D$499,3,FALSE))</f>
        <v>T_Datasets</v>
      </c>
      <c r="I75" s="20" t="s">
        <v>12</v>
      </c>
      <c r="J75" s="19" t="s">
        <v>214</v>
      </c>
      <c r="K75" s="19">
        <v>20000</v>
      </c>
      <c r="L75" s="19" t="s">
        <v>316</v>
      </c>
      <c r="M75" s="32" t="str">
        <f>IF(Table4[[#This Row],[Column11]]="","",IF(LEFT(Table4[[#This Row],[Column11]],3)="MI_",IFERROR(VLOOKUP(Table4[[#This Row],[Column11]],MI_ICONS_X64!$A$1:$B$1093,2,FALSE),Table4[[#This Row],[Column11]]),Table4[[#This Row],[Column11]]))</f>
        <v>Boundary.png</v>
      </c>
      <c r="N75" s="19"/>
    </row>
    <row r="76" spans="1:14" x14ac:dyDescent="0.25">
      <c r="A76" s="18">
        <f t="shared" si="1"/>
        <v>75</v>
      </c>
      <c r="B76" s="19" t="s">
        <v>228</v>
      </c>
      <c r="C76" s="19" t="s">
        <v>223</v>
      </c>
      <c r="D76" s="20" t="s">
        <v>338</v>
      </c>
      <c r="E76" s="20" t="s">
        <v>18</v>
      </c>
      <c r="F76" s="20" t="s">
        <v>2600</v>
      </c>
      <c r="G76" s="21" t="str">
        <f>IF(F76="","",IF(LEFT(F76,1)="S",VLOOKUP(F76,Subgroups!$B$2:$D$503,3,FALSE),F76))</f>
        <v>G_Boundaries</v>
      </c>
      <c r="H76" s="21" t="str">
        <f>IF(G76="","",VLOOKUP(G76,Groups!$B$2:$D$499,3,FALSE))</f>
        <v>T_Datasets</v>
      </c>
      <c r="I76" s="20" t="s">
        <v>12</v>
      </c>
      <c r="J76" s="19" t="s">
        <v>215</v>
      </c>
      <c r="K76" s="19">
        <v>20000</v>
      </c>
      <c r="L76" s="19" t="s">
        <v>316</v>
      </c>
      <c r="M76" s="32" t="str">
        <f>IF(Table4[[#This Row],[Column11]]="","",IF(LEFT(Table4[[#This Row],[Column11]],3)="MI_",IFERROR(VLOOKUP(Table4[[#This Row],[Column11]],MI_ICONS_X64!$A$1:$B$1093,2,FALSE),Table4[[#This Row],[Column11]]),Table4[[#This Row],[Column11]]))</f>
        <v>Boundary.png</v>
      </c>
      <c r="N76" s="19"/>
    </row>
    <row r="77" spans="1:14" x14ac:dyDescent="0.25">
      <c r="A77" s="18">
        <f t="shared" si="1"/>
        <v>76</v>
      </c>
      <c r="B77" s="19" t="s">
        <v>229</v>
      </c>
      <c r="C77" s="19" t="s">
        <v>222</v>
      </c>
      <c r="D77" s="20" t="s">
        <v>338</v>
      </c>
      <c r="E77" s="20" t="s">
        <v>18</v>
      </c>
      <c r="F77" s="20" t="s">
        <v>2600</v>
      </c>
      <c r="G77" s="21" t="str">
        <f>IF(F77="","",IF(LEFT(F77,1)="S",VLOOKUP(F77,Subgroups!$B$2:$D$503,3,FALSE),F77))</f>
        <v>G_Boundaries</v>
      </c>
      <c r="H77" s="21" t="str">
        <f>IF(G77="","",VLOOKUP(G77,Groups!$B$2:$D$499,3,FALSE))</f>
        <v>T_Datasets</v>
      </c>
      <c r="I77" s="20" t="s">
        <v>12</v>
      </c>
      <c r="J77" s="19" t="s">
        <v>216</v>
      </c>
      <c r="K77" s="19">
        <v>20000</v>
      </c>
      <c r="L77" s="19" t="s">
        <v>316</v>
      </c>
      <c r="M77" s="32" t="str">
        <f>IF(Table4[[#This Row],[Column11]]="","",IF(LEFT(Table4[[#This Row],[Column11]],3)="MI_",IFERROR(VLOOKUP(Table4[[#This Row],[Column11]],MI_ICONS_X64!$A$1:$B$1093,2,FALSE),Table4[[#This Row],[Column11]]),Table4[[#This Row],[Column11]]))</f>
        <v>Boundary.png</v>
      </c>
      <c r="N77" s="19"/>
    </row>
    <row r="78" spans="1:14" x14ac:dyDescent="0.25">
      <c r="A78" s="18">
        <f t="shared" si="1"/>
        <v>77</v>
      </c>
      <c r="B78" s="19" t="s">
        <v>245</v>
      </c>
      <c r="C78" s="19" t="s">
        <v>238</v>
      </c>
      <c r="D78" s="20" t="s">
        <v>338</v>
      </c>
      <c r="E78" s="20" t="s">
        <v>18</v>
      </c>
      <c r="F78" s="20" t="s">
        <v>2605</v>
      </c>
      <c r="G78" s="21" t="str">
        <f>IF(F78="","",IF(LEFT(F78,1)="S",VLOOKUP(F78,Subgroups!$B$2:$D$503,3,FALSE),F78))</f>
        <v>G_Other</v>
      </c>
      <c r="H78" s="21" t="str">
        <f>IF(G78="","",VLOOKUP(G78,Groups!$B$2:$D$499,3,FALSE))</f>
        <v>T_Datasets</v>
      </c>
      <c r="I78" s="20" t="s">
        <v>12</v>
      </c>
      <c r="J78" s="22" t="s">
        <v>231</v>
      </c>
      <c r="K78" s="19">
        <v>20000</v>
      </c>
      <c r="L78" s="19" t="s">
        <v>316</v>
      </c>
      <c r="M78" s="32" t="str">
        <f>IF(Table4[[#This Row],[Column11]]="","",IF(LEFT(Table4[[#This Row],[Column11]],3)="MI_",IFERROR(VLOOKUP(Table4[[#This Row],[Column11]],MI_ICONS_X64!$A$1:$B$1093,2,FALSE),Table4[[#This Row],[Column11]]),Table4[[#This Row],[Column11]]))</f>
        <v>Boundary.png</v>
      </c>
      <c r="N78" s="19"/>
    </row>
    <row r="79" spans="1:14" x14ac:dyDescent="0.25">
      <c r="A79" s="18">
        <f t="shared" si="1"/>
        <v>78</v>
      </c>
      <c r="B79" s="19" t="s">
        <v>246</v>
      </c>
      <c r="C79" s="19" t="s">
        <v>239</v>
      </c>
      <c r="D79" s="20" t="s">
        <v>338</v>
      </c>
      <c r="E79" s="20" t="s">
        <v>18</v>
      </c>
      <c r="F79" s="20" t="s">
        <v>2605</v>
      </c>
      <c r="G79" s="21" t="str">
        <f>IF(F79="","",IF(LEFT(F79,1)="S",VLOOKUP(F79,Subgroups!$B$2:$D$503,3,FALSE),F79))</f>
        <v>G_Other</v>
      </c>
      <c r="H79" s="21" t="str">
        <f>IF(G79="","",VLOOKUP(G79,Groups!$B$2:$D$499,3,FALSE))</f>
        <v>T_Datasets</v>
      </c>
      <c r="I79" s="20" t="s">
        <v>12</v>
      </c>
      <c r="J79" s="22" t="s">
        <v>232</v>
      </c>
      <c r="K79" s="19">
        <v>40000</v>
      </c>
      <c r="L79" s="19" t="s">
        <v>316</v>
      </c>
      <c r="M79" s="32" t="str">
        <f>IF(Table4[[#This Row],[Column11]]="","",IF(LEFT(Table4[[#This Row],[Column11]],3)="MI_",IFERROR(VLOOKUP(Table4[[#This Row],[Column11]],MI_ICONS_X64!$A$1:$B$1093,2,FALSE),Table4[[#This Row],[Column11]]),Table4[[#This Row],[Column11]]))</f>
        <v>Boundary.png</v>
      </c>
      <c r="N79" s="19"/>
    </row>
    <row r="80" spans="1:14" x14ac:dyDescent="0.25">
      <c r="A80" s="18">
        <f t="shared" si="1"/>
        <v>79</v>
      </c>
      <c r="B80" s="19" t="s">
        <v>247</v>
      </c>
      <c r="C80" s="19" t="s">
        <v>240</v>
      </c>
      <c r="D80" s="20" t="s">
        <v>338</v>
      </c>
      <c r="E80" s="20" t="s">
        <v>18</v>
      </c>
      <c r="F80" s="20" t="s">
        <v>2605</v>
      </c>
      <c r="G80" s="21" t="str">
        <f>IF(F80="","",IF(LEFT(F80,1)="S",VLOOKUP(F80,Subgroups!$B$2:$D$503,3,FALSE),F80))</f>
        <v>G_Other</v>
      </c>
      <c r="H80" s="21" t="str">
        <f>IF(G80="","",VLOOKUP(G80,Groups!$B$2:$D$499,3,FALSE))</f>
        <v>T_Datasets</v>
      </c>
      <c r="I80" s="20" t="s">
        <v>12</v>
      </c>
      <c r="J80" s="22" t="s">
        <v>233</v>
      </c>
      <c r="K80" s="19">
        <v>80000</v>
      </c>
      <c r="L80" s="19" t="s">
        <v>316</v>
      </c>
      <c r="M80" s="32" t="str">
        <f>IF(Table4[[#This Row],[Column11]]="","",IF(LEFT(Table4[[#This Row],[Column11]],3)="MI_",IFERROR(VLOOKUP(Table4[[#This Row],[Column11]],MI_ICONS_X64!$A$1:$B$1093,2,FALSE),Table4[[#This Row],[Column11]]),Table4[[#This Row],[Column11]]))</f>
        <v>Boundary.png</v>
      </c>
      <c r="N80" s="19"/>
    </row>
    <row r="81" spans="1:14" x14ac:dyDescent="0.25">
      <c r="A81" s="18">
        <f t="shared" si="1"/>
        <v>80</v>
      </c>
      <c r="B81" s="19" t="s">
        <v>248</v>
      </c>
      <c r="C81" s="19" t="s">
        <v>241</v>
      </c>
      <c r="D81" s="20" t="s">
        <v>338</v>
      </c>
      <c r="E81" s="20" t="s">
        <v>18</v>
      </c>
      <c r="F81" s="20" t="s">
        <v>2605</v>
      </c>
      <c r="G81" s="21" t="str">
        <f>IF(F81="","",IF(LEFT(F81,1)="S",VLOOKUP(F81,Subgroups!$B$2:$D$503,3,FALSE),F81))</f>
        <v>G_Other</v>
      </c>
      <c r="H81" s="21" t="str">
        <f>IF(G81="","",VLOOKUP(G81,Groups!$B$2:$D$499,3,FALSE))</f>
        <v>T_Datasets</v>
      </c>
      <c r="I81" s="20" t="s">
        <v>12</v>
      </c>
      <c r="J81" s="22" t="s">
        <v>234</v>
      </c>
      <c r="K81" s="19">
        <v>150000</v>
      </c>
      <c r="L81" s="19" t="s">
        <v>316</v>
      </c>
      <c r="M81" s="32" t="str">
        <f>IF(Table4[[#This Row],[Column11]]="","",IF(LEFT(Table4[[#This Row],[Column11]],3)="MI_",IFERROR(VLOOKUP(Table4[[#This Row],[Column11]],MI_ICONS_X64!$A$1:$B$1093,2,FALSE),Table4[[#This Row],[Column11]]),Table4[[#This Row],[Column11]]))</f>
        <v>Boundary.png</v>
      </c>
      <c r="N81" s="19"/>
    </row>
    <row r="82" spans="1:14" x14ac:dyDescent="0.25">
      <c r="A82" s="18">
        <f t="shared" si="1"/>
        <v>81</v>
      </c>
      <c r="B82" s="19" t="s">
        <v>249</v>
      </c>
      <c r="C82" s="19" t="s">
        <v>242</v>
      </c>
      <c r="D82" s="20" t="s">
        <v>338</v>
      </c>
      <c r="E82" s="20" t="s">
        <v>18</v>
      </c>
      <c r="F82" s="20" t="s">
        <v>2605</v>
      </c>
      <c r="G82" s="21" t="str">
        <f>IF(F82="","",IF(LEFT(F82,1)="S",VLOOKUP(F82,Subgroups!$B$2:$D$503,3,FALSE),F82))</f>
        <v>G_Other</v>
      </c>
      <c r="H82" s="21" t="str">
        <f>IF(G82="","",VLOOKUP(G82,Groups!$B$2:$D$499,3,FALSE))</f>
        <v>T_Datasets</v>
      </c>
      <c r="I82" s="20" t="s">
        <v>12</v>
      </c>
      <c r="J82" s="22" t="s">
        <v>235</v>
      </c>
      <c r="K82" s="19">
        <v>200000</v>
      </c>
      <c r="L82" s="19" t="s">
        <v>316</v>
      </c>
      <c r="M82" s="32" t="str">
        <f>IF(Table4[[#This Row],[Column11]]="","",IF(LEFT(Table4[[#This Row],[Column11]],3)="MI_",IFERROR(VLOOKUP(Table4[[#This Row],[Column11]],MI_ICONS_X64!$A$1:$B$1093,2,FALSE),Table4[[#This Row],[Column11]]),Table4[[#This Row],[Column11]]))</f>
        <v>Boundary.png</v>
      </c>
      <c r="N82" s="19"/>
    </row>
    <row r="83" spans="1:14" x14ac:dyDescent="0.25">
      <c r="A83" s="18">
        <f t="shared" si="1"/>
        <v>82</v>
      </c>
      <c r="B83" s="19" t="s">
        <v>250</v>
      </c>
      <c r="C83" s="19" t="s">
        <v>243</v>
      </c>
      <c r="D83" s="20" t="s">
        <v>338</v>
      </c>
      <c r="E83" s="20" t="s">
        <v>18</v>
      </c>
      <c r="F83" s="20" t="s">
        <v>2605</v>
      </c>
      <c r="G83" s="21" t="str">
        <f>IF(F83="","",IF(LEFT(F83,1)="S",VLOOKUP(F83,Subgroups!$B$2:$D$503,3,FALSE),F83))</f>
        <v>G_Other</v>
      </c>
      <c r="H83" s="21" t="str">
        <f>IF(G83="","",VLOOKUP(G83,Groups!$B$2:$D$499,3,FALSE))</f>
        <v>T_Datasets</v>
      </c>
      <c r="I83" s="20" t="s">
        <v>12</v>
      </c>
      <c r="J83" s="22" t="s">
        <v>236</v>
      </c>
      <c r="K83" s="19">
        <v>0</v>
      </c>
      <c r="L83" s="19" t="s">
        <v>316</v>
      </c>
      <c r="M83" s="32" t="str">
        <f>IF(Table4[[#This Row],[Column11]]="","",IF(LEFT(Table4[[#This Row],[Column11]],3)="MI_",IFERROR(VLOOKUP(Table4[[#This Row],[Column11]],MI_ICONS_X64!$A$1:$B$1093,2,FALSE),Table4[[#This Row],[Column11]]),Table4[[#This Row],[Column11]]))</f>
        <v>Boundary.png</v>
      </c>
      <c r="N83" s="19"/>
    </row>
    <row r="84" spans="1:14" x14ac:dyDescent="0.25">
      <c r="A84" s="18">
        <f t="shared" si="1"/>
        <v>83</v>
      </c>
      <c r="B84" s="19" t="s">
        <v>251</v>
      </c>
      <c r="C84" s="19" t="s">
        <v>244</v>
      </c>
      <c r="D84" s="20" t="s">
        <v>338</v>
      </c>
      <c r="E84" s="20" t="s">
        <v>18</v>
      </c>
      <c r="F84" s="20" t="s">
        <v>2605</v>
      </c>
      <c r="G84" s="21" t="str">
        <f>IF(F84="","",IF(LEFT(F84,1)="S",VLOOKUP(F84,Subgroups!$B$2:$D$503,3,FALSE),F84))</f>
        <v>G_Other</v>
      </c>
      <c r="H84" s="21" t="str">
        <f>IF(G84="","",VLOOKUP(G84,Groups!$B$2:$D$499,3,FALSE))</f>
        <v>T_Datasets</v>
      </c>
      <c r="I84" s="20" t="s">
        <v>12</v>
      </c>
      <c r="J84" s="22" t="s">
        <v>237</v>
      </c>
      <c r="K84" s="19">
        <v>0</v>
      </c>
      <c r="L84" s="19" t="s">
        <v>316</v>
      </c>
      <c r="M84" s="32" t="str">
        <f>IF(Table4[[#This Row],[Column11]]="","",IF(LEFT(Table4[[#This Row],[Column11]],3)="MI_",IFERROR(VLOOKUP(Table4[[#This Row],[Column11]],MI_ICONS_X64!$A$1:$B$1093,2,FALSE),Table4[[#This Row],[Column11]]),Table4[[#This Row],[Column11]]))</f>
        <v>Boundary.png</v>
      </c>
      <c r="N84" s="19"/>
    </row>
    <row r="85" spans="1:14" x14ac:dyDescent="0.25">
      <c r="A85" s="24">
        <f t="shared" si="1"/>
        <v>84</v>
      </c>
      <c r="B85" s="19" t="s">
        <v>295</v>
      </c>
      <c r="C85" s="19" t="s">
        <v>296</v>
      </c>
      <c r="D85" s="20" t="s">
        <v>338</v>
      </c>
      <c r="E85" s="20" t="s">
        <v>18</v>
      </c>
      <c r="F85" s="20" t="s">
        <v>2608</v>
      </c>
      <c r="G85" s="25" t="str">
        <f>IF(F85="","",IF(LEFT(F85,1)="S",VLOOKUP(F85,Subgroups!$B$2:$D$503,3,FALSE),F85))</f>
        <v>G_Population</v>
      </c>
      <c r="H85" s="25" t="str">
        <f>IF(G85="","",VLOOKUP(G85,Groups!$B$2:$D$499,3,FALSE))</f>
        <v>T_Datasets</v>
      </c>
      <c r="I85" s="20" t="s">
        <v>12</v>
      </c>
      <c r="J85" s="22" t="s">
        <v>293</v>
      </c>
      <c r="K85" s="19">
        <v>100000</v>
      </c>
      <c r="L85" s="19" t="s">
        <v>318</v>
      </c>
      <c r="M85" s="32" t="str">
        <f>IF(Table4[[#This Row],[Column11]]="","",IF(LEFT(Table4[[#This Row],[Column11]],3)="MI_",IFERROR(VLOOKUP(Table4[[#This Row],[Column11]],MI_ICONS_X64!$A$1:$B$1093,2,FALSE),Table4[[#This Row],[Column11]]),Table4[[#This Row],[Column11]]))</f>
        <v>Population.png</v>
      </c>
      <c r="N85" s="19" t="s">
        <v>294</v>
      </c>
    </row>
    <row r="86" spans="1:14" x14ac:dyDescent="0.25">
      <c r="A86" s="24">
        <f t="shared" si="1"/>
        <v>85</v>
      </c>
      <c r="B86" s="19" t="s">
        <v>324</v>
      </c>
      <c r="C86" s="19" t="s">
        <v>299</v>
      </c>
      <c r="D86" s="20" t="s">
        <v>338</v>
      </c>
      <c r="E86" s="20" t="s">
        <v>18</v>
      </c>
      <c r="F86" s="20" t="s">
        <v>2608</v>
      </c>
      <c r="G86" s="25" t="str">
        <f>IF(F86="","",IF(LEFT(F86,1)="S",VLOOKUP(F86,Subgroups!$B$2:$D$503,3,FALSE),F86))</f>
        <v>G_Population</v>
      </c>
      <c r="H86" s="25" t="str">
        <f>IF(G86="","",VLOOKUP(G86,Groups!$B$2:$D$499,3,FALSE))</f>
        <v>T_Datasets</v>
      </c>
      <c r="I86" s="20" t="s">
        <v>12</v>
      </c>
      <c r="J86" s="22" t="s">
        <v>297</v>
      </c>
      <c r="K86" s="19">
        <v>100000</v>
      </c>
      <c r="L86" s="19" t="s">
        <v>318</v>
      </c>
      <c r="M86" s="32" t="str">
        <f>IF(Table4[[#This Row],[Column11]]="","",IF(LEFT(Table4[[#This Row],[Column11]],3)="MI_",IFERROR(VLOOKUP(Table4[[#This Row],[Column11]],MI_ICONS_X64!$A$1:$B$1093,2,FALSE),Table4[[#This Row],[Column11]]),Table4[[#This Row],[Column11]]))</f>
        <v>Population.png</v>
      </c>
      <c r="N86" s="19" t="s">
        <v>298</v>
      </c>
    </row>
    <row r="87" spans="1:14" x14ac:dyDescent="0.25">
      <c r="A87" s="30">
        <f>IF(B87="","",ROW()-1)</f>
        <v>86</v>
      </c>
      <c r="B87" s="19" t="s">
        <v>2624</v>
      </c>
      <c r="C87" s="19" t="s">
        <v>2625</v>
      </c>
      <c r="D87" s="20" t="s">
        <v>338</v>
      </c>
      <c r="E87" s="20" t="s">
        <v>18</v>
      </c>
      <c r="F87" s="20" t="s">
        <v>2608</v>
      </c>
      <c r="G87" s="31" t="str">
        <f>IF(F87="","",IF(LEFT(F87,1)="S",VLOOKUP(F87,Subgroups!$B$2:$D$503,3,FALSE),F87))</f>
        <v>G_Population</v>
      </c>
      <c r="H87" s="31" t="str">
        <f>IF(G87="","",VLOOKUP(G87,Groups!$B$2:$D$499,3,FALSE))</f>
        <v>T_Datasets</v>
      </c>
      <c r="I87" s="20" t="s">
        <v>12</v>
      </c>
      <c r="J87" s="22" t="s">
        <v>2626</v>
      </c>
      <c r="K87" s="19">
        <v>100000</v>
      </c>
      <c r="L87" s="19" t="s">
        <v>318</v>
      </c>
      <c r="M87" s="35" t="str">
        <f>IF(Table4[[#This Row],[Column11]]="","",IF(LEFT(Table4[[#This Row],[Column11]],3)="MI_",IFERROR(VLOOKUP(Table4[[#This Row],[Column11]],MI_ICONS_X64!$A$1:$B$1093,2,FALSE),Table4[[#This Row],[Column11]]),Table4[[#This Row],[Column11]]))</f>
        <v>Population.png</v>
      </c>
      <c r="N87" s="19" t="s">
        <v>2627</v>
      </c>
    </row>
    <row r="88" spans="1:14" x14ac:dyDescent="0.25">
      <c r="A88" s="24">
        <f t="shared" si="1"/>
        <v>87</v>
      </c>
      <c r="B88" s="19" t="s">
        <v>301</v>
      </c>
      <c r="C88" s="19" t="s">
        <v>302</v>
      </c>
      <c r="D88" s="20" t="s">
        <v>338</v>
      </c>
      <c r="E88" s="20" t="s">
        <v>18</v>
      </c>
      <c r="F88" s="20" t="s">
        <v>2602</v>
      </c>
      <c r="G88" s="25" t="str">
        <f>IF(F88="","",IF(LEFT(F88,1)="S",VLOOKUP(F88,Subgroups!$B$2:$D$503,3,FALSE),F88))</f>
        <v>G_Population</v>
      </c>
      <c r="H88" s="25" t="str">
        <f>IF(G88="","",VLOOKUP(G88,Groups!$B$2:$D$499,3,FALSE))</f>
        <v>T_Datasets</v>
      </c>
      <c r="I88" s="20" t="s">
        <v>12</v>
      </c>
      <c r="J88" s="22" t="s">
        <v>300</v>
      </c>
      <c r="K88" s="19">
        <v>100000</v>
      </c>
      <c r="L88" s="19" t="s">
        <v>319</v>
      </c>
      <c r="M88" s="32" t="str">
        <f>IF(Table4[[#This Row],[Column11]]="","",IF(LEFT(Table4[[#This Row],[Column11]],3)="MI_",IFERROR(VLOOKUP(Table4[[#This Row],[Column11]],MI_ICONS_X64!$A$1:$B$1093,2,FALSE),Table4[[#This Row],[Column11]]),Table4[[#This Row],[Column11]]))</f>
        <v>Star.png</v>
      </c>
      <c r="N88" s="19" t="s">
        <v>303</v>
      </c>
    </row>
    <row r="89" spans="1:14" x14ac:dyDescent="0.25">
      <c r="A89" s="24">
        <f t="shared" si="1"/>
        <v>88</v>
      </c>
      <c r="B89" s="19" t="s">
        <v>306</v>
      </c>
      <c r="C89" s="19" t="s">
        <v>305</v>
      </c>
      <c r="D89" s="20" t="s">
        <v>338</v>
      </c>
      <c r="E89" s="20" t="s">
        <v>18</v>
      </c>
      <c r="F89" s="20" t="s">
        <v>2602</v>
      </c>
      <c r="G89" s="25" t="str">
        <f>IF(F89="","",IF(LEFT(F89,1)="S",VLOOKUP(F89,Subgroups!$B$2:$D$503,3,FALSE),F89))</f>
        <v>G_Population</v>
      </c>
      <c r="H89" s="25" t="str">
        <f>IF(G89="","",VLOOKUP(G89,Groups!$B$2:$D$499,3,FALSE))</f>
        <v>T_Datasets</v>
      </c>
      <c r="I89" s="20" t="s">
        <v>12</v>
      </c>
      <c r="J89" s="22" t="s">
        <v>304</v>
      </c>
      <c r="K89" s="19">
        <v>150000</v>
      </c>
      <c r="L89" s="19" t="s">
        <v>319</v>
      </c>
      <c r="M89" s="32" t="str">
        <f>IF(Table4[[#This Row],[Column11]]="","",IF(LEFT(Table4[[#This Row],[Column11]],3)="MI_",IFERROR(VLOOKUP(Table4[[#This Row],[Column11]],MI_ICONS_X64!$A$1:$B$1093,2,FALSE),Table4[[#This Row],[Column11]]),Table4[[#This Row],[Column11]]))</f>
        <v>Star.png</v>
      </c>
      <c r="N89" s="19" t="s">
        <v>310</v>
      </c>
    </row>
    <row r="90" spans="1:14" x14ac:dyDescent="0.25">
      <c r="A90" s="24">
        <f t="shared" si="1"/>
        <v>89</v>
      </c>
      <c r="B90" s="19" t="s">
        <v>308</v>
      </c>
      <c r="C90" s="19" t="s">
        <v>307</v>
      </c>
      <c r="D90" s="20" t="s">
        <v>338</v>
      </c>
      <c r="E90" s="20" t="s">
        <v>18</v>
      </c>
      <c r="F90" s="20" t="s">
        <v>2602</v>
      </c>
      <c r="G90" s="25" t="str">
        <f>IF(F90="","",IF(LEFT(F90,1)="S",VLOOKUP(F90,Subgroups!$B$2:$D$503,3,FALSE),F90))</f>
        <v>G_Population</v>
      </c>
      <c r="H90" s="25" t="str">
        <f>IF(G90="","",VLOOKUP(G90,Groups!$B$2:$D$499,3,FALSE))</f>
        <v>T_Datasets</v>
      </c>
      <c r="I90" s="20" t="s">
        <v>12</v>
      </c>
      <c r="J90" s="22" t="s">
        <v>309</v>
      </c>
      <c r="K90" s="19">
        <v>200000</v>
      </c>
      <c r="L90" s="19" t="s">
        <v>319</v>
      </c>
      <c r="M90" s="32" t="str">
        <f>IF(Table4[[#This Row],[Column11]]="","",IF(LEFT(Table4[[#This Row],[Column11]],3)="MI_",IFERROR(VLOOKUP(Table4[[#This Row],[Column11]],MI_ICONS_X64!$A$1:$B$1093,2,FALSE),Table4[[#This Row],[Column11]]),Table4[[#This Row],[Column11]]))</f>
        <v>Star.png</v>
      </c>
      <c r="N90" s="19" t="s">
        <v>311</v>
      </c>
    </row>
    <row r="91" spans="1:14" x14ac:dyDescent="0.25">
      <c r="A91" s="30">
        <f t="shared" si="1"/>
        <v>90</v>
      </c>
      <c r="B91" s="19" t="s">
        <v>122</v>
      </c>
      <c r="C91" s="19" t="s">
        <v>123</v>
      </c>
      <c r="D91" s="20" t="s">
        <v>338</v>
      </c>
      <c r="E91" s="20" t="s">
        <v>18</v>
      </c>
      <c r="F91" s="20" t="s">
        <v>2619</v>
      </c>
      <c r="G91" s="21" t="str">
        <f>IF(F91="","",IF(LEFT(F91,1)="S",VLOOKUP(F91,Subgroups!$B$2:$D$503,3,FALSE),F91))</f>
        <v>G_RibbonBuilder</v>
      </c>
      <c r="H91" s="21" t="str">
        <f>IF(G91="","",VLOOKUP(G91,Groups!$B$2:$D$499,3,FALSE))</f>
        <v>TabHome</v>
      </c>
      <c r="I91" s="20" t="s">
        <v>367</v>
      </c>
      <c r="J91" s="23" t="s">
        <v>123</v>
      </c>
      <c r="K91" s="19">
        <v>0</v>
      </c>
      <c r="L91" s="19" t="s">
        <v>124</v>
      </c>
      <c r="M91" s="32" t="str">
        <f>IF(Table4[[#This Row],[Column11]]="","",IF(LEFT(Table4[[#This Row],[Column11]],3)="MI_",IFERROR(VLOOKUP(Table4[[#This Row],[Column11]],MI_ICONS_X64!$A$1:$B$1093,2,FALSE),Table4[[#This Row],[Column11]]),Table4[[#This Row],[Column11]]))</f>
        <v>About.png</v>
      </c>
      <c r="N91" s="19" t="s">
        <v>326</v>
      </c>
    </row>
    <row r="92" spans="1:14" x14ac:dyDescent="0.25">
      <c r="A92" s="18">
        <f t="shared" si="1"/>
        <v>91</v>
      </c>
      <c r="B92" s="19" t="s">
        <v>364</v>
      </c>
      <c r="C92" s="19" t="s">
        <v>119</v>
      </c>
      <c r="D92" s="20" t="s">
        <v>338</v>
      </c>
      <c r="E92" s="20" t="s">
        <v>18</v>
      </c>
      <c r="F92" s="20" t="s">
        <v>2606</v>
      </c>
      <c r="G92" s="21" t="str">
        <f>IF(F92="","",IF(LEFT(F92,1)="S",VLOOKUP(F92,Subgroups!$B$2:$D$503,3,FALSE),F92))</f>
        <v>G_RibbonBuilder</v>
      </c>
      <c r="H92" s="21" t="str">
        <f>IF(G92="","",VLOOKUP(G92,Groups!$B$2:$D$499,3,FALSE))</f>
        <v>TabHome</v>
      </c>
      <c r="I92" s="20" t="s">
        <v>367</v>
      </c>
      <c r="J92" s="23" t="s">
        <v>119</v>
      </c>
      <c r="K92" s="19">
        <v>0</v>
      </c>
      <c r="L92" s="19" t="s">
        <v>120</v>
      </c>
      <c r="M92" s="32" t="str">
        <f>IF(Table4[[#This Row],[Column11]]="","",IF(LEFT(Table4[[#This Row],[Column11]],3)="MI_",IFERROR(VLOOKUP(Table4[[#This Row],[Column11]],MI_ICONS_X64!$A$1:$B$1093,2,FALSE),Table4[[#This Row],[Column11]]),Table4[[#This Row],[Column11]]))</f>
        <v>Refresh.png</v>
      </c>
      <c r="N92" s="19" t="s">
        <v>2588</v>
      </c>
    </row>
    <row r="93" spans="1:14" x14ac:dyDescent="0.25">
      <c r="A93" s="18">
        <f t="shared" si="1"/>
        <v>92</v>
      </c>
      <c r="B93" s="19" t="s">
        <v>320</v>
      </c>
      <c r="C93" s="19" t="s">
        <v>321</v>
      </c>
      <c r="D93" s="20" t="s">
        <v>338</v>
      </c>
      <c r="E93" s="20" t="s">
        <v>18</v>
      </c>
      <c r="F93" s="20" t="s">
        <v>2606</v>
      </c>
      <c r="G93" s="21" t="str">
        <f>IF(F93="","",IF(LEFT(F93,1)="S",VLOOKUP(F93,Subgroups!$B$2:$D$503,3,FALSE),F93))</f>
        <v>G_RibbonBuilder</v>
      </c>
      <c r="H93" s="21" t="str">
        <f>IF(G93="","",VLOOKUP(G93,Groups!$B$2:$D$499,3,FALSE))</f>
        <v>TabHome</v>
      </c>
      <c r="I93" s="20" t="s">
        <v>367</v>
      </c>
      <c r="J93" s="23" t="s">
        <v>344</v>
      </c>
      <c r="K93" s="19">
        <v>0</v>
      </c>
      <c r="L93" s="19" t="s">
        <v>322</v>
      </c>
      <c r="M93" s="32" t="str">
        <f>IF(Table4[[#This Row],[Column11]]="","",IF(LEFT(Table4[[#This Row],[Column11]],3)="MI_",IFERROR(VLOOKUP(Table4[[#This Row],[Column11]],MI_ICONS_X64!$A$1:$B$1093,2,FALSE),Table4[[#This Row],[Column11]]),Table4[[#This Row],[Column11]]))</f>
        <v>Edit.png</v>
      </c>
      <c r="N93" s="19" t="s">
        <v>325</v>
      </c>
    </row>
    <row r="94" spans="1:14" x14ac:dyDescent="0.25">
      <c r="A94" s="18">
        <f t="shared" si="1"/>
        <v>93</v>
      </c>
      <c r="B94" s="19" t="s">
        <v>103</v>
      </c>
      <c r="C94" s="19" t="s">
        <v>105</v>
      </c>
      <c r="D94" s="20" t="s">
        <v>338</v>
      </c>
      <c r="E94" s="20" t="s">
        <v>18</v>
      </c>
      <c r="F94" s="20" t="s">
        <v>2607</v>
      </c>
      <c r="G94" s="21" t="str">
        <f>IF(F94="","",IF(LEFT(F94,1)="S",VLOOKUP(F94,Subgroups!$B$2:$D$503,3,FALSE),F94))</f>
        <v>G_RibbonBuilder</v>
      </c>
      <c r="H94" s="21" t="str">
        <f>IF(G94="","",VLOOKUP(G94,Groups!$B$2:$D$499,3,FALSE))</f>
        <v>TabHome</v>
      </c>
      <c r="I94" s="20" t="s">
        <v>367</v>
      </c>
      <c r="J94" s="23" t="s">
        <v>105</v>
      </c>
      <c r="K94" s="19">
        <v>0</v>
      </c>
      <c r="L94" s="19" t="s">
        <v>2557</v>
      </c>
      <c r="M94" s="32" t="str">
        <f>IF(Table4[[#This Row],[Column11]]="","",IF(LEFT(Table4[[#This Row],[Column11]],3)="MI_",IFERROR(VLOOKUP(Table4[[#This Row],[Column11]],MI_ICONS_X64!$A$1:$B$1093,2,FALSE),Table4[[#This Row],[Column11]]),Table4[[#This Row],[Column11]]))</f>
        <v>Close.png</v>
      </c>
      <c r="N94" s="19" t="s">
        <v>2589</v>
      </c>
    </row>
    <row r="95" spans="1:14" x14ac:dyDescent="0.25">
      <c r="A95" s="30">
        <f t="shared" si="1"/>
        <v>94</v>
      </c>
      <c r="B95" s="19" t="s">
        <v>362</v>
      </c>
      <c r="C95" s="19" t="s">
        <v>363</v>
      </c>
      <c r="D95" s="20" t="s">
        <v>338</v>
      </c>
      <c r="E95" s="20" t="s">
        <v>18</v>
      </c>
      <c r="F95" s="20" t="s">
        <v>2607</v>
      </c>
      <c r="G95" s="31" t="str">
        <f>IF(F95="","",IF(LEFT(F95,1)="S",VLOOKUP(F95,Subgroups!$B$2:$D$503,3,FALSE),F95))</f>
        <v>G_RibbonBuilder</v>
      </c>
      <c r="H95" s="31" t="str">
        <f>IF(G95="","",VLOOKUP(G95,Groups!$B$2:$D$499,3,FALSE))</f>
        <v>TabHome</v>
      </c>
      <c r="I95" s="20" t="s">
        <v>367</v>
      </c>
      <c r="J95" s="23" t="s">
        <v>363</v>
      </c>
      <c r="K95" s="19">
        <v>0</v>
      </c>
      <c r="L95" s="19" t="s">
        <v>120</v>
      </c>
      <c r="M95" s="32" t="str">
        <f>IF(Table4[[#This Row],[Column11]]="","",IF(LEFT(Table4[[#This Row],[Column11]],3)="MI_",IFERROR(VLOOKUP(Table4[[#This Row],[Column11]],MI_ICONS_X64!$A$1:$B$1093,2,FALSE),Table4[[#This Row],[Column11]]),Table4[[#This Row],[Column11]]))</f>
        <v>Refresh.png</v>
      </c>
      <c r="N95" s="19" t="s">
        <v>2590</v>
      </c>
    </row>
    <row r="96" spans="1:14" x14ac:dyDescent="0.25">
      <c r="A96" s="18">
        <f t="shared" si="1"/>
        <v>95</v>
      </c>
      <c r="B96" s="19" t="s">
        <v>330</v>
      </c>
      <c r="C96" s="19" t="s">
        <v>331</v>
      </c>
      <c r="D96" s="20" t="s">
        <v>338</v>
      </c>
      <c r="E96" s="20" t="s">
        <v>18</v>
      </c>
      <c r="F96" s="20" t="s">
        <v>2617</v>
      </c>
      <c r="G96" s="21" t="str">
        <f>IF(F96="","",IF(LEFT(F96,1)="S",VLOOKUP(F96,Subgroups!$B$2:$D$503,3,FALSE),F96))</f>
        <v>G_Other</v>
      </c>
      <c r="H96" s="21" t="str">
        <f>IF(G96="","",VLOOKUP(G96,Groups!$B$2:$D$499,3,FALSE))</f>
        <v>T_Datasets</v>
      </c>
      <c r="I96" s="20" t="s">
        <v>12</v>
      </c>
      <c r="J96" s="19" t="s">
        <v>336</v>
      </c>
      <c r="K96" s="19">
        <v>10000</v>
      </c>
      <c r="L96" s="19" t="s">
        <v>334</v>
      </c>
      <c r="M96" s="32" t="str">
        <f>IF(Table4[[#This Row],[Column11]]="","",IF(LEFT(Table4[[#This Row],[Column11]],3)="MI_",IFERROR(VLOOKUP(Table4[[#This Row],[Column11]],MI_ICONS_X64!$A$1:$B$1093,2,FALSE),Table4[[#This Row],[Column11]]),Table4[[#This Row],[Column11]]))</f>
        <v>OS_AddressBase.png</v>
      </c>
      <c r="N96" s="19" t="s">
        <v>332</v>
      </c>
    </row>
    <row r="97" spans="1:14" x14ac:dyDescent="0.25">
      <c r="A97" s="18">
        <f t="shared" si="1"/>
        <v>96</v>
      </c>
      <c r="B97" s="19" t="s">
        <v>352</v>
      </c>
      <c r="C97" s="19" t="s">
        <v>2561</v>
      </c>
      <c r="D97" s="20" t="s">
        <v>338</v>
      </c>
      <c r="E97" s="20" t="s">
        <v>17</v>
      </c>
      <c r="F97" s="20" t="s">
        <v>2614</v>
      </c>
      <c r="G97" s="21" t="str">
        <f>IF(F97="","",IF(LEFT(F97,1)="S",VLOOKUP(F97,Subgroups!$B$2:$D$503,3,FALSE),F97))</f>
        <v>G_Tools</v>
      </c>
      <c r="H97" s="21" t="str">
        <f>IF(G97="","",VLOOKUP(G97,Groups!$B$2:$D$499,3,FALSE))</f>
        <v>T_Tools</v>
      </c>
      <c r="I97" s="20" t="s">
        <v>13</v>
      </c>
      <c r="J97" s="19" t="s">
        <v>361</v>
      </c>
      <c r="K97" s="19">
        <v>0</v>
      </c>
      <c r="L97" s="19" t="s">
        <v>354</v>
      </c>
      <c r="M97" s="32" t="str">
        <f>IF(Table4[[#This Row],[Column11]]="","",IF(LEFT(Table4[[#This Row],[Column11]],3)="MI_",IFERROR(VLOOKUP(Table4[[#This Row],[Column11]],MI_ICONS_X64!$A$1:$B$1093,2,FALSE),Table4[[#This Row],[Column11]]),Table4[[#This Row],[Column11]]))</f>
        <v>AddressMatcher.png</v>
      </c>
      <c r="N97" s="19" t="s">
        <v>353</v>
      </c>
    </row>
    <row r="98" spans="1:14" x14ac:dyDescent="0.25">
      <c r="A98" s="18">
        <f t="shared" si="1"/>
        <v>97</v>
      </c>
      <c r="B98" s="19" t="s">
        <v>356</v>
      </c>
      <c r="C98" s="19" t="s">
        <v>355</v>
      </c>
      <c r="D98" s="20" t="s">
        <v>338</v>
      </c>
      <c r="E98" s="20" t="s">
        <v>17</v>
      </c>
      <c r="F98" s="20" t="s">
        <v>2614</v>
      </c>
      <c r="G98" s="21" t="str">
        <f>IF(F98="","",IF(LEFT(F98,1)="S",VLOOKUP(F98,Subgroups!$B$2:$D$503,3,FALSE),F98))</f>
        <v>G_Tools</v>
      </c>
      <c r="H98" s="21" t="str">
        <f>IF(G98="","",VLOOKUP(G98,Groups!$B$2:$D$499,3,FALSE))</f>
        <v>T_Tools</v>
      </c>
      <c r="I98" s="20" t="s">
        <v>13</v>
      </c>
      <c r="J98" s="19" t="s">
        <v>358</v>
      </c>
      <c r="K98" s="19">
        <v>0</v>
      </c>
      <c r="L98" s="19" t="s">
        <v>359</v>
      </c>
      <c r="M98" s="32" t="str">
        <f>IF(Table4[[#This Row],[Column11]]="","",IF(LEFT(Table4[[#This Row],[Column11]],3)="MI_",IFERROR(VLOOKUP(Table4[[#This Row],[Column11]],MI_ICONS_X64!$A$1:$B$1093,2,FALSE),Table4[[#This Row],[Column11]]),Table4[[#This Row],[Column11]]))</f>
        <v>BoundaryUpdater.png</v>
      </c>
      <c r="N98" s="19" t="s">
        <v>357</v>
      </c>
    </row>
    <row r="99" spans="1:14" x14ac:dyDescent="0.25">
      <c r="A99" s="18">
        <f t="shared" si="1"/>
        <v>98</v>
      </c>
      <c r="B99" s="19" t="s">
        <v>2558</v>
      </c>
      <c r="C99" s="19" t="s">
        <v>360</v>
      </c>
      <c r="D99" s="20" t="s">
        <v>338</v>
      </c>
      <c r="E99" s="20" t="s">
        <v>18</v>
      </c>
      <c r="F99" s="20" t="s">
        <v>2595</v>
      </c>
      <c r="G99" s="21" t="str">
        <f>IF(F99="","",IF(LEFT(F99,1)="S",VLOOKUP(F99,Subgroups!$B$2:$D$503,3,FALSE),F99))</f>
        <v>G_Health</v>
      </c>
      <c r="H99" s="21" t="str">
        <f>IF(G99="","",VLOOKUP(G99,Groups!$B$2:$D$499,3,FALSE))</f>
        <v>T_Datasets</v>
      </c>
      <c r="I99" s="20" t="s">
        <v>13</v>
      </c>
      <c r="J99" s="19" t="s">
        <v>358</v>
      </c>
      <c r="K99" s="19">
        <v>0</v>
      </c>
      <c r="L99" s="19" t="s">
        <v>359</v>
      </c>
      <c r="M99" s="32" t="str">
        <f>IF(Table4[[#This Row],[Column11]]="","",IF(LEFT(Table4[[#This Row],[Column11]],3)="MI_",IFERROR(VLOOKUP(Table4[[#This Row],[Column11]],MI_ICONS_X64!$A$1:$B$1093,2,FALSE),Table4[[#This Row],[Column11]]),Table4[[#This Row],[Column11]]))</f>
        <v>BoundaryUpdater.png</v>
      </c>
      <c r="N99" s="19" t="s">
        <v>357</v>
      </c>
    </row>
    <row r="100" spans="1:14" x14ac:dyDescent="0.25">
      <c r="A100" s="18">
        <f t="shared" si="1"/>
        <v>99</v>
      </c>
      <c r="B100" s="19" t="s">
        <v>368</v>
      </c>
      <c r="C100" s="19" t="s">
        <v>371</v>
      </c>
      <c r="D100" s="20" t="s">
        <v>338</v>
      </c>
      <c r="E100" s="20" t="s">
        <v>18</v>
      </c>
      <c r="F100" s="20" t="s">
        <v>2617</v>
      </c>
      <c r="G100" s="21" t="str">
        <f>IF(F100="","",IF(LEFT(F100,1)="S",VLOOKUP(F100,Subgroups!$B$2:$D$503,3,FALSE),F100))</f>
        <v>G_Other</v>
      </c>
      <c r="H100" s="21" t="str">
        <f>IF(G100="","",VLOOKUP(G100,Groups!$B$2:$D$499,3,FALSE))</f>
        <v>T_Datasets</v>
      </c>
      <c r="I100" s="20" t="s">
        <v>366</v>
      </c>
      <c r="J100" s="19">
        <v>102</v>
      </c>
      <c r="K100" s="19">
        <v>0</v>
      </c>
      <c r="L100" s="19" t="s">
        <v>461</v>
      </c>
      <c r="M100" s="32" t="str">
        <f>IF(Table4[[#This Row],[Column11]]="","",IF(LEFT(Table4[[#This Row],[Column11]],3)="MI_",IFERROR(VLOOKUP(Table4[[#This Row],[Column11]],MI_ICONS_X64!$A$1:$B$1093,2,FALSE),Table4[[#This Row],[Column11]]),Table4[[#This Row],[Column11]]))</f>
        <v>pack://application:,,,/MapInfo.StyleResources;component/Images/Mapping/openTable_16x16.png</v>
      </c>
      <c r="N100" s="19" t="s">
        <v>365</v>
      </c>
    </row>
    <row r="101" spans="1:14" x14ac:dyDescent="0.25">
      <c r="A101" s="18">
        <f t="shared" si="1"/>
        <v>100</v>
      </c>
      <c r="B101" s="19" t="s">
        <v>341</v>
      </c>
      <c r="C101" s="19" t="s">
        <v>342</v>
      </c>
      <c r="D101" s="20" t="s">
        <v>338</v>
      </c>
      <c r="E101" s="20" t="s">
        <v>17</v>
      </c>
      <c r="F101" s="20" t="s">
        <v>2620</v>
      </c>
      <c r="G101" s="21" t="str">
        <f>IF(F101="","",IF(LEFT(F101,1)="S",VLOOKUP(F101,Subgroups!$B$2:$D$503,3,FALSE),F101))</f>
        <v>G_OtherTools</v>
      </c>
      <c r="H101" s="21" t="str">
        <f>IF(G101="","",VLOOKUP(G101,Groups!$B$2:$D$499,3,FALSE))</f>
        <v>T_Tools</v>
      </c>
      <c r="I101" s="20" t="s">
        <v>367</v>
      </c>
      <c r="J101" s="19" t="s">
        <v>343</v>
      </c>
      <c r="K101" s="19">
        <v>0</v>
      </c>
      <c r="L101" s="19" t="s">
        <v>1412</v>
      </c>
      <c r="M101" s="32" t="str">
        <f>IF(Table4[[#This Row],[Column11]]="","",IF(LEFT(Table4[[#This Row],[Column11]],3)="MI_",IFERROR(VLOOKUP(Table4[[#This Row],[Column11]],MI_ICONS_X64!$A$1:$B$1093,2,FALSE),Table4[[#This Row],[Column11]]),Table4[[#This Row],[Column11]]))</f>
        <v>pack://application:,,,/MapInfo.StyleResources;component/Images/Mapping/selectionEditable_32x32.png</v>
      </c>
      <c r="N101" s="19"/>
    </row>
    <row r="102" spans="1:14" x14ac:dyDescent="0.25">
      <c r="A102" s="18">
        <f t="shared" si="1"/>
        <v>101</v>
      </c>
      <c r="B102" s="19" t="s">
        <v>2559</v>
      </c>
      <c r="C102" s="19" t="s">
        <v>2560</v>
      </c>
      <c r="D102" s="20" t="s">
        <v>338</v>
      </c>
      <c r="E102" s="20" t="s">
        <v>17</v>
      </c>
      <c r="F102" s="20" t="s">
        <v>2620</v>
      </c>
      <c r="G102" s="21" t="str">
        <f>IF(F102="","",IF(LEFT(F102,1)="S",VLOOKUP(F102,Subgroups!$B$2:$D$503,3,FALSE),F102))</f>
        <v>G_OtherTools</v>
      </c>
      <c r="H102" s="21" t="str">
        <f>IF(G102="","",VLOOKUP(G102,Groups!$B$2:$D$499,3,FALSE))</f>
        <v>T_Tools</v>
      </c>
      <c r="I102" s="20" t="s">
        <v>366</v>
      </c>
      <c r="J102" s="19">
        <v>302</v>
      </c>
      <c r="K102" s="19">
        <v>0</v>
      </c>
      <c r="L102" s="7" t="s">
        <v>477</v>
      </c>
      <c r="M102" s="32" t="str">
        <f>IF(Table4[[#This Row],[Column11]]="","",IF(LEFT(Table4[[#This Row],[Column11]],3)="MI_",IFERROR(VLOOKUP(Table4[[#This Row],[Column11]],MI_ICONS_X64!$A$1:$B$1093,2,FALSE),Table4[[#This Row],[Column11]]),Table4[[#This Row],[Column11]]))</f>
        <v>pack://application:,,,/MapInfo.StyleResources;component/Images/Mapping/sqlSelect_32x32.png</v>
      </c>
      <c r="N102" s="19"/>
    </row>
    <row r="103" spans="1:14" x14ac:dyDescent="0.25">
      <c r="A103" s="18">
        <f t="shared" si="1"/>
        <v>102</v>
      </c>
      <c r="B103" s="19" t="s">
        <v>2568</v>
      </c>
      <c r="C103" s="19" t="s">
        <v>2659</v>
      </c>
      <c r="D103" s="20" t="s">
        <v>338</v>
      </c>
      <c r="E103" s="20" t="s">
        <v>18</v>
      </c>
      <c r="F103" s="20" t="s">
        <v>2621</v>
      </c>
      <c r="G103" s="21" t="str">
        <f>IF(F103="","",IF(LEFT(F103,1)="S",VLOOKUP(F103,Subgroups!$B$2:$D$503,3,FALSE),F103))</f>
        <v>G_TravelAnalysis</v>
      </c>
      <c r="H103" s="21" t="str">
        <f>IF(G103="","",VLOOKUP(G103,Groups!$B$2:$D$499,3,FALSE))</f>
        <v>T_Datasets</v>
      </c>
      <c r="I103" s="20" t="s">
        <v>12</v>
      </c>
      <c r="J103" s="19" t="s">
        <v>2570</v>
      </c>
      <c r="K103" s="19">
        <v>25000</v>
      </c>
      <c r="L103" s="19" t="s">
        <v>2574</v>
      </c>
      <c r="M103" s="32" t="str">
        <f>IF(Table4[[#This Row],[Column11]]="","",IF(LEFT(Table4[[#This Row],[Column11]],3)="MI_",IFERROR(VLOOKUP(Table4[[#This Row],[Column11]],MI_ICONS_X64!$A$1:$B$1093,2,FALSE),Table4[[#This Row],[Column11]]),Table4[[#This Row],[Column11]]))</f>
        <v>ITN.png</v>
      </c>
      <c r="N103" s="19" t="s">
        <v>2572</v>
      </c>
    </row>
    <row r="104" spans="1:14" x14ac:dyDescent="0.25">
      <c r="A104" s="18">
        <f t="shared" si="1"/>
        <v>103</v>
      </c>
      <c r="B104" s="19" t="s">
        <v>2569</v>
      </c>
      <c r="C104" s="19" t="s">
        <v>2658</v>
      </c>
      <c r="D104" s="20" t="s">
        <v>338</v>
      </c>
      <c r="E104" s="20" t="s">
        <v>18</v>
      </c>
      <c r="F104" s="20" t="s">
        <v>2621</v>
      </c>
      <c r="G104" s="21" t="str">
        <f>IF(F104="","",IF(LEFT(F104,1)="S",VLOOKUP(F104,Subgroups!$B$2:$D$503,3,FALSE),F104))</f>
        <v>G_TravelAnalysis</v>
      </c>
      <c r="H104" s="21" t="str">
        <f>IF(G104="","",VLOOKUP(G104,Groups!$B$2:$D$499,3,FALSE))</f>
        <v>T_Datasets</v>
      </c>
      <c r="I104" s="20" t="s">
        <v>12</v>
      </c>
      <c r="J104" s="19" t="s">
        <v>2571</v>
      </c>
      <c r="K104" s="19">
        <v>25000</v>
      </c>
      <c r="L104" s="19" t="s">
        <v>2574</v>
      </c>
      <c r="M104" s="32" t="str">
        <f>IF(Table4[[#This Row],[Column11]]="","",IF(LEFT(Table4[[#This Row],[Column11]],3)="MI_",IFERROR(VLOOKUP(Table4[[#This Row],[Column11]],MI_ICONS_X64!$A$1:$B$1093,2,FALSE),Table4[[#This Row],[Column11]]),Table4[[#This Row],[Column11]]))</f>
        <v>ITN.png</v>
      </c>
      <c r="N104" s="19" t="s">
        <v>2573</v>
      </c>
    </row>
    <row r="105" spans="1:14" x14ac:dyDescent="0.25">
      <c r="A105" s="18" t="str">
        <f t="shared" si="1"/>
        <v/>
      </c>
      <c r="B105" s="19"/>
      <c r="C105" s="19"/>
      <c r="D105" s="20"/>
      <c r="E105" s="20"/>
      <c r="F105" s="20"/>
      <c r="G105" s="21" t="str">
        <f>IF(F105="","",IF(LEFT(F105,1)="S",VLOOKUP(F105,Subgroups!$B$2:$D$503,3,FALSE),F105))</f>
        <v/>
      </c>
      <c r="H105" s="21" t="str">
        <f>IF(G105="","",VLOOKUP(G105,Groups!$B$2:$D$499,3,FALSE))</f>
        <v/>
      </c>
      <c r="I105" s="20"/>
      <c r="J105" s="19"/>
      <c r="K105" s="19"/>
      <c r="L105" s="19"/>
      <c r="M105" s="32" t="str">
        <f>IF(Table4[[#This Row],[Column11]]="","",IF(LEFT(Table4[[#This Row],[Column11]],3)="MI_",IFERROR(VLOOKUP(Table4[[#This Row],[Column11]],MI_ICONS_X64!$A$1:$B$1093,2,FALSE),Table4[[#This Row],[Column11]]),Table4[[#This Row],[Column11]]))</f>
        <v/>
      </c>
      <c r="N105" s="19"/>
    </row>
    <row r="106" spans="1:14" x14ac:dyDescent="0.25">
      <c r="A106" s="18" t="str">
        <f t="shared" si="1"/>
        <v/>
      </c>
      <c r="B106" s="19"/>
      <c r="C106" s="19"/>
      <c r="D106" s="20"/>
      <c r="E106" s="20"/>
      <c r="F106" s="20"/>
      <c r="G106" s="21" t="str">
        <f>IF(F106="","",IF(LEFT(F106,1)="S",VLOOKUP(F106,Subgroups!$B$2:$D$503,3,FALSE),F106))</f>
        <v/>
      </c>
      <c r="H106" s="21" t="str">
        <f>IF(G106="","",VLOOKUP(G106,Groups!$B$2:$D$499,3,FALSE))</f>
        <v/>
      </c>
      <c r="I106" s="20"/>
      <c r="J106" s="19"/>
      <c r="K106" s="19"/>
      <c r="L106" s="19"/>
      <c r="M106" s="32" t="str">
        <f>IF(Table4[[#This Row],[Column11]]="","",IF(LEFT(Table4[[#This Row],[Column11]],3)="MI_",IFERROR(VLOOKUP(Table4[[#This Row],[Column11]],MI_ICONS_X64!$A$1:$B$1093,2,FALSE),Table4[[#This Row],[Column11]]),Table4[[#This Row],[Column11]]))</f>
        <v/>
      </c>
      <c r="N106" s="19"/>
    </row>
    <row r="107" spans="1:14" x14ac:dyDescent="0.25">
      <c r="A107" s="18" t="str">
        <f t="shared" si="1"/>
        <v/>
      </c>
      <c r="B107" s="19"/>
      <c r="C107" s="19"/>
      <c r="D107" s="20"/>
      <c r="E107" s="20"/>
      <c r="F107" s="20"/>
      <c r="G107" s="21" t="str">
        <f>IF(F107="","",IF(LEFT(F107,1)="S",VLOOKUP(F107,Subgroups!$B$2:$D$503,3,FALSE),F107))</f>
        <v/>
      </c>
      <c r="H107" s="21" t="str">
        <f>IF(G107="","",VLOOKUP(G107,Groups!$B$2:$D$499,3,FALSE))</f>
        <v/>
      </c>
      <c r="I107" s="20"/>
      <c r="J107" s="19"/>
      <c r="K107" s="19"/>
      <c r="L107" s="19"/>
      <c r="M107" s="32" t="str">
        <f>IF(Table4[[#This Row],[Column11]]="","",IF(LEFT(Table4[[#This Row],[Column11]],3)="MI_",IFERROR(VLOOKUP(Table4[[#This Row],[Column11]],MI_ICONS_X64!$A$1:$B$1093,2,FALSE),Table4[[#This Row],[Column11]]),Table4[[#This Row],[Column11]]))</f>
        <v/>
      </c>
      <c r="N107" s="19"/>
    </row>
    <row r="108" spans="1:14" x14ac:dyDescent="0.25">
      <c r="A108" s="18" t="str">
        <f t="shared" si="1"/>
        <v/>
      </c>
      <c r="B108" s="19"/>
      <c r="C108" s="19"/>
      <c r="D108" s="20"/>
      <c r="E108" s="20"/>
      <c r="F108" s="20"/>
      <c r="G108" s="21" t="str">
        <f>IF(F108="","",IF(LEFT(F108,1)="S",VLOOKUP(F108,Subgroups!$B$2:$D$503,3,FALSE),F108))</f>
        <v/>
      </c>
      <c r="H108" s="21" t="str">
        <f>IF(G108="","",VLOOKUP(G108,Groups!$B$2:$D$499,3,FALSE))</f>
        <v/>
      </c>
      <c r="I108" s="20"/>
      <c r="J108" s="19"/>
      <c r="K108" s="19"/>
      <c r="L108" s="19"/>
      <c r="M108" s="32" t="str">
        <f>IF(Table4[[#This Row],[Column11]]="","",IF(LEFT(Table4[[#This Row],[Column11]],3)="MI_",IFERROR(VLOOKUP(Table4[[#This Row],[Column11]],MI_ICONS_X64!$A$1:$B$1093,2,FALSE),Table4[[#This Row],[Column11]]),Table4[[#This Row],[Column11]]))</f>
        <v/>
      </c>
      <c r="N108" s="19"/>
    </row>
    <row r="109" spans="1:14" x14ac:dyDescent="0.25">
      <c r="A109" s="18" t="str">
        <f t="shared" si="1"/>
        <v/>
      </c>
      <c r="B109" s="19"/>
      <c r="C109" s="19"/>
      <c r="D109" s="20"/>
      <c r="E109" s="20"/>
      <c r="F109" s="20"/>
      <c r="G109" s="21" t="str">
        <f>IF(F109="","",IF(LEFT(F109,1)="S",VLOOKUP(F109,Subgroups!$B$2:$D$503,3,FALSE),F109))</f>
        <v/>
      </c>
      <c r="H109" s="21" t="str">
        <f>IF(G109="","",VLOOKUP(G109,Groups!$B$2:$D$499,3,FALSE))</f>
        <v/>
      </c>
      <c r="I109" s="20"/>
      <c r="J109" s="19"/>
      <c r="K109" s="19"/>
      <c r="L109" s="19"/>
      <c r="M109" s="32" t="str">
        <f>IF(Table4[[#This Row],[Column11]]="","",IF(LEFT(Table4[[#This Row],[Column11]],3)="MI_",IFERROR(VLOOKUP(Table4[[#This Row],[Column11]],MI_ICONS_X64!$A$1:$B$1093,2,FALSE),Table4[[#This Row],[Column11]]),Table4[[#This Row],[Column11]]))</f>
        <v/>
      </c>
      <c r="N109" s="19"/>
    </row>
    <row r="110" spans="1:14" x14ac:dyDescent="0.25">
      <c r="A110" s="18" t="str">
        <f t="shared" si="1"/>
        <v/>
      </c>
      <c r="B110" s="19"/>
      <c r="C110" s="19"/>
      <c r="D110" s="20"/>
      <c r="E110" s="20"/>
      <c r="F110" s="20"/>
      <c r="G110" s="21" t="str">
        <f>IF(F110="","",IF(LEFT(F110,1)="S",VLOOKUP(F110,Subgroups!$B$2:$D$503,3,FALSE),F110))</f>
        <v/>
      </c>
      <c r="H110" s="21" t="str">
        <f>IF(G110="","",VLOOKUP(G110,Groups!$B$2:$D$499,3,FALSE))</f>
        <v/>
      </c>
      <c r="I110" s="20"/>
      <c r="J110" s="19"/>
      <c r="K110" s="19"/>
      <c r="L110" s="19"/>
      <c r="M110" s="32" t="str">
        <f>IF(Table4[[#This Row],[Column11]]="","",IF(LEFT(Table4[[#This Row],[Column11]],3)="MI_",IFERROR(VLOOKUP(Table4[[#This Row],[Column11]],MI_ICONS_X64!$A$1:$B$1093,2,FALSE),Table4[[#This Row],[Column11]]),Table4[[#This Row],[Column11]]))</f>
        <v/>
      </c>
      <c r="N110" s="19"/>
    </row>
    <row r="111" spans="1:14" x14ac:dyDescent="0.25">
      <c r="A111" s="18" t="str">
        <f t="shared" si="1"/>
        <v/>
      </c>
      <c r="B111" s="19"/>
      <c r="C111" s="19"/>
      <c r="D111" s="20"/>
      <c r="E111" s="20"/>
      <c r="F111" s="20"/>
      <c r="G111" s="21" t="str">
        <f>IF(F111="","",IF(LEFT(F111,1)="S",VLOOKUP(F111,Subgroups!$B$2:$D$503,3,FALSE),F111))</f>
        <v/>
      </c>
      <c r="H111" s="21" t="str">
        <f>IF(G111="","",VLOOKUP(G111,Groups!$B$2:$D$499,3,FALSE))</f>
        <v/>
      </c>
      <c r="I111" s="20"/>
      <c r="J111" s="19"/>
      <c r="K111" s="19"/>
      <c r="L111" s="19"/>
      <c r="M111" s="32" t="str">
        <f>IF(Table4[[#This Row],[Column11]]="","",IF(LEFT(Table4[[#This Row],[Column11]],3)="MI_",IFERROR(VLOOKUP(Table4[[#This Row],[Column11]],MI_ICONS_X64!$A$1:$B$1093,2,FALSE),Table4[[#This Row],[Column11]]),Table4[[#This Row],[Column11]]))</f>
        <v/>
      </c>
      <c r="N111" s="19"/>
    </row>
    <row r="112" spans="1:14" x14ac:dyDescent="0.25">
      <c r="A112" s="18" t="str">
        <f t="shared" si="1"/>
        <v/>
      </c>
      <c r="B112" s="19"/>
      <c r="C112" s="19"/>
      <c r="D112" s="20"/>
      <c r="E112" s="20"/>
      <c r="F112" s="20"/>
      <c r="G112" s="21" t="str">
        <f>IF(F112="","",IF(LEFT(F112,1)="S",VLOOKUP(F112,Subgroups!$B$2:$D$503,3,FALSE),F112))</f>
        <v/>
      </c>
      <c r="H112" s="21" t="str">
        <f>IF(G112="","",VLOOKUP(G112,Groups!$B$2:$D$499,3,FALSE))</f>
        <v/>
      </c>
      <c r="I112" s="20"/>
      <c r="J112" s="19"/>
      <c r="K112" s="19"/>
      <c r="L112" s="19"/>
      <c r="M112" s="32" t="str">
        <f>IF(Table4[[#This Row],[Column11]]="","",IF(LEFT(Table4[[#This Row],[Column11]],3)="MI_",IFERROR(VLOOKUP(Table4[[#This Row],[Column11]],MI_ICONS_X64!$A$1:$B$1093,2,FALSE),Table4[[#This Row],[Column11]]),Table4[[#This Row],[Column11]]))</f>
        <v/>
      </c>
      <c r="N112" s="19"/>
    </row>
    <row r="113" spans="1:14" x14ac:dyDescent="0.25">
      <c r="A113" s="18" t="str">
        <f t="shared" si="1"/>
        <v/>
      </c>
      <c r="B113" s="19"/>
      <c r="C113" s="19"/>
      <c r="D113" s="20"/>
      <c r="E113" s="20"/>
      <c r="F113" s="20"/>
      <c r="G113" s="21" t="str">
        <f>IF(F113="","",IF(LEFT(F113,1)="S",VLOOKUP(F113,Subgroups!$B$2:$D$503,3,FALSE),F113))</f>
        <v/>
      </c>
      <c r="H113" s="21" t="str">
        <f>IF(G113="","",VLOOKUP(G113,Groups!$B$2:$D$499,3,FALSE))</f>
        <v/>
      </c>
      <c r="I113" s="20"/>
      <c r="J113" s="19"/>
      <c r="K113" s="19"/>
      <c r="L113" s="19"/>
      <c r="M113" s="32" t="str">
        <f>IF(Table4[[#This Row],[Column11]]="","",IF(LEFT(Table4[[#This Row],[Column11]],3)="MI_",IFERROR(VLOOKUP(Table4[[#This Row],[Column11]],MI_ICONS_X64!$A$1:$B$1093,2,FALSE),Table4[[#This Row],[Column11]]),Table4[[#This Row],[Column11]]))</f>
        <v/>
      </c>
      <c r="N113" s="19"/>
    </row>
    <row r="114" spans="1:14" x14ac:dyDescent="0.25">
      <c r="A114" s="18" t="str">
        <f t="shared" si="1"/>
        <v/>
      </c>
      <c r="B114" s="19"/>
      <c r="C114" s="19"/>
      <c r="D114" s="20"/>
      <c r="E114" s="20"/>
      <c r="F114" s="20"/>
      <c r="G114" s="21" t="str">
        <f>IF(F114="","",IF(LEFT(F114,1)="S",VLOOKUP(F114,Subgroups!$B$2:$D$503,3,FALSE),F114))</f>
        <v/>
      </c>
      <c r="H114" s="21" t="str">
        <f>IF(G114="","",VLOOKUP(G114,Groups!$B$2:$D$499,3,FALSE))</f>
        <v/>
      </c>
      <c r="I114" s="20"/>
      <c r="J114" s="19"/>
      <c r="K114" s="19"/>
      <c r="L114" s="19"/>
      <c r="M114" s="32" t="str">
        <f>IF(Table4[[#This Row],[Column11]]="","",IF(LEFT(Table4[[#This Row],[Column11]],3)="MI_",IFERROR(VLOOKUP(Table4[[#This Row],[Column11]],MI_ICONS_X64!$A$1:$B$1093,2,FALSE),Table4[[#This Row],[Column11]]),Table4[[#This Row],[Column11]]))</f>
        <v/>
      </c>
      <c r="N114" s="19"/>
    </row>
    <row r="115" spans="1:14" x14ac:dyDescent="0.25">
      <c r="A115" s="18" t="str">
        <f t="shared" si="1"/>
        <v/>
      </c>
      <c r="B115" s="19"/>
      <c r="C115" s="19"/>
      <c r="D115" s="20"/>
      <c r="E115" s="20"/>
      <c r="F115" s="20"/>
      <c r="G115" s="21" t="str">
        <f>IF(F115="","",IF(LEFT(F115,1)="S",VLOOKUP(F115,Subgroups!$B$2:$D$503,3,FALSE),F115))</f>
        <v/>
      </c>
      <c r="H115" s="21" t="str">
        <f>IF(G115="","",VLOOKUP(G115,Groups!$B$2:$D$499,3,FALSE))</f>
        <v/>
      </c>
      <c r="I115" s="20"/>
      <c r="J115" s="19"/>
      <c r="K115" s="19"/>
      <c r="L115" s="19"/>
      <c r="M115" s="32" t="str">
        <f>IF(Table4[[#This Row],[Column11]]="","",IF(LEFT(Table4[[#This Row],[Column11]],3)="MI_",IFERROR(VLOOKUP(Table4[[#This Row],[Column11]],MI_ICONS_X64!$A$1:$B$1093,2,FALSE),Table4[[#This Row],[Column11]]),Table4[[#This Row],[Column11]]))</f>
        <v/>
      </c>
      <c r="N115" s="19"/>
    </row>
    <row r="116" spans="1:14" x14ac:dyDescent="0.25">
      <c r="A116" s="18" t="str">
        <f t="shared" si="1"/>
        <v/>
      </c>
      <c r="B116" s="19"/>
      <c r="C116" s="19"/>
      <c r="D116" s="20"/>
      <c r="E116" s="20"/>
      <c r="F116" s="20"/>
      <c r="G116" s="21" t="str">
        <f>IF(F116="","",IF(LEFT(F116,1)="S",VLOOKUP(F116,Subgroups!$B$2:$D$503,3,FALSE),F116))</f>
        <v/>
      </c>
      <c r="H116" s="21" t="str">
        <f>IF(G116="","",VLOOKUP(G116,Groups!$B$2:$D$499,3,FALSE))</f>
        <v/>
      </c>
      <c r="I116" s="20"/>
      <c r="J116" s="19"/>
      <c r="K116" s="19"/>
      <c r="L116" s="19"/>
      <c r="M116" s="32" t="str">
        <f>IF(Table4[[#This Row],[Column11]]="","",IF(LEFT(Table4[[#This Row],[Column11]],3)="MI_",IFERROR(VLOOKUP(Table4[[#This Row],[Column11]],MI_ICONS_X64!$A$1:$B$1093,2,FALSE),Table4[[#This Row],[Column11]]),Table4[[#This Row],[Column11]]))</f>
        <v/>
      </c>
      <c r="N116" s="19"/>
    </row>
    <row r="117" spans="1:14" x14ac:dyDescent="0.25">
      <c r="A117" s="18" t="str">
        <f t="shared" si="1"/>
        <v/>
      </c>
      <c r="B117" s="19"/>
      <c r="C117" s="19"/>
      <c r="D117" s="20"/>
      <c r="E117" s="20"/>
      <c r="F117" s="20"/>
      <c r="G117" s="21" t="str">
        <f>IF(F117="","",IF(LEFT(F117,1)="S",VLOOKUP(F117,Subgroups!$B$2:$D$503,3,FALSE),F117))</f>
        <v/>
      </c>
      <c r="H117" s="21" t="str">
        <f>IF(G117="","",VLOOKUP(G117,Groups!$B$2:$D$499,3,FALSE))</f>
        <v/>
      </c>
      <c r="I117" s="20"/>
      <c r="J117" s="19"/>
      <c r="K117" s="19"/>
      <c r="L117" s="19"/>
      <c r="M117" s="32" t="str">
        <f>IF(Table4[[#This Row],[Column11]]="","",IF(LEFT(Table4[[#This Row],[Column11]],3)="MI_",IFERROR(VLOOKUP(Table4[[#This Row],[Column11]],MI_ICONS_X64!$A$1:$B$1093,2,FALSE),Table4[[#This Row],[Column11]]),Table4[[#This Row],[Column11]]))</f>
        <v/>
      </c>
      <c r="N117" s="19"/>
    </row>
    <row r="118" spans="1:14" x14ac:dyDescent="0.25">
      <c r="A118" s="18" t="str">
        <f t="shared" si="1"/>
        <v/>
      </c>
      <c r="B118" s="19"/>
      <c r="C118" s="19"/>
      <c r="D118" s="20"/>
      <c r="E118" s="20"/>
      <c r="F118" s="20"/>
      <c r="G118" s="21" t="str">
        <f>IF(F118="","",IF(LEFT(F118,1)="S",VLOOKUP(F118,Subgroups!$B$2:$D$503,3,FALSE),F118))</f>
        <v/>
      </c>
      <c r="H118" s="21" t="str">
        <f>IF(G118="","",VLOOKUP(G118,Groups!$B$2:$D$499,3,FALSE))</f>
        <v/>
      </c>
      <c r="I118" s="20"/>
      <c r="J118" s="19"/>
      <c r="K118" s="19"/>
      <c r="L118" s="19"/>
      <c r="M118" s="32" t="str">
        <f>IF(Table4[[#This Row],[Column11]]="","",IF(LEFT(Table4[[#This Row],[Column11]],3)="MI_",IFERROR(VLOOKUP(Table4[[#This Row],[Column11]],MI_ICONS_X64!$A$1:$B$1093,2,FALSE),Table4[[#This Row],[Column11]]),Table4[[#This Row],[Column11]]))</f>
        <v/>
      </c>
      <c r="N118" s="19"/>
    </row>
    <row r="119" spans="1:14" x14ac:dyDescent="0.25">
      <c r="A119" s="18" t="str">
        <f t="shared" si="1"/>
        <v/>
      </c>
      <c r="B119" s="19"/>
      <c r="C119" s="19"/>
      <c r="D119" s="20"/>
      <c r="E119" s="20"/>
      <c r="F119" s="20"/>
      <c r="G119" s="21" t="str">
        <f>IF(F119="","",IF(LEFT(F119,1)="S",VLOOKUP(F119,Subgroups!$B$2:$D$503,3,FALSE),F119))</f>
        <v/>
      </c>
      <c r="H119" s="21" t="str">
        <f>IF(G119="","",VLOOKUP(G119,Groups!$B$2:$D$499,3,FALSE))</f>
        <v/>
      </c>
      <c r="I119" s="20"/>
      <c r="J119" s="19"/>
      <c r="K119" s="19"/>
      <c r="L119" s="19"/>
      <c r="M119" s="32" t="str">
        <f>IF(Table4[[#This Row],[Column11]]="","",IF(LEFT(Table4[[#This Row],[Column11]],3)="MI_",IFERROR(VLOOKUP(Table4[[#This Row],[Column11]],MI_ICONS_X64!$A$1:$B$1093,2,FALSE),Table4[[#This Row],[Column11]]),Table4[[#This Row],[Column11]]))</f>
        <v/>
      </c>
      <c r="N119" s="19"/>
    </row>
    <row r="120" spans="1:14" x14ac:dyDescent="0.25">
      <c r="A120" s="18" t="str">
        <f t="shared" si="1"/>
        <v/>
      </c>
      <c r="B120" s="19"/>
      <c r="C120" s="19"/>
      <c r="D120" s="20"/>
      <c r="E120" s="20"/>
      <c r="F120" s="20"/>
      <c r="G120" s="21" t="str">
        <f>IF(F120="","",IF(LEFT(F120,1)="S",VLOOKUP(F120,Subgroups!$B$2:$D$503,3,FALSE),F120))</f>
        <v/>
      </c>
      <c r="H120" s="21" t="str">
        <f>IF(G120="","",VLOOKUP(G120,Groups!$B$2:$D$499,3,FALSE))</f>
        <v/>
      </c>
      <c r="I120" s="20"/>
      <c r="J120" s="19"/>
      <c r="K120" s="19"/>
      <c r="L120" s="19"/>
      <c r="M120" s="32" t="str">
        <f>IF(Table4[[#This Row],[Column11]]="","",IF(LEFT(Table4[[#This Row],[Column11]],3)="MI_",IFERROR(VLOOKUP(Table4[[#This Row],[Column11]],MI_ICONS_X64!$A$1:$B$1093,2,FALSE),Table4[[#This Row],[Column11]]),Table4[[#This Row],[Column11]]))</f>
        <v/>
      </c>
      <c r="N120" s="19"/>
    </row>
    <row r="121" spans="1:14" x14ac:dyDescent="0.25">
      <c r="A121" s="18" t="str">
        <f t="shared" si="1"/>
        <v/>
      </c>
      <c r="B121" s="19"/>
      <c r="C121" s="19"/>
      <c r="D121" s="20"/>
      <c r="E121" s="20"/>
      <c r="F121" s="20"/>
      <c r="G121" s="21" t="str">
        <f>IF(F121="","",IF(LEFT(F121,1)="S",VLOOKUP(F121,Subgroups!$B$2:$D$503,3,FALSE),F121))</f>
        <v/>
      </c>
      <c r="H121" s="21" t="str">
        <f>IF(G121="","",VLOOKUP(G121,Groups!$B$2:$D$499,3,FALSE))</f>
        <v/>
      </c>
      <c r="I121" s="20"/>
      <c r="J121" s="19"/>
      <c r="K121" s="19"/>
      <c r="L121" s="19"/>
      <c r="M121" s="32" t="str">
        <f>IF(Table4[[#This Row],[Column11]]="","",IF(LEFT(Table4[[#This Row],[Column11]],3)="MI_",IFERROR(VLOOKUP(Table4[[#This Row],[Column11]],MI_ICONS_X64!$A$1:$B$1093,2,FALSE),Table4[[#This Row],[Column11]]),Table4[[#This Row],[Column11]]))</f>
        <v/>
      </c>
      <c r="N121" s="19"/>
    </row>
    <row r="122" spans="1:14" x14ac:dyDescent="0.25">
      <c r="A122" s="18" t="str">
        <f t="shared" si="1"/>
        <v/>
      </c>
      <c r="B122" s="19"/>
      <c r="C122" s="19"/>
      <c r="D122" s="20"/>
      <c r="E122" s="20"/>
      <c r="F122" s="20"/>
      <c r="G122" s="21" t="str">
        <f>IF(F122="","",IF(LEFT(F122,1)="S",VLOOKUP(F122,Subgroups!$B$2:$D$503,3,FALSE),F122))</f>
        <v/>
      </c>
      <c r="H122" s="21" t="str">
        <f>IF(G122="","",VLOOKUP(G122,Groups!$B$2:$D$499,3,FALSE))</f>
        <v/>
      </c>
      <c r="I122" s="20"/>
      <c r="J122" s="19"/>
      <c r="K122" s="19"/>
      <c r="L122" s="19"/>
      <c r="M122" s="32" t="str">
        <f>IF(Table4[[#This Row],[Column11]]="","",IF(LEFT(Table4[[#This Row],[Column11]],3)="MI_",IFERROR(VLOOKUP(Table4[[#This Row],[Column11]],MI_ICONS_X64!$A$1:$B$1093,2,FALSE),Table4[[#This Row],[Column11]]),Table4[[#This Row],[Column11]]))</f>
        <v/>
      </c>
      <c r="N122" s="19"/>
    </row>
    <row r="123" spans="1:14" x14ac:dyDescent="0.25">
      <c r="A123" s="18" t="str">
        <f t="shared" si="1"/>
        <v/>
      </c>
      <c r="B123" s="19"/>
      <c r="C123" s="19"/>
      <c r="D123" s="20"/>
      <c r="E123" s="20"/>
      <c r="F123" s="20"/>
      <c r="G123" s="21" t="str">
        <f>IF(F123="","",IF(LEFT(F123,1)="S",VLOOKUP(F123,Subgroups!$B$2:$D$503,3,FALSE),F123))</f>
        <v/>
      </c>
      <c r="H123" s="21" t="str">
        <f>IF(G123="","",VLOOKUP(G123,Groups!$B$2:$D$499,3,FALSE))</f>
        <v/>
      </c>
      <c r="I123" s="20"/>
      <c r="J123" s="19"/>
      <c r="K123" s="19"/>
      <c r="L123" s="19"/>
      <c r="M123" s="32" t="str">
        <f>IF(Table4[[#This Row],[Column11]]="","",IF(LEFT(Table4[[#This Row],[Column11]],3)="MI_",IFERROR(VLOOKUP(Table4[[#This Row],[Column11]],MI_ICONS_X64!$A$1:$B$1093,2,FALSE),Table4[[#This Row],[Column11]]),Table4[[#This Row],[Column11]]))</f>
        <v/>
      </c>
      <c r="N123" s="19"/>
    </row>
    <row r="124" spans="1:14" x14ac:dyDescent="0.25">
      <c r="A124" s="18" t="str">
        <f t="shared" si="1"/>
        <v/>
      </c>
      <c r="B124" s="19"/>
      <c r="C124" s="19"/>
      <c r="D124" s="20"/>
      <c r="E124" s="20"/>
      <c r="F124" s="20"/>
      <c r="G124" s="21" t="str">
        <f>IF(F124="","",IF(LEFT(F124,1)="S",VLOOKUP(F124,Subgroups!$B$2:$D$503,3,FALSE),F124))</f>
        <v/>
      </c>
      <c r="H124" s="21" t="str">
        <f>IF(G124="","",VLOOKUP(G124,Groups!$B$2:$D$499,3,FALSE))</f>
        <v/>
      </c>
      <c r="I124" s="20"/>
      <c r="J124" s="19"/>
      <c r="K124" s="19"/>
      <c r="L124" s="19"/>
      <c r="M124" s="32" t="str">
        <f>IF(Table4[[#This Row],[Column11]]="","",IF(LEFT(Table4[[#This Row],[Column11]],3)="MI_",IFERROR(VLOOKUP(Table4[[#This Row],[Column11]],MI_ICONS_X64!$A$1:$B$1093,2,FALSE),Table4[[#This Row],[Column11]]),Table4[[#This Row],[Column11]]))</f>
        <v/>
      </c>
      <c r="N124" s="19"/>
    </row>
    <row r="125" spans="1:14" x14ac:dyDescent="0.25">
      <c r="A125" s="18" t="str">
        <f t="shared" si="1"/>
        <v/>
      </c>
      <c r="B125" s="19"/>
      <c r="C125" s="19"/>
      <c r="D125" s="20"/>
      <c r="E125" s="20"/>
      <c r="F125" s="20"/>
      <c r="G125" s="21" t="str">
        <f>IF(F125="","",IF(LEFT(F125,1)="S",VLOOKUP(F125,Subgroups!$B$2:$D$503,3,FALSE),F125))</f>
        <v/>
      </c>
      <c r="H125" s="21" t="str">
        <f>IF(G125="","",VLOOKUP(G125,Groups!$B$2:$D$499,3,FALSE))</f>
        <v/>
      </c>
      <c r="I125" s="20"/>
      <c r="J125" s="19"/>
      <c r="K125" s="19"/>
      <c r="L125" s="19"/>
      <c r="M125" s="32" t="str">
        <f>IF(Table4[[#This Row],[Column11]]="","",IF(LEFT(Table4[[#This Row],[Column11]],3)="MI_",IFERROR(VLOOKUP(Table4[[#This Row],[Column11]],MI_ICONS_X64!$A$1:$B$1093,2,FALSE),Table4[[#This Row],[Column11]]),Table4[[#This Row],[Column11]]))</f>
        <v/>
      </c>
      <c r="N125" s="19"/>
    </row>
    <row r="126" spans="1:14" x14ac:dyDescent="0.25">
      <c r="A126" s="18" t="str">
        <f t="shared" si="1"/>
        <v/>
      </c>
      <c r="B126" s="19"/>
      <c r="C126" s="19"/>
      <c r="D126" s="20"/>
      <c r="E126" s="20"/>
      <c r="F126" s="20"/>
      <c r="G126" s="21" t="str">
        <f>IF(F126="","",IF(LEFT(F126,1)="S",VLOOKUP(F126,Subgroups!$B$2:$D$503,3,FALSE),F126))</f>
        <v/>
      </c>
      <c r="H126" s="21" t="str">
        <f>IF(G126="","",VLOOKUP(G126,Groups!$B$2:$D$499,3,FALSE))</f>
        <v/>
      </c>
      <c r="I126" s="20"/>
      <c r="J126" s="19"/>
      <c r="K126" s="19"/>
      <c r="L126" s="19"/>
      <c r="M126" s="32" t="str">
        <f>IF(Table4[[#This Row],[Column11]]="","",IF(LEFT(Table4[[#This Row],[Column11]],3)="MI_",IFERROR(VLOOKUP(Table4[[#This Row],[Column11]],MI_ICONS_X64!$A$1:$B$1093,2,FALSE),Table4[[#This Row],[Column11]]),Table4[[#This Row],[Column11]]))</f>
        <v/>
      </c>
      <c r="N126" s="19"/>
    </row>
    <row r="127" spans="1:14" x14ac:dyDescent="0.25">
      <c r="A127" s="18" t="str">
        <f t="shared" si="1"/>
        <v/>
      </c>
      <c r="B127" s="19"/>
      <c r="C127" s="19"/>
      <c r="D127" s="20"/>
      <c r="E127" s="20"/>
      <c r="F127" s="20"/>
      <c r="G127" s="21" t="str">
        <f>IF(F127="","",IF(LEFT(F127,1)="S",VLOOKUP(F127,Subgroups!$B$2:$D$503,3,FALSE),F127))</f>
        <v/>
      </c>
      <c r="H127" s="21" t="str">
        <f>IF(G127="","",VLOOKUP(G127,Groups!$B$2:$D$499,3,FALSE))</f>
        <v/>
      </c>
      <c r="I127" s="20"/>
      <c r="J127" s="19"/>
      <c r="K127" s="19"/>
      <c r="L127" s="19"/>
      <c r="M127" s="32" t="str">
        <f>IF(Table4[[#This Row],[Column11]]="","",IF(LEFT(Table4[[#This Row],[Column11]],3)="MI_",IFERROR(VLOOKUP(Table4[[#This Row],[Column11]],MI_ICONS_X64!$A$1:$B$1093,2,FALSE),Table4[[#This Row],[Column11]]),Table4[[#This Row],[Column11]]))</f>
        <v/>
      </c>
      <c r="N127" s="19"/>
    </row>
    <row r="128" spans="1:14" x14ac:dyDescent="0.25">
      <c r="A128" s="18" t="str">
        <f t="shared" si="1"/>
        <v/>
      </c>
      <c r="B128" s="19"/>
      <c r="C128" s="19"/>
      <c r="D128" s="20"/>
      <c r="E128" s="20"/>
      <c r="F128" s="20"/>
      <c r="G128" s="21" t="str">
        <f>IF(F128="","",IF(LEFT(F128,1)="S",VLOOKUP(F128,Subgroups!$B$2:$D$503,3,FALSE),F128))</f>
        <v/>
      </c>
      <c r="H128" s="21" t="str">
        <f>IF(G128="","",VLOOKUP(G128,Groups!$B$2:$D$499,3,FALSE))</f>
        <v/>
      </c>
      <c r="I128" s="20"/>
      <c r="J128" s="19"/>
      <c r="K128" s="19"/>
      <c r="L128" s="19"/>
      <c r="M128" s="32" t="str">
        <f>IF(Table4[[#This Row],[Column11]]="","",IF(LEFT(Table4[[#This Row],[Column11]],3)="MI_",IFERROR(VLOOKUP(Table4[[#This Row],[Column11]],MI_ICONS_X64!$A$1:$B$1093,2,FALSE),Table4[[#This Row],[Column11]]),Table4[[#This Row],[Column11]]))</f>
        <v/>
      </c>
      <c r="N128" s="19"/>
    </row>
    <row r="129" spans="1:14" x14ac:dyDescent="0.25">
      <c r="A129" s="18" t="str">
        <f t="shared" si="1"/>
        <v/>
      </c>
      <c r="B129" s="19"/>
      <c r="C129" s="19"/>
      <c r="D129" s="20"/>
      <c r="E129" s="20"/>
      <c r="F129" s="20"/>
      <c r="G129" s="21" t="str">
        <f>IF(F129="","",IF(LEFT(F129,1)="S",VLOOKUP(F129,Subgroups!$B$2:$D$503,3,FALSE),F129))</f>
        <v/>
      </c>
      <c r="H129" s="21" t="str">
        <f>IF(G129="","",VLOOKUP(G129,Groups!$B$2:$D$499,3,FALSE))</f>
        <v/>
      </c>
      <c r="I129" s="20"/>
      <c r="J129" s="19"/>
      <c r="K129" s="19"/>
      <c r="L129" s="19"/>
      <c r="M129" s="32" t="str">
        <f>IF(Table4[[#This Row],[Column11]]="","",IF(LEFT(Table4[[#This Row],[Column11]],3)="MI_",IFERROR(VLOOKUP(Table4[[#This Row],[Column11]],MI_ICONS_X64!$A$1:$B$1093,2,FALSE),Table4[[#This Row],[Column11]]),Table4[[#This Row],[Column11]]))</f>
        <v/>
      </c>
      <c r="N129" s="19"/>
    </row>
    <row r="130" spans="1:14" x14ac:dyDescent="0.25">
      <c r="A130" s="18" t="str">
        <f t="shared" si="1"/>
        <v/>
      </c>
      <c r="B130" s="19"/>
      <c r="C130" s="19"/>
      <c r="D130" s="20"/>
      <c r="E130" s="20"/>
      <c r="F130" s="20"/>
      <c r="G130" s="21" t="str">
        <f>IF(F130="","",IF(LEFT(F130,1)="S",VLOOKUP(F130,Subgroups!$B$2:$D$503,3,FALSE),F130))</f>
        <v/>
      </c>
      <c r="H130" s="21" t="str">
        <f>IF(G130="","",VLOOKUP(G130,Groups!$B$2:$D$499,3,FALSE))</f>
        <v/>
      </c>
      <c r="I130" s="20"/>
      <c r="J130" s="19"/>
      <c r="K130" s="19"/>
      <c r="L130" s="19"/>
      <c r="M130" s="32" t="str">
        <f>IF(Table4[[#This Row],[Column11]]="","",IF(LEFT(Table4[[#This Row],[Column11]],3)="MI_",IFERROR(VLOOKUP(Table4[[#This Row],[Column11]],MI_ICONS_X64!$A$1:$B$1093,2,FALSE),Table4[[#This Row],[Column11]]),Table4[[#This Row],[Column11]]))</f>
        <v/>
      </c>
      <c r="N130" s="19"/>
    </row>
    <row r="131" spans="1:14" x14ac:dyDescent="0.25">
      <c r="A131" s="18" t="str">
        <f t="shared" si="1"/>
        <v/>
      </c>
      <c r="B131" s="19"/>
      <c r="C131" s="19"/>
      <c r="D131" s="20"/>
      <c r="E131" s="20"/>
      <c r="F131" s="20"/>
      <c r="G131" s="21" t="str">
        <f>IF(F131="","",IF(LEFT(F131,1)="S",VLOOKUP(F131,Subgroups!$B$2:$D$503,3,FALSE),F131))</f>
        <v/>
      </c>
      <c r="H131" s="21" t="str">
        <f>IF(G131="","",VLOOKUP(G131,Groups!$B$2:$D$499,3,FALSE))</f>
        <v/>
      </c>
      <c r="I131" s="20"/>
      <c r="J131" s="19"/>
      <c r="K131" s="19"/>
      <c r="L131" s="19"/>
      <c r="M131" s="32" t="str">
        <f>IF(Table4[[#This Row],[Column11]]="","",IF(LEFT(Table4[[#This Row],[Column11]],3)="MI_",IFERROR(VLOOKUP(Table4[[#This Row],[Column11]],MI_ICONS_X64!$A$1:$B$1093,2,FALSE),Table4[[#This Row],[Column11]]),Table4[[#This Row],[Column11]]))</f>
        <v/>
      </c>
      <c r="N131" s="19"/>
    </row>
    <row r="132" spans="1:14" x14ac:dyDescent="0.25">
      <c r="A132" s="18" t="str">
        <f t="shared" si="1"/>
        <v/>
      </c>
      <c r="B132" s="19"/>
      <c r="C132" s="19"/>
      <c r="D132" s="20"/>
      <c r="E132" s="20"/>
      <c r="F132" s="20"/>
      <c r="G132" s="21" t="str">
        <f>IF(F132="","",IF(LEFT(F132,1)="S",VLOOKUP(F132,Subgroups!$B$2:$D$503,3,FALSE),F132))</f>
        <v/>
      </c>
      <c r="H132" s="21" t="str">
        <f>IF(G132="","",VLOOKUP(G132,Groups!$B$2:$D$499,3,FALSE))</f>
        <v/>
      </c>
      <c r="I132" s="20"/>
      <c r="J132" s="19"/>
      <c r="K132" s="19"/>
      <c r="L132" s="19"/>
      <c r="M132" s="32" t="str">
        <f>IF(Table4[[#This Row],[Column11]]="","",IF(LEFT(Table4[[#This Row],[Column11]],3)="MI_",IFERROR(VLOOKUP(Table4[[#This Row],[Column11]],MI_ICONS_X64!$A$1:$B$1093,2,FALSE),Table4[[#This Row],[Column11]]),Table4[[#This Row],[Column11]]))</f>
        <v/>
      </c>
      <c r="N132" s="19"/>
    </row>
    <row r="133" spans="1:14" x14ac:dyDescent="0.25">
      <c r="A133" s="18" t="str">
        <f t="shared" si="1"/>
        <v/>
      </c>
      <c r="B133" s="19"/>
      <c r="C133" s="19"/>
      <c r="D133" s="20"/>
      <c r="E133" s="20"/>
      <c r="F133" s="20"/>
      <c r="G133" s="21" t="str">
        <f>IF(F133="","",IF(LEFT(F133,1)="S",VLOOKUP(F133,Subgroups!$B$2:$D$503,3,FALSE),F133))</f>
        <v/>
      </c>
      <c r="H133" s="21" t="str">
        <f>IF(G133="","",VLOOKUP(G133,Groups!$B$2:$D$499,3,FALSE))</f>
        <v/>
      </c>
      <c r="I133" s="20"/>
      <c r="J133" s="19"/>
      <c r="K133" s="19"/>
      <c r="L133" s="19"/>
      <c r="M133" s="32" t="str">
        <f>IF(Table4[[#This Row],[Column11]]="","",IF(LEFT(Table4[[#This Row],[Column11]],3)="MI_",IFERROR(VLOOKUP(Table4[[#This Row],[Column11]],MI_ICONS_X64!$A$1:$B$1093,2,FALSE),Table4[[#This Row],[Column11]]),Table4[[#This Row],[Column11]]))</f>
        <v/>
      </c>
      <c r="N133" s="19"/>
    </row>
    <row r="134" spans="1:14" x14ac:dyDescent="0.25">
      <c r="A134" s="18" t="str">
        <f t="shared" si="1"/>
        <v/>
      </c>
      <c r="B134" s="19"/>
      <c r="C134" s="19"/>
      <c r="D134" s="20"/>
      <c r="E134" s="20"/>
      <c r="F134" s="20"/>
      <c r="G134" s="21" t="str">
        <f>IF(F134="","",IF(LEFT(F134,1)="S",VLOOKUP(F134,Subgroups!$B$2:$D$503,3,FALSE),F134))</f>
        <v/>
      </c>
      <c r="H134" s="21" t="str">
        <f>IF(G134="","",VLOOKUP(G134,Groups!$B$2:$D$499,3,FALSE))</f>
        <v/>
      </c>
      <c r="I134" s="20"/>
      <c r="J134" s="19"/>
      <c r="K134" s="19"/>
      <c r="L134" s="19"/>
      <c r="M134" s="32" t="str">
        <f>IF(Table4[[#This Row],[Column11]]="","",IF(LEFT(Table4[[#This Row],[Column11]],3)="MI_",IFERROR(VLOOKUP(Table4[[#This Row],[Column11]],MI_ICONS_X64!$A$1:$B$1093,2,FALSE),Table4[[#This Row],[Column11]]),Table4[[#This Row],[Column11]]))</f>
        <v/>
      </c>
      <c r="N134" s="19"/>
    </row>
    <row r="135" spans="1:14" x14ac:dyDescent="0.25">
      <c r="A135" s="18" t="str">
        <f t="shared" si="1"/>
        <v/>
      </c>
      <c r="B135" s="19"/>
      <c r="C135" s="19"/>
      <c r="D135" s="20"/>
      <c r="E135" s="20"/>
      <c r="F135" s="20"/>
      <c r="G135" s="21" t="str">
        <f>IF(F135="","",IF(LEFT(F135,1)="S",VLOOKUP(F135,Subgroups!$B$2:$D$503,3,FALSE),F135))</f>
        <v/>
      </c>
      <c r="H135" s="21" t="str">
        <f>IF(G135="","",VLOOKUP(G135,Groups!$B$2:$D$499,3,FALSE))</f>
        <v/>
      </c>
      <c r="I135" s="20"/>
      <c r="J135" s="19"/>
      <c r="K135" s="19"/>
      <c r="L135" s="19"/>
      <c r="M135" s="32" t="str">
        <f>IF(Table4[[#This Row],[Column11]]="","",IF(LEFT(Table4[[#This Row],[Column11]],3)="MI_",IFERROR(VLOOKUP(Table4[[#This Row],[Column11]],MI_ICONS_X64!$A$1:$B$1093,2,FALSE),Table4[[#This Row],[Column11]]),Table4[[#This Row],[Column11]]))</f>
        <v/>
      </c>
      <c r="N135" s="19"/>
    </row>
    <row r="136" spans="1:14" x14ac:dyDescent="0.25">
      <c r="A136" s="18" t="str">
        <f t="shared" ref="A136:A199" si="2">IF(B136="","",ROW()-1)</f>
        <v/>
      </c>
      <c r="B136" s="19"/>
      <c r="C136" s="19"/>
      <c r="D136" s="20"/>
      <c r="E136" s="20"/>
      <c r="F136" s="20"/>
      <c r="G136" s="21" t="str">
        <f>IF(F136="","",IF(LEFT(F136,1)="S",VLOOKUP(F136,Subgroups!$B$2:$D$503,3,FALSE),F136))</f>
        <v/>
      </c>
      <c r="H136" s="21" t="str">
        <f>IF(G136="","",VLOOKUP(G136,Groups!$B$2:$D$499,3,FALSE))</f>
        <v/>
      </c>
      <c r="I136" s="20"/>
      <c r="J136" s="19"/>
      <c r="K136" s="19"/>
      <c r="L136" s="19"/>
      <c r="M136" s="32" t="str">
        <f>IF(Table4[[#This Row],[Column11]]="","",IF(LEFT(Table4[[#This Row],[Column11]],3)="MI_",IFERROR(VLOOKUP(Table4[[#This Row],[Column11]],MI_ICONS_X64!$A$1:$B$1093,2,FALSE),Table4[[#This Row],[Column11]]),Table4[[#This Row],[Column11]]))</f>
        <v/>
      </c>
      <c r="N136" s="19"/>
    </row>
    <row r="137" spans="1:14" x14ac:dyDescent="0.25">
      <c r="A137" s="18" t="str">
        <f t="shared" si="2"/>
        <v/>
      </c>
      <c r="B137" s="19"/>
      <c r="C137" s="19"/>
      <c r="D137" s="20"/>
      <c r="E137" s="20"/>
      <c r="F137" s="20"/>
      <c r="G137" s="21" t="str">
        <f>IF(F137="","",IF(LEFT(F137,1)="S",VLOOKUP(F137,Subgroups!$B$2:$D$503,3,FALSE),F137))</f>
        <v/>
      </c>
      <c r="H137" s="21" t="str">
        <f>IF(G137="","",VLOOKUP(G137,Groups!$B$2:$D$499,3,FALSE))</f>
        <v/>
      </c>
      <c r="I137" s="20"/>
      <c r="J137" s="19"/>
      <c r="K137" s="19"/>
      <c r="L137" s="19"/>
      <c r="M137" s="32" t="str">
        <f>IF(Table4[[#This Row],[Column11]]="","",IF(LEFT(Table4[[#This Row],[Column11]],3)="MI_",IFERROR(VLOOKUP(Table4[[#This Row],[Column11]],MI_ICONS_X64!$A$1:$B$1093,2,FALSE),Table4[[#This Row],[Column11]]),Table4[[#This Row],[Column11]]))</f>
        <v/>
      </c>
      <c r="N137" s="19"/>
    </row>
    <row r="138" spans="1:14" x14ac:dyDescent="0.25">
      <c r="A138" s="18" t="str">
        <f t="shared" si="2"/>
        <v/>
      </c>
      <c r="B138" s="19"/>
      <c r="C138" s="19"/>
      <c r="D138" s="20"/>
      <c r="E138" s="20"/>
      <c r="F138" s="20"/>
      <c r="G138" s="21" t="str">
        <f>IF(F138="","",IF(LEFT(F138,1)="S",VLOOKUP(F138,Subgroups!$B$2:$D$503,3,FALSE),F138))</f>
        <v/>
      </c>
      <c r="H138" s="21" t="str">
        <f>IF(G138="","",VLOOKUP(G138,Groups!$B$2:$D$499,3,FALSE))</f>
        <v/>
      </c>
      <c r="I138" s="20"/>
      <c r="J138" s="19"/>
      <c r="K138" s="19"/>
      <c r="L138" s="19"/>
      <c r="M138" s="32" t="str">
        <f>IF(Table4[[#This Row],[Column11]]="","",IF(LEFT(Table4[[#This Row],[Column11]],3)="MI_",IFERROR(VLOOKUP(Table4[[#This Row],[Column11]],MI_ICONS_X64!$A$1:$B$1093,2,FALSE),Table4[[#This Row],[Column11]]),Table4[[#This Row],[Column11]]))</f>
        <v/>
      </c>
      <c r="N138" s="19"/>
    </row>
    <row r="139" spans="1:14" x14ac:dyDescent="0.25">
      <c r="A139" s="18" t="str">
        <f t="shared" si="2"/>
        <v/>
      </c>
      <c r="B139" s="19"/>
      <c r="C139" s="19"/>
      <c r="D139" s="20"/>
      <c r="E139" s="20"/>
      <c r="F139" s="20"/>
      <c r="G139" s="21" t="str">
        <f>IF(F139="","",IF(LEFT(F139,1)="S",VLOOKUP(F139,Subgroups!$B$2:$D$503,3,FALSE),F139))</f>
        <v/>
      </c>
      <c r="H139" s="21" t="str">
        <f>IF(G139="","",VLOOKUP(G139,Groups!$B$2:$D$499,3,FALSE))</f>
        <v/>
      </c>
      <c r="I139" s="20"/>
      <c r="J139" s="19"/>
      <c r="K139" s="19"/>
      <c r="L139" s="19"/>
      <c r="M139" s="32" t="str">
        <f>IF(Table4[[#This Row],[Column11]]="","",IF(LEFT(Table4[[#This Row],[Column11]],3)="MI_",IFERROR(VLOOKUP(Table4[[#This Row],[Column11]],MI_ICONS_X64!$A$1:$B$1093,2,FALSE),Table4[[#This Row],[Column11]]),Table4[[#This Row],[Column11]]))</f>
        <v/>
      </c>
      <c r="N139" s="19"/>
    </row>
    <row r="140" spans="1:14" x14ac:dyDescent="0.25">
      <c r="A140" s="18" t="str">
        <f t="shared" si="2"/>
        <v/>
      </c>
      <c r="B140" s="19"/>
      <c r="C140" s="19"/>
      <c r="D140" s="20"/>
      <c r="E140" s="20"/>
      <c r="F140" s="20"/>
      <c r="G140" s="21" t="str">
        <f>IF(F140="","",IF(LEFT(F140,1)="S",VLOOKUP(F140,Subgroups!$B$2:$D$503,3,FALSE),F140))</f>
        <v/>
      </c>
      <c r="H140" s="21" t="str">
        <f>IF(G140="","",VLOOKUP(G140,Groups!$B$2:$D$499,3,FALSE))</f>
        <v/>
      </c>
      <c r="I140" s="20"/>
      <c r="J140" s="19"/>
      <c r="K140" s="19"/>
      <c r="L140" s="19"/>
      <c r="M140" s="32" t="str">
        <f>IF(Table4[[#This Row],[Column11]]="","",IF(LEFT(Table4[[#This Row],[Column11]],3)="MI_",IFERROR(VLOOKUP(Table4[[#This Row],[Column11]],MI_ICONS_X64!$A$1:$B$1093,2,FALSE),Table4[[#This Row],[Column11]]),Table4[[#This Row],[Column11]]))</f>
        <v/>
      </c>
      <c r="N140" s="19"/>
    </row>
    <row r="141" spans="1:14" x14ac:dyDescent="0.25">
      <c r="A141" s="18" t="str">
        <f t="shared" si="2"/>
        <v/>
      </c>
      <c r="B141" s="19"/>
      <c r="C141" s="19"/>
      <c r="D141" s="20"/>
      <c r="E141" s="20"/>
      <c r="F141" s="20"/>
      <c r="G141" s="21" t="str">
        <f>IF(F141="","",IF(LEFT(F141,1)="S",VLOOKUP(F141,Subgroups!$B$2:$D$503,3,FALSE),F141))</f>
        <v/>
      </c>
      <c r="H141" s="21" t="str">
        <f>IF(G141="","",VLOOKUP(G141,Groups!$B$2:$D$499,3,FALSE))</f>
        <v/>
      </c>
      <c r="I141" s="20"/>
      <c r="J141" s="19"/>
      <c r="K141" s="19"/>
      <c r="L141" s="19"/>
      <c r="M141" s="32" t="str">
        <f>IF(Table4[[#This Row],[Column11]]="","",IF(LEFT(Table4[[#This Row],[Column11]],3)="MI_",IFERROR(VLOOKUP(Table4[[#This Row],[Column11]],MI_ICONS_X64!$A$1:$B$1093,2,FALSE),Table4[[#This Row],[Column11]]),Table4[[#This Row],[Column11]]))</f>
        <v/>
      </c>
      <c r="N141" s="19"/>
    </row>
    <row r="142" spans="1:14" x14ac:dyDescent="0.25">
      <c r="A142" s="18" t="str">
        <f t="shared" si="2"/>
        <v/>
      </c>
      <c r="B142" s="19"/>
      <c r="C142" s="19"/>
      <c r="D142" s="20"/>
      <c r="E142" s="20"/>
      <c r="F142" s="20"/>
      <c r="G142" s="21" t="str">
        <f>IF(F142="","",IF(LEFT(F142,1)="S",VLOOKUP(F142,Subgroups!$B$2:$D$503,3,FALSE),F142))</f>
        <v/>
      </c>
      <c r="H142" s="21" t="str">
        <f>IF(G142="","",VLOOKUP(G142,Groups!$B$2:$D$499,3,FALSE))</f>
        <v/>
      </c>
      <c r="I142" s="20"/>
      <c r="J142" s="19"/>
      <c r="K142" s="19"/>
      <c r="L142" s="19"/>
      <c r="M142" s="32" t="str">
        <f>IF(Table4[[#This Row],[Column11]]="","",IF(LEFT(Table4[[#This Row],[Column11]],3)="MI_",IFERROR(VLOOKUP(Table4[[#This Row],[Column11]],MI_ICONS_X64!$A$1:$B$1093,2,FALSE),Table4[[#This Row],[Column11]]),Table4[[#This Row],[Column11]]))</f>
        <v/>
      </c>
      <c r="N142" s="19"/>
    </row>
    <row r="143" spans="1:14" x14ac:dyDescent="0.25">
      <c r="A143" s="18" t="str">
        <f t="shared" si="2"/>
        <v/>
      </c>
      <c r="B143" s="19"/>
      <c r="C143" s="19"/>
      <c r="D143" s="20"/>
      <c r="E143" s="20"/>
      <c r="F143" s="20"/>
      <c r="G143" s="21" t="str">
        <f>IF(F143="","",IF(LEFT(F143,1)="S",VLOOKUP(F143,Subgroups!$B$2:$D$503,3,FALSE),F143))</f>
        <v/>
      </c>
      <c r="H143" s="21" t="str">
        <f>IF(G143="","",VLOOKUP(G143,Groups!$B$2:$D$499,3,FALSE))</f>
        <v/>
      </c>
      <c r="I143" s="20"/>
      <c r="J143" s="19"/>
      <c r="K143" s="19"/>
      <c r="L143" s="19"/>
      <c r="M143" s="32" t="str">
        <f>IF(Table4[[#This Row],[Column11]]="","",IF(LEFT(Table4[[#This Row],[Column11]],3)="MI_",IFERROR(VLOOKUP(Table4[[#This Row],[Column11]],MI_ICONS_X64!$A$1:$B$1093,2,FALSE),Table4[[#This Row],[Column11]]),Table4[[#This Row],[Column11]]))</f>
        <v/>
      </c>
      <c r="N143" s="19"/>
    </row>
    <row r="144" spans="1:14" x14ac:dyDescent="0.25">
      <c r="A144" s="18" t="str">
        <f t="shared" si="2"/>
        <v/>
      </c>
      <c r="B144" s="19"/>
      <c r="C144" s="19"/>
      <c r="D144" s="20"/>
      <c r="E144" s="20"/>
      <c r="F144" s="20"/>
      <c r="G144" s="21" t="str">
        <f>IF(F144="","",IF(LEFT(F144,1)="S",VLOOKUP(F144,Subgroups!$B$2:$D$503,3,FALSE),F144))</f>
        <v/>
      </c>
      <c r="H144" s="21" t="str">
        <f>IF(G144="","",VLOOKUP(G144,Groups!$B$2:$D$499,3,FALSE))</f>
        <v/>
      </c>
      <c r="I144" s="20"/>
      <c r="J144" s="19"/>
      <c r="K144" s="19"/>
      <c r="L144" s="19"/>
      <c r="M144" s="32" t="str">
        <f>IF(Table4[[#This Row],[Column11]]="","",IF(LEFT(Table4[[#This Row],[Column11]],3)="MI_",IFERROR(VLOOKUP(Table4[[#This Row],[Column11]],MI_ICONS_X64!$A$1:$B$1093,2,FALSE),Table4[[#This Row],[Column11]]),Table4[[#This Row],[Column11]]))</f>
        <v/>
      </c>
      <c r="N144" s="19"/>
    </row>
    <row r="145" spans="1:14" x14ac:dyDescent="0.25">
      <c r="A145" s="18" t="str">
        <f t="shared" si="2"/>
        <v/>
      </c>
      <c r="B145" s="19"/>
      <c r="C145" s="19"/>
      <c r="D145" s="20"/>
      <c r="E145" s="20"/>
      <c r="F145" s="20"/>
      <c r="G145" s="21" t="str">
        <f>IF(F145="","",IF(LEFT(F145,1)="S",VLOOKUP(F145,Subgroups!$B$2:$D$503,3,FALSE),F145))</f>
        <v/>
      </c>
      <c r="H145" s="21" t="str">
        <f>IF(G145="","",VLOOKUP(G145,Groups!$B$2:$D$499,3,FALSE))</f>
        <v/>
      </c>
      <c r="I145" s="20"/>
      <c r="J145" s="19"/>
      <c r="K145" s="19"/>
      <c r="L145" s="19"/>
      <c r="M145" s="32" t="str">
        <f>IF(Table4[[#This Row],[Column11]]="","",IF(LEFT(Table4[[#This Row],[Column11]],3)="MI_",IFERROR(VLOOKUP(Table4[[#This Row],[Column11]],MI_ICONS_X64!$A$1:$B$1093,2,FALSE),Table4[[#This Row],[Column11]]),Table4[[#This Row],[Column11]]))</f>
        <v/>
      </c>
      <c r="N145" s="19"/>
    </row>
    <row r="146" spans="1:14" x14ac:dyDescent="0.25">
      <c r="A146" s="18" t="str">
        <f t="shared" si="2"/>
        <v/>
      </c>
      <c r="B146" s="19"/>
      <c r="C146" s="19"/>
      <c r="D146" s="20"/>
      <c r="E146" s="20"/>
      <c r="F146" s="20"/>
      <c r="G146" s="21" t="str">
        <f>IF(F146="","",IF(LEFT(F146,1)="S",VLOOKUP(F146,Subgroups!$B$2:$D$503,3,FALSE),F146))</f>
        <v/>
      </c>
      <c r="H146" s="21" t="str">
        <f>IF(G146="","",VLOOKUP(G146,Groups!$B$2:$D$499,3,FALSE))</f>
        <v/>
      </c>
      <c r="I146" s="20"/>
      <c r="J146" s="19"/>
      <c r="K146" s="19"/>
      <c r="L146" s="19"/>
      <c r="M146" s="32" t="str">
        <f>IF(Table4[[#This Row],[Column11]]="","",IF(LEFT(Table4[[#This Row],[Column11]],3)="MI_",IFERROR(VLOOKUP(Table4[[#This Row],[Column11]],MI_ICONS_X64!$A$1:$B$1093,2,FALSE),Table4[[#This Row],[Column11]]),Table4[[#This Row],[Column11]]))</f>
        <v/>
      </c>
      <c r="N146" s="19"/>
    </row>
    <row r="147" spans="1:14" x14ac:dyDescent="0.25">
      <c r="A147" s="18" t="str">
        <f t="shared" si="2"/>
        <v/>
      </c>
      <c r="B147" s="19"/>
      <c r="C147" s="19"/>
      <c r="D147" s="20"/>
      <c r="E147" s="20"/>
      <c r="F147" s="20"/>
      <c r="G147" s="21" t="str">
        <f>IF(F147="","",IF(LEFT(F147,1)="S",VLOOKUP(F147,Subgroups!$B$2:$D$503,3,FALSE),F147))</f>
        <v/>
      </c>
      <c r="H147" s="21" t="str">
        <f>IF(G147="","",VLOOKUP(G147,Groups!$B$2:$D$499,3,FALSE))</f>
        <v/>
      </c>
      <c r="I147" s="20"/>
      <c r="J147" s="19"/>
      <c r="K147" s="19"/>
      <c r="L147" s="19"/>
      <c r="M147" s="32" t="str">
        <f>IF(Table4[[#This Row],[Column11]]="","",IF(LEFT(Table4[[#This Row],[Column11]],3)="MI_",IFERROR(VLOOKUP(Table4[[#This Row],[Column11]],MI_ICONS_X64!$A$1:$B$1093,2,FALSE),Table4[[#This Row],[Column11]]),Table4[[#This Row],[Column11]]))</f>
        <v/>
      </c>
      <c r="N147" s="19"/>
    </row>
    <row r="148" spans="1:14" x14ac:dyDescent="0.25">
      <c r="A148" s="18" t="str">
        <f t="shared" si="2"/>
        <v/>
      </c>
      <c r="B148" s="19"/>
      <c r="C148" s="19"/>
      <c r="D148" s="20"/>
      <c r="E148" s="20"/>
      <c r="F148" s="20"/>
      <c r="G148" s="21" t="str">
        <f>IF(F148="","",IF(LEFT(F148,1)="S",VLOOKUP(F148,Subgroups!$B$2:$D$503,3,FALSE),F148))</f>
        <v/>
      </c>
      <c r="H148" s="21" t="str">
        <f>IF(G148="","",VLOOKUP(G148,Groups!$B$2:$D$499,3,FALSE))</f>
        <v/>
      </c>
      <c r="I148" s="20"/>
      <c r="J148" s="19"/>
      <c r="K148" s="19"/>
      <c r="L148" s="19"/>
      <c r="M148" s="32" t="str">
        <f>IF(Table4[[#This Row],[Column11]]="","",IF(LEFT(Table4[[#This Row],[Column11]],3)="MI_",IFERROR(VLOOKUP(Table4[[#This Row],[Column11]],MI_ICONS_X64!$A$1:$B$1093,2,FALSE),Table4[[#This Row],[Column11]]),Table4[[#This Row],[Column11]]))</f>
        <v/>
      </c>
      <c r="N148" s="19"/>
    </row>
    <row r="149" spans="1:14" x14ac:dyDescent="0.25">
      <c r="A149" s="18" t="str">
        <f t="shared" si="2"/>
        <v/>
      </c>
      <c r="B149" s="19"/>
      <c r="C149" s="19"/>
      <c r="D149" s="20"/>
      <c r="E149" s="20"/>
      <c r="F149" s="20"/>
      <c r="G149" s="21" t="str">
        <f>IF(F149="","",IF(LEFT(F149,1)="S",VLOOKUP(F149,Subgroups!$B$2:$D$503,3,FALSE),F149))</f>
        <v/>
      </c>
      <c r="H149" s="21" t="str">
        <f>IF(G149="","",VLOOKUP(G149,Groups!$B$2:$D$499,3,FALSE))</f>
        <v/>
      </c>
      <c r="I149" s="20"/>
      <c r="J149" s="19"/>
      <c r="K149" s="19"/>
      <c r="L149" s="19"/>
      <c r="M149" s="32" t="str">
        <f>IF(Table4[[#This Row],[Column11]]="","",IF(LEFT(Table4[[#This Row],[Column11]],3)="MI_",IFERROR(VLOOKUP(Table4[[#This Row],[Column11]],MI_ICONS_X64!$A$1:$B$1093,2,FALSE),Table4[[#This Row],[Column11]]),Table4[[#This Row],[Column11]]))</f>
        <v/>
      </c>
      <c r="N149" s="19"/>
    </row>
    <row r="150" spans="1:14" x14ac:dyDescent="0.25">
      <c r="A150" s="18" t="str">
        <f t="shared" si="2"/>
        <v/>
      </c>
      <c r="B150" s="19"/>
      <c r="C150" s="19"/>
      <c r="D150" s="20"/>
      <c r="E150" s="20"/>
      <c r="F150" s="20"/>
      <c r="G150" s="21" t="str">
        <f>IF(F150="","",IF(LEFT(F150,1)="S",VLOOKUP(F150,Subgroups!$B$2:$D$503,3,FALSE),F150))</f>
        <v/>
      </c>
      <c r="H150" s="21" t="str">
        <f>IF(G150="","",VLOOKUP(G150,Groups!$B$2:$D$499,3,FALSE))</f>
        <v/>
      </c>
      <c r="I150" s="20"/>
      <c r="J150" s="19"/>
      <c r="K150" s="19"/>
      <c r="L150" s="19"/>
      <c r="M150" s="32" t="str">
        <f>IF(Table4[[#This Row],[Column11]]="","",IF(LEFT(Table4[[#This Row],[Column11]],3)="MI_",IFERROR(VLOOKUP(Table4[[#This Row],[Column11]],MI_ICONS_X64!$A$1:$B$1093,2,FALSE),Table4[[#This Row],[Column11]]),Table4[[#This Row],[Column11]]))</f>
        <v/>
      </c>
      <c r="N150" s="19"/>
    </row>
    <row r="151" spans="1:14" x14ac:dyDescent="0.25">
      <c r="A151" s="18" t="str">
        <f t="shared" si="2"/>
        <v/>
      </c>
      <c r="B151" s="19"/>
      <c r="C151" s="19"/>
      <c r="D151" s="20"/>
      <c r="E151" s="20"/>
      <c r="F151" s="20"/>
      <c r="G151" s="21" t="str">
        <f>IF(F151="","",IF(LEFT(F151,1)="S",VLOOKUP(F151,Subgroups!$B$2:$D$503,3,FALSE),F151))</f>
        <v/>
      </c>
      <c r="H151" s="21" t="str">
        <f>IF(G151="","",VLOOKUP(G151,Groups!$B$2:$D$499,3,FALSE))</f>
        <v/>
      </c>
      <c r="I151" s="20"/>
      <c r="J151" s="19"/>
      <c r="K151" s="19"/>
      <c r="L151" s="19"/>
      <c r="M151" s="32" t="str">
        <f>IF(Table4[[#This Row],[Column11]]="","",IF(LEFT(Table4[[#This Row],[Column11]],3)="MI_",IFERROR(VLOOKUP(Table4[[#This Row],[Column11]],MI_ICONS_X64!$A$1:$B$1093,2,FALSE),Table4[[#This Row],[Column11]]),Table4[[#This Row],[Column11]]))</f>
        <v/>
      </c>
      <c r="N151" s="19"/>
    </row>
    <row r="152" spans="1:14" x14ac:dyDescent="0.25">
      <c r="A152" s="18" t="str">
        <f t="shared" si="2"/>
        <v/>
      </c>
      <c r="B152" s="19"/>
      <c r="C152" s="19"/>
      <c r="D152" s="20"/>
      <c r="E152" s="20"/>
      <c r="F152" s="20"/>
      <c r="G152" s="21" t="str">
        <f>IF(F152="","",IF(LEFT(F152,1)="S",VLOOKUP(F152,Subgroups!$B$2:$D$503,3,FALSE),F152))</f>
        <v/>
      </c>
      <c r="H152" s="21" t="str">
        <f>IF(G152="","",VLOOKUP(G152,Groups!$B$2:$D$499,3,FALSE))</f>
        <v/>
      </c>
      <c r="I152" s="20"/>
      <c r="J152" s="19"/>
      <c r="K152" s="19"/>
      <c r="L152" s="19"/>
      <c r="M152" s="32" t="str">
        <f>IF(Table4[[#This Row],[Column11]]="","",IF(LEFT(Table4[[#This Row],[Column11]],3)="MI_",IFERROR(VLOOKUP(Table4[[#This Row],[Column11]],MI_ICONS_X64!$A$1:$B$1093,2,FALSE),Table4[[#This Row],[Column11]]),Table4[[#This Row],[Column11]]))</f>
        <v/>
      </c>
      <c r="N152" s="19"/>
    </row>
    <row r="153" spans="1:14" x14ac:dyDescent="0.25">
      <c r="A153" s="18" t="str">
        <f t="shared" si="2"/>
        <v/>
      </c>
      <c r="B153" s="19"/>
      <c r="C153" s="19"/>
      <c r="D153" s="20"/>
      <c r="E153" s="20"/>
      <c r="F153" s="20"/>
      <c r="G153" s="21" t="str">
        <f>IF(F153="","",IF(LEFT(F153,1)="S",VLOOKUP(F153,Subgroups!$B$2:$D$503,3,FALSE),F153))</f>
        <v/>
      </c>
      <c r="H153" s="21" t="str">
        <f>IF(G153="","",VLOOKUP(G153,Groups!$B$2:$D$499,3,FALSE))</f>
        <v/>
      </c>
      <c r="I153" s="20"/>
      <c r="J153" s="19"/>
      <c r="K153" s="19"/>
      <c r="L153" s="19"/>
      <c r="M153" s="32" t="str">
        <f>IF(Table4[[#This Row],[Column11]]="","",IF(LEFT(Table4[[#This Row],[Column11]],3)="MI_",IFERROR(VLOOKUP(Table4[[#This Row],[Column11]],MI_ICONS_X64!$A$1:$B$1093,2,FALSE),Table4[[#This Row],[Column11]]),Table4[[#This Row],[Column11]]))</f>
        <v/>
      </c>
      <c r="N153" s="19"/>
    </row>
    <row r="154" spans="1:14" x14ac:dyDescent="0.25">
      <c r="A154" s="18" t="str">
        <f t="shared" si="2"/>
        <v/>
      </c>
      <c r="B154" s="19"/>
      <c r="C154" s="19"/>
      <c r="D154" s="20"/>
      <c r="E154" s="20"/>
      <c r="F154" s="20"/>
      <c r="G154" s="21" t="str">
        <f>IF(F154="","",IF(LEFT(F154,1)="S",VLOOKUP(F154,Subgroups!$B$2:$D$503,3,FALSE),F154))</f>
        <v/>
      </c>
      <c r="H154" s="21" t="str">
        <f>IF(G154="","",VLOOKUP(G154,Groups!$B$2:$D$499,3,FALSE))</f>
        <v/>
      </c>
      <c r="I154" s="20"/>
      <c r="J154" s="19"/>
      <c r="K154" s="19"/>
      <c r="L154" s="19"/>
      <c r="M154" s="32" t="str">
        <f>IF(Table4[[#This Row],[Column11]]="","",IF(LEFT(Table4[[#This Row],[Column11]],3)="MI_",IFERROR(VLOOKUP(Table4[[#This Row],[Column11]],MI_ICONS_X64!$A$1:$B$1093,2,FALSE),Table4[[#This Row],[Column11]]),Table4[[#This Row],[Column11]]))</f>
        <v/>
      </c>
      <c r="N154" s="19"/>
    </row>
    <row r="155" spans="1:14" x14ac:dyDescent="0.25">
      <c r="A155" s="18" t="str">
        <f t="shared" si="2"/>
        <v/>
      </c>
      <c r="B155" s="19"/>
      <c r="C155" s="19"/>
      <c r="D155" s="20"/>
      <c r="E155" s="20"/>
      <c r="F155" s="20"/>
      <c r="G155" s="21" t="str">
        <f>IF(F155="","",IF(LEFT(F155,1)="S",VLOOKUP(F155,Subgroups!$B$2:$D$503,3,FALSE),F155))</f>
        <v/>
      </c>
      <c r="H155" s="21" t="str">
        <f>IF(G155="","",VLOOKUP(G155,Groups!$B$2:$D$499,3,FALSE))</f>
        <v/>
      </c>
      <c r="I155" s="20"/>
      <c r="J155" s="19"/>
      <c r="K155" s="19"/>
      <c r="L155" s="19"/>
      <c r="M155" s="32" t="str">
        <f>IF(Table4[[#This Row],[Column11]]="","",IF(LEFT(Table4[[#This Row],[Column11]],3)="MI_",IFERROR(VLOOKUP(Table4[[#This Row],[Column11]],MI_ICONS_X64!$A$1:$B$1093,2,FALSE),Table4[[#This Row],[Column11]]),Table4[[#This Row],[Column11]]))</f>
        <v/>
      </c>
      <c r="N155" s="19"/>
    </row>
    <row r="156" spans="1:14" x14ac:dyDescent="0.25">
      <c r="A156" s="18" t="str">
        <f t="shared" si="2"/>
        <v/>
      </c>
      <c r="B156" s="19"/>
      <c r="C156" s="19"/>
      <c r="D156" s="20"/>
      <c r="E156" s="20"/>
      <c r="F156" s="20"/>
      <c r="G156" s="21" t="str">
        <f>IF(F156="","",IF(LEFT(F156,1)="S",VLOOKUP(F156,Subgroups!$B$2:$D$503,3,FALSE),F156))</f>
        <v/>
      </c>
      <c r="H156" s="21" t="str">
        <f>IF(G156="","",VLOOKUP(G156,Groups!$B$2:$D$499,3,FALSE))</f>
        <v/>
      </c>
      <c r="I156" s="20"/>
      <c r="J156" s="19"/>
      <c r="K156" s="19"/>
      <c r="L156" s="19"/>
      <c r="M156" s="32" t="str">
        <f>IF(Table4[[#This Row],[Column11]]="","",IF(LEFT(Table4[[#This Row],[Column11]],3)="MI_",IFERROR(VLOOKUP(Table4[[#This Row],[Column11]],MI_ICONS_X64!$A$1:$B$1093,2,FALSE),Table4[[#This Row],[Column11]]),Table4[[#This Row],[Column11]]))</f>
        <v/>
      </c>
      <c r="N156" s="19"/>
    </row>
    <row r="157" spans="1:14" x14ac:dyDescent="0.25">
      <c r="A157" s="18" t="str">
        <f t="shared" si="2"/>
        <v/>
      </c>
      <c r="B157" s="19"/>
      <c r="C157" s="19"/>
      <c r="D157" s="20"/>
      <c r="E157" s="20"/>
      <c r="F157" s="20"/>
      <c r="G157" s="21" t="str">
        <f>IF(F157="","",IF(LEFT(F157,1)="S",VLOOKUP(F157,Subgroups!$B$2:$D$503,3,FALSE),F157))</f>
        <v/>
      </c>
      <c r="H157" s="21" t="str">
        <f>IF(G157="","",VLOOKUP(G157,Groups!$B$2:$D$499,3,FALSE))</f>
        <v/>
      </c>
      <c r="I157" s="20"/>
      <c r="J157" s="19"/>
      <c r="K157" s="19"/>
      <c r="L157" s="19"/>
      <c r="M157" s="32" t="str">
        <f>IF(Table4[[#This Row],[Column11]]="","",IF(LEFT(Table4[[#This Row],[Column11]],3)="MI_",IFERROR(VLOOKUP(Table4[[#This Row],[Column11]],MI_ICONS_X64!$A$1:$B$1093,2,FALSE),Table4[[#This Row],[Column11]]),Table4[[#This Row],[Column11]]))</f>
        <v/>
      </c>
      <c r="N157" s="19"/>
    </row>
    <row r="158" spans="1:14" x14ac:dyDescent="0.25">
      <c r="A158" s="18" t="str">
        <f t="shared" si="2"/>
        <v/>
      </c>
      <c r="B158" s="19"/>
      <c r="C158" s="19"/>
      <c r="D158" s="20"/>
      <c r="E158" s="20"/>
      <c r="F158" s="20"/>
      <c r="G158" s="21" t="str">
        <f>IF(F158="","",IF(LEFT(F158,1)="S",VLOOKUP(F158,Subgroups!$B$2:$D$503,3,FALSE),F158))</f>
        <v/>
      </c>
      <c r="H158" s="21" t="str">
        <f>IF(G158="","",VLOOKUP(G158,Groups!$B$2:$D$499,3,FALSE))</f>
        <v/>
      </c>
      <c r="I158" s="20"/>
      <c r="J158" s="19"/>
      <c r="K158" s="19"/>
      <c r="L158" s="19"/>
      <c r="M158" s="32" t="str">
        <f>IF(Table4[[#This Row],[Column11]]="","",IF(LEFT(Table4[[#This Row],[Column11]],3)="MI_",IFERROR(VLOOKUP(Table4[[#This Row],[Column11]],MI_ICONS_X64!$A$1:$B$1093,2,FALSE),Table4[[#This Row],[Column11]]),Table4[[#This Row],[Column11]]))</f>
        <v/>
      </c>
      <c r="N158" s="19"/>
    </row>
    <row r="159" spans="1:14" x14ac:dyDescent="0.25">
      <c r="A159" s="18" t="str">
        <f t="shared" si="2"/>
        <v/>
      </c>
      <c r="B159" s="19"/>
      <c r="C159" s="19"/>
      <c r="D159" s="20"/>
      <c r="E159" s="20"/>
      <c r="F159" s="20"/>
      <c r="G159" s="21" t="str">
        <f>IF(F159="","",IF(LEFT(F159,1)="S",VLOOKUP(F159,Subgroups!$B$2:$D$503,3,FALSE),F159))</f>
        <v/>
      </c>
      <c r="H159" s="21" t="str">
        <f>IF(G159="","",VLOOKUP(G159,Groups!$B$2:$D$499,3,FALSE))</f>
        <v/>
      </c>
      <c r="I159" s="20"/>
      <c r="J159" s="19"/>
      <c r="K159" s="19"/>
      <c r="L159" s="19"/>
      <c r="M159" s="32" t="str">
        <f>IF(Table4[[#This Row],[Column11]]="","",IF(LEFT(Table4[[#This Row],[Column11]],3)="MI_",IFERROR(VLOOKUP(Table4[[#This Row],[Column11]],MI_ICONS_X64!$A$1:$B$1093,2,FALSE),Table4[[#This Row],[Column11]]),Table4[[#This Row],[Column11]]))</f>
        <v/>
      </c>
      <c r="N159" s="19"/>
    </row>
    <row r="160" spans="1:14" x14ac:dyDescent="0.25">
      <c r="A160" s="18" t="str">
        <f t="shared" si="2"/>
        <v/>
      </c>
      <c r="B160" s="19"/>
      <c r="C160" s="19"/>
      <c r="D160" s="20"/>
      <c r="E160" s="20"/>
      <c r="F160" s="20"/>
      <c r="G160" s="21" t="str">
        <f>IF(F160="","",IF(LEFT(F160,1)="S",VLOOKUP(F160,Subgroups!$B$2:$D$503,3,FALSE),F160))</f>
        <v/>
      </c>
      <c r="H160" s="21" t="str">
        <f>IF(G160="","",VLOOKUP(G160,Groups!$B$2:$D$499,3,FALSE))</f>
        <v/>
      </c>
      <c r="I160" s="20"/>
      <c r="J160" s="19"/>
      <c r="K160" s="19"/>
      <c r="L160" s="19"/>
      <c r="M160" s="32" t="str">
        <f>IF(Table4[[#This Row],[Column11]]="","",IF(LEFT(Table4[[#This Row],[Column11]],3)="MI_",IFERROR(VLOOKUP(Table4[[#This Row],[Column11]],MI_ICONS_X64!$A$1:$B$1093,2,FALSE),Table4[[#This Row],[Column11]]),Table4[[#This Row],[Column11]]))</f>
        <v/>
      </c>
      <c r="N160" s="19"/>
    </row>
    <row r="161" spans="1:14" x14ac:dyDescent="0.25">
      <c r="A161" s="18" t="str">
        <f t="shared" si="2"/>
        <v/>
      </c>
      <c r="B161" s="19"/>
      <c r="C161" s="19"/>
      <c r="D161" s="20"/>
      <c r="E161" s="20"/>
      <c r="F161" s="20"/>
      <c r="G161" s="21" t="str">
        <f>IF(F161="","",IF(LEFT(F161,1)="S",VLOOKUP(F161,Subgroups!$B$2:$D$503,3,FALSE),F161))</f>
        <v/>
      </c>
      <c r="H161" s="21" t="str">
        <f>IF(G161="","",VLOOKUP(G161,Groups!$B$2:$D$499,3,FALSE))</f>
        <v/>
      </c>
      <c r="I161" s="20"/>
      <c r="J161" s="19"/>
      <c r="K161" s="19"/>
      <c r="L161" s="19"/>
      <c r="M161" s="32" t="str">
        <f>IF(Table4[[#This Row],[Column11]]="","",IF(LEFT(Table4[[#This Row],[Column11]],3)="MI_",IFERROR(VLOOKUP(Table4[[#This Row],[Column11]],MI_ICONS_X64!$A$1:$B$1093,2,FALSE),Table4[[#This Row],[Column11]]),Table4[[#This Row],[Column11]]))</f>
        <v/>
      </c>
      <c r="N161" s="19"/>
    </row>
    <row r="162" spans="1:14" x14ac:dyDescent="0.25">
      <c r="A162" s="18" t="str">
        <f t="shared" si="2"/>
        <v/>
      </c>
      <c r="B162" s="19"/>
      <c r="C162" s="19"/>
      <c r="D162" s="20"/>
      <c r="E162" s="20"/>
      <c r="F162" s="20"/>
      <c r="G162" s="21" t="str">
        <f>IF(F162="","",IF(LEFT(F162,1)="S",VLOOKUP(F162,Subgroups!$B$2:$D$503,3,FALSE),F162))</f>
        <v/>
      </c>
      <c r="H162" s="21" t="str">
        <f>IF(G162="","",VLOOKUP(G162,Groups!$B$2:$D$499,3,FALSE))</f>
        <v/>
      </c>
      <c r="I162" s="20"/>
      <c r="J162" s="19"/>
      <c r="K162" s="19"/>
      <c r="L162" s="19"/>
      <c r="M162" s="32" t="str">
        <f>IF(Table4[[#This Row],[Column11]]="","",IF(LEFT(Table4[[#This Row],[Column11]],3)="MI_",IFERROR(VLOOKUP(Table4[[#This Row],[Column11]],MI_ICONS_X64!$A$1:$B$1093,2,FALSE),Table4[[#This Row],[Column11]]),Table4[[#This Row],[Column11]]))</f>
        <v/>
      </c>
      <c r="N162" s="19"/>
    </row>
    <row r="163" spans="1:14" x14ac:dyDescent="0.25">
      <c r="A163" s="18" t="str">
        <f t="shared" si="2"/>
        <v/>
      </c>
      <c r="B163" s="19"/>
      <c r="C163" s="19"/>
      <c r="D163" s="20"/>
      <c r="E163" s="20"/>
      <c r="F163" s="20"/>
      <c r="G163" s="21" t="str">
        <f>IF(F163="","",IF(LEFT(F163,1)="S",VLOOKUP(F163,Subgroups!$B$2:$D$503,3,FALSE),F163))</f>
        <v/>
      </c>
      <c r="H163" s="21" t="str">
        <f>IF(G163="","",VLOOKUP(G163,Groups!$B$2:$D$499,3,FALSE))</f>
        <v/>
      </c>
      <c r="I163" s="20"/>
      <c r="J163" s="19"/>
      <c r="K163" s="19"/>
      <c r="L163" s="19"/>
      <c r="M163" s="32" t="str">
        <f>IF(Table4[[#This Row],[Column11]]="","",IF(LEFT(Table4[[#This Row],[Column11]],3)="MI_",IFERROR(VLOOKUP(Table4[[#This Row],[Column11]],MI_ICONS_X64!$A$1:$B$1093,2,FALSE),Table4[[#This Row],[Column11]]),Table4[[#This Row],[Column11]]))</f>
        <v/>
      </c>
      <c r="N163" s="19"/>
    </row>
    <row r="164" spans="1:14" x14ac:dyDescent="0.25">
      <c r="A164" s="18" t="str">
        <f t="shared" si="2"/>
        <v/>
      </c>
      <c r="B164" s="19"/>
      <c r="C164" s="19"/>
      <c r="D164" s="20"/>
      <c r="E164" s="20"/>
      <c r="F164" s="20"/>
      <c r="G164" s="21" t="str">
        <f>IF(F164="","",IF(LEFT(F164,1)="S",VLOOKUP(F164,Subgroups!$B$2:$D$503,3,FALSE),F164))</f>
        <v/>
      </c>
      <c r="H164" s="21" t="str">
        <f>IF(G164="","",VLOOKUP(G164,Groups!$B$2:$D$499,3,FALSE))</f>
        <v/>
      </c>
      <c r="I164" s="20"/>
      <c r="J164" s="19"/>
      <c r="K164" s="19"/>
      <c r="L164" s="19"/>
      <c r="M164" s="32" t="str">
        <f>IF(Table4[[#This Row],[Column11]]="","",IF(LEFT(Table4[[#This Row],[Column11]],3)="MI_",IFERROR(VLOOKUP(Table4[[#This Row],[Column11]],MI_ICONS_X64!$A$1:$B$1093,2,FALSE),Table4[[#This Row],[Column11]]),Table4[[#This Row],[Column11]]))</f>
        <v/>
      </c>
      <c r="N164" s="19"/>
    </row>
    <row r="165" spans="1:14" x14ac:dyDescent="0.25">
      <c r="A165" s="18" t="str">
        <f t="shared" si="2"/>
        <v/>
      </c>
      <c r="B165" s="19"/>
      <c r="C165" s="19"/>
      <c r="D165" s="20"/>
      <c r="E165" s="20"/>
      <c r="F165" s="20"/>
      <c r="G165" s="21" t="str">
        <f>IF(F165="","",IF(LEFT(F165,1)="S",VLOOKUP(F165,Subgroups!$B$2:$D$503,3,FALSE),F165))</f>
        <v/>
      </c>
      <c r="H165" s="21" t="str">
        <f>IF(G165="","",VLOOKUP(G165,Groups!$B$2:$D$499,3,FALSE))</f>
        <v/>
      </c>
      <c r="I165" s="20"/>
      <c r="J165" s="19"/>
      <c r="K165" s="19"/>
      <c r="L165" s="19"/>
      <c r="M165" s="32" t="str">
        <f>IF(Table4[[#This Row],[Column11]]="","",IF(LEFT(Table4[[#This Row],[Column11]],3)="MI_",IFERROR(VLOOKUP(Table4[[#This Row],[Column11]],MI_ICONS_X64!$A$1:$B$1093,2,FALSE),Table4[[#This Row],[Column11]]),Table4[[#This Row],[Column11]]))</f>
        <v/>
      </c>
      <c r="N165" s="19"/>
    </row>
    <row r="166" spans="1:14" x14ac:dyDescent="0.25">
      <c r="A166" s="18" t="str">
        <f t="shared" si="2"/>
        <v/>
      </c>
      <c r="B166" s="19"/>
      <c r="C166" s="19"/>
      <c r="D166" s="20"/>
      <c r="E166" s="20"/>
      <c r="F166" s="20"/>
      <c r="G166" s="21" t="str">
        <f>IF(F166="","",IF(LEFT(F166,1)="S",VLOOKUP(F166,Subgroups!$B$2:$D$503,3,FALSE),F166))</f>
        <v/>
      </c>
      <c r="H166" s="21" t="str">
        <f>IF(G166="","",VLOOKUP(G166,Groups!$B$2:$D$499,3,FALSE))</f>
        <v/>
      </c>
      <c r="I166" s="20"/>
      <c r="J166" s="19"/>
      <c r="K166" s="19"/>
      <c r="L166" s="19"/>
      <c r="M166" s="32" t="str">
        <f>IF(Table4[[#This Row],[Column11]]="","",IF(LEFT(Table4[[#This Row],[Column11]],3)="MI_",IFERROR(VLOOKUP(Table4[[#This Row],[Column11]],MI_ICONS_X64!$A$1:$B$1093,2,FALSE),Table4[[#This Row],[Column11]]),Table4[[#This Row],[Column11]]))</f>
        <v/>
      </c>
      <c r="N166" s="19"/>
    </row>
    <row r="167" spans="1:14" x14ac:dyDescent="0.25">
      <c r="A167" s="18" t="str">
        <f t="shared" si="2"/>
        <v/>
      </c>
      <c r="B167" s="19"/>
      <c r="C167" s="19"/>
      <c r="D167" s="20"/>
      <c r="E167" s="20"/>
      <c r="F167" s="20"/>
      <c r="G167" s="21" t="str">
        <f>IF(F167="","",IF(LEFT(F167,1)="S",VLOOKUP(F167,Subgroups!$B$2:$D$503,3,FALSE),F167))</f>
        <v/>
      </c>
      <c r="H167" s="21" t="str">
        <f>IF(G167="","",VLOOKUP(G167,Groups!$B$2:$D$499,3,FALSE))</f>
        <v/>
      </c>
      <c r="I167" s="20"/>
      <c r="J167" s="19"/>
      <c r="K167" s="19"/>
      <c r="L167" s="19"/>
      <c r="M167" s="32" t="str">
        <f>IF(Table4[[#This Row],[Column11]]="","",IF(LEFT(Table4[[#This Row],[Column11]],3)="MI_",IFERROR(VLOOKUP(Table4[[#This Row],[Column11]],MI_ICONS_X64!$A$1:$B$1093,2,FALSE),Table4[[#This Row],[Column11]]),Table4[[#This Row],[Column11]]))</f>
        <v/>
      </c>
      <c r="N167" s="19"/>
    </row>
    <row r="168" spans="1:14" x14ac:dyDescent="0.25">
      <c r="A168" s="18" t="str">
        <f t="shared" si="2"/>
        <v/>
      </c>
      <c r="B168" s="19"/>
      <c r="C168" s="19"/>
      <c r="D168" s="20"/>
      <c r="E168" s="20"/>
      <c r="F168" s="20"/>
      <c r="G168" s="21" t="str">
        <f>IF(F168="","",IF(LEFT(F168,1)="S",VLOOKUP(F168,Subgroups!$B$2:$D$503,3,FALSE),F168))</f>
        <v/>
      </c>
      <c r="H168" s="21" t="str">
        <f>IF(G168="","",VLOOKUP(G168,Groups!$B$2:$D$499,3,FALSE))</f>
        <v/>
      </c>
      <c r="I168" s="20"/>
      <c r="J168" s="19"/>
      <c r="K168" s="19"/>
      <c r="L168" s="19"/>
      <c r="M168" s="32" t="str">
        <f>IF(Table4[[#This Row],[Column11]]="","",IF(LEFT(Table4[[#This Row],[Column11]],3)="MI_",IFERROR(VLOOKUP(Table4[[#This Row],[Column11]],MI_ICONS_X64!$A$1:$B$1093,2,FALSE),Table4[[#This Row],[Column11]]),Table4[[#This Row],[Column11]]))</f>
        <v/>
      </c>
      <c r="N168" s="19"/>
    </row>
    <row r="169" spans="1:14" x14ac:dyDescent="0.25">
      <c r="A169" s="18" t="str">
        <f t="shared" si="2"/>
        <v/>
      </c>
      <c r="B169" s="19"/>
      <c r="C169" s="19"/>
      <c r="D169" s="20"/>
      <c r="E169" s="20"/>
      <c r="F169" s="20"/>
      <c r="G169" s="21" t="str">
        <f>IF(F169="","",IF(LEFT(F169,1)="S",VLOOKUP(F169,Subgroups!$B$2:$D$503,3,FALSE),F169))</f>
        <v/>
      </c>
      <c r="H169" s="21" t="str">
        <f>IF(G169="","",VLOOKUP(G169,Groups!$B$2:$D$499,3,FALSE))</f>
        <v/>
      </c>
      <c r="I169" s="20"/>
      <c r="J169" s="19"/>
      <c r="K169" s="19"/>
      <c r="L169" s="19"/>
      <c r="M169" s="32" t="str">
        <f>IF(Table4[[#This Row],[Column11]]="","",IF(LEFT(Table4[[#This Row],[Column11]],3)="MI_",IFERROR(VLOOKUP(Table4[[#This Row],[Column11]],MI_ICONS_X64!$A$1:$B$1093,2,FALSE),Table4[[#This Row],[Column11]]),Table4[[#This Row],[Column11]]))</f>
        <v/>
      </c>
      <c r="N169" s="19"/>
    </row>
    <row r="170" spans="1:14" x14ac:dyDescent="0.25">
      <c r="A170" s="18" t="str">
        <f t="shared" si="2"/>
        <v/>
      </c>
      <c r="B170" s="19"/>
      <c r="C170" s="19"/>
      <c r="D170" s="20"/>
      <c r="E170" s="20"/>
      <c r="F170" s="20"/>
      <c r="G170" s="21" t="str">
        <f>IF(F170="","",IF(LEFT(F170,1)="S",VLOOKUP(F170,Subgroups!$B$2:$D$503,3,FALSE),F170))</f>
        <v/>
      </c>
      <c r="H170" s="21" t="str">
        <f>IF(G170="","",VLOOKUP(G170,Groups!$B$2:$D$499,3,FALSE))</f>
        <v/>
      </c>
      <c r="I170" s="20"/>
      <c r="J170" s="19"/>
      <c r="K170" s="19"/>
      <c r="L170" s="19"/>
      <c r="M170" s="32" t="str">
        <f>IF(Table4[[#This Row],[Column11]]="","",IF(LEFT(Table4[[#This Row],[Column11]],3)="MI_",IFERROR(VLOOKUP(Table4[[#This Row],[Column11]],MI_ICONS_X64!$A$1:$B$1093,2,FALSE),Table4[[#This Row],[Column11]]),Table4[[#This Row],[Column11]]))</f>
        <v/>
      </c>
      <c r="N170" s="19"/>
    </row>
    <row r="171" spans="1:14" x14ac:dyDescent="0.25">
      <c r="A171" s="18" t="str">
        <f t="shared" si="2"/>
        <v/>
      </c>
      <c r="B171" s="19"/>
      <c r="C171" s="19"/>
      <c r="D171" s="20"/>
      <c r="E171" s="20"/>
      <c r="F171" s="20"/>
      <c r="G171" s="21" t="str">
        <f>IF(F171="","",IF(LEFT(F171,1)="S",VLOOKUP(F171,Subgroups!$B$2:$D$503,3,FALSE),F171))</f>
        <v/>
      </c>
      <c r="H171" s="21" t="str">
        <f>IF(G171="","",VLOOKUP(G171,Groups!$B$2:$D$499,3,FALSE))</f>
        <v/>
      </c>
      <c r="I171" s="20"/>
      <c r="J171" s="19"/>
      <c r="K171" s="19"/>
      <c r="L171" s="19"/>
      <c r="M171" s="32" t="str">
        <f>IF(Table4[[#This Row],[Column11]]="","",IF(LEFT(Table4[[#This Row],[Column11]],3)="MI_",IFERROR(VLOOKUP(Table4[[#This Row],[Column11]],MI_ICONS_X64!$A$1:$B$1093,2,FALSE),Table4[[#This Row],[Column11]]),Table4[[#This Row],[Column11]]))</f>
        <v/>
      </c>
      <c r="N171" s="19"/>
    </row>
    <row r="172" spans="1:14" x14ac:dyDescent="0.25">
      <c r="A172" s="18" t="str">
        <f t="shared" si="2"/>
        <v/>
      </c>
      <c r="B172" s="19"/>
      <c r="C172" s="19"/>
      <c r="D172" s="20"/>
      <c r="E172" s="20"/>
      <c r="F172" s="20"/>
      <c r="G172" s="21" t="str">
        <f>IF(F172="","",IF(LEFT(F172,1)="S",VLOOKUP(F172,Subgroups!$B$2:$D$503,3,FALSE),F172))</f>
        <v/>
      </c>
      <c r="H172" s="21" t="str">
        <f>IF(G172="","",VLOOKUP(G172,Groups!$B$2:$D$499,3,FALSE))</f>
        <v/>
      </c>
      <c r="I172" s="20"/>
      <c r="J172" s="19"/>
      <c r="K172" s="19"/>
      <c r="L172" s="19"/>
      <c r="M172" s="32" t="str">
        <f>IF(Table4[[#This Row],[Column11]]="","",IF(LEFT(Table4[[#This Row],[Column11]],3)="MI_",IFERROR(VLOOKUP(Table4[[#This Row],[Column11]],MI_ICONS_X64!$A$1:$B$1093,2,FALSE),Table4[[#This Row],[Column11]]),Table4[[#This Row],[Column11]]))</f>
        <v/>
      </c>
      <c r="N172" s="19"/>
    </row>
    <row r="173" spans="1:14" x14ac:dyDescent="0.25">
      <c r="A173" s="18" t="str">
        <f t="shared" si="2"/>
        <v/>
      </c>
      <c r="B173" s="19"/>
      <c r="C173" s="19"/>
      <c r="D173" s="20"/>
      <c r="E173" s="20"/>
      <c r="F173" s="20"/>
      <c r="G173" s="21" t="str">
        <f>IF(F173="","",IF(LEFT(F173,1)="S",VLOOKUP(F173,Subgroups!$B$2:$D$503,3,FALSE),F173))</f>
        <v/>
      </c>
      <c r="H173" s="21" t="str">
        <f>IF(G173="","",VLOOKUP(G173,Groups!$B$2:$D$499,3,FALSE))</f>
        <v/>
      </c>
      <c r="I173" s="20"/>
      <c r="J173" s="19"/>
      <c r="K173" s="19"/>
      <c r="L173" s="19"/>
      <c r="M173" s="32" t="str">
        <f>IF(Table4[[#This Row],[Column11]]="","",IF(LEFT(Table4[[#This Row],[Column11]],3)="MI_",IFERROR(VLOOKUP(Table4[[#This Row],[Column11]],MI_ICONS_X64!$A$1:$B$1093,2,FALSE),Table4[[#This Row],[Column11]]),Table4[[#This Row],[Column11]]))</f>
        <v/>
      </c>
      <c r="N173" s="19"/>
    </row>
    <row r="174" spans="1:14" x14ac:dyDescent="0.25">
      <c r="A174" s="18" t="str">
        <f t="shared" si="2"/>
        <v/>
      </c>
      <c r="B174" s="19"/>
      <c r="C174" s="19"/>
      <c r="D174" s="20"/>
      <c r="E174" s="20"/>
      <c r="F174" s="20"/>
      <c r="G174" s="21" t="str">
        <f>IF(F174="","",IF(LEFT(F174,1)="S",VLOOKUP(F174,Subgroups!$B$2:$D$503,3,FALSE),F174))</f>
        <v/>
      </c>
      <c r="H174" s="21" t="str">
        <f>IF(G174="","",VLOOKUP(G174,Groups!$B$2:$D$499,3,FALSE))</f>
        <v/>
      </c>
      <c r="I174" s="20"/>
      <c r="J174" s="19"/>
      <c r="K174" s="19"/>
      <c r="L174" s="19"/>
      <c r="M174" s="32" t="str">
        <f>IF(Table4[[#This Row],[Column11]]="","",IF(LEFT(Table4[[#This Row],[Column11]],3)="MI_",IFERROR(VLOOKUP(Table4[[#This Row],[Column11]],MI_ICONS_X64!$A$1:$B$1093,2,FALSE),Table4[[#This Row],[Column11]]),Table4[[#This Row],[Column11]]))</f>
        <v/>
      </c>
      <c r="N174" s="19"/>
    </row>
    <row r="175" spans="1:14" x14ac:dyDescent="0.25">
      <c r="A175" s="18" t="str">
        <f t="shared" si="2"/>
        <v/>
      </c>
      <c r="B175" s="19"/>
      <c r="C175" s="19"/>
      <c r="D175" s="20"/>
      <c r="E175" s="20"/>
      <c r="F175" s="20"/>
      <c r="G175" s="21" t="str">
        <f>IF(F175="","",IF(LEFT(F175,1)="S",VLOOKUP(F175,Subgroups!$B$2:$D$503,3,FALSE),F175))</f>
        <v/>
      </c>
      <c r="H175" s="21" t="str">
        <f>IF(G175="","",VLOOKUP(G175,Groups!$B$2:$D$499,3,FALSE))</f>
        <v/>
      </c>
      <c r="I175" s="20"/>
      <c r="J175" s="19"/>
      <c r="K175" s="19"/>
      <c r="L175" s="19"/>
      <c r="M175" s="32" t="str">
        <f>IF(Table4[[#This Row],[Column11]]="","",IF(LEFT(Table4[[#This Row],[Column11]],3)="MI_",IFERROR(VLOOKUP(Table4[[#This Row],[Column11]],MI_ICONS_X64!$A$1:$B$1093,2,FALSE),Table4[[#This Row],[Column11]]),Table4[[#This Row],[Column11]]))</f>
        <v/>
      </c>
      <c r="N175" s="19"/>
    </row>
    <row r="176" spans="1:14" x14ac:dyDescent="0.25">
      <c r="A176" s="18" t="str">
        <f t="shared" si="2"/>
        <v/>
      </c>
      <c r="B176" s="19"/>
      <c r="C176" s="19"/>
      <c r="D176" s="20"/>
      <c r="E176" s="20"/>
      <c r="F176" s="20"/>
      <c r="G176" s="21" t="str">
        <f>IF(F176="","",IF(LEFT(F176,1)="S",VLOOKUP(F176,Subgroups!$B$2:$D$503,3,FALSE),F176))</f>
        <v/>
      </c>
      <c r="H176" s="21" t="str">
        <f>IF(G176="","",VLOOKUP(G176,Groups!$B$2:$D$499,3,FALSE))</f>
        <v/>
      </c>
      <c r="I176" s="20"/>
      <c r="J176" s="19"/>
      <c r="K176" s="19"/>
      <c r="L176" s="19"/>
      <c r="M176" s="32" t="str">
        <f>IF(Table4[[#This Row],[Column11]]="","",IF(LEFT(Table4[[#This Row],[Column11]],3)="MI_",IFERROR(VLOOKUP(Table4[[#This Row],[Column11]],MI_ICONS_X64!$A$1:$B$1093,2,FALSE),Table4[[#This Row],[Column11]]),Table4[[#This Row],[Column11]]))</f>
        <v/>
      </c>
      <c r="N176" s="19"/>
    </row>
    <row r="177" spans="1:14" x14ac:dyDescent="0.25">
      <c r="A177" s="18" t="str">
        <f t="shared" si="2"/>
        <v/>
      </c>
      <c r="B177" s="19"/>
      <c r="C177" s="19"/>
      <c r="D177" s="20"/>
      <c r="E177" s="20"/>
      <c r="F177" s="20"/>
      <c r="G177" s="21" t="str">
        <f>IF(F177="","",IF(LEFT(F177,1)="S",VLOOKUP(F177,Subgroups!$B$2:$D$503,3,FALSE),F177))</f>
        <v/>
      </c>
      <c r="H177" s="21" t="str">
        <f>IF(G177="","",VLOOKUP(G177,Groups!$B$2:$D$499,3,FALSE))</f>
        <v/>
      </c>
      <c r="I177" s="20"/>
      <c r="J177" s="19"/>
      <c r="K177" s="19"/>
      <c r="L177" s="19"/>
      <c r="M177" s="32" t="str">
        <f>IF(Table4[[#This Row],[Column11]]="","",IF(LEFT(Table4[[#This Row],[Column11]],3)="MI_",IFERROR(VLOOKUP(Table4[[#This Row],[Column11]],MI_ICONS_X64!$A$1:$B$1093,2,FALSE),Table4[[#This Row],[Column11]]),Table4[[#This Row],[Column11]]))</f>
        <v/>
      </c>
      <c r="N177" s="19"/>
    </row>
    <row r="178" spans="1:14" x14ac:dyDescent="0.25">
      <c r="A178" s="18" t="str">
        <f t="shared" si="2"/>
        <v/>
      </c>
      <c r="B178" s="19"/>
      <c r="C178" s="19"/>
      <c r="D178" s="20"/>
      <c r="E178" s="20"/>
      <c r="F178" s="20"/>
      <c r="G178" s="21" t="str">
        <f>IF(F178="","",IF(LEFT(F178,1)="S",VLOOKUP(F178,Subgroups!$B$2:$D$503,3,FALSE),F178))</f>
        <v/>
      </c>
      <c r="H178" s="21" t="str">
        <f>IF(G178="","",VLOOKUP(G178,Groups!$B$2:$D$499,3,FALSE))</f>
        <v/>
      </c>
      <c r="I178" s="20"/>
      <c r="J178" s="19"/>
      <c r="K178" s="19"/>
      <c r="L178" s="19"/>
      <c r="M178" s="32" t="str">
        <f>IF(Table4[[#This Row],[Column11]]="","",IF(LEFT(Table4[[#This Row],[Column11]],3)="MI_",IFERROR(VLOOKUP(Table4[[#This Row],[Column11]],MI_ICONS_X64!$A$1:$B$1093,2,FALSE),Table4[[#This Row],[Column11]]),Table4[[#This Row],[Column11]]))</f>
        <v/>
      </c>
      <c r="N178" s="19"/>
    </row>
    <row r="179" spans="1:14" x14ac:dyDescent="0.25">
      <c r="A179" s="18" t="str">
        <f t="shared" si="2"/>
        <v/>
      </c>
      <c r="B179" s="19"/>
      <c r="C179" s="19"/>
      <c r="D179" s="20"/>
      <c r="E179" s="20"/>
      <c r="F179" s="20"/>
      <c r="G179" s="21" t="str">
        <f>IF(F179="","",IF(LEFT(F179,1)="S",VLOOKUP(F179,Subgroups!$B$2:$D$503,3,FALSE),F179))</f>
        <v/>
      </c>
      <c r="H179" s="21" t="str">
        <f>IF(G179="","",VLOOKUP(G179,Groups!$B$2:$D$499,3,FALSE))</f>
        <v/>
      </c>
      <c r="I179" s="20"/>
      <c r="J179" s="19"/>
      <c r="K179" s="19"/>
      <c r="L179" s="19"/>
      <c r="M179" s="32" t="str">
        <f>IF(Table4[[#This Row],[Column11]]="","",IF(LEFT(Table4[[#This Row],[Column11]],3)="MI_",IFERROR(VLOOKUP(Table4[[#This Row],[Column11]],MI_ICONS_X64!$A$1:$B$1093,2,FALSE),Table4[[#This Row],[Column11]]),Table4[[#This Row],[Column11]]))</f>
        <v/>
      </c>
      <c r="N179" s="19"/>
    </row>
    <row r="180" spans="1:14" x14ac:dyDescent="0.25">
      <c r="A180" s="18" t="str">
        <f t="shared" si="2"/>
        <v/>
      </c>
      <c r="B180" s="19"/>
      <c r="C180" s="19"/>
      <c r="D180" s="20"/>
      <c r="E180" s="20"/>
      <c r="F180" s="20"/>
      <c r="G180" s="21" t="str">
        <f>IF(F180="","",IF(LEFT(F180,1)="S",VLOOKUP(F180,Subgroups!$B$2:$D$503,3,FALSE),F180))</f>
        <v/>
      </c>
      <c r="H180" s="21" t="str">
        <f>IF(G180="","",VLOOKUP(G180,Groups!$B$2:$D$499,3,FALSE))</f>
        <v/>
      </c>
      <c r="I180" s="20"/>
      <c r="J180" s="19"/>
      <c r="K180" s="19"/>
      <c r="L180" s="19"/>
      <c r="M180" s="32" t="str">
        <f>IF(Table4[[#This Row],[Column11]]="","",IF(LEFT(Table4[[#This Row],[Column11]],3)="MI_",IFERROR(VLOOKUP(Table4[[#This Row],[Column11]],MI_ICONS_X64!$A$1:$B$1093,2,FALSE),Table4[[#This Row],[Column11]]),Table4[[#This Row],[Column11]]))</f>
        <v/>
      </c>
      <c r="N180" s="19"/>
    </row>
    <row r="181" spans="1:14" x14ac:dyDescent="0.25">
      <c r="A181" s="18" t="str">
        <f t="shared" si="2"/>
        <v/>
      </c>
      <c r="B181" s="19"/>
      <c r="C181" s="19"/>
      <c r="D181" s="20"/>
      <c r="E181" s="20"/>
      <c r="F181" s="20"/>
      <c r="G181" s="21" t="str">
        <f>IF(F181="","",IF(LEFT(F181,1)="S",VLOOKUP(F181,Subgroups!$B$2:$D$503,3,FALSE),F181))</f>
        <v/>
      </c>
      <c r="H181" s="21" t="str">
        <f>IF(G181="","",VLOOKUP(G181,Groups!$B$2:$D$499,3,FALSE))</f>
        <v/>
      </c>
      <c r="I181" s="20"/>
      <c r="J181" s="19"/>
      <c r="K181" s="19"/>
      <c r="L181" s="19"/>
      <c r="M181" s="32" t="str">
        <f>IF(Table4[[#This Row],[Column11]]="","",IF(LEFT(Table4[[#This Row],[Column11]],3)="MI_",IFERROR(VLOOKUP(Table4[[#This Row],[Column11]],MI_ICONS_X64!$A$1:$B$1093,2,FALSE),Table4[[#This Row],[Column11]]),Table4[[#This Row],[Column11]]))</f>
        <v/>
      </c>
      <c r="N181" s="19"/>
    </row>
    <row r="182" spans="1:14" x14ac:dyDescent="0.25">
      <c r="A182" s="18" t="str">
        <f t="shared" si="2"/>
        <v/>
      </c>
      <c r="B182" s="19"/>
      <c r="C182" s="19"/>
      <c r="D182" s="20"/>
      <c r="E182" s="20"/>
      <c r="F182" s="20"/>
      <c r="G182" s="21" t="str">
        <f>IF(F182="","",IF(LEFT(F182,1)="S",VLOOKUP(F182,Subgroups!$B$2:$D$503,3,FALSE),F182))</f>
        <v/>
      </c>
      <c r="H182" s="21" t="str">
        <f>IF(G182="","",VLOOKUP(G182,Groups!$B$2:$D$499,3,FALSE))</f>
        <v/>
      </c>
      <c r="I182" s="20"/>
      <c r="J182" s="19"/>
      <c r="K182" s="19"/>
      <c r="L182" s="19"/>
      <c r="M182" s="32" t="str">
        <f>IF(Table4[[#This Row],[Column11]]="","",IF(LEFT(Table4[[#This Row],[Column11]],3)="MI_",IFERROR(VLOOKUP(Table4[[#This Row],[Column11]],MI_ICONS_X64!$A$1:$B$1093,2,FALSE),Table4[[#This Row],[Column11]]),Table4[[#This Row],[Column11]]))</f>
        <v/>
      </c>
      <c r="N182" s="19"/>
    </row>
    <row r="183" spans="1:14" x14ac:dyDescent="0.25">
      <c r="A183" s="18" t="str">
        <f t="shared" si="2"/>
        <v/>
      </c>
      <c r="B183" s="19"/>
      <c r="C183" s="19"/>
      <c r="D183" s="20"/>
      <c r="E183" s="20"/>
      <c r="F183" s="20"/>
      <c r="G183" s="21" t="str">
        <f>IF(F183="","",IF(LEFT(F183,1)="S",VLOOKUP(F183,Subgroups!$B$2:$D$503,3,FALSE),F183))</f>
        <v/>
      </c>
      <c r="H183" s="21" t="str">
        <f>IF(G183="","",VLOOKUP(G183,Groups!$B$2:$D$499,3,FALSE))</f>
        <v/>
      </c>
      <c r="I183" s="20"/>
      <c r="J183" s="19"/>
      <c r="K183" s="19"/>
      <c r="L183" s="19"/>
      <c r="M183" s="32" t="str">
        <f>IF(Table4[[#This Row],[Column11]]="","",IF(LEFT(Table4[[#This Row],[Column11]],3)="MI_",IFERROR(VLOOKUP(Table4[[#This Row],[Column11]],MI_ICONS_X64!$A$1:$B$1093,2,FALSE),Table4[[#This Row],[Column11]]),Table4[[#This Row],[Column11]]))</f>
        <v/>
      </c>
      <c r="N183" s="19"/>
    </row>
    <row r="184" spans="1:14" x14ac:dyDescent="0.25">
      <c r="A184" s="18" t="str">
        <f t="shared" si="2"/>
        <v/>
      </c>
      <c r="B184" s="19"/>
      <c r="C184" s="19"/>
      <c r="D184" s="20"/>
      <c r="E184" s="20"/>
      <c r="F184" s="20"/>
      <c r="G184" s="21" t="str">
        <f>IF(F184="","",IF(LEFT(F184,1)="S",VLOOKUP(F184,Subgroups!$B$2:$D$503,3,FALSE),F184))</f>
        <v/>
      </c>
      <c r="H184" s="21" t="str">
        <f>IF(G184="","",VLOOKUP(G184,Groups!$B$2:$D$499,3,FALSE))</f>
        <v/>
      </c>
      <c r="I184" s="20"/>
      <c r="J184" s="19"/>
      <c r="K184" s="19"/>
      <c r="L184" s="19"/>
      <c r="M184" s="32" t="str">
        <f>IF(Table4[[#This Row],[Column11]]="","",IF(LEFT(Table4[[#This Row],[Column11]],3)="MI_",IFERROR(VLOOKUP(Table4[[#This Row],[Column11]],MI_ICONS_X64!$A$1:$B$1093,2,FALSE),Table4[[#This Row],[Column11]]),Table4[[#This Row],[Column11]]))</f>
        <v/>
      </c>
      <c r="N184" s="19"/>
    </row>
    <row r="185" spans="1:14" x14ac:dyDescent="0.25">
      <c r="A185" s="18" t="str">
        <f t="shared" si="2"/>
        <v/>
      </c>
      <c r="B185" s="19"/>
      <c r="C185" s="19"/>
      <c r="D185" s="20"/>
      <c r="E185" s="20"/>
      <c r="F185" s="20"/>
      <c r="G185" s="21" t="str">
        <f>IF(F185="","",IF(LEFT(F185,1)="S",VLOOKUP(F185,Subgroups!$B$2:$D$503,3,FALSE),F185))</f>
        <v/>
      </c>
      <c r="H185" s="21" t="str">
        <f>IF(G185="","",VLOOKUP(G185,Groups!$B$2:$D$499,3,FALSE))</f>
        <v/>
      </c>
      <c r="I185" s="20"/>
      <c r="J185" s="19"/>
      <c r="K185" s="19"/>
      <c r="L185" s="19"/>
      <c r="M185" s="32" t="str">
        <f>IF(Table4[[#This Row],[Column11]]="","",IF(LEFT(Table4[[#This Row],[Column11]],3)="MI_",IFERROR(VLOOKUP(Table4[[#This Row],[Column11]],MI_ICONS_X64!$A$1:$B$1093,2,FALSE),Table4[[#This Row],[Column11]]),Table4[[#This Row],[Column11]]))</f>
        <v/>
      </c>
      <c r="N185" s="19"/>
    </row>
    <row r="186" spans="1:14" x14ac:dyDescent="0.25">
      <c r="A186" s="18" t="str">
        <f t="shared" si="2"/>
        <v/>
      </c>
      <c r="B186" s="19"/>
      <c r="C186" s="19"/>
      <c r="D186" s="20"/>
      <c r="E186" s="20"/>
      <c r="F186" s="20"/>
      <c r="G186" s="21" t="str">
        <f>IF(F186="","",IF(LEFT(F186,1)="S",VLOOKUP(F186,Subgroups!$B$2:$D$503,3,FALSE),F186))</f>
        <v/>
      </c>
      <c r="H186" s="21" t="str">
        <f>IF(G186="","",VLOOKUP(G186,Groups!$B$2:$D$499,3,FALSE))</f>
        <v/>
      </c>
      <c r="I186" s="20"/>
      <c r="J186" s="19"/>
      <c r="K186" s="19"/>
      <c r="L186" s="19"/>
      <c r="M186" s="32" t="str">
        <f>IF(Table4[[#This Row],[Column11]]="","",IF(LEFT(Table4[[#This Row],[Column11]],3)="MI_",IFERROR(VLOOKUP(Table4[[#This Row],[Column11]],MI_ICONS_X64!$A$1:$B$1093,2,FALSE),Table4[[#This Row],[Column11]]),Table4[[#This Row],[Column11]]))</f>
        <v/>
      </c>
      <c r="N186" s="19"/>
    </row>
    <row r="187" spans="1:14" x14ac:dyDescent="0.25">
      <c r="A187" s="18" t="str">
        <f t="shared" si="2"/>
        <v/>
      </c>
      <c r="B187" s="19"/>
      <c r="C187" s="19"/>
      <c r="D187" s="20"/>
      <c r="E187" s="20"/>
      <c r="F187" s="20"/>
      <c r="G187" s="21" t="str">
        <f>IF(F187="","",IF(LEFT(F187,1)="S",VLOOKUP(F187,Subgroups!$B$2:$D$503,3,FALSE),F187))</f>
        <v/>
      </c>
      <c r="H187" s="21" t="str">
        <f>IF(G187="","",VLOOKUP(G187,Groups!$B$2:$D$499,3,FALSE))</f>
        <v/>
      </c>
      <c r="I187" s="20"/>
      <c r="J187" s="19"/>
      <c r="K187" s="19"/>
      <c r="L187" s="19"/>
      <c r="M187" s="32" t="str">
        <f>IF(Table4[[#This Row],[Column11]]="","",IF(LEFT(Table4[[#This Row],[Column11]],3)="MI_",IFERROR(VLOOKUP(Table4[[#This Row],[Column11]],MI_ICONS_X64!$A$1:$B$1093,2,FALSE),Table4[[#This Row],[Column11]]),Table4[[#This Row],[Column11]]))</f>
        <v/>
      </c>
      <c r="N187" s="19"/>
    </row>
    <row r="188" spans="1:14" x14ac:dyDescent="0.25">
      <c r="A188" s="18" t="str">
        <f t="shared" si="2"/>
        <v/>
      </c>
      <c r="B188" s="19"/>
      <c r="C188" s="19"/>
      <c r="D188" s="20"/>
      <c r="E188" s="20"/>
      <c r="F188" s="20"/>
      <c r="G188" s="21" t="str">
        <f>IF(F188="","",IF(LEFT(F188,1)="S",VLOOKUP(F188,Subgroups!$B$2:$D$503,3,FALSE),F188))</f>
        <v/>
      </c>
      <c r="H188" s="21" t="str">
        <f>IF(G188="","",VLOOKUP(G188,Groups!$B$2:$D$499,3,FALSE))</f>
        <v/>
      </c>
      <c r="I188" s="20"/>
      <c r="J188" s="19"/>
      <c r="K188" s="19"/>
      <c r="L188" s="19"/>
      <c r="M188" s="32" t="str">
        <f>IF(Table4[[#This Row],[Column11]]="","",IF(LEFT(Table4[[#This Row],[Column11]],3)="MI_",IFERROR(VLOOKUP(Table4[[#This Row],[Column11]],MI_ICONS_X64!$A$1:$B$1093,2,FALSE),Table4[[#This Row],[Column11]]),Table4[[#This Row],[Column11]]))</f>
        <v/>
      </c>
      <c r="N188" s="19"/>
    </row>
    <row r="189" spans="1:14" x14ac:dyDescent="0.25">
      <c r="A189" s="18" t="str">
        <f t="shared" si="2"/>
        <v/>
      </c>
      <c r="B189" s="19"/>
      <c r="C189" s="19"/>
      <c r="D189" s="20"/>
      <c r="E189" s="20"/>
      <c r="F189" s="20"/>
      <c r="G189" s="21" t="str">
        <f>IF(F189="","",IF(LEFT(F189,1)="S",VLOOKUP(F189,Subgroups!$B$2:$D$503,3,FALSE),F189))</f>
        <v/>
      </c>
      <c r="H189" s="21" t="str">
        <f>IF(G189="","",VLOOKUP(G189,Groups!$B$2:$D$499,3,FALSE))</f>
        <v/>
      </c>
      <c r="I189" s="20"/>
      <c r="J189" s="19"/>
      <c r="K189" s="19"/>
      <c r="L189" s="19"/>
      <c r="M189" s="32" t="str">
        <f>IF(Table4[[#This Row],[Column11]]="","",IF(LEFT(Table4[[#This Row],[Column11]],3)="MI_",IFERROR(VLOOKUP(Table4[[#This Row],[Column11]],MI_ICONS_X64!$A$1:$B$1093,2,FALSE),Table4[[#This Row],[Column11]]),Table4[[#This Row],[Column11]]))</f>
        <v/>
      </c>
      <c r="N189" s="19"/>
    </row>
    <row r="190" spans="1:14" x14ac:dyDescent="0.25">
      <c r="A190" s="18" t="str">
        <f t="shared" si="2"/>
        <v/>
      </c>
      <c r="B190" s="19"/>
      <c r="C190" s="19"/>
      <c r="D190" s="20"/>
      <c r="E190" s="20"/>
      <c r="F190" s="20"/>
      <c r="G190" s="21" t="str">
        <f>IF(F190="","",IF(LEFT(F190,1)="S",VLOOKUP(F190,Subgroups!$B$2:$D$503,3,FALSE),F190))</f>
        <v/>
      </c>
      <c r="H190" s="21" t="str">
        <f>IF(G190="","",VLOOKUP(G190,Groups!$B$2:$D$499,3,FALSE))</f>
        <v/>
      </c>
      <c r="I190" s="20"/>
      <c r="J190" s="19"/>
      <c r="K190" s="19"/>
      <c r="L190" s="19"/>
      <c r="M190" s="32" t="str">
        <f>IF(Table4[[#This Row],[Column11]]="","",IF(LEFT(Table4[[#This Row],[Column11]],3)="MI_",IFERROR(VLOOKUP(Table4[[#This Row],[Column11]],MI_ICONS_X64!$A$1:$B$1093,2,FALSE),Table4[[#This Row],[Column11]]),Table4[[#This Row],[Column11]]))</f>
        <v/>
      </c>
      <c r="N190" s="19"/>
    </row>
    <row r="191" spans="1:14" x14ac:dyDescent="0.25">
      <c r="A191" s="18" t="str">
        <f t="shared" si="2"/>
        <v/>
      </c>
      <c r="B191" s="19"/>
      <c r="C191" s="19"/>
      <c r="D191" s="20"/>
      <c r="E191" s="20"/>
      <c r="F191" s="20"/>
      <c r="G191" s="21" t="str">
        <f>IF(F191="","",IF(LEFT(F191,1)="S",VLOOKUP(F191,Subgroups!$B$2:$D$503,3,FALSE),F191))</f>
        <v/>
      </c>
      <c r="H191" s="21" t="str">
        <f>IF(G191="","",VLOOKUP(G191,Groups!$B$2:$D$499,3,FALSE))</f>
        <v/>
      </c>
      <c r="I191" s="20"/>
      <c r="J191" s="19"/>
      <c r="K191" s="19"/>
      <c r="L191" s="19"/>
      <c r="M191" s="32" t="str">
        <f>IF(Table4[[#This Row],[Column11]]="","",IF(LEFT(Table4[[#This Row],[Column11]],3)="MI_",IFERROR(VLOOKUP(Table4[[#This Row],[Column11]],MI_ICONS_X64!$A$1:$B$1093,2,FALSE),Table4[[#This Row],[Column11]]),Table4[[#This Row],[Column11]]))</f>
        <v/>
      </c>
      <c r="N191" s="19"/>
    </row>
    <row r="192" spans="1:14" x14ac:dyDescent="0.25">
      <c r="A192" s="18" t="str">
        <f t="shared" si="2"/>
        <v/>
      </c>
      <c r="B192" s="19"/>
      <c r="C192" s="19"/>
      <c r="D192" s="20"/>
      <c r="E192" s="20"/>
      <c r="F192" s="20"/>
      <c r="G192" s="21" t="str">
        <f>IF(F192="","",IF(LEFT(F192,1)="S",VLOOKUP(F192,Subgroups!$B$2:$D$503,3,FALSE),F192))</f>
        <v/>
      </c>
      <c r="H192" s="21" t="str">
        <f>IF(G192="","",VLOOKUP(G192,Groups!$B$2:$D$499,3,FALSE))</f>
        <v/>
      </c>
      <c r="I192" s="20"/>
      <c r="J192" s="19"/>
      <c r="K192" s="19"/>
      <c r="L192" s="19"/>
      <c r="M192" s="32" t="str">
        <f>IF(Table4[[#This Row],[Column11]]="","",IF(LEFT(Table4[[#This Row],[Column11]],3)="MI_",IFERROR(VLOOKUP(Table4[[#This Row],[Column11]],MI_ICONS_X64!$A$1:$B$1093,2,FALSE),Table4[[#This Row],[Column11]]),Table4[[#This Row],[Column11]]))</f>
        <v/>
      </c>
      <c r="N192" s="19"/>
    </row>
    <row r="193" spans="1:14" x14ac:dyDescent="0.25">
      <c r="A193" s="18" t="str">
        <f t="shared" si="2"/>
        <v/>
      </c>
      <c r="B193" s="19"/>
      <c r="C193" s="19"/>
      <c r="D193" s="20"/>
      <c r="E193" s="20"/>
      <c r="F193" s="20"/>
      <c r="G193" s="21" t="str">
        <f>IF(F193="","",IF(LEFT(F193,1)="S",VLOOKUP(F193,Subgroups!$B$2:$D$503,3,FALSE),F193))</f>
        <v/>
      </c>
      <c r="H193" s="21" t="str">
        <f>IF(G193="","",VLOOKUP(G193,Groups!$B$2:$D$499,3,FALSE))</f>
        <v/>
      </c>
      <c r="I193" s="20"/>
      <c r="J193" s="19"/>
      <c r="K193" s="19"/>
      <c r="L193" s="19"/>
      <c r="M193" s="32" t="str">
        <f>IF(Table4[[#This Row],[Column11]]="","",IF(LEFT(Table4[[#This Row],[Column11]],3)="MI_",IFERROR(VLOOKUP(Table4[[#This Row],[Column11]],MI_ICONS_X64!$A$1:$B$1093,2,FALSE),Table4[[#This Row],[Column11]]),Table4[[#This Row],[Column11]]))</f>
        <v/>
      </c>
      <c r="N193" s="19"/>
    </row>
    <row r="194" spans="1:14" x14ac:dyDescent="0.25">
      <c r="A194" s="18" t="str">
        <f t="shared" si="2"/>
        <v/>
      </c>
      <c r="B194" s="19"/>
      <c r="C194" s="19"/>
      <c r="D194" s="20"/>
      <c r="E194" s="20"/>
      <c r="F194" s="20"/>
      <c r="G194" s="21" t="str">
        <f>IF(F194="","",IF(LEFT(F194,1)="S",VLOOKUP(F194,Subgroups!$B$2:$D$503,3,FALSE),F194))</f>
        <v/>
      </c>
      <c r="H194" s="21" t="str">
        <f>IF(G194="","",VLOOKUP(G194,Groups!$B$2:$D$499,3,FALSE))</f>
        <v/>
      </c>
      <c r="I194" s="20"/>
      <c r="J194" s="19"/>
      <c r="K194" s="19"/>
      <c r="L194" s="19"/>
      <c r="M194" s="32" t="str">
        <f>IF(Table4[[#This Row],[Column11]]="","",IF(LEFT(Table4[[#This Row],[Column11]],3)="MI_",IFERROR(VLOOKUP(Table4[[#This Row],[Column11]],MI_ICONS_X64!$A$1:$B$1093,2,FALSE),Table4[[#This Row],[Column11]]),Table4[[#This Row],[Column11]]))</f>
        <v/>
      </c>
      <c r="N194" s="19"/>
    </row>
    <row r="195" spans="1:14" x14ac:dyDescent="0.25">
      <c r="A195" s="18" t="str">
        <f t="shared" si="2"/>
        <v/>
      </c>
      <c r="B195" s="19"/>
      <c r="C195" s="19"/>
      <c r="D195" s="20"/>
      <c r="E195" s="20"/>
      <c r="F195" s="20"/>
      <c r="G195" s="21" t="str">
        <f>IF(F195="","",IF(LEFT(F195,1)="S",VLOOKUP(F195,Subgroups!$B$2:$D$503,3,FALSE),F195))</f>
        <v/>
      </c>
      <c r="H195" s="21" t="str">
        <f>IF(G195="","",VLOOKUP(G195,Groups!$B$2:$D$499,3,FALSE))</f>
        <v/>
      </c>
      <c r="I195" s="20"/>
      <c r="J195" s="19"/>
      <c r="K195" s="19"/>
      <c r="L195" s="19"/>
      <c r="M195" s="32" t="str">
        <f>IF(Table4[[#This Row],[Column11]]="","",IF(LEFT(Table4[[#This Row],[Column11]],3)="MI_",IFERROR(VLOOKUP(Table4[[#This Row],[Column11]],MI_ICONS_X64!$A$1:$B$1093,2,FALSE),Table4[[#This Row],[Column11]]),Table4[[#This Row],[Column11]]))</f>
        <v/>
      </c>
      <c r="N195" s="19"/>
    </row>
    <row r="196" spans="1:14" x14ac:dyDescent="0.25">
      <c r="A196" s="18" t="str">
        <f t="shared" si="2"/>
        <v/>
      </c>
      <c r="B196" s="19"/>
      <c r="C196" s="19"/>
      <c r="D196" s="20"/>
      <c r="E196" s="20"/>
      <c r="F196" s="20"/>
      <c r="G196" s="21" t="str">
        <f>IF(F196="","",IF(LEFT(F196,1)="S",VLOOKUP(F196,Subgroups!$B$2:$D$503,3,FALSE),F196))</f>
        <v/>
      </c>
      <c r="H196" s="21" t="str">
        <f>IF(G196="","",VLOOKUP(G196,Groups!$B$2:$D$499,3,FALSE))</f>
        <v/>
      </c>
      <c r="I196" s="20"/>
      <c r="J196" s="19"/>
      <c r="K196" s="19"/>
      <c r="L196" s="19"/>
      <c r="M196" s="32" t="str">
        <f>IF(Table4[[#This Row],[Column11]]="","",IF(LEFT(Table4[[#This Row],[Column11]],3)="MI_",IFERROR(VLOOKUP(Table4[[#This Row],[Column11]],MI_ICONS_X64!$A$1:$B$1093,2,FALSE),Table4[[#This Row],[Column11]]),Table4[[#This Row],[Column11]]))</f>
        <v/>
      </c>
      <c r="N196" s="19"/>
    </row>
    <row r="197" spans="1:14" x14ac:dyDescent="0.25">
      <c r="A197" s="18" t="str">
        <f t="shared" si="2"/>
        <v/>
      </c>
      <c r="B197" s="19"/>
      <c r="C197" s="19"/>
      <c r="D197" s="20"/>
      <c r="E197" s="20"/>
      <c r="F197" s="20"/>
      <c r="G197" s="21" t="str">
        <f>IF(F197="","",IF(LEFT(F197,1)="S",VLOOKUP(F197,Subgroups!$B$2:$D$503,3,FALSE),F197))</f>
        <v/>
      </c>
      <c r="H197" s="21" t="str">
        <f>IF(G197="","",VLOOKUP(G197,Groups!$B$2:$D$499,3,FALSE))</f>
        <v/>
      </c>
      <c r="I197" s="20"/>
      <c r="J197" s="19"/>
      <c r="K197" s="19"/>
      <c r="L197" s="19"/>
      <c r="M197" s="32" t="str">
        <f>IF(Table4[[#This Row],[Column11]]="","",IF(LEFT(Table4[[#This Row],[Column11]],3)="MI_",IFERROR(VLOOKUP(Table4[[#This Row],[Column11]],MI_ICONS_X64!$A$1:$B$1093,2,FALSE),Table4[[#This Row],[Column11]]),Table4[[#This Row],[Column11]]))</f>
        <v/>
      </c>
      <c r="N197" s="19"/>
    </row>
    <row r="198" spans="1:14" x14ac:dyDescent="0.25">
      <c r="A198" s="18" t="str">
        <f t="shared" si="2"/>
        <v/>
      </c>
      <c r="B198" s="19"/>
      <c r="C198" s="19"/>
      <c r="D198" s="20"/>
      <c r="E198" s="20"/>
      <c r="F198" s="20"/>
      <c r="G198" s="21" t="str">
        <f>IF(F198="","",IF(LEFT(F198,1)="S",VLOOKUP(F198,Subgroups!$B$2:$D$503,3,FALSE),F198))</f>
        <v/>
      </c>
      <c r="H198" s="21" t="str">
        <f>IF(G198="","",VLOOKUP(G198,Groups!$B$2:$D$499,3,FALSE))</f>
        <v/>
      </c>
      <c r="I198" s="20"/>
      <c r="J198" s="19"/>
      <c r="K198" s="19"/>
      <c r="L198" s="19"/>
      <c r="M198" s="32" t="str">
        <f>IF(Table4[[#This Row],[Column11]]="","",IF(LEFT(Table4[[#This Row],[Column11]],3)="MI_",IFERROR(VLOOKUP(Table4[[#This Row],[Column11]],MI_ICONS_X64!$A$1:$B$1093,2,FALSE),Table4[[#This Row],[Column11]]),Table4[[#This Row],[Column11]]))</f>
        <v/>
      </c>
      <c r="N198" s="19"/>
    </row>
    <row r="199" spans="1:14" x14ac:dyDescent="0.25">
      <c r="A199" s="18" t="str">
        <f t="shared" si="2"/>
        <v/>
      </c>
      <c r="B199" s="19"/>
      <c r="C199" s="19"/>
      <c r="D199" s="20"/>
      <c r="E199" s="20"/>
      <c r="F199" s="20"/>
      <c r="G199" s="21" t="str">
        <f>IF(F199="","",IF(LEFT(F199,1)="S",VLOOKUP(F199,Subgroups!$B$2:$D$503,3,FALSE),F199))</f>
        <v/>
      </c>
      <c r="H199" s="21" t="str">
        <f>IF(G199="","",VLOOKUP(G199,Groups!$B$2:$D$499,3,FALSE))</f>
        <v/>
      </c>
      <c r="I199" s="20"/>
      <c r="J199" s="19"/>
      <c r="K199" s="19"/>
      <c r="L199" s="19"/>
      <c r="M199" s="32" t="str">
        <f>IF(Table4[[#This Row],[Column11]]="","",IF(LEFT(Table4[[#This Row],[Column11]],3)="MI_",IFERROR(VLOOKUP(Table4[[#This Row],[Column11]],MI_ICONS_X64!$A$1:$B$1093,2,FALSE),Table4[[#This Row],[Column11]]),Table4[[#This Row],[Column11]]))</f>
        <v/>
      </c>
      <c r="N199" s="19"/>
    </row>
    <row r="200" spans="1:14" x14ac:dyDescent="0.25">
      <c r="A200" s="18" t="str">
        <f t="shared" ref="A200:A263" si="3">IF(B200="","",ROW()-1)</f>
        <v/>
      </c>
      <c r="B200" s="19"/>
      <c r="C200" s="19"/>
      <c r="D200" s="20"/>
      <c r="E200" s="20"/>
      <c r="F200" s="20"/>
      <c r="G200" s="21" t="str">
        <f>IF(F200="","",IF(LEFT(F200,1)="S",VLOOKUP(F200,Subgroups!$B$2:$D$503,3,FALSE),F200))</f>
        <v/>
      </c>
      <c r="H200" s="21" t="str">
        <f>IF(G200="","",VLOOKUP(G200,Groups!$B$2:$D$499,3,FALSE))</f>
        <v/>
      </c>
      <c r="I200" s="20"/>
      <c r="J200" s="19"/>
      <c r="K200" s="19"/>
      <c r="L200" s="19"/>
      <c r="M200" s="32" t="str">
        <f>IF(Table4[[#This Row],[Column11]]="","",IF(LEFT(Table4[[#This Row],[Column11]],3)="MI_",IFERROR(VLOOKUP(Table4[[#This Row],[Column11]],MI_ICONS_X64!$A$1:$B$1093,2,FALSE),Table4[[#This Row],[Column11]]),Table4[[#This Row],[Column11]]))</f>
        <v/>
      </c>
      <c r="N200" s="19"/>
    </row>
    <row r="201" spans="1:14" x14ac:dyDescent="0.25">
      <c r="A201" s="18" t="str">
        <f t="shared" si="3"/>
        <v/>
      </c>
      <c r="B201" s="19"/>
      <c r="C201" s="19"/>
      <c r="D201" s="20"/>
      <c r="E201" s="20"/>
      <c r="F201" s="20"/>
      <c r="G201" s="21" t="str">
        <f>IF(F201="","",IF(LEFT(F201,1)="S",VLOOKUP(F201,Subgroups!$B$2:$D$503,3,FALSE),F201))</f>
        <v/>
      </c>
      <c r="H201" s="21" t="str">
        <f>IF(G201="","",VLOOKUP(G201,Groups!$B$2:$D$499,3,FALSE))</f>
        <v/>
      </c>
      <c r="I201" s="20"/>
      <c r="J201" s="19"/>
      <c r="K201" s="19"/>
      <c r="L201" s="19"/>
      <c r="M201" s="32" t="str">
        <f>IF(Table4[[#This Row],[Column11]]="","",IF(LEFT(Table4[[#This Row],[Column11]],3)="MI_",IFERROR(VLOOKUP(Table4[[#This Row],[Column11]],MI_ICONS_X64!$A$1:$B$1093,2,FALSE),Table4[[#This Row],[Column11]]),Table4[[#This Row],[Column11]]))</f>
        <v/>
      </c>
      <c r="N201" s="19"/>
    </row>
    <row r="202" spans="1:14" x14ac:dyDescent="0.25">
      <c r="A202" s="18" t="str">
        <f t="shared" si="3"/>
        <v/>
      </c>
      <c r="B202" s="19"/>
      <c r="C202" s="19"/>
      <c r="D202" s="20"/>
      <c r="E202" s="20"/>
      <c r="F202" s="20"/>
      <c r="G202" s="21" t="str">
        <f>IF(F202="","",IF(LEFT(F202,1)="S",VLOOKUP(F202,Subgroups!$B$2:$D$503,3,FALSE),F202))</f>
        <v/>
      </c>
      <c r="H202" s="21" t="str">
        <f>IF(G202="","",VLOOKUP(G202,Groups!$B$2:$D$499,3,FALSE))</f>
        <v/>
      </c>
      <c r="I202" s="20"/>
      <c r="J202" s="19"/>
      <c r="K202" s="19"/>
      <c r="L202" s="19"/>
      <c r="M202" s="32" t="str">
        <f>IF(Table4[[#This Row],[Column11]]="","",IF(LEFT(Table4[[#This Row],[Column11]],3)="MI_",IFERROR(VLOOKUP(Table4[[#This Row],[Column11]],MI_ICONS_X64!$A$1:$B$1093,2,FALSE),Table4[[#This Row],[Column11]]),Table4[[#This Row],[Column11]]))</f>
        <v/>
      </c>
      <c r="N202" s="19"/>
    </row>
    <row r="203" spans="1:14" x14ac:dyDescent="0.25">
      <c r="A203" s="18" t="str">
        <f t="shared" si="3"/>
        <v/>
      </c>
      <c r="B203" s="19"/>
      <c r="C203" s="19"/>
      <c r="D203" s="20"/>
      <c r="E203" s="20"/>
      <c r="F203" s="20"/>
      <c r="G203" s="21" t="str">
        <f>IF(F203="","",IF(LEFT(F203,1)="S",VLOOKUP(F203,Subgroups!$B$2:$D$503,3,FALSE),F203))</f>
        <v/>
      </c>
      <c r="H203" s="21" t="str">
        <f>IF(G203="","",VLOOKUP(G203,Groups!$B$2:$D$499,3,FALSE))</f>
        <v/>
      </c>
      <c r="I203" s="20"/>
      <c r="J203" s="19"/>
      <c r="K203" s="19"/>
      <c r="L203" s="19"/>
      <c r="M203" s="32" t="str">
        <f>IF(Table4[[#This Row],[Column11]]="","",IF(LEFT(Table4[[#This Row],[Column11]],3)="MI_",IFERROR(VLOOKUP(Table4[[#This Row],[Column11]],MI_ICONS_X64!$A$1:$B$1093,2,FALSE),Table4[[#This Row],[Column11]]),Table4[[#This Row],[Column11]]))</f>
        <v/>
      </c>
      <c r="N203" s="19"/>
    </row>
    <row r="204" spans="1:14" x14ac:dyDescent="0.25">
      <c r="A204" s="18" t="str">
        <f t="shared" si="3"/>
        <v/>
      </c>
      <c r="B204" s="19"/>
      <c r="C204" s="19"/>
      <c r="D204" s="20"/>
      <c r="E204" s="20"/>
      <c r="F204" s="20"/>
      <c r="G204" s="21" t="str">
        <f>IF(F204="","",IF(LEFT(F204,1)="S",VLOOKUP(F204,Subgroups!$B$2:$D$503,3,FALSE),F204))</f>
        <v/>
      </c>
      <c r="H204" s="21" t="str">
        <f>IF(G204="","",VLOOKUP(G204,Groups!$B$2:$D$499,3,FALSE))</f>
        <v/>
      </c>
      <c r="I204" s="20"/>
      <c r="J204" s="19"/>
      <c r="K204" s="19"/>
      <c r="L204" s="19"/>
      <c r="M204" s="32" t="str">
        <f>IF(Table4[[#This Row],[Column11]]="","",IF(LEFT(Table4[[#This Row],[Column11]],3)="MI_",IFERROR(VLOOKUP(Table4[[#This Row],[Column11]],MI_ICONS_X64!$A$1:$B$1093,2,FALSE),Table4[[#This Row],[Column11]]),Table4[[#This Row],[Column11]]))</f>
        <v/>
      </c>
      <c r="N204" s="19"/>
    </row>
    <row r="205" spans="1:14" x14ac:dyDescent="0.25">
      <c r="A205" s="18" t="str">
        <f t="shared" si="3"/>
        <v/>
      </c>
      <c r="B205" s="19"/>
      <c r="C205" s="19"/>
      <c r="D205" s="20"/>
      <c r="E205" s="20"/>
      <c r="F205" s="20"/>
      <c r="G205" s="21" t="str">
        <f>IF(F205="","",IF(LEFT(F205,1)="S",VLOOKUP(F205,Subgroups!$B$2:$D$503,3,FALSE),F205))</f>
        <v/>
      </c>
      <c r="H205" s="21" t="str">
        <f>IF(G205="","",VLOOKUP(G205,Groups!$B$2:$D$499,3,FALSE))</f>
        <v/>
      </c>
      <c r="I205" s="20"/>
      <c r="J205" s="19"/>
      <c r="K205" s="19"/>
      <c r="L205" s="19"/>
      <c r="M205" s="32" t="str">
        <f>IF(Table4[[#This Row],[Column11]]="","",IF(LEFT(Table4[[#This Row],[Column11]],3)="MI_",IFERROR(VLOOKUP(Table4[[#This Row],[Column11]],MI_ICONS_X64!$A$1:$B$1093,2,FALSE),Table4[[#This Row],[Column11]]),Table4[[#This Row],[Column11]]))</f>
        <v/>
      </c>
      <c r="N205" s="19"/>
    </row>
    <row r="206" spans="1:14" x14ac:dyDescent="0.25">
      <c r="A206" s="18" t="str">
        <f t="shared" si="3"/>
        <v/>
      </c>
      <c r="B206" s="19"/>
      <c r="C206" s="19"/>
      <c r="D206" s="20"/>
      <c r="E206" s="20"/>
      <c r="F206" s="20"/>
      <c r="G206" s="21" t="str">
        <f>IF(F206="","",IF(LEFT(F206,1)="S",VLOOKUP(F206,Subgroups!$B$2:$D$503,3,FALSE),F206))</f>
        <v/>
      </c>
      <c r="H206" s="21" t="str">
        <f>IF(G206="","",VLOOKUP(G206,Groups!$B$2:$D$499,3,FALSE))</f>
        <v/>
      </c>
      <c r="I206" s="20"/>
      <c r="J206" s="19"/>
      <c r="K206" s="19"/>
      <c r="L206" s="19"/>
      <c r="M206" s="32" t="str">
        <f>IF(Table4[[#This Row],[Column11]]="","",IF(LEFT(Table4[[#This Row],[Column11]],3)="MI_",IFERROR(VLOOKUP(Table4[[#This Row],[Column11]],MI_ICONS_X64!$A$1:$B$1093,2,FALSE),Table4[[#This Row],[Column11]]),Table4[[#This Row],[Column11]]))</f>
        <v/>
      </c>
      <c r="N206" s="19"/>
    </row>
    <row r="207" spans="1:14" x14ac:dyDescent="0.25">
      <c r="A207" s="18" t="str">
        <f t="shared" si="3"/>
        <v/>
      </c>
      <c r="B207" s="19"/>
      <c r="C207" s="19"/>
      <c r="D207" s="20"/>
      <c r="E207" s="20"/>
      <c r="F207" s="20"/>
      <c r="G207" s="21" t="str">
        <f>IF(F207="","",IF(LEFT(F207,1)="S",VLOOKUP(F207,Subgroups!$B$2:$D$503,3,FALSE),F207))</f>
        <v/>
      </c>
      <c r="H207" s="21" t="str">
        <f>IF(G207="","",VLOOKUP(G207,Groups!$B$2:$D$499,3,FALSE))</f>
        <v/>
      </c>
      <c r="I207" s="20"/>
      <c r="J207" s="19"/>
      <c r="K207" s="19"/>
      <c r="L207" s="19"/>
      <c r="M207" s="32" t="str">
        <f>IF(Table4[[#This Row],[Column11]]="","",IF(LEFT(Table4[[#This Row],[Column11]],3)="MI_",IFERROR(VLOOKUP(Table4[[#This Row],[Column11]],MI_ICONS_X64!$A$1:$B$1093,2,FALSE),Table4[[#This Row],[Column11]]),Table4[[#This Row],[Column11]]))</f>
        <v/>
      </c>
      <c r="N207" s="19"/>
    </row>
    <row r="208" spans="1:14" x14ac:dyDescent="0.25">
      <c r="A208" s="18" t="str">
        <f t="shared" si="3"/>
        <v/>
      </c>
      <c r="B208" s="19"/>
      <c r="C208" s="19"/>
      <c r="D208" s="20"/>
      <c r="E208" s="20"/>
      <c r="F208" s="20"/>
      <c r="G208" s="21" t="str">
        <f>IF(F208="","",IF(LEFT(F208,1)="S",VLOOKUP(F208,Subgroups!$B$2:$D$503,3,FALSE),F208))</f>
        <v/>
      </c>
      <c r="H208" s="21" t="str">
        <f>IF(G208="","",VLOOKUP(G208,Groups!$B$2:$D$499,3,FALSE))</f>
        <v/>
      </c>
      <c r="I208" s="20"/>
      <c r="J208" s="19"/>
      <c r="K208" s="19"/>
      <c r="L208" s="19"/>
      <c r="M208" s="32" t="str">
        <f>IF(Table4[[#This Row],[Column11]]="","",IF(LEFT(Table4[[#This Row],[Column11]],3)="MI_",IFERROR(VLOOKUP(Table4[[#This Row],[Column11]],MI_ICONS_X64!$A$1:$B$1093,2,FALSE),Table4[[#This Row],[Column11]]),Table4[[#This Row],[Column11]]))</f>
        <v/>
      </c>
      <c r="N208" s="19"/>
    </row>
    <row r="209" spans="1:14" x14ac:dyDescent="0.25">
      <c r="A209" s="18" t="str">
        <f t="shared" si="3"/>
        <v/>
      </c>
      <c r="B209" s="19"/>
      <c r="C209" s="19"/>
      <c r="D209" s="20"/>
      <c r="E209" s="20"/>
      <c r="F209" s="20"/>
      <c r="G209" s="21" t="str">
        <f>IF(F209="","",IF(LEFT(F209,1)="S",VLOOKUP(F209,Subgroups!$B$2:$D$503,3,FALSE),F209))</f>
        <v/>
      </c>
      <c r="H209" s="21" t="str">
        <f>IF(G209="","",VLOOKUP(G209,Groups!$B$2:$D$499,3,FALSE))</f>
        <v/>
      </c>
      <c r="I209" s="20"/>
      <c r="J209" s="19"/>
      <c r="K209" s="19"/>
      <c r="L209" s="19"/>
      <c r="M209" s="32" t="str">
        <f>IF(Table4[[#This Row],[Column11]]="","",IF(LEFT(Table4[[#This Row],[Column11]],3)="MI_",IFERROR(VLOOKUP(Table4[[#This Row],[Column11]],MI_ICONS_X64!$A$1:$B$1093,2,FALSE),Table4[[#This Row],[Column11]]),Table4[[#This Row],[Column11]]))</f>
        <v/>
      </c>
      <c r="N209" s="19"/>
    </row>
    <row r="210" spans="1:14" x14ac:dyDescent="0.25">
      <c r="A210" s="18" t="str">
        <f t="shared" si="3"/>
        <v/>
      </c>
      <c r="B210" s="19"/>
      <c r="C210" s="19"/>
      <c r="D210" s="20"/>
      <c r="E210" s="20"/>
      <c r="F210" s="20"/>
      <c r="G210" s="21" t="str">
        <f>IF(F210="","",IF(LEFT(F210,1)="S",VLOOKUP(F210,Subgroups!$B$2:$D$503,3,FALSE),F210))</f>
        <v/>
      </c>
      <c r="H210" s="21" t="str">
        <f>IF(G210="","",VLOOKUP(G210,Groups!$B$2:$D$499,3,FALSE))</f>
        <v/>
      </c>
      <c r="I210" s="20"/>
      <c r="J210" s="19"/>
      <c r="K210" s="19"/>
      <c r="L210" s="19"/>
      <c r="M210" s="32" t="str">
        <f>IF(Table4[[#This Row],[Column11]]="","",IF(LEFT(Table4[[#This Row],[Column11]],3)="MI_",IFERROR(VLOOKUP(Table4[[#This Row],[Column11]],MI_ICONS_X64!$A$1:$B$1093,2,FALSE),Table4[[#This Row],[Column11]]),Table4[[#This Row],[Column11]]))</f>
        <v/>
      </c>
      <c r="N210" s="19"/>
    </row>
    <row r="211" spans="1:14" x14ac:dyDescent="0.25">
      <c r="A211" s="18" t="str">
        <f t="shared" si="3"/>
        <v/>
      </c>
      <c r="B211" s="19"/>
      <c r="C211" s="19"/>
      <c r="D211" s="20"/>
      <c r="E211" s="20"/>
      <c r="F211" s="20"/>
      <c r="G211" s="21" t="str">
        <f>IF(F211="","",IF(LEFT(F211,1)="S",VLOOKUP(F211,Subgroups!$B$2:$D$503,3,FALSE),F211))</f>
        <v/>
      </c>
      <c r="H211" s="21" t="str">
        <f>IF(G211="","",VLOOKUP(G211,Groups!$B$2:$D$499,3,FALSE))</f>
        <v/>
      </c>
      <c r="I211" s="20"/>
      <c r="J211" s="19"/>
      <c r="K211" s="19"/>
      <c r="L211" s="19"/>
      <c r="M211" s="32" t="str">
        <f>IF(Table4[[#This Row],[Column11]]="","",IF(LEFT(Table4[[#This Row],[Column11]],3)="MI_",IFERROR(VLOOKUP(Table4[[#This Row],[Column11]],MI_ICONS_X64!$A$1:$B$1093,2,FALSE),Table4[[#This Row],[Column11]]),Table4[[#This Row],[Column11]]))</f>
        <v/>
      </c>
      <c r="N211" s="19"/>
    </row>
    <row r="212" spans="1:14" x14ac:dyDescent="0.25">
      <c r="A212" s="18" t="str">
        <f t="shared" si="3"/>
        <v/>
      </c>
      <c r="B212" s="19"/>
      <c r="C212" s="19"/>
      <c r="D212" s="20"/>
      <c r="E212" s="20"/>
      <c r="F212" s="20"/>
      <c r="G212" s="21" t="str">
        <f>IF(F212="","",IF(LEFT(F212,1)="S",VLOOKUP(F212,Subgroups!$B$2:$D$503,3,FALSE),F212))</f>
        <v/>
      </c>
      <c r="H212" s="21" t="str">
        <f>IF(G212="","",VLOOKUP(G212,Groups!$B$2:$D$499,3,FALSE))</f>
        <v/>
      </c>
      <c r="I212" s="20"/>
      <c r="J212" s="19"/>
      <c r="K212" s="19"/>
      <c r="L212" s="19"/>
      <c r="M212" s="32" t="str">
        <f>IF(Table4[[#This Row],[Column11]]="","",IF(LEFT(Table4[[#This Row],[Column11]],3)="MI_",IFERROR(VLOOKUP(Table4[[#This Row],[Column11]],MI_ICONS_X64!$A$1:$B$1093,2,FALSE),Table4[[#This Row],[Column11]]),Table4[[#This Row],[Column11]]))</f>
        <v/>
      </c>
      <c r="N212" s="19"/>
    </row>
    <row r="213" spans="1:14" x14ac:dyDescent="0.25">
      <c r="A213" s="18" t="str">
        <f t="shared" si="3"/>
        <v/>
      </c>
      <c r="B213" s="19"/>
      <c r="C213" s="19"/>
      <c r="D213" s="20"/>
      <c r="E213" s="20"/>
      <c r="F213" s="20"/>
      <c r="G213" s="21" t="str">
        <f>IF(F213="","",IF(LEFT(F213,1)="S",VLOOKUP(F213,Subgroups!$B$2:$D$503,3,FALSE),F213))</f>
        <v/>
      </c>
      <c r="H213" s="21" t="str">
        <f>IF(G213="","",VLOOKUP(G213,Groups!$B$2:$D$499,3,FALSE))</f>
        <v/>
      </c>
      <c r="I213" s="20"/>
      <c r="J213" s="19"/>
      <c r="K213" s="19"/>
      <c r="L213" s="19"/>
      <c r="M213" s="32" t="str">
        <f>IF(Table4[[#This Row],[Column11]]="","",IF(LEFT(Table4[[#This Row],[Column11]],3)="MI_",IFERROR(VLOOKUP(Table4[[#This Row],[Column11]],MI_ICONS_X64!$A$1:$B$1093,2,FALSE),Table4[[#This Row],[Column11]]),Table4[[#This Row],[Column11]]))</f>
        <v/>
      </c>
      <c r="N213" s="19"/>
    </row>
    <row r="214" spans="1:14" x14ac:dyDescent="0.25">
      <c r="A214" s="18" t="str">
        <f t="shared" si="3"/>
        <v/>
      </c>
      <c r="B214" s="19"/>
      <c r="C214" s="19"/>
      <c r="D214" s="20"/>
      <c r="E214" s="20"/>
      <c r="F214" s="20"/>
      <c r="G214" s="21" t="str">
        <f>IF(F214="","",IF(LEFT(F214,1)="S",VLOOKUP(F214,Subgroups!$B$2:$D$503,3,FALSE),F214))</f>
        <v/>
      </c>
      <c r="H214" s="21" t="str">
        <f>IF(G214="","",VLOOKUP(G214,Groups!$B$2:$D$499,3,FALSE))</f>
        <v/>
      </c>
      <c r="I214" s="20"/>
      <c r="J214" s="19"/>
      <c r="K214" s="19"/>
      <c r="L214" s="19"/>
      <c r="M214" s="32" t="str">
        <f>IF(Table4[[#This Row],[Column11]]="","",IF(LEFT(Table4[[#This Row],[Column11]],3)="MI_",IFERROR(VLOOKUP(Table4[[#This Row],[Column11]],MI_ICONS_X64!$A$1:$B$1093,2,FALSE),Table4[[#This Row],[Column11]]),Table4[[#This Row],[Column11]]))</f>
        <v/>
      </c>
      <c r="N214" s="19"/>
    </row>
    <row r="215" spans="1:14" x14ac:dyDescent="0.25">
      <c r="A215" s="18" t="str">
        <f t="shared" si="3"/>
        <v/>
      </c>
      <c r="B215" s="19"/>
      <c r="C215" s="19"/>
      <c r="D215" s="20"/>
      <c r="E215" s="20"/>
      <c r="F215" s="20"/>
      <c r="G215" s="21" t="str">
        <f>IF(F215="","",IF(LEFT(F215,1)="S",VLOOKUP(F215,Subgroups!$B$2:$D$503,3,FALSE),F215))</f>
        <v/>
      </c>
      <c r="H215" s="21" t="str">
        <f>IF(G215="","",VLOOKUP(G215,Groups!$B$2:$D$499,3,FALSE))</f>
        <v/>
      </c>
      <c r="I215" s="20"/>
      <c r="J215" s="19"/>
      <c r="K215" s="19"/>
      <c r="L215" s="19"/>
      <c r="M215" s="32" t="str">
        <f>IF(Table4[[#This Row],[Column11]]="","",IF(LEFT(Table4[[#This Row],[Column11]],3)="MI_",IFERROR(VLOOKUP(Table4[[#This Row],[Column11]],MI_ICONS_X64!$A$1:$B$1093,2,FALSE),Table4[[#This Row],[Column11]]),Table4[[#This Row],[Column11]]))</f>
        <v/>
      </c>
      <c r="N215" s="19"/>
    </row>
    <row r="216" spans="1:14" x14ac:dyDescent="0.25">
      <c r="A216" s="18" t="str">
        <f t="shared" si="3"/>
        <v/>
      </c>
      <c r="B216" s="19"/>
      <c r="C216" s="19"/>
      <c r="D216" s="20"/>
      <c r="E216" s="20"/>
      <c r="F216" s="20"/>
      <c r="G216" s="21" t="str">
        <f>IF(F216="","",IF(LEFT(F216,1)="S",VLOOKUP(F216,Subgroups!$B$2:$D$503,3,FALSE),F216))</f>
        <v/>
      </c>
      <c r="H216" s="21" t="str">
        <f>IF(G216="","",VLOOKUP(G216,Groups!$B$2:$D$499,3,FALSE))</f>
        <v/>
      </c>
      <c r="I216" s="20"/>
      <c r="J216" s="19"/>
      <c r="K216" s="19"/>
      <c r="L216" s="19"/>
      <c r="M216" s="32" t="str">
        <f>IF(Table4[[#This Row],[Column11]]="","",IF(LEFT(Table4[[#This Row],[Column11]],3)="MI_",IFERROR(VLOOKUP(Table4[[#This Row],[Column11]],MI_ICONS_X64!$A$1:$B$1093,2,FALSE),Table4[[#This Row],[Column11]]),Table4[[#This Row],[Column11]]))</f>
        <v/>
      </c>
      <c r="N216" s="19"/>
    </row>
    <row r="217" spans="1:14" x14ac:dyDescent="0.25">
      <c r="A217" s="18" t="str">
        <f t="shared" si="3"/>
        <v/>
      </c>
      <c r="B217" s="19"/>
      <c r="C217" s="19"/>
      <c r="D217" s="20"/>
      <c r="E217" s="20"/>
      <c r="F217" s="20"/>
      <c r="G217" s="21" t="str">
        <f>IF(F217="","",IF(LEFT(F217,1)="S",VLOOKUP(F217,Subgroups!$B$2:$D$503,3,FALSE),F217))</f>
        <v/>
      </c>
      <c r="H217" s="21" t="str">
        <f>IF(G217="","",VLOOKUP(G217,Groups!$B$2:$D$499,3,FALSE))</f>
        <v/>
      </c>
      <c r="I217" s="20"/>
      <c r="J217" s="19"/>
      <c r="K217" s="19"/>
      <c r="L217" s="19"/>
      <c r="M217" s="32" t="str">
        <f>IF(Table4[[#This Row],[Column11]]="","",IF(LEFT(Table4[[#This Row],[Column11]],3)="MI_",IFERROR(VLOOKUP(Table4[[#This Row],[Column11]],MI_ICONS_X64!$A$1:$B$1093,2,FALSE),Table4[[#This Row],[Column11]]),Table4[[#This Row],[Column11]]))</f>
        <v/>
      </c>
      <c r="N217" s="19"/>
    </row>
    <row r="218" spans="1:14" x14ac:dyDescent="0.25">
      <c r="A218" s="18" t="str">
        <f t="shared" si="3"/>
        <v/>
      </c>
      <c r="B218" s="19"/>
      <c r="C218" s="19"/>
      <c r="D218" s="20"/>
      <c r="E218" s="20"/>
      <c r="F218" s="20"/>
      <c r="G218" s="21" t="str">
        <f>IF(F218="","",IF(LEFT(F218,1)="S",VLOOKUP(F218,Subgroups!$B$2:$D$503,3,FALSE),F218))</f>
        <v/>
      </c>
      <c r="H218" s="21" t="str">
        <f>IF(G218="","",VLOOKUP(G218,Groups!$B$2:$D$499,3,FALSE))</f>
        <v/>
      </c>
      <c r="I218" s="20"/>
      <c r="J218" s="19"/>
      <c r="K218" s="19"/>
      <c r="L218" s="19"/>
      <c r="M218" s="32" t="str">
        <f>IF(Table4[[#This Row],[Column11]]="","",IF(LEFT(Table4[[#This Row],[Column11]],3)="MI_",IFERROR(VLOOKUP(Table4[[#This Row],[Column11]],MI_ICONS_X64!$A$1:$B$1093,2,FALSE),Table4[[#This Row],[Column11]]),Table4[[#This Row],[Column11]]))</f>
        <v/>
      </c>
      <c r="N218" s="19"/>
    </row>
    <row r="219" spans="1:14" x14ac:dyDescent="0.25">
      <c r="A219" s="18" t="str">
        <f t="shared" si="3"/>
        <v/>
      </c>
      <c r="B219" s="19"/>
      <c r="C219" s="19"/>
      <c r="D219" s="20"/>
      <c r="E219" s="20"/>
      <c r="F219" s="20"/>
      <c r="G219" s="21" t="str">
        <f>IF(F219="","",IF(LEFT(F219,1)="S",VLOOKUP(F219,Subgroups!$B$2:$D$503,3,FALSE),F219))</f>
        <v/>
      </c>
      <c r="H219" s="21" t="str">
        <f>IF(G219="","",VLOOKUP(G219,Groups!$B$2:$D$499,3,FALSE))</f>
        <v/>
      </c>
      <c r="I219" s="20"/>
      <c r="J219" s="19"/>
      <c r="K219" s="19"/>
      <c r="L219" s="19"/>
      <c r="M219" s="32" t="str">
        <f>IF(Table4[[#This Row],[Column11]]="","",IF(LEFT(Table4[[#This Row],[Column11]],3)="MI_",IFERROR(VLOOKUP(Table4[[#This Row],[Column11]],MI_ICONS_X64!$A$1:$B$1093,2,FALSE),Table4[[#This Row],[Column11]]),Table4[[#This Row],[Column11]]))</f>
        <v/>
      </c>
      <c r="N219" s="19"/>
    </row>
    <row r="220" spans="1:14" x14ac:dyDescent="0.25">
      <c r="A220" s="18" t="str">
        <f t="shared" si="3"/>
        <v/>
      </c>
      <c r="B220" s="19"/>
      <c r="C220" s="19"/>
      <c r="D220" s="20"/>
      <c r="E220" s="20"/>
      <c r="F220" s="20"/>
      <c r="G220" s="21" t="str">
        <f>IF(F220="","",IF(LEFT(F220,1)="S",VLOOKUP(F220,Subgroups!$B$2:$D$503,3,FALSE),F220))</f>
        <v/>
      </c>
      <c r="H220" s="21" t="str">
        <f>IF(G220="","",VLOOKUP(G220,Groups!$B$2:$D$499,3,FALSE))</f>
        <v/>
      </c>
      <c r="I220" s="20"/>
      <c r="J220" s="19"/>
      <c r="K220" s="19"/>
      <c r="L220" s="19"/>
      <c r="M220" s="32" t="str">
        <f>IF(Table4[[#This Row],[Column11]]="","",IF(LEFT(Table4[[#This Row],[Column11]],3)="MI_",IFERROR(VLOOKUP(Table4[[#This Row],[Column11]],MI_ICONS_X64!$A$1:$B$1093,2,FALSE),Table4[[#This Row],[Column11]]),Table4[[#This Row],[Column11]]))</f>
        <v/>
      </c>
      <c r="N220" s="19"/>
    </row>
    <row r="221" spans="1:14" x14ac:dyDescent="0.25">
      <c r="A221" s="18" t="str">
        <f t="shared" si="3"/>
        <v/>
      </c>
      <c r="B221" s="19"/>
      <c r="C221" s="19"/>
      <c r="D221" s="20"/>
      <c r="E221" s="20"/>
      <c r="F221" s="20"/>
      <c r="G221" s="21" t="str">
        <f>IF(F221="","",IF(LEFT(F221,1)="S",VLOOKUP(F221,Subgroups!$B$2:$D$503,3,FALSE),F221))</f>
        <v/>
      </c>
      <c r="H221" s="21" t="str">
        <f>IF(G221="","",VLOOKUP(G221,Groups!$B$2:$D$499,3,FALSE))</f>
        <v/>
      </c>
      <c r="I221" s="20"/>
      <c r="J221" s="19"/>
      <c r="K221" s="19"/>
      <c r="L221" s="19"/>
      <c r="M221" s="32" t="str">
        <f>IF(Table4[[#This Row],[Column11]]="","",IF(LEFT(Table4[[#This Row],[Column11]],3)="MI_",IFERROR(VLOOKUP(Table4[[#This Row],[Column11]],MI_ICONS_X64!$A$1:$B$1093,2,FALSE),Table4[[#This Row],[Column11]]),Table4[[#This Row],[Column11]]))</f>
        <v/>
      </c>
      <c r="N221" s="19"/>
    </row>
    <row r="222" spans="1:14" x14ac:dyDescent="0.25">
      <c r="A222" s="18" t="str">
        <f t="shared" si="3"/>
        <v/>
      </c>
      <c r="B222" s="19"/>
      <c r="C222" s="19"/>
      <c r="D222" s="20"/>
      <c r="E222" s="20"/>
      <c r="F222" s="20"/>
      <c r="G222" s="21" t="str">
        <f>IF(F222="","",IF(LEFT(F222,1)="S",VLOOKUP(F222,Subgroups!$B$2:$D$503,3,FALSE),F222))</f>
        <v/>
      </c>
      <c r="H222" s="21" t="str">
        <f>IF(G222="","",VLOOKUP(G222,Groups!$B$2:$D$499,3,FALSE))</f>
        <v/>
      </c>
      <c r="I222" s="20"/>
      <c r="J222" s="19"/>
      <c r="K222" s="19"/>
      <c r="L222" s="19"/>
      <c r="M222" s="32" t="str">
        <f>IF(Table4[[#This Row],[Column11]]="","",IF(LEFT(Table4[[#This Row],[Column11]],3)="MI_",IFERROR(VLOOKUP(Table4[[#This Row],[Column11]],MI_ICONS_X64!$A$1:$B$1093,2,FALSE),Table4[[#This Row],[Column11]]),Table4[[#This Row],[Column11]]))</f>
        <v/>
      </c>
      <c r="N222" s="19"/>
    </row>
    <row r="223" spans="1:14" x14ac:dyDescent="0.25">
      <c r="A223" s="18" t="str">
        <f t="shared" si="3"/>
        <v/>
      </c>
      <c r="B223" s="19"/>
      <c r="C223" s="19"/>
      <c r="D223" s="20"/>
      <c r="E223" s="20"/>
      <c r="F223" s="20"/>
      <c r="G223" s="21" t="str">
        <f>IF(F223="","",IF(LEFT(F223,1)="S",VLOOKUP(F223,Subgroups!$B$2:$D$503,3,FALSE),F223))</f>
        <v/>
      </c>
      <c r="H223" s="21" t="str">
        <f>IF(G223="","",VLOOKUP(G223,Groups!$B$2:$D$499,3,FALSE))</f>
        <v/>
      </c>
      <c r="I223" s="20"/>
      <c r="J223" s="19"/>
      <c r="K223" s="19"/>
      <c r="L223" s="19"/>
      <c r="M223" s="32" t="str">
        <f>IF(Table4[[#This Row],[Column11]]="","",IF(LEFT(Table4[[#This Row],[Column11]],3)="MI_",IFERROR(VLOOKUP(Table4[[#This Row],[Column11]],MI_ICONS_X64!$A$1:$B$1093,2,FALSE),Table4[[#This Row],[Column11]]),Table4[[#This Row],[Column11]]))</f>
        <v/>
      </c>
      <c r="N223" s="19"/>
    </row>
    <row r="224" spans="1:14" x14ac:dyDescent="0.25">
      <c r="A224" s="18" t="str">
        <f t="shared" si="3"/>
        <v/>
      </c>
      <c r="B224" s="19"/>
      <c r="C224" s="19"/>
      <c r="D224" s="20"/>
      <c r="E224" s="20"/>
      <c r="F224" s="20"/>
      <c r="G224" s="21" t="str">
        <f>IF(F224="","",IF(LEFT(F224,1)="S",VLOOKUP(F224,Subgroups!$B$2:$D$503,3,FALSE),F224))</f>
        <v/>
      </c>
      <c r="H224" s="21" t="str">
        <f>IF(G224="","",VLOOKUP(G224,Groups!$B$2:$D$499,3,FALSE))</f>
        <v/>
      </c>
      <c r="I224" s="20"/>
      <c r="J224" s="19"/>
      <c r="K224" s="19"/>
      <c r="L224" s="19"/>
      <c r="M224" s="32" t="str">
        <f>IF(Table4[[#This Row],[Column11]]="","",IF(LEFT(Table4[[#This Row],[Column11]],3)="MI_",IFERROR(VLOOKUP(Table4[[#This Row],[Column11]],MI_ICONS_X64!$A$1:$B$1093,2,FALSE),Table4[[#This Row],[Column11]]),Table4[[#This Row],[Column11]]))</f>
        <v/>
      </c>
      <c r="N224" s="19"/>
    </row>
    <row r="225" spans="1:14" x14ac:dyDescent="0.25">
      <c r="A225" s="18" t="str">
        <f t="shared" si="3"/>
        <v/>
      </c>
      <c r="B225" s="19"/>
      <c r="C225" s="19"/>
      <c r="D225" s="20"/>
      <c r="E225" s="20"/>
      <c r="F225" s="20"/>
      <c r="G225" s="21" t="str">
        <f>IF(F225="","",IF(LEFT(F225,1)="S",VLOOKUP(F225,Subgroups!$B$2:$D$503,3,FALSE),F225))</f>
        <v/>
      </c>
      <c r="H225" s="21" t="str">
        <f>IF(G225="","",VLOOKUP(G225,Groups!$B$2:$D$499,3,FALSE))</f>
        <v/>
      </c>
      <c r="I225" s="20"/>
      <c r="J225" s="19"/>
      <c r="K225" s="19"/>
      <c r="L225" s="19"/>
      <c r="M225" s="32" t="str">
        <f>IF(Table4[[#This Row],[Column11]]="","",IF(LEFT(Table4[[#This Row],[Column11]],3)="MI_",IFERROR(VLOOKUP(Table4[[#This Row],[Column11]],MI_ICONS_X64!$A$1:$B$1093,2,FALSE),Table4[[#This Row],[Column11]]),Table4[[#This Row],[Column11]]))</f>
        <v/>
      </c>
      <c r="N225" s="19"/>
    </row>
    <row r="226" spans="1:14" x14ac:dyDescent="0.25">
      <c r="A226" s="18" t="str">
        <f t="shared" si="3"/>
        <v/>
      </c>
      <c r="B226" s="19"/>
      <c r="C226" s="19"/>
      <c r="D226" s="20"/>
      <c r="E226" s="20"/>
      <c r="F226" s="20"/>
      <c r="G226" s="21" t="str">
        <f>IF(F226="","",IF(LEFT(F226,1)="S",VLOOKUP(F226,Subgroups!$B$2:$D$503,3,FALSE),F226))</f>
        <v/>
      </c>
      <c r="H226" s="21" t="str">
        <f>IF(G226="","",VLOOKUP(G226,Groups!$B$2:$D$499,3,FALSE))</f>
        <v/>
      </c>
      <c r="I226" s="20"/>
      <c r="J226" s="19"/>
      <c r="K226" s="19"/>
      <c r="L226" s="19"/>
      <c r="M226" s="32" t="str">
        <f>IF(Table4[[#This Row],[Column11]]="","",IF(LEFT(Table4[[#This Row],[Column11]],3)="MI_",IFERROR(VLOOKUP(Table4[[#This Row],[Column11]],MI_ICONS_X64!$A$1:$B$1093,2,FALSE),Table4[[#This Row],[Column11]]),Table4[[#This Row],[Column11]]))</f>
        <v/>
      </c>
      <c r="N226" s="19"/>
    </row>
    <row r="227" spans="1:14" x14ac:dyDescent="0.25">
      <c r="A227" s="18" t="str">
        <f t="shared" si="3"/>
        <v/>
      </c>
      <c r="B227" s="19"/>
      <c r="C227" s="19"/>
      <c r="D227" s="20"/>
      <c r="E227" s="20"/>
      <c r="F227" s="20"/>
      <c r="G227" s="21" t="str">
        <f>IF(F227="","",IF(LEFT(F227,1)="S",VLOOKUP(F227,Subgroups!$B$2:$D$503,3,FALSE),F227))</f>
        <v/>
      </c>
      <c r="H227" s="21" t="str">
        <f>IF(G227="","",VLOOKUP(G227,Groups!$B$2:$D$499,3,FALSE))</f>
        <v/>
      </c>
      <c r="I227" s="20"/>
      <c r="J227" s="19"/>
      <c r="K227" s="19"/>
      <c r="L227" s="19"/>
      <c r="M227" s="32" t="str">
        <f>IF(Table4[[#This Row],[Column11]]="","",IF(LEFT(Table4[[#This Row],[Column11]],3)="MI_",IFERROR(VLOOKUP(Table4[[#This Row],[Column11]],MI_ICONS_X64!$A$1:$B$1093,2,FALSE),Table4[[#This Row],[Column11]]),Table4[[#This Row],[Column11]]))</f>
        <v/>
      </c>
      <c r="N227" s="19"/>
    </row>
    <row r="228" spans="1:14" x14ac:dyDescent="0.25">
      <c r="A228" s="18" t="str">
        <f t="shared" si="3"/>
        <v/>
      </c>
      <c r="B228" s="19"/>
      <c r="C228" s="19"/>
      <c r="D228" s="20"/>
      <c r="E228" s="20"/>
      <c r="F228" s="20"/>
      <c r="G228" s="21" t="str">
        <f>IF(F228="","",IF(LEFT(F228,1)="S",VLOOKUP(F228,Subgroups!$B$2:$D$503,3,FALSE),F228))</f>
        <v/>
      </c>
      <c r="H228" s="21" t="str">
        <f>IF(G228="","",VLOOKUP(G228,Groups!$B$2:$D$499,3,FALSE))</f>
        <v/>
      </c>
      <c r="I228" s="20"/>
      <c r="J228" s="19"/>
      <c r="K228" s="19"/>
      <c r="L228" s="19"/>
      <c r="M228" s="32" t="str">
        <f>IF(Table4[[#This Row],[Column11]]="","",IF(LEFT(Table4[[#This Row],[Column11]],3)="MI_",IFERROR(VLOOKUP(Table4[[#This Row],[Column11]],MI_ICONS_X64!$A$1:$B$1093,2,FALSE),Table4[[#This Row],[Column11]]),Table4[[#This Row],[Column11]]))</f>
        <v/>
      </c>
      <c r="N228" s="19"/>
    </row>
    <row r="229" spans="1:14" x14ac:dyDescent="0.25">
      <c r="A229" s="18" t="str">
        <f t="shared" si="3"/>
        <v/>
      </c>
      <c r="B229" s="19"/>
      <c r="C229" s="19"/>
      <c r="D229" s="20"/>
      <c r="E229" s="20"/>
      <c r="F229" s="20"/>
      <c r="G229" s="21" t="str">
        <f>IF(F229="","",IF(LEFT(F229,1)="S",VLOOKUP(F229,Subgroups!$B$2:$D$503,3,FALSE),F229))</f>
        <v/>
      </c>
      <c r="H229" s="21" t="str">
        <f>IF(G229="","",VLOOKUP(G229,Groups!$B$2:$D$499,3,FALSE))</f>
        <v/>
      </c>
      <c r="I229" s="20"/>
      <c r="J229" s="19"/>
      <c r="K229" s="19"/>
      <c r="L229" s="19"/>
      <c r="M229" s="32" t="str">
        <f>IF(Table4[[#This Row],[Column11]]="","",IF(LEFT(Table4[[#This Row],[Column11]],3)="MI_",IFERROR(VLOOKUP(Table4[[#This Row],[Column11]],MI_ICONS_X64!$A$1:$B$1093,2,FALSE),Table4[[#This Row],[Column11]]),Table4[[#This Row],[Column11]]))</f>
        <v/>
      </c>
      <c r="N229" s="19"/>
    </row>
    <row r="230" spans="1:14" x14ac:dyDescent="0.25">
      <c r="A230" s="18" t="str">
        <f t="shared" si="3"/>
        <v/>
      </c>
      <c r="B230" s="19"/>
      <c r="C230" s="19"/>
      <c r="D230" s="20"/>
      <c r="E230" s="20"/>
      <c r="F230" s="20"/>
      <c r="G230" s="21" t="str">
        <f>IF(F230="","",IF(LEFT(F230,1)="S",VLOOKUP(F230,Subgroups!$B$2:$D$503,3,FALSE),F230))</f>
        <v/>
      </c>
      <c r="H230" s="21" t="str">
        <f>IF(G230="","",VLOOKUP(G230,Groups!$B$2:$D$499,3,FALSE))</f>
        <v/>
      </c>
      <c r="I230" s="20"/>
      <c r="J230" s="19"/>
      <c r="K230" s="19"/>
      <c r="L230" s="19"/>
      <c r="M230" s="32" t="str">
        <f>IF(Table4[[#This Row],[Column11]]="","",IF(LEFT(Table4[[#This Row],[Column11]],3)="MI_",IFERROR(VLOOKUP(Table4[[#This Row],[Column11]],MI_ICONS_X64!$A$1:$B$1093,2,FALSE),Table4[[#This Row],[Column11]]),Table4[[#This Row],[Column11]]))</f>
        <v/>
      </c>
      <c r="N230" s="19"/>
    </row>
    <row r="231" spans="1:14" x14ac:dyDescent="0.25">
      <c r="A231" s="18" t="str">
        <f t="shared" si="3"/>
        <v/>
      </c>
      <c r="B231" s="19"/>
      <c r="C231" s="19"/>
      <c r="D231" s="20"/>
      <c r="E231" s="20"/>
      <c r="F231" s="20"/>
      <c r="G231" s="21" t="str">
        <f>IF(F231="","",IF(LEFT(F231,1)="S",VLOOKUP(F231,Subgroups!$B$2:$D$503,3,FALSE),F231))</f>
        <v/>
      </c>
      <c r="H231" s="21" t="str">
        <f>IF(G231="","",VLOOKUP(G231,Groups!$B$2:$D$499,3,FALSE))</f>
        <v/>
      </c>
      <c r="I231" s="20"/>
      <c r="J231" s="19"/>
      <c r="K231" s="19"/>
      <c r="L231" s="19"/>
      <c r="M231" s="32" t="str">
        <f>IF(Table4[[#This Row],[Column11]]="","",IF(LEFT(Table4[[#This Row],[Column11]],3)="MI_",IFERROR(VLOOKUP(Table4[[#This Row],[Column11]],MI_ICONS_X64!$A$1:$B$1093,2,FALSE),Table4[[#This Row],[Column11]]),Table4[[#This Row],[Column11]]))</f>
        <v/>
      </c>
      <c r="N231" s="19"/>
    </row>
    <row r="232" spans="1:14" x14ac:dyDescent="0.25">
      <c r="A232" s="18" t="str">
        <f t="shared" si="3"/>
        <v/>
      </c>
      <c r="B232" s="19"/>
      <c r="C232" s="19"/>
      <c r="D232" s="20"/>
      <c r="E232" s="20"/>
      <c r="F232" s="20"/>
      <c r="G232" s="21" t="str">
        <f>IF(F232="","",IF(LEFT(F232,1)="S",VLOOKUP(F232,Subgroups!$B$2:$D$503,3,FALSE),F232))</f>
        <v/>
      </c>
      <c r="H232" s="21" t="str">
        <f>IF(G232="","",VLOOKUP(G232,Groups!$B$2:$D$499,3,FALSE))</f>
        <v/>
      </c>
      <c r="I232" s="20"/>
      <c r="J232" s="19"/>
      <c r="K232" s="19"/>
      <c r="L232" s="19"/>
      <c r="M232" s="32" t="str">
        <f>IF(Table4[[#This Row],[Column11]]="","",IF(LEFT(Table4[[#This Row],[Column11]],3)="MI_",IFERROR(VLOOKUP(Table4[[#This Row],[Column11]],MI_ICONS_X64!$A$1:$B$1093,2,FALSE),Table4[[#This Row],[Column11]]),Table4[[#This Row],[Column11]]))</f>
        <v/>
      </c>
      <c r="N232" s="19"/>
    </row>
    <row r="233" spans="1:14" x14ac:dyDescent="0.25">
      <c r="A233" s="18" t="str">
        <f t="shared" si="3"/>
        <v/>
      </c>
      <c r="B233" s="19"/>
      <c r="C233" s="19"/>
      <c r="D233" s="20"/>
      <c r="E233" s="20"/>
      <c r="F233" s="20"/>
      <c r="G233" s="21" t="str">
        <f>IF(F233="","",IF(LEFT(F233,1)="S",VLOOKUP(F233,Subgroups!$B$2:$D$503,3,FALSE),F233))</f>
        <v/>
      </c>
      <c r="H233" s="21" t="str">
        <f>IF(G233="","",VLOOKUP(G233,Groups!$B$2:$D$499,3,FALSE))</f>
        <v/>
      </c>
      <c r="I233" s="20"/>
      <c r="J233" s="19"/>
      <c r="K233" s="19"/>
      <c r="L233" s="19"/>
      <c r="M233" s="32" t="str">
        <f>IF(Table4[[#This Row],[Column11]]="","",IF(LEFT(Table4[[#This Row],[Column11]],3)="MI_",IFERROR(VLOOKUP(Table4[[#This Row],[Column11]],MI_ICONS_X64!$A$1:$B$1093,2,FALSE),Table4[[#This Row],[Column11]]),Table4[[#This Row],[Column11]]))</f>
        <v/>
      </c>
      <c r="N233" s="19"/>
    </row>
    <row r="234" spans="1:14" x14ac:dyDescent="0.25">
      <c r="A234" s="18" t="str">
        <f t="shared" si="3"/>
        <v/>
      </c>
      <c r="B234" s="19"/>
      <c r="C234" s="19"/>
      <c r="D234" s="20"/>
      <c r="E234" s="20"/>
      <c r="F234" s="20"/>
      <c r="G234" s="21" t="str">
        <f>IF(F234="","",IF(LEFT(F234,1)="S",VLOOKUP(F234,Subgroups!$B$2:$D$503,3,FALSE),F234))</f>
        <v/>
      </c>
      <c r="H234" s="21" t="str">
        <f>IF(G234="","",VLOOKUP(G234,Groups!$B$2:$D$499,3,FALSE))</f>
        <v/>
      </c>
      <c r="I234" s="20"/>
      <c r="J234" s="19"/>
      <c r="K234" s="19"/>
      <c r="L234" s="19"/>
      <c r="M234" s="32" t="str">
        <f>IF(Table4[[#This Row],[Column11]]="","",IF(LEFT(Table4[[#This Row],[Column11]],3)="MI_",IFERROR(VLOOKUP(Table4[[#This Row],[Column11]],MI_ICONS_X64!$A$1:$B$1093,2,FALSE),Table4[[#This Row],[Column11]]),Table4[[#This Row],[Column11]]))</f>
        <v/>
      </c>
      <c r="N234" s="19"/>
    </row>
    <row r="235" spans="1:14" x14ac:dyDescent="0.25">
      <c r="A235" s="18" t="str">
        <f t="shared" si="3"/>
        <v/>
      </c>
      <c r="B235" s="19"/>
      <c r="C235" s="19"/>
      <c r="D235" s="20"/>
      <c r="E235" s="20"/>
      <c r="F235" s="20"/>
      <c r="G235" s="21" t="str">
        <f>IF(F235="","",IF(LEFT(F235,1)="S",VLOOKUP(F235,Subgroups!$B$2:$D$503,3,FALSE),F235))</f>
        <v/>
      </c>
      <c r="H235" s="21" t="str">
        <f>IF(G235="","",VLOOKUP(G235,Groups!$B$2:$D$499,3,FALSE))</f>
        <v/>
      </c>
      <c r="I235" s="20"/>
      <c r="J235" s="19"/>
      <c r="K235" s="19"/>
      <c r="L235" s="19"/>
      <c r="M235" s="32" t="str">
        <f>IF(Table4[[#This Row],[Column11]]="","",IF(LEFT(Table4[[#This Row],[Column11]],3)="MI_",IFERROR(VLOOKUP(Table4[[#This Row],[Column11]],MI_ICONS_X64!$A$1:$B$1093,2,FALSE),Table4[[#This Row],[Column11]]),Table4[[#This Row],[Column11]]))</f>
        <v/>
      </c>
      <c r="N235" s="19"/>
    </row>
    <row r="236" spans="1:14" x14ac:dyDescent="0.25">
      <c r="A236" s="18" t="str">
        <f t="shared" si="3"/>
        <v/>
      </c>
      <c r="B236" s="19"/>
      <c r="C236" s="19"/>
      <c r="D236" s="20"/>
      <c r="E236" s="20"/>
      <c r="F236" s="20"/>
      <c r="G236" s="21" t="str">
        <f>IF(F236="","",IF(LEFT(F236,1)="S",VLOOKUP(F236,Subgroups!$B$2:$D$503,3,FALSE),F236))</f>
        <v/>
      </c>
      <c r="H236" s="21" t="str">
        <f>IF(G236="","",VLOOKUP(G236,Groups!$B$2:$D$499,3,FALSE))</f>
        <v/>
      </c>
      <c r="I236" s="20"/>
      <c r="J236" s="19"/>
      <c r="K236" s="19"/>
      <c r="L236" s="19"/>
      <c r="M236" s="32" t="str">
        <f>IF(Table4[[#This Row],[Column11]]="","",IF(LEFT(Table4[[#This Row],[Column11]],3)="MI_",IFERROR(VLOOKUP(Table4[[#This Row],[Column11]],MI_ICONS_X64!$A$1:$B$1093,2,FALSE),Table4[[#This Row],[Column11]]),Table4[[#This Row],[Column11]]))</f>
        <v/>
      </c>
      <c r="N236" s="19"/>
    </row>
    <row r="237" spans="1:14" x14ac:dyDescent="0.25">
      <c r="A237" s="18" t="str">
        <f t="shared" si="3"/>
        <v/>
      </c>
      <c r="B237" s="19"/>
      <c r="C237" s="19"/>
      <c r="D237" s="20"/>
      <c r="E237" s="20"/>
      <c r="F237" s="20"/>
      <c r="G237" s="21" t="str">
        <f>IF(F237="","",IF(LEFT(F237,1)="S",VLOOKUP(F237,Subgroups!$B$2:$D$503,3,FALSE),F237))</f>
        <v/>
      </c>
      <c r="H237" s="21" t="str">
        <f>IF(G237="","",VLOOKUP(G237,Groups!$B$2:$D$499,3,FALSE))</f>
        <v/>
      </c>
      <c r="I237" s="20"/>
      <c r="J237" s="19"/>
      <c r="K237" s="19"/>
      <c r="L237" s="19"/>
      <c r="M237" s="32" t="str">
        <f>IF(Table4[[#This Row],[Column11]]="","",IF(LEFT(Table4[[#This Row],[Column11]],3)="MI_",IFERROR(VLOOKUP(Table4[[#This Row],[Column11]],MI_ICONS_X64!$A$1:$B$1093,2,FALSE),Table4[[#This Row],[Column11]]),Table4[[#This Row],[Column11]]))</f>
        <v/>
      </c>
      <c r="N237" s="19"/>
    </row>
    <row r="238" spans="1:14" x14ac:dyDescent="0.25">
      <c r="A238" s="18" t="str">
        <f t="shared" si="3"/>
        <v/>
      </c>
      <c r="B238" s="19"/>
      <c r="C238" s="19"/>
      <c r="D238" s="20"/>
      <c r="E238" s="20"/>
      <c r="F238" s="20"/>
      <c r="G238" s="21" t="str">
        <f>IF(F238="","",IF(LEFT(F238,1)="S",VLOOKUP(F238,Subgroups!$B$2:$D$503,3,FALSE),F238))</f>
        <v/>
      </c>
      <c r="H238" s="21" t="str">
        <f>IF(G238="","",VLOOKUP(G238,Groups!$B$2:$D$499,3,FALSE))</f>
        <v/>
      </c>
      <c r="I238" s="20"/>
      <c r="J238" s="19"/>
      <c r="K238" s="19"/>
      <c r="L238" s="19"/>
      <c r="M238" s="32" t="str">
        <f>IF(Table4[[#This Row],[Column11]]="","",IF(LEFT(Table4[[#This Row],[Column11]],3)="MI_",IFERROR(VLOOKUP(Table4[[#This Row],[Column11]],MI_ICONS_X64!$A$1:$B$1093,2,FALSE),Table4[[#This Row],[Column11]]),Table4[[#This Row],[Column11]]))</f>
        <v/>
      </c>
      <c r="N238" s="19"/>
    </row>
    <row r="239" spans="1:14" x14ac:dyDescent="0.25">
      <c r="A239" s="18" t="str">
        <f t="shared" si="3"/>
        <v/>
      </c>
      <c r="B239" s="19"/>
      <c r="C239" s="19"/>
      <c r="D239" s="20"/>
      <c r="E239" s="20"/>
      <c r="F239" s="20"/>
      <c r="G239" s="21" t="str">
        <f>IF(F239="","",IF(LEFT(F239,1)="S",VLOOKUP(F239,Subgroups!$B$2:$D$503,3,FALSE),F239))</f>
        <v/>
      </c>
      <c r="H239" s="21" t="str">
        <f>IF(G239="","",VLOOKUP(G239,Groups!$B$2:$D$499,3,FALSE))</f>
        <v/>
      </c>
      <c r="I239" s="20"/>
      <c r="J239" s="19"/>
      <c r="K239" s="19"/>
      <c r="L239" s="19"/>
      <c r="M239" s="32" t="str">
        <f>IF(Table4[[#This Row],[Column11]]="","",IF(LEFT(Table4[[#This Row],[Column11]],3)="MI_",IFERROR(VLOOKUP(Table4[[#This Row],[Column11]],MI_ICONS_X64!$A$1:$B$1093,2,FALSE),Table4[[#This Row],[Column11]]),Table4[[#This Row],[Column11]]))</f>
        <v/>
      </c>
      <c r="N239" s="19"/>
    </row>
    <row r="240" spans="1:14" x14ac:dyDescent="0.25">
      <c r="A240" s="18" t="str">
        <f t="shared" si="3"/>
        <v/>
      </c>
      <c r="B240" s="19"/>
      <c r="C240" s="19"/>
      <c r="D240" s="20"/>
      <c r="E240" s="20"/>
      <c r="F240" s="20"/>
      <c r="G240" s="21" t="str">
        <f>IF(F240="","",IF(LEFT(F240,1)="S",VLOOKUP(F240,Subgroups!$B$2:$D$503,3,FALSE),F240))</f>
        <v/>
      </c>
      <c r="H240" s="21" t="str">
        <f>IF(G240="","",VLOOKUP(G240,Groups!$B$2:$D$499,3,FALSE))</f>
        <v/>
      </c>
      <c r="I240" s="20"/>
      <c r="J240" s="19"/>
      <c r="K240" s="19"/>
      <c r="L240" s="19"/>
      <c r="M240" s="32" t="str">
        <f>IF(Table4[[#This Row],[Column11]]="","",IF(LEFT(Table4[[#This Row],[Column11]],3)="MI_",IFERROR(VLOOKUP(Table4[[#This Row],[Column11]],MI_ICONS_X64!$A$1:$B$1093,2,FALSE),Table4[[#This Row],[Column11]]),Table4[[#This Row],[Column11]]))</f>
        <v/>
      </c>
      <c r="N240" s="19"/>
    </row>
    <row r="241" spans="1:14" x14ac:dyDescent="0.25">
      <c r="A241" s="18" t="str">
        <f t="shared" si="3"/>
        <v/>
      </c>
      <c r="B241" s="19"/>
      <c r="C241" s="19"/>
      <c r="D241" s="20"/>
      <c r="E241" s="20"/>
      <c r="F241" s="20"/>
      <c r="G241" s="21" t="str">
        <f>IF(F241="","",IF(LEFT(F241,1)="S",VLOOKUP(F241,Subgroups!$B$2:$D$503,3,FALSE),F241))</f>
        <v/>
      </c>
      <c r="H241" s="21" t="str">
        <f>IF(G241="","",VLOOKUP(G241,Groups!$B$2:$D$499,3,FALSE))</f>
        <v/>
      </c>
      <c r="I241" s="20"/>
      <c r="J241" s="19"/>
      <c r="K241" s="19"/>
      <c r="L241" s="19"/>
      <c r="M241" s="32" t="str">
        <f>IF(Table4[[#This Row],[Column11]]="","",IF(LEFT(Table4[[#This Row],[Column11]],3)="MI_",IFERROR(VLOOKUP(Table4[[#This Row],[Column11]],MI_ICONS_X64!$A$1:$B$1093,2,FALSE),Table4[[#This Row],[Column11]]),Table4[[#This Row],[Column11]]))</f>
        <v/>
      </c>
      <c r="N241" s="19"/>
    </row>
    <row r="242" spans="1:14" x14ac:dyDescent="0.25">
      <c r="A242" s="18" t="str">
        <f t="shared" si="3"/>
        <v/>
      </c>
      <c r="B242" s="19"/>
      <c r="C242" s="19"/>
      <c r="D242" s="20"/>
      <c r="E242" s="20"/>
      <c r="F242" s="20"/>
      <c r="G242" s="21" t="str">
        <f>IF(F242="","",IF(LEFT(F242,1)="S",VLOOKUP(F242,Subgroups!$B$2:$D$503,3,FALSE),F242))</f>
        <v/>
      </c>
      <c r="H242" s="21" t="str">
        <f>IF(G242="","",VLOOKUP(G242,Groups!$B$2:$D$499,3,FALSE))</f>
        <v/>
      </c>
      <c r="I242" s="20"/>
      <c r="J242" s="19"/>
      <c r="K242" s="19"/>
      <c r="L242" s="19"/>
      <c r="M242" s="32" t="str">
        <f>IF(Table4[[#This Row],[Column11]]="","",IF(LEFT(Table4[[#This Row],[Column11]],3)="MI_",IFERROR(VLOOKUP(Table4[[#This Row],[Column11]],MI_ICONS_X64!$A$1:$B$1093,2,FALSE),Table4[[#This Row],[Column11]]),Table4[[#This Row],[Column11]]))</f>
        <v/>
      </c>
      <c r="N242" s="19"/>
    </row>
    <row r="243" spans="1:14" x14ac:dyDescent="0.25">
      <c r="A243" s="18" t="str">
        <f t="shared" si="3"/>
        <v/>
      </c>
      <c r="B243" s="19"/>
      <c r="C243" s="19"/>
      <c r="D243" s="20"/>
      <c r="E243" s="20"/>
      <c r="F243" s="20"/>
      <c r="G243" s="21" t="str">
        <f>IF(F243="","",IF(LEFT(F243,1)="S",VLOOKUP(F243,Subgroups!$B$2:$D$503,3,FALSE),F243))</f>
        <v/>
      </c>
      <c r="H243" s="21" t="str">
        <f>IF(G243="","",VLOOKUP(G243,Groups!$B$2:$D$499,3,FALSE))</f>
        <v/>
      </c>
      <c r="I243" s="20"/>
      <c r="J243" s="19"/>
      <c r="K243" s="19"/>
      <c r="L243" s="19"/>
      <c r="M243" s="32" t="str">
        <f>IF(Table4[[#This Row],[Column11]]="","",IF(LEFT(Table4[[#This Row],[Column11]],3)="MI_",IFERROR(VLOOKUP(Table4[[#This Row],[Column11]],MI_ICONS_X64!$A$1:$B$1093,2,FALSE),Table4[[#This Row],[Column11]]),Table4[[#This Row],[Column11]]))</f>
        <v/>
      </c>
      <c r="N243" s="19"/>
    </row>
    <row r="244" spans="1:14" x14ac:dyDescent="0.25">
      <c r="A244" s="18" t="str">
        <f t="shared" si="3"/>
        <v/>
      </c>
      <c r="B244" s="19"/>
      <c r="C244" s="19"/>
      <c r="D244" s="20"/>
      <c r="E244" s="20"/>
      <c r="F244" s="20"/>
      <c r="G244" s="21" t="str">
        <f>IF(F244="","",IF(LEFT(F244,1)="S",VLOOKUP(F244,Subgroups!$B$2:$D$503,3,FALSE),F244))</f>
        <v/>
      </c>
      <c r="H244" s="21" t="str">
        <f>IF(G244="","",VLOOKUP(G244,Groups!$B$2:$D$499,3,FALSE))</f>
        <v/>
      </c>
      <c r="I244" s="20"/>
      <c r="J244" s="19"/>
      <c r="K244" s="19"/>
      <c r="L244" s="19"/>
      <c r="M244" s="32" t="str">
        <f>IF(Table4[[#This Row],[Column11]]="","",IF(LEFT(Table4[[#This Row],[Column11]],3)="MI_",IFERROR(VLOOKUP(Table4[[#This Row],[Column11]],MI_ICONS_X64!$A$1:$B$1093,2,FALSE),Table4[[#This Row],[Column11]]),Table4[[#This Row],[Column11]]))</f>
        <v/>
      </c>
      <c r="N244" s="19"/>
    </row>
    <row r="245" spans="1:14" x14ac:dyDescent="0.25">
      <c r="A245" s="18" t="str">
        <f t="shared" si="3"/>
        <v/>
      </c>
      <c r="B245" s="19"/>
      <c r="C245" s="19"/>
      <c r="D245" s="20"/>
      <c r="E245" s="20"/>
      <c r="F245" s="20"/>
      <c r="G245" s="21" t="str">
        <f>IF(F245="","",IF(LEFT(F245,1)="S",VLOOKUP(F245,Subgroups!$B$2:$D$503,3,FALSE),F245))</f>
        <v/>
      </c>
      <c r="H245" s="21" t="str">
        <f>IF(G245="","",VLOOKUP(G245,Groups!$B$2:$D$499,3,FALSE))</f>
        <v/>
      </c>
      <c r="I245" s="20"/>
      <c r="J245" s="19"/>
      <c r="K245" s="19"/>
      <c r="L245" s="19"/>
      <c r="M245" s="32" t="str">
        <f>IF(Table4[[#This Row],[Column11]]="","",IF(LEFT(Table4[[#This Row],[Column11]],3)="MI_",IFERROR(VLOOKUP(Table4[[#This Row],[Column11]],MI_ICONS_X64!$A$1:$B$1093,2,FALSE),Table4[[#This Row],[Column11]]),Table4[[#This Row],[Column11]]))</f>
        <v/>
      </c>
      <c r="N245" s="19"/>
    </row>
    <row r="246" spans="1:14" x14ac:dyDescent="0.25">
      <c r="A246" s="18" t="str">
        <f t="shared" si="3"/>
        <v/>
      </c>
      <c r="B246" s="19"/>
      <c r="C246" s="19"/>
      <c r="D246" s="20"/>
      <c r="E246" s="20"/>
      <c r="F246" s="20"/>
      <c r="G246" s="21" t="str">
        <f>IF(F246="","",IF(LEFT(F246,1)="S",VLOOKUP(F246,Subgroups!$B$2:$D$503,3,FALSE),F246))</f>
        <v/>
      </c>
      <c r="H246" s="21" t="str">
        <f>IF(G246="","",VLOOKUP(G246,Groups!$B$2:$D$499,3,FALSE))</f>
        <v/>
      </c>
      <c r="I246" s="20"/>
      <c r="J246" s="19"/>
      <c r="K246" s="19"/>
      <c r="L246" s="19"/>
      <c r="M246" s="32" t="str">
        <f>IF(Table4[[#This Row],[Column11]]="","",IF(LEFT(Table4[[#This Row],[Column11]],3)="MI_",IFERROR(VLOOKUP(Table4[[#This Row],[Column11]],MI_ICONS_X64!$A$1:$B$1093,2,FALSE),Table4[[#This Row],[Column11]]),Table4[[#This Row],[Column11]]))</f>
        <v/>
      </c>
      <c r="N246" s="19"/>
    </row>
    <row r="247" spans="1:14" x14ac:dyDescent="0.25">
      <c r="A247" s="18" t="str">
        <f t="shared" si="3"/>
        <v/>
      </c>
      <c r="B247" s="19"/>
      <c r="C247" s="19"/>
      <c r="D247" s="20"/>
      <c r="E247" s="20"/>
      <c r="F247" s="20"/>
      <c r="G247" s="21" t="str">
        <f>IF(F247="","",IF(LEFT(F247,1)="S",VLOOKUP(F247,Subgroups!$B$2:$D$503,3,FALSE),F247))</f>
        <v/>
      </c>
      <c r="H247" s="21" t="str">
        <f>IF(G247="","",VLOOKUP(G247,Groups!$B$2:$D$499,3,FALSE))</f>
        <v/>
      </c>
      <c r="I247" s="20"/>
      <c r="J247" s="19"/>
      <c r="K247" s="19"/>
      <c r="L247" s="19"/>
      <c r="M247" s="32" t="str">
        <f>IF(Table4[[#This Row],[Column11]]="","",IF(LEFT(Table4[[#This Row],[Column11]],3)="MI_",IFERROR(VLOOKUP(Table4[[#This Row],[Column11]],MI_ICONS_X64!$A$1:$B$1093,2,FALSE),Table4[[#This Row],[Column11]]),Table4[[#This Row],[Column11]]))</f>
        <v/>
      </c>
      <c r="N247" s="19"/>
    </row>
    <row r="248" spans="1:14" x14ac:dyDescent="0.25">
      <c r="A248" s="18" t="str">
        <f t="shared" si="3"/>
        <v/>
      </c>
      <c r="B248" s="19"/>
      <c r="C248" s="19"/>
      <c r="D248" s="20"/>
      <c r="E248" s="20"/>
      <c r="F248" s="20"/>
      <c r="G248" s="21" t="str">
        <f>IF(F248="","",IF(LEFT(F248,1)="S",VLOOKUP(F248,Subgroups!$B$2:$D$503,3,FALSE),F248))</f>
        <v/>
      </c>
      <c r="H248" s="21" t="str">
        <f>IF(G248="","",VLOOKUP(G248,Groups!$B$2:$D$499,3,FALSE))</f>
        <v/>
      </c>
      <c r="I248" s="20"/>
      <c r="J248" s="19"/>
      <c r="K248" s="19"/>
      <c r="L248" s="19"/>
      <c r="M248" s="32" t="str">
        <f>IF(Table4[[#This Row],[Column11]]="","",IF(LEFT(Table4[[#This Row],[Column11]],3)="MI_",IFERROR(VLOOKUP(Table4[[#This Row],[Column11]],MI_ICONS_X64!$A$1:$B$1093,2,FALSE),Table4[[#This Row],[Column11]]),Table4[[#This Row],[Column11]]))</f>
        <v/>
      </c>
      <c r="N248" s="19"/>
    </row>
    <row r="249" spans="1:14" x14ac:dyDescent="0.25">
      <c r="A249" s="18" t="str">
        <f t="shared" si="3"/>
        <v/>
      </c>
      <c r="B249" s="19"/>
      <c r="C249" s="19"/>
      <c r="D249" s="20"/>
      <c r="E249" s="20"/>
      <c r="F249" s="20"/>
      <c r="G249" s="21" t="str">
        <f>IF(F249="","",IF(LEFT(F249,1)="S",VLOOKUP(F249,Subgroups!$B$2:$D$503,3,FALSE),F249))</f>
        <v/>
      </c>
      <c r="H249" s="21" t="str">
        <f>IF(G249="","",VLOOKUP(G249,Groups!$B$2:$D$499,3,FALSE))</f>
        <v/>
      </c>
      <c r="I249" s="20"/>
      <c r="J249" s="19"/>
      <c r="K249" s="19"/>
      <c r="L249" s="19"/>
      <c r="M249" s="32" t="str">
        <f>IF(Table4[[#This Row],[Column11]]="","",IF(LEFT(Table4[[#This Row],[Column11]],3)="MI_",IFERROR(VLOOKUP(Table4[[#This Row],[Column11]],MI_ICONS_X64!$A$1:$B$1093,2,FALSE),Table4[[#This Row],[Column11]]),Table4[[#This Row],[Column11]]))</f>
        <v/>
      </c>
      <c r="N249" s="19"/>
    </row>
    <row r="250" spans="1:14" x14ac:dyDescent="0.25">
      <c r="A250" s="18" t="str">
        <f t="shared" si="3"/>
        <v/>
      </c>
      <c r="B250" s="19"/>
      <c r="C250" s="19"/>
      <c r="D250" s="20"/>
      <c r="E250" s="20"/>
      <c r="F250" s="20"/>
      <c r="G250" s="21" t="str">
        <f>IF(F250="","",IF(LEFT(F250,1)="S",VLOOKUP(F250,Subgroups!$B$2:$D$503,3,FALSE),F250))</f>
        <v/>
      </c>
      <c r="H250" s="21" t="str">
        <f>IF(G250="","",VLOOKUP(G250,Groups!$B$2:$D$499,3,FALSE))</f>
        <v/>
      </c>
      <c r="I250" s="20"/>
      <c r="J250" s="19"/>
      <c r="K250" s="19"/>
      <c r="L250" s="19"/>
      <c r="M250" s="32" t="str">
        <f>IF(Table4[[#This Row],[Column11]]="","",IF(LEFT(Table4[[#This Row],[Column11]],3)="MI_",IFERROR(VLOOKUP(Table4[[#This Row],[Column11]],MI_ICONS_X64!$A$1:$B$1093,2,FALSE),Table4[[#This Row],[Column11]]),Table4[[#This Row],[Column11]]))</f>
        <v/>
      </c>
      <c r="N250" s="19"/>
    </row>
    <row r="251" spans="1:14" x14ac:dyDescent="0.25">
      <c r="A251" s="18" t="str">
        <f t="shared" si="3"/>
        <v/>
      </c>
      <c r="B251" s="19"/>
      <c r="C251" s="19"/>
      <c r="D251" s="20"/>
      <c r="E251" s="20"/>
      <c r="F251" s="20"/>
      <c r="G251" s="21" t="str">
        <f>IF(F251="","",IF(LEFT(F251,1)="S",VLOOKUP(F251,Subgroups!$B$2:$D$503,3,FALSE),F251))</f>
        <v/>
      </c>
      <c r="H251" s="21" t="str">
        <f>IF(G251="","",VLOOKUP(G251,Groups!$B$2:$D$499,3,FALSE))</f>
        <v/>
      </c>
      <c r="I251" s="20"/>
      <c r="J251" s="19"/>
      <c r="K251" s="19"/>
      <c r="L251" s="19"/>
      <c r="M251" s="32" t="str">
        <f>IF(Table4[[#This Row],[Column11]]="","",IF(LEFT(Table4[[#This Row],[Column11]],3)="MI_",IFERROR(VLOOKUP(Table4[[#This Row],[Column11]],MI_ICONS_X64!$A$1:$B$1093,2,FALSE),Table4[[#This Row],[Column11]]),Table4[[#This Row],[Column11]]))</f>
        <v/>
      </c>
      <c r="N251" s="19"/>
    </row>
    <row r="252" spans="1:14" x14ac:dyDescent="0.25">
      <c r="A252" s="18" t="str">
        <f t="shared" si="3"/>
        <v/>
      </c>
      <c r="B252" s="19"/>
      <c r="C252" s="19"/>
      <c r="D252" s="20"/>
      <c r="E252" s="20"/>
      <c r="F252" s="20"/>
      <c r="G252" s="21" t="str">
        <f>IF(F252="","",IF(LEFT(F252,1)="S",VLOOKUP(F252,Subgroups!$B$2:$D$503,3,FALSE),F252))</f>
        <v/>
      </c>
      <c r="H252" s="21" t="str">
        <f>IF(G252="","",VLOOKUP(G252,Groups!$B$2:$D$499,3,FALSE))</f>
        <v/>
      </c>
      <c r="I252" s="20"/>
      <c r="J252" s="19"/>
      <c r="K252" s="19"/>
      <c r="L252" s="19"/>
      <c r="M252" s="32" t="str">
        <f>IF(Table4[[#This Row],[Column11]]="","",IF(LEFT(Table4[[#This Row],[Column11]],3)="MI_",IFERROR(VLOOKUP(Table4[[#This Row],[Column11]],MI_ICONS_X64!$A$1:$B$1093,2,FALSE),Table4[[#This Row],[Column11]]),Table4[[#This Row],[Column11]]))</f>
        <v/>
      </c>
      <c r="N252" s="19"/>
    </row>
    <row r="253" spans="1:14" x14ac:dyDescent="0.25">
      <c r="A253" s="18" t="str">
        <f t="shared" si="3"/>
        <v/>
      </c>
      <c r="B253" s="19"/>
      <c r="C253" s="19"/>
      <c r="D253" s="20"/>
      <c r="E253" s="20"/>
      <c r="F253" s="20"/>
      <c r="G253" s="21" t="str">
        <f>IF(F253="","",IF(LEFT(F253,1)="S",VLOOKUP(F253,Subgroups!$B$2:$D$503,3,FALSE),F253))</f>
        <v/>
      </c>
      <c r="H253" s="21" t="str">
        <f>IF(G253="","",VLOOKUP(G253,Groups!$B$2:$D$499,3,FALSE))</f>
        <v/>
      </c>
      <c r="I253" s="20"/>
      <c r="J253" s="19"/>
      <c r="K253" s="19"/>
      <c r="L253" s="19"/>
      <c r="M253" s="32" t="str">
        <f>IF(Table4[[#This Row],[Column11]]="","",IF(LEFT(Table4[[#This Row],[Column11]],3)="MI_",IFERROR(VLOOKUP(Table4[[#This Row],[Column11]],MI_ICONS_X64!$A$1:$B$1093,2,FALSE),Table4[[#This Row],[Column11]]),Table4[[#This Row],[Column11]]))</f>
        <v/>
      </c>
      <c r="N253" s="19"/>
    </row>
    <row r="254" spans="1:14" x14ac:dyDescent="0.25">
      <c r="A254" s="18" t="str">
        <f t="shared" si="3"/>
        <v/>
      </c>
      <c r="B254" s="19"/>
      <c r="C254" s="19"/>
      <c r="D254" s="20"/>
      <c r="E254" s="20"/>
      <c r="F254" s="20"/>
      <c r="G254" s="21" t="str">
        <f>IF(F254="","",IF(LEFT(F254,1)="S",VLOOKUP(F254,Subgroups!$B$2:$D$503,3,FALSE),F254))</f>
        <v/>
      </c>
      <c r="H254" s="21" t="str">
        <f>IF(G254="","",VLOOKUP(G254,Groups!$B$2:$D$499,3,FALSE))</f>
        <v/>
      </c>
      <c r="I254" s="20"/>
      <c r="J254" s="19"/>
      <c r="K254" s="19"/>
      <c r="L254" s="19"/>
      <c r="M254" s="32" t="str">
        <f>IF(Table4[[#This Row],[Column11]]="","",IF(LEFT(Table4[[#This Row],[Column11]],3)="MI_",IFERROR(VLOOKUP(Table4[[#This Row],[Column11]],MI_ICONS_X64!$A$1:$B$1093,2,FALSE),Table4[[#This Row],[Column11]]),Table4[[#This Row],[Column11]]))</f>
        <v/>
      </c>
      <c r="N254" s="19"/>
    </row>
    <row r="255" spans="1:14" x14ac:dyDescent="0.25">
      <c r="A255" s="18" t="str">
        <f t="shared" si="3"/>
        <v/>
      </c>
      <c r="B255" s="19"/>
      <c r="C255" s="19"/>
      <c r="D255" s="20"/>
      <c r="E255" s="20"/>
      <c r="F255" s="20"/>
      <c r="G255" s="21" t="str">
        <f>IF(F255="","",IF(LEFT(F255,1)="S",VLOOKUP(F255,Subgroups!$B$2:$D$503,3,FALSE),F255))</f>
        <v/>
      </c>
      <c r="H255" s="21" t="str">
        <f>IF(G255="","",VLOOKUP(G255,Groups!$B$2:$D$499,3,FALSE))</f>
        <v/>
      </c>
      <c r="I255" s="20"/>
      <c r="J255" s="19"/>
      <c r="K255" s="19"/>
      <c r="L255" s="19"/>
      <c r="M255" s="32" t="str">
        <f>IF(Table4[[#This Row],[Column11]]="","",IF(LEFT(Table4[[#This Row],[Column11]],3)="MI_",IFERROR(VLOOKUP(Table4[[#This Row],[Column11]],MI_ICONS_X64!$A$1:$B$1093,2,FALSE),Table4[[#This Row],[Column11]]),Table4[[#This Row],[Column11]]))</f>
        <v/>
      </c>
      <c r="N255" s="19"/>
    </row>
    <row r="256" spans="1:14" x14ac:dyDescent="0.25">
      <c r="A256" s="18" t="str">
        <f t="shared" si="3"/>
        <v/>
      </c>
      <c r="B256" s="19"/>
      <c r="C256" s="19"/>
      <c r="D256" s="20"/>
      <c r="E256" s="20"/>
      <c r="F256" s="20"/>
      <c r="G256" s="21" t="str">
        <f>IF(F256="","",IF(LEFT(F256,1)="S",VLOOKUP(F256,Subgroups!$B$2:$D$503,3,FALSE),F256))</f>
        <v/>
      </c>
      <c r="H256" s="21" t="str">
        <f>IF(G256="","",VLOOKUP(G256,Groups!$B$2:$D$499,3,FALSE))</f>
        <v/>
      </c>
      <c r="I256" s="20"/>
      <c r="J256" s="19"/>
      <c r="K256" s="19"/>
      <c r="L256" s="19"/>
      <c r="M256" s="32" t="str">
        <f>IF(Table4[[#This Row],[Column11]]="","",IF(LEFT(Table4[[#This Row],[Column11]],3)="MI_",IFERROR(VLOOKUP(Table4[[#This Row],[Column11]],MI_ICONS_X64!$A$1:$B$1093,2,FALSE),Table4[[#This Row],[Column11]]),Table4[[#This Row],[Column11]]))</f>
        <v/>
      </c>
      <c r="N256" s="19"/>
    </row>
    <row r="257" spans="1:14" x14ac:dyDescent="0.25">
      <c r="A257" s="18" t="str">
        <f t="shared" si="3"/>
        <v/>
      </c>
      <c r="B257" s="19"/>
      <c r="C257" s="19"/>
      <c r="D257" s="20"/>
      <c r="E257" s="20"/>
      <c r="F257" s="20"/>
      <c r="G257" s="21" t="str">
        <f>IF(F257="","",IF(LEFT(F257,1)="S",VLOOKUP(F257,Subgroups!$B$2:$D$503,3,FALSE),F257))</f>
        <v/>
      </c>
      <c r="H257" s="21" t="str">
        <f>IF(G257="","",VLOOKUP(G257,Groups!$B$2:$D$499,3,FALSE))</f>
        <v/>
      </c>
      <c r="I257" s="20"/>
      <c r="J257" s="19"/>
      <c r="K257" s="19"/>
      <c r="L257" s="19"/>
      <c r="M257" s="32" t="str">
        <f>IF(Table4[[#This Row],[Column11]]="","",IF(LEFT(Table4[[#This Row],[Column11]],3)="MI_",IFERROR(VLOOKUP(Table4[[#This Row],[Column11]],MI_ICONS_X64!$A$1:$B$1093,2,FALSE),Table4[[#This Row],[Column11]]),Table4[[#This Row],[Column11]]))</f>
        <v/>
      </c>
      <c r="N257" s="19"/>
    </row>
    <row r="258" spans="1:14" x14ac:dyDescent="0.25">
      <c r="A258" s="18" t="str">
        <f t="shared" si="3"/>
        <v/>
      </c>
      <c r="B258" s="19"/>
      <c r="C258" s="19"/>
      <c r="D258" s="20"/>
      <c r="E258" s="20"/>
      <c r="F258" s="20"/>
      <c r="G258" s="21" t="str">
        <f>IF(F258="","",IF(LEFT(F258,1)="S",VLOOKUP(F258,Subgroups!$B$2:$D$503,3,FALSE),F258))</f>
        <v/>
      </c>
      <c r="H258" s="21" t="str">
        <f>IF(G258="","",VLOOKUP(G258,Groups!$B$2:$D$499,3,FALSE))</f>
        <v/>
      </c>
      <c r="I258" s="20"/>
      <c r="J258" s="19"/>
      <c r="K258" s="19"/>
      <c r="L258" s="19"/>
      <c r="M258" s="32" t="str">
        <f>IF(Table4[[#This Row],[Column11]]="","",IF(LEFT(Table4[[#This Row],[Column11]],3)="MI_",IFERROR(VLOOKUP(Table4[[#This Row],[Column11]],MI_ICONS_X64!$A$1:$B$1093,2,FALSE),Table4[[#This Row],[Column11]]),Table4[[#This Row],[Column11]]))</f>
        <v/>
      </c>
      <c r="N258" s="19"/>
    </row>
    <row r="259" spans="1:14" x14ac:dyDescent="0.25">
      <c r="A259" s="18" t="str">
        <f t="shared" si="3"/>
        <v/>
      </c>
      <c r="B259" s="19"/>
      <c r="C259" s="19"/>
      <c r="D259" s="20"/>
      <c r="E259" s="20"/>
      <c r="F259" s="20"/>
      <c r="G259" s="21" t="str">
        <f>IF(F259="","",IF(LEFT(F259,1)="S",VLOOKUP(F259,Subgroups!$B$2:$D$503,3,FALSE),F259))</f>
        <v/>
      </c>
      <c r="H259" s="21" t="str">
        <f>IF(G259="","",VLOOKUP(G259,Groups!$B$2:$D$499,3,FALSE))</f>
        <v/>
      </c>
      <c r="I259" s="20"/>
      <c r="J259" s="19"/>
      <c r="K259" s="19"/>
      <c r="L259" s="19"/>
      <c r="M259" s="32" t="str">
        <f>IF(Table4[[#This Row],[Column11]]="","",IF(LEFT(Table4[[#This Row],[Column11]],3)="MI_",IFERROR(VLOOKUP(Table4[[#This Row],[Column11]],MI_ICONS_X64!$A$1:$B$1093,2,FALSE),Table4[[#This Row],[Column11]]),Table4[[#This Row],[Column11]]))</f>
        <v/>
      </c>
      <c r="N259" s="19"/>
    </row>
    <row r="260" spans="1:14" x14ac:dyDescent="0.25">
      <c r="A260" s="18" t="str">
        <f t="shared" si="3"/>
        <v/>
      </c>
      <c r="B260" s="19"/>
      <c r="C260" s="19"/>
      <c r="D260" s="20"/>
      <c r="E260" s="20"/>
      <c r="F260" s="20"/>
      <c r="G260" s="21" t="str">
        <f>IF(F260="","",IF(LEFT(F260,1)="S",VLOOKUP(F260,Subgroups!$B$2:$D$503,3,FALSE),F260))</f>
        <v/>
      </c>
      <c r="H260" s="21" t="str">
        <f>IF(G260="","",VLOOKUP(G260,Groups!$B$2:$D$499,3,FALSE))</f>
        <v/>
      </c>
      <c r="I260" s="20"/>
      <c r="J260" s="19"/>
      <c r="K260" s="19"/>
      <c r="L260" s="19"/>
      <c r="M260" s="32" t="str">
        <f>IF(Table4[[#This Row],[Column11]]="","",IF(LEFT(Table4[[#This Row],[Column11]],3)="MI_",IFERROR(VLOOKUP(Table4[[#This Row],[Column11]],MI_ICONS_X64!$A$1:$B$1093,2,FALSE),Table4[[#This Row],[Column11]]),Table4[[#This Row],[Column11]]))</f>
        <v/>
      </c>
      <c r="N260" s="19"/>
    </row>
    <row r="261" spans="1:14" x14ac:dyDescent="0.25">
      <c r="A261" s="18" t="str">
        <f t="shared" si="3"/>
        <v/>
      </c>
      <c r="B261" s="19"/>
      <c r="C261" s="19"/>
      <c r="D261" s="20"/>
      <c r="E261" s="20"/>
      <c r="F261" s="20"/>
      <c r="G261" s="21" t="str">
        <f>IF(F261="","",IF(LEFT(F261,1)="S",VLOOKUP(F261,Subgroups!$B$2:$D$503,3,FALSE),F261))</f>
        <v/>
      </c>
      <c r="H261" s="21" t="str">
        <f>IF(G261="","",VLOOKUP(G261,Groups!$B$2:$D$499,3,FALSE))</f>
        <v/>
      </c>
      <c r="I261" s="20"/>
      <c r="J261" s="19"/>
      <c r="K261" s="19"/>
      <c r="L261" s="19"/>
      <c r="M261" s="32" t="str">
        <f>IF(Table4[[#This Row],[Column11]]="","",IF(LEFT(Table4[[#This Row],[Column11]],3)="MI_",IFERROR(VLOOKUP(Table4[[#This Row],[Column11]],MI_ICONS_X64!$A$1:$B$1093,2,FALSE),Table4[[#This Row],[Column11]]),Table4[[#This Row],[Column11]]))</f>
        <v/>
      </c>
      <c r="N261" s="19"/>
    </row>
    <row r="262" spans="1:14" x14ac:dyDescent="0.25">
      <c r="A262" s="18" t="str">
        <f t="shared" si="3"/>
        <v/>
      </c>
      <c r="B262" s="19"/>
      <c r="C262" s="19"/>
      <c r="D262" s="20"/>
      <c r="E262" s="20"/>
      <c r="F262" s="20"/>
      <c r="G262" s="21" t="str">
        <f>IF(F262="","",IF(LEFT(F262,1)="S",VLOOKUP(F262,Subgroups!$B$2:$D$503,3,FALSE),F262))</f>
        <v/>
      </c>
      <c r="H262" s="21" t="str">
        <f>IF(G262="","",VLOOKUP(G262,Groups!$B$2:$D$499,3,FALSE))</f>
        <v/>
      </c>
      <c r="I262" s="20"/>
      <c r="J262" s="19"/>
      <c r="K262" s="19"/>
      <c r="L262" s="19"/>
      <c r="M262" s="32" t="str">
        <f>IF(Table4[[#This Row],[Column11]]="","",IF(LEFT(Table4[[#This Row],[Column11]],3)="MI_",IFERROR(VLOOKUP(Table4[[#This Row],[Column11]],MI_ICONS_X64!$A$1:$B$1093,2,FALSE),Table4[[#This Row],[Column11]]),Table4[[#This Row],[Column11]]))</f>
        <v/>
      </c>
      <c r="N262" s="19"/>
    </row>
    <row r="263" spans="1:14" x14ac:dyDescent="0.25">
      <c r="A263" s="18" t="str">
        <f t="shared" si="3"/>
        <v/>
      </c>
      <c r="B263" s="19"/>
      <c r="C263" s="19"/>
      <c r="D263" s="20"/>
      <c r="E263" s="20"/>
      <c r="F263" s="20"/>
      <c r="G263" s="21" t="str">
        <f>IF(F263="","",IF(LEFT(F263,1)="S",VLOOKUP(F263,Subgroups!$B$2:$D$503,3,FALSE),F263))</f>
        <v/>
      </c>
      <c r="H263" s="21" t="str">
        <f>IF(G263="","",VLOOKUP(G263,Groups!$B$2:$D$499,3,FALSE))</f>
        <v/>
      </c>
      <c r="I263" s="20"/>
      <c r="J263" s="19"/>
      <c r="K263" s="19"/>
      <c r="L263" s="19"/>
      <c r="M263" s="32" t="str">
        <f>IF(Table4[[#This Row],[Column11]]="","",IF(LEFT(Table4[[#This Row],[Column11]],3)="MI_",IFERROR(VLOOKUP(Table4[[#This Row],[Column11]],MI_ICONS_X64!$A$1:$B$1093,2,FALSE),Table4[[#This Row],[Column11]]),Table4[[#This Row],[Column11]]))</f>
        <v/>
      </c>
      <c r="N263" s="19"/>
    </row>
    <row r="264" spans="1:14" x14ac:dyDescent="0.25">
      <c r="A264" s="18" t="str">
        <f t="shared" ref="A264:A327" si="4">IF(B264="","",ROW()-1)</f>
        <v/>
      </c>
      <c r="B264" s="19"/>
      <c r="C264" s="19"/>
      <c r="D264" s="20"/>
      <c r="E264" s="20"/>
      <c r="F264" s="20"/>
      <c r="G264" s="21" t="str">
        <f>IF(F264="","",IF(LEFT(F264,1)="S",VLOOKUP(F264,Subgroups!$B$2:$D$503,3,FALSE),F264))</f>
        <v/>
      </c>
      <c r="H264" s="21" t="str">
        <f>IF(G264="","",VLOOKUP(G264,Groups!$B$2:$D$499,3,FALSE))</f>
        <v/>
      </c>
      <c r="I264" s="20"/>
      <c r="J264" s="19"/>
      <c r="K264" s="19"/>
      <c r="L264" s="19"/>
      <c r="M264" s="32" t="str">
        <f>IF(Table4[[#This Row],[Column11]]="","",IF(LEFT(Table4[[#This Row],[Column11]],3)="MI_",IFERROR(VLOOKUP(Table4[[#This Row],[Column11]],MI_ICONS_X64!$A$1:$B$1093,2,FALSE),Table4[[#This Row],[Column11]]),Table4[[#This Row],[Column11]]))</f>
        <v/>
      </c>
      <c r="N264" s="19"/>
    </row>
    <row r="265" spans="1:14" x14ac:dyDescent="0.25">
      <c r="A265" s="18" t="str">
        <f t="shared" si="4"/>
        <v/>
      </c>
      <c r="B265" s="19"/>
      <c r="C265" s="19"/>
      <c r="D265" s="20"/>
      <c r="E265" s="20"/>
      <c r="F265" s="20"/>
      <c r="G265" s="21" t="str">
        <f>IF(F265="","",IF(LEFT(F265,1)="S",VLOOKUP(F265,Subgroups!$B$2:$D$503,3,FALSE),F265))</f>
        <v/>
      </c>
      <c r="H265" s="21" t="str">
        <f>IF(G265="","",VLOOKUP(G265,Groups!$B$2:$D$499,3,FALSE))</f>
        <v/>
      </c>
      <c r="I265" s="20"/>
      <c r="J265" s="19"/>
      <c r="K265" s="19"/>
      <c r="L265" s="19"/>
      <c r="M265" s="32" t="str">
        <f>IF(Table4[[#This Row],[Column11]]="","",IF(LEFT(Table4[[#This Row],[Column11]],3)="MI_",IFERROR(VLOOKUP(Table4[[#This Row],[Column11]],MI_ICONS_X64!$A$1:$B$1093,2,FALSE),Table4[[#This Row],[Column11]]),Table4[[#This Row],[Column11]]))</f>
        <v/>
      </c>
      <c r="N265" s="19"/>
    </row>
    <row r="266" spans="1:14" x14ac:dyDescent="0.25">
      <c r="A266" s="18" t="str">
        <f t="shared" si="4"/>
        <v/>
      </c>
      <c r="B266" s="19"/>
      <c r="C266" s="19"/>
      <c r="D266" s="20"/>
      <c r="E266" s="20"/>
      <c r="F266" s="20"/>
      <c r="G266" s="21" t="str">
        <f>IF(F266="","",IF(LEFT(F266,1)="S",VLOOKUP(F266,Subgroups!$B$2:$D$503,3,FALSE),F266))</f>
        <v/>
      </c>
      <c r="H266" s="21" t="str">
        <f>IF(G266="","",VLOOKUP(G266,Groups!$B$2:$D$499,3,FALSE))</f>
        <v/>
      </c>
      <c r="I266" s="20"/>
      <c r="J266" s="19"/>
      <c r="K266" s="19"/>
      <c r="L266" s="19"/>
      <c r="M266" s="32" t="str">
        <f>IF(Table4[[#This Row],[Column11]]="","",IF(LEFT(Table4[[#This Row],[Column11]],3)="MI_",IFERROR(VLOOKUP(Table4[[#This Row],[Column11]],MI_ICONS_X64!$A$1:$B$1093,2,FALSE),Table4[[#This Row],[Column11]]),Table4[[#This Row],[Column11]]))</f>
        <v/>
      </c>
      <c r="N266" s="19"/>
    </row>
    <row r="267" spans="1:14" x14ac:dyDescent="0.25">
      <c r="A267" s="18" t="str">
        <f t="shared" si="4"/>
        <v/>
      </c>
      <c r="B267" s="19"/>
      <c r="C267" s="19"/>
      <c r="D267" s="20"/>
      <c r="E267" s="20"/>
      <c r="F267" s="20"/>
      <c r="G267" s="21" t="str">
        <f>IF(F267="","",IF(LEFT(F267,1)="S",VLOOKUP(F267,Subgroups!$B$2:$D$503,3,FALSE),F267))</f>
        <v/>
      </c>
      <c r="H267" s="21" t="str">
        <f>IF(G267="","",VLOOKUP(G267,Groups!$B$2:$D$499,3,FALSE))</f>
        <v/>
      </c>
      <c r="I267" s="20"/>
      <c r="J267" s="19"/>
      <c r="K267" s="19"/>
      <c r="L267" s="19"/>
      <c r="M267" s="32" t="str">
        <f>IF(Table4[[#This Row],[Column11]]="","",IF(LEFT(Table4[[#This Row],[Column11]],3)="MI_",IFERROR(VLOOKUP(Table4[[#This Row],[Column11]],MI_ICONS_X64!$A$1:$B$1093,2,FALSE),Table4[[#This Row],[Column11]]),Table4[[#This Row],[Column11]]))</f>
        <v/>
      </c>
      <c r="N267" s="19"/>
    </row>
    <row r="268" spans="1:14" x14ac:dyDescent="0.25">
      <c r="A268" s="18" t="str">
        <f t="shared" si="4"/>
        <v/>
      </c>
      <c r="B268" s="19"/>
      <c r="C268" s="19"/>
      <c r="D268" s="20"/>
      <c r="E268" s="20"/>
      <c r="F268" s="20"/>
      <c r="G268" s="21" t="str">
        <f>IF(F268="","",IF(LEFT(F268,1)="S",VLOOKUP(F268,Subgroups!$B$2:$D$503,3,FALSE),F268))</f>
        <v/>
      </c>
      <c r="H268" s="21" t="str">
        <f>IF(G268="","",VLOOKUP(G268,Groups!$B$2:$D$499,3,FALSE))</f>
        <v/>
      </c>
      <c r="I268" s="20"/>
      <c r="J268" s="19"/>
      <c r="K268" s="19"/>
      <c r="L268" s="19"/>
      <c r="M268" s="32" t="str">
        <f>IF(Table4[[#This Row],[Column11]]="","",IF(LEFT(Table4[[#This Row],[Column11]],3)="MI_",IFERROR(VLOOKUP(Table4[[#This Row],[Column11]],MI_ICONS_X64!$A$1:$B$1093,2,FALSE),Table4[[#This Row],[Column11]]),Table4[[#This Row],[Column11]]))</f>
        <v/>
      </c>
      <c r="N268" s="19"/>
    </row>
    <row r="269" spans="1:14" x14ac:dyDescent="0.25">
      <c r="A269" s="18" t="str">
        <f t="shared" si="4"/>
        <v/>
      </c>
      <c r="B269" s="19"/>
      <c r="C269" s="19"/>
      <c r="D269" s="20"/>
      <c r="E269" s="20"/>
      <c r="F269" s="20"/>
      <c r="G269" s="21" t="str">
        <f>IF(F269="","",IF(LEFT(F269,1)="S",VLOOKUP(F269,Subgroups!$B$2:$D$503,3,FALSE),F269))</f>
        <v/>
      </c>
      <c r="H269" s="21" t="str">
        <f>IF(G269="","",VLOOKUP(G269,Groups!$B$2:$D$499,3,FALSE))</f>
        <v/>
      </c>
      <c r="I269" s="20"/>
      <c r="J269" s="19"/>
      <c r="K269" s="19"/>
      <c r="L269" s="19"/>
      <c r="M269" s="32" t="str">
        <f>IF(Table4[[#This Row],[Column11]]="","",IF(LEFT(Table4[[#This Row],[Column11]],3)="MI_",IFERROR(VLOOKUP(Table4[[#This Row],[Column11]],MI_ICONS_X64!$A$1:$B$1093,2,FALSE),Table4[[#This Row],[Column11]]),Table4[[#This Row],[Column11]]))</f>
        <v/>
      </c>
      <c r="N269" s="19"/>
    </row>
    <row r="270" spans="1:14" x14ac:dyDescent="0.25">
      <c r="A270" s="18" t="str">
        <f t="shared" si="4"/>
        <v/>
      </c>
      <c r="B270" s="19"/>
      <c r="C270" s="19"/>
      <c r="D270" s="20"/>
      <c r="E270" s="20"/>
      <c r="F270" s="20"/>
      <c r="G270" s="21" t="str">
        <f>IF(F270="","",IF(LEFT(F270,1)="S",VLOOKUP(F270,Subgroups!$B$2:$D$503,3,FALSE),F270))</f>
        <v/>
      </c>
      <c r="H270" s="21" t="str">
        <f>IF(G270="","",VLOOKUP(G270,Groups!$B$2:$D$499,3,FALSE))</f>
        <v/>
      </c>
      <c r="I270" s="20"/>
      <c r="J270" s="19"/>
      <c r="K270" s="19"/>
      <c r="L270" s="19"/>
      <c r="M270" s="32" t="str">
        <f>IF(Table4[[#This Row],[Column11]]="","",IF(LEFT(Table4[[#This Row],[Column11]],3)="MI_",IFERROR(VLOOKUP(Table4[[#This Row],[Column11]],MI_ICONS_X64!$A$1:$B$1093,2,FALSE),Table4[[#This Row],[Column11]]),Table4[[#This Row],[Column11]]))</f>
        <v/>
      </c>
      <c r="N270" s="19"/>
    </row>
    <row r="271" spans="1:14" x14ac:dyDescent="0.25">
      <c r="A271" s="18" t="str">
        <f t="shared" si="4"/>
        <v/>
      </c>
      <c r="B271" s="19"/>
      <c r="C271" s="19"/>
      <c r="D271" s="20"/>
      <c r="E271" s="20"/>
      <c r="F271" s="20"/>
      <c r="G271" s="21" t="str">
        <f>IF(F271="","",IF(LEFT(F271,1)="S",VLOOKUP(F271,Subgroups!$B$2:$D$503,3,FALSE),F271))</f>
        <v/>
      </c>
      <c r="H271" s="21" t="str">
        <f>IF(G271="","",VLOOKUP(G271,Groups!$B$2:$D$499,3,FALSE))</f>
        <v/>
      </c>
      <c r="I271" s="20"/>
      <c r="J271" s="19"/>
      <c r="K271" s="19"/>
      <c r="L271" s="19"/>
      <c r="M271" s="32" t="str">
        <f>IF(Table4[[#This Row],[Column11]]="","",IF(LEFT(Table4[[#This Row],[Column11]],3)="MI_",IFERROR(VLOOKUP(Table4[[#This Row],[Column11]],MI_ICONS_X64!$A$1:$B$1093,2,FALSE),Table4[[#This Row],[Column11]]),Table4[[#This Row],[Column11]]))</f>
        <v/>
      </c>
      <c r="N271" s="19"/>
    </row>
    <row r="272" spans="1:14" x14ac:dyDescent="0.25">
      <c r="A272" s="18" t="str">
        <f t="shared" si="4"/>
        <v/>
      </c>
      <c r="B272" s="19"/>
      <c r="C272" s="19"/>
      <c r="D272" s="20"/>
      <c r="E272" s="20"/>
      <c r="F272" s="20"/>
      <c r="G272" s="21" t="str">
        <f>IF(F272="","",IF(LEFT(F272,1)="S",VLOOKUP(F272,Subgroups!$B$2:$D$503,3,FALSE),F272))</f>
        <v/>
      </c>
      <c r="H272" s="21" t="str">
        <f>IF(G272="","",VLOOKUP(G272,Groups!$B$2:$D$499,3,FALSE))</f>
        <v/>
      </c>
      <c r="I272" s="20"/>
      <c r="J272" s="19"/>
      <c r="K272" s="19"/>
      <c r="L272" s="19"/>
      <c r="M272" s="32" t="str">
        <f>IF(Table4[[#This Row],[Column11]]="","",IF(LEFT(Table4[[#This Row],[Column11]],3)="MI_",IFERROR(VLOOKUP(Table4[[#This Row],[Column11]],MI_ICONS_X64!$A$1:$B$1093,2,FALSE),Table4[[#This Row],[Column11]]),Table4[[#This Row],[Column11]]))</f>
        <v/>
      </c>
      <c r="N272" s="19"/>
    </row>
    <row r="273" spans="1:14" x14ac:dyDescent="0.25">
      <c r="A273" s="18" t="str">
        <f t="shared" si="4"/>
        <v/>
      </c>
      <c r="B273" s="19"/>
      <c r="C273" s="19"/>
      <c r="D273" s="20"/>
      <c r="E273" s="20"/>
      <c r="F273" s="20"/>
      <c r="G273" s="21" t="str">
        <f>IF(F273="","",IF(LEFT(F273,1)="S",VLOOKUP(F273,Subgroups!$B$2:$D$503,3,FALSE),F273))</f>
        <v/>
      </c>
      <c r="H273" s="21" t="str">
        <f>IF(G273="","",VLOOKUP(G273,Groups!$B$2:$D$499,3,FALSE))</f>
        <v/>
      </c>
      <c r="I273" s="20"/>
      <c r="J273" s="19"/>
      <c r="K273" s="19"/>
      <c r="L273" s="19"/>
      <c r="M273" s="32" t="str">
        <f>IF(Table4[[#This Row],[Column11]]="","",IF(LEFT(Table4[[#This Row],[Column11]],3)="MI_",IFERROR(VLOOKUP(Table4[[#This Row],[Column11]],MI_ICONS_X64!$A$1:$B$1093,2,FALSE),Table4[[#This Row],[Column11]]),Table4[[#This Row],[Column11]]))</f>
        <v/>
      </c>
      <c r="N273" s="19"/>
    </row>
    <row r="274" spans="1:14" x14ac:dyDescent="0.25">
      <c r="A274" s="18" t="str">
        <f t="shared" si="4"/>
        <v/>
      </c>
      <c r="B274" s="19"/>
      <c r="C274" s="19"/>
      <c r="D274" s="20"/>
      <c r="E274" s="20"/>
      <c r="F274" s="20"/>
      <c r="G274" s="21" t="str">
        <f>IF(F274="","",IF(LEFT(F274,1)="S",VLOOKUP(F274,Subgroups!$B$2:$D$503,3,FALSE),F274))</f>
        <v/>
      </c>
      <c r="H274" s="21" t="str">
        <f>IF(G274="","",VLOOKUP(G274,Groups!$B$2:$D$499,3,FALSE))</f>
        <v/>
      </c>
      <c r="I274" s="20"/>
      <c r="J274" s="19"/>
      <c r="K274" s="19"/>
      <c r="L274" s="19"/>
      <c r="M274" s="32" t="str">
        <f>IF(Table4[[#This Row],[Column11]]="","",IF(LEFT(Table4[[#This Row],[Column11]],3)="MI_",IFERROR(VLOOKUP(Table4[[#This Row],[Column11]],MI_ICONS_X64!$A$1:$B$1093,2,FALSE),Table4[[#This Row],[Column11]]),Table4[[#This Row],[Column11]]))</f>
        <v/>
      </c>
      <c r="N274" s="19"/>
    </row>
    <row r="275" spans="1:14" x14ac:dyDescent="0.25">
      <c r="A275" s="18" t="str">
        <f t="shared" si="4"/>
        <v/>
      </c>
      <c r="B275" s="19"/>
      <c r="C275" s="19"/>
      <c r="D275" s="20"/>
      <c r="E275" s="20"/>
      <c r="F275" s="20"/>
      <c r="G275" s="21" t="str">
        <f>IF(F275="","",IF(LEFT(F275,1)="S",VLOOKUP(F275,Subgroups!$B$2:$D$503,3,FALSE),F275))</f>
        <v/>
      </c>
      <c r="H275" s="21" t="str">
        <f>IF(G275="","",VLOOKUP(G275,Groups!$B$2:$D$499,3,FALSE))</f>
        <v/>
      </c>
      <c r="I275" s="20"/>
      <c r="J275" s="19"/>
      <c r="K275" s="19"/>
      <c r="L275" s="19"/>
      <c r="M275" s="32" t="str">
        <f>IF(Table4[[#This Row],[Column11]]="","",IF(LEFT(Table4[[#This Row],[Column11]],3)="MI_",IFERROR(VLOOKUP(Table4[[#This Row],[Column11]],MI_ICONS_X64!$A$1:$B$1093,2,FALSE),Table4[[#This Row],[Column11]]),Table4[[#This Row],[Column11]]))</f>
        <v/>
      </c>
      <c r="N275" s="19"/>
    </row>
    <row r="276" spans="1:14" x14ac:dyDescent="0.25">
      <c r="A276" s="18" t="str">
        <f t="shared" si="4"/>
        <v/>
      </c>
      <c r="B276" s="19"/>
      <c r="C276" s="19"/>
      <c r="D276" s="20"/>
      <c r="E276" s="20"/>
      <c r="F276" s="20"/>
      <c r="G276" s="21" t="str">
        <f>IF(F276="","",IF(LEFT(F276,1)="S",VLOOKUP(F276,Subgroups!$B$2:$D$503,3,FALSE),F276))</f>
        <v/>
      </c>
      <c r="H276" s="21" t="str">
        <f>IF(G276="","",VLOOKUP(G276,Groups!$B$2:$D$499,3,FALSE))</f>
        <v/>
      </c>
      <c r="I276" s="20"/>
      <c r="J276" s="19"/>
      <c r="K276" s="19"/>
      <c r="L276" s="19"/>
      <c r="M276" s="32" t="str">
        <f>IF(Table4[[#This Row],[Column11]]="","",IF(LEFT(Table4[[#This Row],[Column11]],3)="MI_",IFERROR(VLOOKUP(Table4[[#This Row],[Column11]],MI_ICONS_X64!$A$1:$B$1093,2,FALSE),Table4[[#This Row],[Column11]]),Table4[[#This Row],[Column11]]))</f>
        <v/>
      </c>
      <c r="N276" s="19"/>
    </row>
    <row r="277" spans="1:14" x14ac:dyDescent="0.25">
      <c r="A277" s="18" t="str">
        <f t="shared" si="4"/>
        <v/>
      </c>
      <c r="B277" s="19"/>
      <c r="C277" s="19"/>
      <c r="D277" s="20"/>
      <c r="E277" s="20"/>
      <c r="F277" s="20"/>
      <c r="G277" s="21" t="str">
        <f>IF(F277="","",IF(LEFT(F277,1)="S",VLOOKUP(F277,Subgroups!$B$2:$D$503,3,FALSE),F277))</f>
        <v/>
      </c>
      <c r="H277" s="21" t="str">
        <f>IF(G277="","",VLOOKUP(G277,Groups!$B$2:$D$499,3,FALSE))</f>
        <v/>
      </c>
      <c r="I277" s="20"/>
      <c r="J277" s="19"/>
      <c r="K277" s="19"/>
      <c r="L277" s="19"/>
      <c r="M277" s="32" t="str">
        <f>IF(Table4[[#This Row],[Column11]]="","",IF(LEFT(Table4[[#This Row],[Column11]],3)="MI_",IFERROR(VLOOKUP(Table4[[#This Row],[Column11]],MI_ICONS_X64!$A$1:$B$1093,2,FALSE),Table4[[#This Row],[Column11]]),Table4[[#This Row],[Column11]]))</f>
        <v/>
      </c>
      <c r="N277" s="19"/>
    </row>
    <row r="278" spans="1:14" x14ac:dyDescent="0.25">
      <c r="A278" s="18" t="str">
        <f t="shared" si="4"/>
        <v/>
      </c>
      <c r="B278" s="19"/>
      <c r="C278" s="19"/>
      <c r="D278" s="20"/>
      <c r="E278" s="20"/>
      <c r="F278" s="20"/>
      <c r="G278" s="21" t="str">
        <f>IF(F278="","",IF(LEFT(F278,1)="S",VLOOKUP(F278,Subgroups!$B$2:$D$503,3,FALSE),F278))</f>
        <v/>
      </c>
      <c r="H278" s="21" t="str">
        <f>IF(G278="","",VLOOKUP(G278,Groups!$B$2:$D$499,3,FALSE))</f>
        <v/>
      </c>
      <c r="I278" s="20"/>
      <c r="J278" s="19"/>
      <c r="K278" s="19"/>
      <c r="L278" s="19"/>
      <c r="M278" s="32" t="str">
        <f>IF(Table4[[#This Row],[Column11]]="","",IF(LEFT(Table4[[#This Row],[Column11]],3)="MI_",IFERROR(VLOOKUP(Table4[[#This Row],[Column11]],MI_ICONS_X64!$A$1:$B$1093,2,FALSE),Table4[[#This Row],[Column11]]),Table4[[#This Row],[Column11]]))</f>
        <v/>
      </c>
      <c r="N278" s="19"/>
    </row>
    <row r="279" spans="1:14" x14ac:dyDescent="0.25">
      <c r="A279" s="18" t="str">
        <f t="shared" si="4"/>
        <v/>
      </c>
      <c r="B279" s="19"/>
      <c r="C279" s="19"/>
      <c r="D279" s="20"/>
      <c r="E279" s="20"/>
      <c r="F279" s="20"/>
      <c r="G279" s="21" t="str">
        <f>IF(F279="","",IF(LEFT(F279,1)="S",VLOOKUP(F279,Subgroups!$B$2:$D$503,3,FALSE),F279))</f>
        <v/>
      </c>
      <c r="H279" s="21" t="str">
        <f>IF(G279="","",VLOOKUP(G279,Groups!$B$2:$D$499,3,FALSE))</f>
        <v/>
      </c>
      <c r="I279" s="20"/>
      <c r="J279" s="19"/>
      <c r="K279" s="19"/>
      <c r="L279" s="19"/>
      <c r="M279" s="32" t="str">
        <f>IF(Table4[[#This Row],[Column11]]="","",IF(LEFT(Table4[[#This Row],[Column11]],3)="MI_",IFERROR(VLOOKUP(Table4[[#This Row],[Column11]],MI_ICONS_X64!$A$1:$B$1093,2,FALSE),Table4[[#This Row],[Column11]]),Table4[[#This Row],[Column11]]))</f>
        <v/>
      </c>
      <c r="N279" s="19"/>
    </row>
    <row r="280" spans="1:14" x14ac:dyDescent="0.25">
      <c r="A280" s="18" t="str">
        <f t="shared" si="4"/>
        <v/>
      </c>
      <c r="B280" s="19"/>
      <c r="C280" s="19"/>
      <c r="D280" s="20"/>
      <c r="E280" s="20"/>
      <c r="F280" s="20"/>
      <c r="G280" s="21" t="str">
        <f>IF(F280="","",IF(LEFT(F280,1)="S",VLOOKUP(F280,Subgroups!$B$2:$D$503,3,FALSE),F280))</f>
        <v/>
      </c>
      <c r="H280" s="21" t="str">
        <f>IF(G280="","",VLOOKUP(G280,Groups!$B$2:$D$499,3,FALSE))</f>
        <v/>
      </c>
      <c r="I280" s="20"/>
      <c r="J280" s="19"/>
      <c r="K280" s="19"/>
      <c r="L280" s="19"/>
      <c r="M280" s="32" t="str">
        <f>IF(Table4[[#This Row],[Column11]]="","",IF(LEFT(Table4[[#This Row],[Column11]],3)="MI_",IFERROR(VLOOKUP(Table4[[#This Row],[Column11]],MI_ICONS_X64!$A$1:$B$1093,2,FALSE),Table4[[#This Row],[Column11]]),Table4[[#This Row],[Column11]]))</f>
        <v/>
      </c>
      <c r="N280" s="19"/>
    </row>
    <row r="281" spans="1:14" x14ac:dyDescent="0.25">
      <c r="A281" s="18" t="str">
        <f t="shared" si="4"/>
        <v/>
      </c>
      <c r="B281" s="19"/>
      <c r="C281" s="19"/>
      <c r="D281" s="20"/>
      <c r="E281" s="20"/>
      <c r="F281" s="20"/>
      <c r="G281" s="21" t="str">
        <f>IF(F281="","",IF(LEFT(F281,1)="S",VLOOKUP(F281,Subgroups!$B$2:$D$503,3,FALSE),F281))</f>
        <v/>
      </c>
      <c r="H281" s="21" t="str">
        <f>IF(G281="","",VLOOKUP(G281,Groups!$B$2:$D$499,3,FALSE))</f>
        <v/>
      </c>
      <c r="I281" s="20"/>
      <c r="J281" s="19"/>
      <c r="K281" s="19"/>
      <c r="L281" s="19"/>
      <c r="M281" s="32" t="str">
        <f>IF(Table4[[#This Row],[Column11]]="","",IF(LEFT(Table4[[#This Row],[Column11]],3)="MI_",IFERROR(VLOOKUP(Table4[[#This Row],[Column11]],MI_ICONS_X64!$A$1:$B$1093,2,FALSE),Table4[[#This Row],[Column11]]),Table4[[#This Row],[Column11]]))</f>
        <v/>
      </c>
      <c r="N281" s="19"/>
    </row>
    <row r="282" spans="1:14" x14ac:dyDescent="0.25">
      <c r="A282" s="18" t="str">
        <f t="shared" si="4"/>
        <v/>
      </c>
      <c r="B282" s="19"/>
      <c r="C282" s="19"/>
      <c r="D282" s="20"/>
      <c r="E282" s="20"/>
      <c r="F282" s="20"/>
      <c r="G282" s="21" t="str">
        <f>IF(F282="","",IF(LEFT(F282,1)="S",VLOOKUP(F282,Subgroups!$B$2:$D$503,3,FALSE),F282))</f>
        <v/>
      </c>
      <c r="H282" s="21" t="str">
        <f>IF(G282="","",VLOOKUP(G282,Groups!$B$2:$D$499,3,FALSE))</f>
        <v/>
      </c>
      <c r="I282" s="20"/>
      <c r="J282" s="19"/>
      <c r="K282" s="19"/>
      <c r="L282" s="19"/>
      <c r="M282" s="32" t="str">
        <f>IF(Table4[[#This Row],[Column11]]="","",IF(LEFT(Table4[[#This Row],[Column11]],3)="MI_",IFERROR(VLOOKUP(Table4[[#This Row],[Column11]],MI_ICONS_X64!$A$1:$B$1093,2,FALSE),Table4[[#This Row],[Column11]]),Table4[[#This Row],[Column11]]))</f>
        <v/>
      </c>
      <c r="N282" s="19"/>
    </row>
    <row r="283" spans="1:14" x14ac:dyDescent="0.25">
      <c r="A283" s="18" t="str">
        <f t="shared" si="4"/>
        <v/>
      </c>
      <c r="B283" s="19"/>
      <c r="C283" s="19"/>
      <c r="D283" s="20"/>
      <c r="E283" s="20"/>
      <c r="F283" s="20"/>
      <c r="G283" s="21" t="str">
        <f>IF(F283="","",IF(LEFT(F283,1)="S",VLOOKUP(F283,Subgroups!$B$2:$D$503,3,FALSE),F283))</f>
        <v/>
      </c>
      <c r="H283" s="21" t="str">
        <f>IF(G283="","",VLOOKUP(G283,Groups!$B$2:$D$499,3,FALSE))</f>
        <v/>
      </c>
      <c r="I283" s="20"/>
      <c r="J283" s="19"/>
      <c r="K283" s="19"/>
      <c r="L283" s="19"/>
      <c r="M283" s="32" t="str">
        <f>IF(Table4[[#This Row],[Column11]]="","",IF(LEFT(Table4[[#This Row],[Column11]],3)="MI_",IFERROR(VLOOKUP(Table4[[#This Row],[Column11]],MI_ICONS_X64!$A$1:$B$1093,2,FALSE),Table4[[#This Row],[Column11]]),Table4[[#This Row],[Column11]]))</f>
        <v/>
      </c>
      <c r="N283" s="19"/>
    </row>
    <row r="284" spans="1:14" x14ac:dyDescent="0.25">
      <c r="A284" s="18" t="str">
        <f t="shared" si="4"/>
        <v/>
      </c>
      <c r="B284" s="19"/>
      <c r="C284" s="19"/>
      <c r="D284" s="20"/>
      <c r="E284" s="20"/>
      <c r="F284" s="20"/>
      <c r="G284" s="21" t="str">
        <f>IF(F284="","",IF(LEFT(F284,1)="S",VLOOKUP(F284,Subgroups!$B$2:$D$503,3,FALSE),F284))</f>
        <v/>
      </c>
      <c r="H284" s="21" t="str">
        <f>IF(G284="","",VLOOKUP(G284,Groups!$B$2:$D$499,3,FALSE))</f>
        <v/>
      </c>
      <c r="I284" s="20"/>
      <c r="J284" s="19"/>
      <c r="K284" s="19"/>
      <c r="L284" s="19"/>
      <c r="M284" s="32" t="str">
        <f>IF(Table4[[#This Row],[Column11]]="","",IF(LEFT(Table4[[#This Row],[Column11]],3)="MI_",IFERROR(VLOOKUP(Table4[[#This Row],[Column11]],MI_ICONS_X64!$A$1:$B$1093,2,FALSE),Table4[[#This Row],[Column11]]),Table4[[#This Row],[Column11]]))</f>
        <v/>
      </c>
      <c r="N284" s="19"/>
    </row>
    <row r="285" spans="1:14" x14ac:dyDescent="0.25">
      <c r="A285" s="18" t="str">
        <f t="shared" si="4"/>
        <v/>
      </c>
      <c r="B285" s="19"/>
      <c r="C285" s="19"/>
      <c r="D285" s="20"/>
      <c r="E285" s="20"/>
      <c r="F285" s="20"/>
      <c r="G285" s="21" t="str">
        <f>IF(F285="","",IF(LEFT(F285,1)="S",VLOOKUP(F285,Subgroups!$B$2:$D$503,3,FALSE),F285))</f>
        <v/>
      </c>
      <c r="H285" s="21" t="str">
        <f>IF(G285="","",VLOOKUP(G285,Groups!$B$2:$D$499,3,FALSE))</f>
        <v/>
      </c>
      <c r="I285" s="20"/>
      <c r="J285" s="19"/>
      <c r="K285" s="19"/>
      <c r="L285" s="19"/>
      <c r="M285" s="32" t="str">
        <f>IF(Table4[[#This Row],[Column11]]="","",IF(LEFT(Table4[[#This Row],[Column11]],3)="MI_",IFERROR(VLOOKUP(Table4[[#This Row],[Column11]],MI_ICONS_X64!$A$1:$B$1093,2,FALSE),Table4[[#This Row],[Column11]]),Table4[[#This Row],[Column11]]))</f>
        <v/>
      </c>
      <c r="N285" s="19"/>
    </row>
    <row r="286" spans="1:14" x14ac:dyDescent="0.25">
      <c r="A286" s="18" t="str">
        <f t="shared" si="4"/>
        <v/>
      </c>
      <c r="B286" s="19"/>
      <c r="C286" s="19"/>
      <c r="D286" s="20"/>
      <c r="E286" s="20"/>
      <c r="F286" s="20"/>
      <c r="G286" s="21" t="str">
        <f>IF(F286="","",IF(LEFT(F286,1)="S",VLOOKUP(F286,Subgroups!$B$2:$D$503,3,FALSE),F286))</f>
        <v/>
      </c>
      <c r="H286" s="21" t="str">
        <f>IF(G286="","",VLOOKUP(G286,Groups!$B$2:$D$499,3,FALSE))</f>
        <v/>
      </c>
      <c r="I286" s="20"/>
      <c r="J286" s="19"/>
      <c r="K286" s="19"/>
      <c r="L286" s="19"/>
      <c r="M286" s="32" t="str">
        <f>IF(Table4[[#This Row],[Column11]]="","",IF(LEFT(Table4[[#This Row],[Column11]],3)="MI_",IFERROR(VLOOKUP(Table4[[#This Row],[Column11]],MI_ICONS_X64!$A$1:$B$1093,2,FALSE),Table4[[#This Row],[Column11]]),Table4[[#This Row],[Column11]]))</f>
        <v/>
      </c>
      <c r="N286" s="19"/>
    </row>
    <row r="287" spans="1:14" x14ac:dyDescent="0.25">
      <c r="A287" s="18" t="str">
        <f t="shared" si="4"/>
        <v/>
      </c>
      <c r="B287" s="19"/>
      <c r="C287" s="19"/>
      <c r="D287" s="20"/>
      <c r="E287" s="20"/>
      <c r="F287" s="20"/>
      <c r="G287" s="21" t="str">
        <f>IF(F287="","",IF(LEFT(F287,1)="S",VLOOKUP(F287,Subgroups!$B$2:$D$503,3,FALSE),F287))</f>
        <v/>
      </c>
      <c r="H287" s="21" t="str">
        <f>IF(G287="","",VLOOKUP(G287,Groups!$B$2:$D$499,3,FALSE))</f>
        <v/>
      </c>
      <c r="I287" s="20"/>
      <c r="J287" s="19"/>
      <c r="K287" s="19"/>
      <c r="L287" s="19"/>
      <c r="M287" s="32" t="str">
        <f>IF(Table4[[#This Row],[Column11]]="","",IF(LEFT(Table4[[#This Row],[Column11]],3)="MI_",IFERROR(VLOOKUP(Table4[[#This Row],[Column11]],MI_ICONS_X64!$A$1:$B$1093,2,FALSE),Table4[[#This Row],[Column11]]),Table4[[#This Row],[Column11]]))</f>
        <v/>
      </c>
      <c r="N287" s="19"/>
    </row>
    <row r="288" spans="1:14" x14ac:dyDescent="0.25">
      <c r="A288" s="18" t="str">
        <f t="shared" si="4"/>
        <v/>
      </c>
      <c r="B288" s="19"/>
      <c r="C288" s="19"/>
      <c r="D288" s="20"/>
      <c r="E288" s="20"/>
      <c r="F288" s="20"/>
      <c r="G288" s="21" t="str">
        <f>IF(F288="","",IF(LEFT(F288,1)="S",VLOOKUP(F288,Subgroups!$B$2:$D$503,3,FALSE),F288))</f>
        <v/>
      </c>
      <c r="H288" s="21" t="str">
        <f>IF(G288="","",VLOOKUP(G288,Groups!$B$2:$D$499,3,FALSE))</f>
        <v/>
      </c>
      <c r="I288" s="20"/>
      <c r="J288" s="19"/>
      <c r="K288" s="19"/>
      <c r="L288" s="19"/>
      <c r="M288" s="32" t="str">
        <f>IF(Table4[[#This Row],[Column11]]="","",IF(LEFT(Table4[[#This Row],[Column11]],3)="MI_",IFERROR(VLOOKUP(Table4[[#This Row],[Column11]],MI_ICONS_X64!$A$1:$B$1093,2,FALSE),Table4[[#This Row],[Column11]]),Table4[[#This Row],[Column11]]))</f>
        <v/>
      </c>
      <c r="N288" s="19"/>
    </row>
    <row r="289" spans="1:14" x14ac:dyDescent="0.25">
      <c r="A289" s="18" t="str">
        <f t="shared" si="4"/>
        <v/>
      </c>
      <c r="B289" s="19"/>
      <c r="C289" s="19"/>
      <c r="D289" s="20"/>
      <c r="E289" s="20"/>
      <c r="F289" s="20"/>
      <c r="G289" s="21" t="str">
        <f>IF(F289="","",IF(LEFT(F289,1)="S",VLOOKUP(F289,Subgroups!$B$2:$D$503,3,FALSE),F289))</f>
        <v/>
      </c>
      <c r="H289" s="21" t="str">
        <f>IF(G289="","",VLOOKUP(G289,Groups!$B$2:$D$499,3,FALSE))</f>
        <v/>
      </c>
      <c r="I289" s="20"/>
      <c r="J289" s="19"/>
      <c r="K289" s="19"/>
      <c r="L289" s="19"/>
      <c r="M289" s="32" t="str">
        <f>IF(Table4[[#This Row],[Column11]]="","",IF(LEFT(Table4[[#This Row],[Column11]],3)="MI_",IFERROR(VLOOKUP(Table4[[#This Row],[Column11]],MI_ICONS_X64!$A$1:$B$1093,2,FALSE),Table4[[#This Row],[Column11]]),Table4[[#This Row],[Column11]]))</f>
        <v/>
      </c>
      <c r="N289" s="19"/>
    </row>
    <row r="290" spans="1:14" x14ac:dyDescent="0.25">
      <c r="A290" s="18" t="str">
        <f t="shared" si="4"/>
        <v/>
      </c>
      <c r="B290" s="19"/>
      <c r="C290" s="19"/>
      <c r="D290" s="20"/>
      <c r="E290" s="20"/>
      <c r="F290" s="20"/>
      <c r="G290" s="21" t="str">
        <f>IF(F290="","",IF(LEFT(F290,1)="S",VLOOKUP(F290,Subgroups!$B$2:$D$503,3,FALSE),F290))</f>
        <v/>
      </c>
      <c r="H290" s="21" t="str">
        <f>IF(G290="","",VLOOKUP(G290,Groups!$B$2:$D$499,3,FALSE))</f>
        <v/>
      </c>
      <c r="I290" s="20"/>
      <c r="J290" s="19"/>
      <c r="K290" s="19"/>
      <c r="L290" s="19"/>
      <c r="M290" s="32" t="str">
        <f>IF(Table4[[#This Row],[Column11]]="","",IF(LEFT(Table4[[#This Row],[Column11]],3)="MI_",IFERROR(VLOOKUP(Table4[[#This Row],[Column11]],MI_ICONS_X64!$A$1:$B$1093,2,FALSE),Table4[[#This Row],[Column11]]),Table4[[#This Row],[Column11]]))</f>
        <v/>
      </c>
      <c r="N290" s="19"/>
    </row>
    <row r="291" spans="1:14" x14ac:dyDescent="0.25">
      <c r="A291" s="18" t="str">
        <f t="shared" si="4"/>
        <v/>
      </c>
      <c r="B291" s="19"/>
      <c r="C291" s="19"/>
      <c r="D291" s="20"/>
      <c r="E291" s="20"/>
      <c r="F291" s="20"/>
      <c r="G291" s="21" t="str">
        <f>IF(F291="","",IF(LEFT(F291,1)="S",VLOOKUP(F291,Subgroups!$B$2:$D$503,3,FALSE),F291))</f>
        <v/>
      </c>
      <c r="H291" s="21" t="str">
        <f>IF(G291="","",VLOOKUP(G291,Groups!$B$2:$D$499,3,FALSE))</f>
        <v/>
      </c>
      <c r="I291" s="20"/>
      <c r="J291" s="19"/>
      <c r="K291" s="19"/>
      <c r="L291" s="19"/>
      <c r="M291" s="32" t="str">
        <f>IF(Table4[[#This Row],[Column11]]="","",IF(LEFT(Table4[[#This Row],[Column11]],3)="MI_",IFERROR(VLOOKUP(Table4[[#This Row],[Column11]],MI_ICONS_X64!$A$1:$B$1093,2,FALSE),Table4[[#This Row],[Column11]]),Table4[[#This Row],[Column11]]))</f>
        <v/>
      </c>
      <c r="N291" s="19"/>
    </row>
    <row r="292" spans="1:14" x14ac:dyDescent="0.25">
      <c r="A292" s="18" t="str">
        <f t="shared" si="4"/>
        <v/>
      </c>
      <c r="B292" s="19"/>
      <c r="C292" s="19"/>
      <c r="D292" s="20"/>
      <c r="E292" s="20"/>
      <c r="F292" s="20"/>
      <c r="G292" s="21" t="str">
        <f>IF(F292="","",IF(LEFT(F292,1)="S",VLOOKUP(F292,Subgroups!$B$2:$D$503,3,FALSE),F292))</f>
        <v/>
      </c>
      <c r="H292" s="21" t="str">
        <f>IF(G292="","",VLOOKUP(G292,Groups!$B$2:$D$499,3,FALSE))</f>
        <v/>
      </c>
      <c r="I292" s="20"/>
      <c r="J292" s="19"/>
      <c r="K292" s="19"/>
      <c r="L292" s="19"/>
      <c r="M292" s="32" t="str">
        <f>IF(Table4[[#This Row],[Column11]]="","",IF(LEFT(Table4[[#This Row],[Column11]],3)="MI_",IFERROR(VLOOKUP(Table4[[#This Row],[Column11]],MI_ICONS_X64!$A$1:$B$1093,2,FALSE),Table4[[#This Row],[Column11]]),Table4[[#This Row],[Column11]]))</f>
        <v/>
      </c>
      <c r="N292" s="19"/>
    </row>
    <row r="293" spans="1:14" x14ac:dyDescent="0.25">
      <c r="A293" s="18" t="str">
        <f t="shared" si="4"/>
        <v/>
      </c>
      <c r="B293" s="19"/>
      <c r="C293" s="19"/>
      <c r="D293" s="20"/>
      <c r="E293" s="20"/>
      <c r="F293" s="20"/>
      <c r="G293" s="21" t="str">
        <f>IF(F293="","",IF(LEFT(F293,1)="S",VLOOKUP(F293,Subgroups!$B$2:$D$503,3,FALSE),F293))</f>
        <v/>
      </c>
      <c r="H293" s="21" t="str">
        <f>IF(G293="","",VLOOKUP(G293,Groups!$B$2:$D$499,3,FALSE))</f>
        <v/>
      </c>
      <c r="I293" s="20"/>
      <c r="J293" s="19"/>
      <c r="K293" s="19"/>
      <c r="L293" s="19"/>
      <c r="M293" s="32" t="str">
        <f>IF(Table4[[#This Row],[Column11]]="","",IF(LEFT(Table4[[#This Row],[Column11]],3)="MI_",IFERROR(VLOOKUP(Table4[[#This Row],[Column11]],MI_ICONS_X64!$A$1:$B$1093,2,FALSE),Table4[[#This Row],[Column11]]),Table4[[#This Row],[Column11]]))</f>
        <v/>
      </c>
      <c r="N293" s="19"/>
    </row>
    <row r="294" spans="1:14" x14ac:dyDescent="0.25">
      <c r="A294" s="18" t="str">
        <f t="shared" si="4"/>
        <v/>
      </c>
      <c r="B294" s="19"/>
      <c r="C294" s="19"/>
      <c r="D294" s="20"/>
      <c r="E294" s="20"/>
      <c r="F294" s="20"/>
      <c r="G294" s="21" t="str">
        <f>IF(F294="","",IF(LEFT(F294,1)="S",VLOOKUP(F294,Subgroups!$B$2:$D$503,3,FALSE),F294))</f>
        <v/>
      </c>
      <c r="H294" s="21" t="str">
        <f>IF(G294="","",VLOOKUP(G294,Groups!$B$2:$D$499,3,FALSE))</f>
        <v/>
      </c>
      <c r="I294" s="20"/>
      <c r="J294" s="19"/>
      <c r="K294" s="19"/>
      <c r="L294" s="19"/>
      <c r="M294" s="32" t="str">
        <f>IF(Table4[[#This Row],[Column11]]="","",IF(LEFT(Table4[[#This Row],[Column11]],3)="MI_",IFERROR(VLOOKUP(Table4[[#This Row],[Column11]],MI_ICONS_X64!$A$1:$B$1093,2,FALSE),Table4[[#This Row],[Column11]]),Table4[[#This Row],[Column11]]))</f>
        <v/>
      </c>
      <c r="N294" s="19"/>
    </row>
    <row r="295" spans="1:14" x14ac:dyDescent="0.25">
      <c r="A295" s="18" t="str">
        <f t="shared" si="4"/>
        <v/>
      </c>
      <c r="B295" s="19"/>
      <c r="C295" s="19"/>
      <c r="D295" s="20"/>
      <c r="E295" s="20"/>
      <c r="F295" s="20"/>
      <c r="G295" s="21" t="str">
        <f>IF(F295="","",IF(LEFT(F295,1)="S",VLOOKUP(F295,Subgroups!$B$2:$D$503,3,FALSE),F295))</f>
        <v/>
      </c>
      <c r="H295" s="21" t="str">
        <f>IF(G295="","",VLOOKUP(G295,Groups!$B$2:$D$499,3,FALSE))</f>
        <v/>
      </c>
      <c r="I295" s="20"/>
      <c r="J295" s="19"/>
      <c r="K295" s="19"/>
      <c r="L295" s="19"/>
      <c r="M295" s="32" t="str">
        <f>IF(Table4[[#This Row],[Column11]]="","",IF(LEFT(Table4[[#This Row],[Column11]],3)="MI_",IFERROR(VLOOKUP(Table4[[#This Row],[Column11]],MI_ICONS_X64!$A$1:$B$1093,2,FALSE),Table4[[#This Row],[Column11]]),Table4[[#This Row],[Column11]]))</f>
        <v/>
      </c>
      <c r="N295" s="19"/>
    </row>
    <row r="296" spans="1:14" x14ac:dyDescent="0.25">
      <c r="A296" s="18" t="str">
        <f t="shared" si="4"/>
        <v/>
      </c>
      <c r="B296" s="19"/>
      <c r="C296" s="19"/>
      <c r="D296" s="20"/>
      <c r="E296" s="20"/>
      <c r="F296" s="20"/>
      <c r="G296" s="21" t="str">
        <f>IF(F296="","",IF(LEFT(F296,1)="S",VLOOKUP(F296,Subgroups!$B$2:$D$503,3,FALSE),F296))</f>
        <v/>
      </c>
      <c r="H296" s="21" t="str">
        <f>IF(G296="","",VLOOKUP(G296,Groups!$B$2:$D$499,3,FALSE))</f>
        <v/>
      </c>
      <c r="I296" s="20"/>
      <c r="J296" s="19"/>
      <c r="K296" s="19"/>
      <c r="L296" s="19"/>
      <c r="M296" s="32" t="str">
        <f>IF(Table4[[#This Row],[Column11]]="","",IF(LEFT(Table4[[#This Row],[Column11]],3)="MI_",IFERROR(VLOOKUP(Table4[[#This Row],[Column11]],MI_ICONS_X64!$A$1:$B$1093,2,FALSE),Table4[[#This Row],[Column11]]),Table4[[#This Row],[Column11]]))</f>
        <v/>
      </c>
      <c r="N296" s="19"/>
    </row>
    <row r="297" spans="1:14" x14ac:dyDescent="0.25">
      <c r="A297" s="18" t="str">
        <f t="shared" si="4"/>
        <v/>
      </c>
      <c r="B297" s="19"/>
      <c r="C297" s="19"/>
      <c r="D297" s="20"/>
      <c r="E297" s="20"/>
      <c r="F297" s="20"/>
      <c r="G297" s="21" t="str">
        <f>IF(F297="","",IF(LEFT(F297,1)="S",VLOOKUP(F297,Subgroups!$B$2:$D$503,3,FALSE),F297))</f>
        <v/>
      </c>
      <c r="H297" s="21" t="str">
        <f>IF(G297="","",VLOOKUP(G297,Groups!$B$2:$D$499,3,FALSE))</f>
        <v/>
      </c>
      <c r="I297" s="20"/>
      <c r="J297" s="19"/>
      <c r="K297" s="19"/>
      <c r="L297" s="19"/>
      <c r="M297" s="32" t="str">
        <f>IF(Table4[[#This Row],[Column11]]="","",IF(LEFT(Table4[[#This Row],[Column11]],3)="MI_",IFERROR(VLOOKUP(Table4[[#This Row],[Column11]],MI_ICONS_X64!$A$1:$B$1093,2,FALSE),Table4[[#This Row],[Column11]]),Table4[[#This Row],[Column11]]))</f>
        <v/>
      </c>
      <c r="N297" s="19"/>
    </row>
    <row r="298" spans="1:14" x14ac:dyDescent="0.25">
      <c r="A298" s="18" t="str">
        <f t="shared" si="4"/>
        <v/>
      </c>
      <c r="B298" s="19"/>
      <c r="C298" s="19"/>
      <c r="D298" s="20"/>
      <c r="E298" s="20"/>
      <c r="F298" s="20"/>
      <c r="G298" s="21" t="str">
        <f>IF(F298="","",IF(LEFT(F298,1)="S",VLOOKUP(F298,Subgroups!$B$2:$D$503,3,FALSE),F298))</f>
        <v/>
      </c>
      <c r="H298" s="21" t="str">
        <f>IF(G298="","",VLOOKUP(G298,Groups!$B$2:$D$499,3,FALSE))</f>
        <v/>
      </c>
      <c r="I298" s="20"/>
      <c r="J298" s="19"/>
      <c r="K298" s="19"/>
      <c r="L298" s="19"/>
      <c r="M298" s="32" t="str">
        <f>IF(Table4[[#This Row],[Column11]]="","",IF(LEFT(Table4[[#This Row],[Column11]],3)="MI_",IFERROR(VLOOKUP(Table4[[#This Row],[Column11]],MI_ICONS_X64!$A$1:$B$1093,2,FALSE),Table4[[#This Row],[Column11]]),Table4[[#This Row],[Column11]]))</f>
        <v/>
      </c>
      <c r="N298" s="19"/>
    </row>
    <row r="299" spans="1:14" x14ac:dyDescent="0.25">
      <c r="A299" s="18" t="str">
        <f t="shared" si="4"/>
        <v/>
      </c>
      <c r="B299" s="19"/>
      <c r="C299" s="19"/>
      <c r="D299" s="20"/>
      <c r="E299" s="20"/>
      <c r="F299" s="20"/>
      <c r="G299" s="21" t="str">
        <f>IF(F299="","",IF(LEFT(F299,1)="S",VLOOKUP(F299,Subgroups!$B$2:$D$503,3,FALSE),F299))</f>
        <v/>
      </c>
      <c r="H299" s="21" t="str">
        <f>IF(G299="","",VLOOKUP(G299,Groups!$B$2:$D$499,3,FALSE))</f>
        <v/>
      </c>
      <c r="I299" s="20"/>
      <c r="J299" s="19"/>
      <c r="K299" s="19"/>
      <c r="L299" s="19"/>
      <c r="M299" s="32" t="str">
        <f>IF(Table4[[#This Row],[Column11]]="","",IF(LEFT(Table4[[#This Row],[Column11]],3)="MI_",IFERROR(VLOOKUP(Table4[[#This Row],[Column11]],MI_ICONS_X64!$A$1:$B$1093,2,FALSE),Table4[[#This Row],[Column11]]),Table4[[#This Row],[Column11]]))</f>
        <v/>
      </c>
      <c r="N299" s="19"/>
    </row>
    <row r="300" spans="1:14" x14ac:dyDescent="0.25">
      <c r="A300" s="18" t="str">
        <f t="shared" si="4"/>
        <v/>
      </c>
      <c r="B300" s="19"/>
      <c r="C300" s="19"/>
      <c r="D300" s="20"/>
      <c r="E300" s="20"/>
      <c r="F300" s="20"/>
      <c r="G300" s="21" t="str">
        <f>IF(F300="","",IF(LEFT(F300,1)="S",VLOOKUP(F300,Subgroups!$B$2:$D$503,3,FALSE),F300))</f>
        <v/>
      </c>
      <c r="H300" s="21" t="str">
        <f>IF(G300="","",VLOOKUP(G300,Groups!$B$2:$D$499,3,FALSE))</f>
        <v/>
      </c>
      <c r="I300" s="20"/>
      <c r="J300" s="19"/>
      <c r="K300" s="19"/>
      <c r="L300" s="19"/>
      <c r="M300" s="32" t="str">
        <f>IF(Table4[[#This Row],[Column11]]="","",IF(LEFT(Table4[[#This Row],[Column11]],3)="MI_",IFERROR(VLOOKUP(Table4[[#This Row],[Column11]],MI_ICONS_X64!$A$1:$B$1093,2,FALSE),Table4[[#This Row],[Column11]]),Table4[[#This Row],[Column11]]))</f>
        <v/>
      </c>
      <c r="N300" s="19"/>
    </row>
    <row r="301" spans="1:14" x14ac:dyDescent="0.25">
      <c r="A301" s="18" t="str">
        <f t="shared" si="4"/>
        <v/>
      </c>
      <c r="B301" s="19"/>
      <c r="C301" s="19"/>
      <c r="D301" s="20"/>
      <c r="E301" s="20"/>
      <c r="F301" s="20"/>
      <c r="G301" s="21" t="str">
        <f>IF(F301="","",IF(LEFT(F301,1)="S",VLOOKUP(F301,Subgroups!$B$2:$D$503,3,FALSE),F301))</f>
        <v/>
      </c>
      <c r="H301" s="21" t="str">
        <f>IF(G301="","",VLOOKUP(G301,Groups!$B$2:$D$499,3,FALSE))</f>
        <v/>
      </c>
      <c r="I301" s="20"/>
      <c r="J301" s="19"/>
      <c r="K301" s="19"/>
      <c r="L301" s="19"/>
      <c r="M301" s="32" t="str">
        <f>IF(Table4[[#This Row],[Column11]]="","",IF(LEFT(Table4[[#This Row],[Column11]],3)="MI_",IFERROR(VLOOKUP(Table4[[#This Row],[Column11]],MI_ICONS_X64!$A$1:$B$1093,2,FALSE),Table4[[#This Row],[Column11]]),Table4[[#This Row],[Column11]]))</f>
        <v/>
      </c>
      <c r="N301" s="19"/>
    </row>
    <row r="302" spans="1:14" x14ac:dyDescent="0.25">
      <c r="A302" s="18" t="str">
        <f t="shared" si="4"/>
        <v/>
      </c>
      <c r="B302" s="19"/>
      <c r="C302" s="19"/>
      <c r="D302" s="20"/>
      <c r="E302" s="20"/>
      <c r="F302" s="20"/>
      <c r="G302" s="21" t="str">
        <f>IF(F302="","",IF(LEFT(F302,1)="S",VLOOKUP(F302,Subgroups!$B$2:$D$503,3,FALSE),F302))</f>
        <v/>
      </c>
      <c r="H302" s="21" t="str">
        <f>IF(G302="","",VLOOKUP(G302,Groups!$B$2:$D$499,3,FALSE))</f>
        <v/>
      </c>
      <c r="I302" s="20"/>
      <c r="J302" s="19"/>
      <c r="K302" s="19"/>
      <c r="L302" s="19"/>
      <c r="M302" s="32" t="str">
        <f>IF(Table4[[#This Row],[Column11]]="","",IF(LEFT(Table4[[#This Row],[Column11]],3)="MI_",IFERROR(VLOOKUP(Table4[[#This Row],[Column11]],MI_ICONS_X64!$A$1:$B$1093,2,FALSE),Table4[[#This Row],[Column11]]),Table4[[#This Row],[Column11]]))</f>
        <v/>
      </c>
      <c r="N302" s="19"/>
    </row>
    <row r="303" spans="1:14" x14ac:dyDescent="0.25">
      <c r="A303" s="18" t="str">
        <f t="shared" si="4"/>
        <v/>
      </c>
      <c r="B303" s="19"/>
      <c r="C303" s="19"/>
      <c r="D303" s="20"/>
      <c r="E303" s="20"/>
      <c r="F303" s="20"/>
      <c r="G303" s="21" t="str">
        <f>IF(F303="","",IF(LEFT(F303,1)="S",VLOOKUP(F303,Subgroups!$B$2:$D$503,3,FALSE),F303))</f>
        <v/>
      </c>
      <c r="H303" s="21" t="str">
        <f>IF(G303="","",VLOOKUP(G303,Groups!$B$2:$D$499,3,FALSE))</f>
        <v/>
      </c>
      <c r="I303" s="20"/>
      <c r="J303" s="19"/>
      <c r="K303" s="19"/>
      <c r="L303" s="19"/>
      <c r="M303" s="32" t="str">
        <f>IF(Table4[[#This Row],[Column11]]="","",IF(LEFT(Table4[[#This Row],[Column11]],3)="MI_",IFERROR(VLOOKUP(Table4[[#This Row],[Column11]],MI_ICONS_X64!$A$1:$B$1093,2,FALSE),Table4[[#This Row],[Column11]]),Table4[[#This Row],[Column11]]))</f>
        <v/>
      </c>
      <c r="N303" s="19"/>
    </row>
    <row r="304" spans="1:14" x14ac:dyDescent="0.25">
      <c r="A304" s="18" t="str">
        <f t="shared" si="4"/>
        <v/>
      </c>
      <c r="B304" s="19"/>
      <c r="C304" s="19"/>
      <c r="D304" s="20"/>
      <c r="E304" s="20"/>
      <c r="F304" s="20"/>
      <c r="G304" s="21" t="str">
        <f>IF(F304="","",IF(LEFT(F304,1)="S",VLOOKUP(F304,Subgroups!$B$2:$D$503,3,FALSE),F304))</f>
        <v/>
      </c>
      <c r="H304" s="21" t="str">
        <f>IF(G304="","",VLOOKUP(G304,Groups!$B$2:$D$499,3,FALSE))</f>
        <v/>
      </c>
      <c r="I304" s="20"/>
      <c r="J304" s="19"/>
      <c r="K304" s="19"/>
      <c r="L304" s="19"/>
      <c r="M304" s="32" t="str">
        <f>IF(Table4[[#This Row],[Column11]]="","",IF(LEFT(Table4[[#This Row],[Column11]],3)="MI_",IFERROR(VLOOKUP(Table4[[#This Row],[Column11]],MI_ICONS_X64!$A$1:$B$1093,2,FALSE),Table4[[#This Row],[Column11]]),Table4[[#This Row],[Column11]]))</f>
        <v/>
      </c>
      <c r="N304" s="19"/>
    </row>
    <row r="305" spans="1:14" x14ac:dyDescent="0.25">
      <c r="A305" s="18" t="str">
        <f t="shared" si="4"/>
        <v/>
      </c>
      <c r="B305" s="19"/>
      <c r="C305" s="19"/>
      <c r="D305" s="20"/>
      <c r="E305" s="20"/>
      <c r="F305" s="20"/>
      <c r="G305" s="21" t="str">
        <f>IF(F305="","",IF(LEFT(F305,1)="S",VLOOKUP(F305,Subgroups!$B$2:$D$503,3,FALSE),F305))</f>
        <v/>
      </c>
      <c r="H305" s="21" t="str">
        <f>IF(G305="","",VLOOKUP(G305,Groups!$B$2:$D$499,3,FALSE))</f>
        <v/>
      </c>
      <c r="I305" s="20"/>
      <c r="J305" s="19"/>
      <c r="K305" s="19"/>
      <c r="L305" s="19"/>
      <c r="M305" s="32" t="str">
        <f>IF(Table4[[#This Row],[Column11]]="","",IF(LEFT(Table4[[#This Row],[Column11]],3)="MI_",IFERROR(VLOOKUP(Table4[[#This Row],[Column11]],MI_ICONS_X64!$A$1:$B$1093,2,FALSE),Table4[[#This Row],[Column11]]),Table4[[#This Row],[Column11]]))</f>
        <v/>
      </c>
      <c r="N305" s="19"/>
    </row>
    <row r="306" spans="1:14" x14ac:dyDescent="0.25">
      <c r="A306" s="18" t="str">
        <f t="shared" si="4"/>
        <v/>
      </c>
      <c r="B306" s="19"/>
      <c r="C306" s="19"/>
      <c r="D306" s="20"/>
      <c r="E306" s="20"/>
      <c r="F306" s="20"/>
      <c r="G306" s="21" t="str">
        <f>IF(F306="","",IF(LEFT(F306,1)="S",VLOOKUP(F306,Subgroups!$B$2:$D$503,3,FALSE),F306))</f>
        <v/>
      </c>
      <c r="H306" s="21" t="str">
        <f>IF(G306="","",VLOOKUP(G306,Groups!$B$2:$D$499,3,FALSE))</f>
        <v/>
      </c>
      <c r="I306" s="20"/>
      <c r="J306" s="19"/>
      <c r="K306" s="19"/>
      <c r="L306" s="19"/>
      <c r="M306" s="32" t="str">
        <f>IF(Table4[[#This Row],[Column11]]="","",IF(LEFT(Table4[[#This Row],[Column11]],3)="MI_",IFERROR(VLOOKUP(Table4[[#This Row],[Column11]],MI_ICONS_X64!$A$1:$B$1093,2,FALSE),Table4[[#This Row],[Column11]]),Table4[[#This Row],[Column11]]))</f>
        <v/>
      </c>
      <c r="N306" s="19"/>
    </row>
    <row r="307" spans="1:14" x14ac:dyDescent="0.25">
      <c r="A307" s="18" t="str">
        <f t="shared" si="4"/>
        <v/>
      </c>
      <c r="B307" s="19"/>
      <c r="C307" s="19"/>
      <c r="D307" s="20"/>
      <c r="E307" s="20"/>
      <c r="F307" s="20"/>
      <c r="G307" s="21" t="str">
        <f>IF(F307="","",IF(LEFT(F307,1)="S",VLOOKUP(F307,Subgroups!$B$2:$D$503,3,FALSE),F307))</f>
        <v/>
      </c>
      <c r="H307" s="21" t="str">
        <f>IF(G307="","",VLOOKUP(G307,Groups!$B$2:$D$499,3,FALSE))</f>
        <v/>
      </c>
      <c r="I307" s="20"/>
      <c r="J307" s="19"/>
      <c r="K307" s="19"/>
      <c r="L307" s="19"/>
      <c r="M307" s="32" t="str">
        <f>IF(Table4[[#This Row],[Column11]]="","",IF(LEFT(Table4[[#This Row],[Column11]],3)="MI_",IFERROR(VLOOKUP(Table4[[#This Row],[Column11]],MI_ICONS_X64!$A$1:$B$1093,2,FALSE),Table4[[#This Row],[Column11]]),Table4[[#This Row],[Column11]]))</f>
        <v/>
      </c>
      <c r="N307" s="19"/>
    </row>
    <row r="308" spans="1:14" x14ac:dyDescent="0.25">
      <c r="A308" s="18" t="str">
        <f t="shared" si="4"/>
        <v/>
      </c>
      <c r="B308" s="19"/>
      <c r="C308" s="19"/>
      <c r="D308" s="20"/>
      <c r="E308" s="20"/>
      <c r="F308" s="20"/>
      <c r="G308" s="21" t="str">
        <f>IF(F308="","",IF(LEFT(F308,1)="S",VLOOKUP(F308,Subgroups!$B$2:$D$503,3,FALSE),F308))</f>
        <v/>
      </c>
      <c r="H308" s="21" t="str">
        <f>IF(G308="","",VLOOKUP(G308,Groups!$B$2:$D$499,3,FALSE))</f>
        <v/>
      </c>
      <c r="I308" s="20"/>
      <c r="J308" s="19"/>
      <c r="K308" s="19"/>
      <c r="L308" s="19"/>
      <c r="M308" s="32" t="str">
        <f>IF(Table4[[#This Row],[Column11]]="","",IF(LEFT(Table4[[#This Row],[Column11]],3)="MI_",IFERROR(VLOOKUP(Table4[[#This Row],[Column11]],MI_ICONS_X64!$A$1:$B$1093,2,FALSE),Table4[[#This Row],[Column11]]),Table4[[#This Row],[Column11]]))</f>
        <v/>
      </c>
      <c r="N308" s="19"/>
    </row>
    <row r="309" spans="1:14" x14ac:dyDescent="0.25">
      <c r="A309" s="18" t="str">
        <f t="shared" si="4"/>
        <v/>
      </c>
      <c r="B309" s="19"/>
      <c r="C309" s="19"/>
      <c r="D309" s="20"/>
      <c r="E309" s="20"/>
      <c r="F309" s="20"/>
      <c r="G309" s="21" t="str">
        <f>IF(F309="","",IF(LEFT(F309,1)="S",VLOOKUP(F309,Subgroups!$B$2:$D$503,3,FALSE),F309))</f>
        <v/>
      </c>
      <c r="H309" s="21" t="str">
        <f>IF(G309="","",VLOOKUP(G309,Groups!$B$2:$D$499,3,FALSE))</f>
        <v/>
      </c>
      <c r="I309" s="20"/>
      <c r="J309" s="19"/>
      <c r="K309" s="19"/>
      <c r="L309" s="19"/>
      <c r="M309" s="32" t="str">
        <f>IF(Table4[[#This Row],[Column11]]="","",IF(LEFT(Table4[[#This Row],[Column11]],3)="MI_",IFERROR(VLOOKUP(Table4[[#This Row],[Column11]],MI_ICONS_X64!$A$1:$B$1093,2,FALSE),Table4[[#This Row],[Column11]]),Table4[[#This Row],[Column11]]))</f>
        <v/>
      </c>
      <c r="N309" s="19"/>
    </row>
    <row r="310" spans="1:14" x14ac:dyDescent="0.25">
      <c r="A310" s="18" t="str">
        <f t="shared" si="4"/>
        <v/>
      </c>
      <c r="B310" s="19"/>
      <c r="C310" s="19"/>
      <c r="D310" s="20"/>
      <c r="E310" s="20"/>
      <c r="F310" s="20"/>
      <c r="G310" s="21" t="str">
        <f>IF(F310="","",IF(LEFT(F310,1)="S",VLOOKUP(F310,Subgroups!$B$2:$D$503,3,FALSE),F310))</f>
        <v/>
      </c>
      <c r="H310" s="21" t="str">
        <f>IF(G310="","",VLOOKUP(G310,Groups!$B$2:$D$499,3,FALSE))</f>
        <v/>
      </c>
      <c r="I310" s="20"/>
      <c r="J310" s="19"/>
      <c r="K310" s="19"/>
      <c r="L310" s="19"/>
      <c r="M310" s="32" t="str">
        <f>IF(Table4[[#This Row],[Column11]]="","",IF(LEFT(Table4[[#This Row],[Column11]],3)="MI_",IFERROR(VLOOKUP(Table4[[#This Row],[Column11]],MI_ICONS_X64!$A$1:$B$1093,2,FALSE),Table4[[#This Row],[Column11]]),Table4[[#This Row],[Column11]]))</f>
        <v/>
      </c>
      <c r="N310" s="19"/>
    </row>
    <row r="311" spans="1:14" x14ac:dyDescent="0.25">
      <c r="A311" s="18" t="str">
        <f t="shared" si="4"/>
        <v/>
      </c>
      <c r="B311" s="19"/>
      <c r="C311" s="19"/>
      <c r="D311" s="20"/>
      <c r="E311" s="20"/>
      <c r="F311" s="20"/>
      <c r="G311" s="21" t="str">
        <f>IF(F311="","",IF(LEFT(F311,1)="S",VLOOKUP(F311,Subgroups!$B$2:$D$503,3,FALSE),F311))</f>
        <v/>
      </c>
      <c r="H311" s="21" t="str">
        <f>IF(G311="","",VLOOKUP(G311,Groups!$B$2:$D$499,3,FALSE))</f>
        <v/>
      </c>
      <c r="I311" s="20"/>
      <c r="J311" s="19"/>
      <c r="K311" s="19"/>
      <c r="L311" s="19"/>
      <c r="M311" s="32" t="str">
        <f>IF(Table4[[#This Row],[Column11]]="","",IF(LEFT(Table4[[#This Row],[Column11]],3)="MI_",IFERROR(VLOOKUP(Table4[[#This Row],[Column11]],MI_ICONS_X64!$A$1:$B$1093,2,FALSE),Table4[[#This Row],[Column11]]),Table4[[#This Row],[Column11]]))</f>
        <v/>
      </c>
      <c r="N311" s="19"/>
    </row>
    <row r="312" spans="1:14" x14ac:dyDescent="0.25">
      <c r="A312" s="18" t="str">
        <f t="shared" si="4"/>
        <v/>
      </c>
      <c r="B312" s="19"/>
      <c r="C312" s="19"/>
      <c r="D312" s="20"/>
      <c r="E312" s="20"/>
      <c r="F312" s="20"/>
      <c r="G312" s="21" t="str">
        <f>IF(F312="","",IF(LEFT(F312,1)="S",VLOOKUP(F312,Subgroups!$B$2:$D$503,3,FALSE),F312))</f>
        <v/>
      </c>
      <c r="H312" s="21" t="str">
        <f>IF(G312="","",VLOOKUP(G312,Groups!$B$2:$D$499,3,FALSE))</f>
        <v/>
      </c>
      <c r="I312" s="20"/>
      <c r="J312" s="19"/>
      <c r="K312" s="19"/>
      <c r="L312" s="19"/>
      <c r="M312" s="32" t="str">
        <f>IF(Table4[[#This Row],[Column11]]="","",IF(LEFT(Table4[[#This Row],[Column11]],3)="MI_",IFERROR(VLOOKUP(Table4[[#This Row],[Column11]],MI_ICONS_X64!$A$1:$B$1093,2,FALSE),Table4[[#This Row],[Column11]]),Table4[[#This Row],[Column11]]))</f>
        <v/>
      </c>
      <c r="N312" s="19"/>
    </row>
    <row r="313" spans="1:14" x14ac:dyDescent="0.25">
      <c r="A313" s="18" t="str">
        <f t="shared" si="4"/>
        <v/>
      </c>
      <c r="B313" s="19"/>
      <c r="C313" s="19"/>
      <c r="D313" s="20"/>
      <c r="E313" s="20"/>
      <c r="F313" s="20"/>
      <c r="G313" s="21" t="str">
        <f>IF(F313="","",IF(LEFT(F313,1)="S",VLOOKUP(F313,Subgroups!$B$2:$D$503,3,FALSE),F313))</f>
        <v/>
      </c>
      <c r="H313" s="21" t="str">
        <f>IF(G313="","",VLOOKUP(G313,Groups!$B$2:$D$499,3,FALSE))</f>
        <v/>
      </c>
      <c r="I313" s="20"/>
      <c r="J313" s="19"/>
      <c r="K313" s="19"/>
      <c r="L313" s="19"/>
      <c r="M313" s="32" t="str">
        <f>IF(Table4[[#This Row],[Column11]]="","",IF(LEFT(Table4[[#This Row],[Column11]],3)="MI_",IFERROR(VLOOKUP(Table4[[#This Row],[Column11]],MI_ICONS_X64!$A$1:$B$1093,2,FALSE),Table4[[#This Row],[Column11]]),Table4[[#This Row],[Column11]]))</f>
        <v/>
      </c>
      <c r="N313" s="19"/>
    </row>
    <row r="314" spans="1:14" x14ac:dyDescent="0.25">
      <c r="A314" s="18" t="str">
        <f t="shared" si="4"/>
        <v/>
      </c>
      <c r="B314" s="19"/>
      <c r="C314" s="19"/>
      <c r="D314" s="20"/>
      <c r="E314" s="20"/>
      <c r="F314" s="20"/>
      <c r="G314" s="21" t="str">
        <f>IF(F314="","",IF(LEFT(F314,1)="S",VLOOKUP(F314,Subgroups!$B$2:$D$503,3,FALSE),F314))</f>
        <v/>
      </c>
      <c r="H314" s="21" t="str">
        <f>IF(G314="","",VLOOKUP(G314,Groups!$B$2:$D$499,3,FALSE))</f>
        <v/>
      </c>
      <c r="I314" s="20"/>
      <c r="J314" s="19"/>
      <c r="K314" s="19"/>
      <c r="L314" s="19"/>
      <c r="M314" s="32" t="str">
        <f>IF(Table4[[#This Row],[Column11]]="","",IF(LEFT(Table4[[#This Row],[Column11]],3)="MI_",IFERROR(VLOOKUP(Table4[[#This Row],[Column11]],MI_ICONS_X64!$A$1:$B$1093,2,FALSE),Table4[[#This Row],[Column11]]),Table4[[#This Row],[Column11]]))</f>
        <v/>
      </c>
      <c r="N314" s="19"/>
    </row>
    <row r="315" spans="1:14" x14ac:dyDescent="0.25">
      <c r="A315" s="18" t="str">
        <f t="shared" si="4"/>
        <v/>
      </c>
      <c r="B315" s="19"/>
      <c r="C315" s="19"/>
      <c r="D315" s="20"/>
      <c r="E315" s="20"/>
      <c r="F315" s="20"/>
      <c r="G315" s="21" t="str">
        <f>IF(F315="","",IF(LEFT(F315,1)="S",VLOOKUP(F315,Subgroups!$B$2:$D$503,3,FALSE),F315))</f>
        <v/>
      </c>
      <c r="H315" s="21" t="str">
        <f>IF(G315="","",VLOOKUP(G315,Groups!$B$2:$D$499,3,FALSE))</f>
        <v/>
      </c>
      <c r="I315" s="20"/>
      <c r="J315" s="19"/>
      <c r="K315" s="19"/>
      <c r="L315" s="19"/>
      <c r="M315" s="32" t="str">
        <f>IF(Table4[[#This Row],[Column11]]="","",IF(LEFT(Table4[[#This Row],[Column11]],3)="MI_",IFERROR(VLOOKUP(Table4[[#This Row],[Column11]],MI_ICONS_X64!$A$1:$B$1093,2,FALSE),Table4[[#This Row],[Column11]]),Table4[[#This Row],[Column11]]))</f>
        <v/>
      </c>
      <c r="N315" s="19"/>
    </row>
    <row r="316" spans="1:14" x14ac:dyDescent="0.25">
      <c r="A316" s="18" t="str">
        <f t="shared" si="4"/>
        <v/>
      </c>
      <c r="B316" s="19"/>
      <c r="C316" s="19"/>
      <c r="D316" s="20"/>
      <c r="E316" s="20"/>
      <c r="F316" s="20"/>
      <c r="G316" s="21" t="str">
        <f>IF(F316="","",IF(LEFT(F316,1)="S",VLOOKUP(F316,Subgroups!$B$2:$D$503,3,FALSE),F316))</f>
        <v/>
      </c>
      <c r="H316" s="21" t="str">
        <f>IF(G316="","",VLOOKUP(G316,Groups!$B$2:$D$499,3,FALSE))</f>
        <v/>
      </c>
      <c r="I316" s="20"/>
      <c r="J316" s="19"/>
      <c r="K316" s="19"/>
      <c r="L316" s="19"/>
      <c r="M316" s="32" t="str">
        <f>IF(Table4[[#This Row],[Column11]]="","",IF(LEFT(Table4[[#This Row],[Column11]],3)="MI_",IFERROR(VLOOKUP(Table4[[#This Row],[Column11]],MI_ICONS_X64!$A$1:$B$1093,2,FALSE),Table4[[#This Row],[Column11]]),Table4[[#This Row],[Column11]]))</f>
        <v/>
      </c>
      <c r="N316" s="19"/>
    </row>
    <row r="317" spans="1:14" x14ac:dyDescent="0.25">
      <c r="A317" s="18" t="str">
        <f t="shared" si="4"/>
        <v/>
      </c>
      <c r="B317" s="19"/>
      <c r="C317" s="19"/>
      <c r="D317" s="20"/>
      <c r="E317" s="20"/>
      <c r="F317" s="20"/>
      <c r="G317" s="21" t="str">
        <f>IF(F317="","",IF(LEFT(F317,1)="S",VLOOKUP(F317,Subgroups!$B$2:$D$503,3,FALSE),F317))</f>
        <v/>
      </c>
      <c r="H317" s="21" t="str">
        <f>IF(G317="","",VLOOKUP(G317,Groups!$B$2:$D$499,3,FALSE))</f>
        <v/>
      </c>
      <c r="I317" s="20"/>
      <c r="J317" s="19"/>
      <c r="K317" s="19"/>
      <c r="L317" s="19"/>
      <c r="M317" s="32" t="str">
        <f>IF(Table4[[#This Row],[Column11]]="","",IF(LEFT(Table4[[#This Row],[Column11]],3)="MI_",IFERROR(VLOOKUP(Table4[[#This Row],[Column11]],MI_ICONS_X64!$A$1:$B$1093,2,FALSE),Table4[[#This Row],[Column11]]),Table4[[#This Row],[Column11]]))</f>
        <v/>
      </c>
      <c r="N317" s="19"/>
    </row>
    <row r="318" spans="1:14" x14ac:dyDescent="0.25">
      <c r="A318" s="18" t="str">
        <f t="shared" si="4"/>
        <v/>
      </c>
      <c r="B318" s="19"/>
      <c r="C318" s="19"/>
      <c r="D318" s="20"/>
      <c r="E318" s="20"/>
      <c r="F318" s="20"/>
      <c r="G318" s="21" t="str">
        <f>IF(F318="","",IF(LEFT(F318,1)="S",VLOOKUP(F318,Subgroups!$B$2:$D$503,3,FALSE),F318))</f>
        <v/>
      </c>
      <c r="H318" s="21" t="str">
        <f>IF(G318="","",VLOOKUP(G318,Groups!$B$2:$D$499,3,FALSE))</f>
        <v/>
      </c>
      <c r="I318" s="20"/>
      <c r="J318" s="19"/>
      <c r="K318" s="19"/>
      <c r="L318" s="19"/>
      <c r="M318" s="32" t="str">
        <f>IF(Table4[[#This Row],[Column11]]="","",IF(LEFT(Table4[[#This Row],[Column11]],3)="MI_",IFERROR(VLOOKUP(Table4[[#This Row],[Column11]],MI_ICONS_X64!$A$1:$B$1093,2,FALSE),Table4[[#This Row],[Column11]]),Table4[[#This Row],[Column11]]))</f>
        <v/>
      </c>
      <c r="N318" s="19"/>
    </row>
    <row r="319" spans="1:14" x14ac:dyDescent="0.25">
      <c r="A319" s="18" t="str">
        <f t="shared" si="4"/>
        <v/>
      </c>
      <c r="B319" s="19"/>
      <c r="C319" s="19"/>
      <c r="D319" s="20"/>
      <c r="E319" s="20"/>
      <c r="F319" s="20"/>
      <c r="G319" s="21" t="str">
        <f>IF(F319="","",IF(LEFT(F319,1)="S",VLOOKUP(F319,Subgroups!$B$2:$D$503,3,FALSE),F319))</f>
        <v/>
      </c>
      <c r="H319" s="21" t="str">
        <f>IF(G319="","",VLOOKUP(G319,Groups!$B$2:$D$499,3,FALSE))</f>
        <v/>
      </c>
      <c r="I319" s="20"/>
      <c r="J319" s="19"/>
      <c r="K319" s="19"/>
      <c r="L319" s="19"/>
      <c r="M319" s="32" t="str">
        <f>IF(Table4[[#This Row],[Column11]]="","",IF(LEFT(Table4[[#This Row],[Column11]],3)="MI_",IFERROR(VLOOKUP(Table4[[#This Row],[Column11]],MI_ICONS_X64!$A$1:$B$1093,2,FALSE),Table4[[#This Row],[Column11]]),Table4[[#This Row],[Column11]]))</f>
        <v/>
      </c>
      <c r="N319" s="19"/>
    </row>
    <row r="320" spans="1:14" x14ac:dyDescent="0.25">
      <c r="A320" s="18" t="str">
        <f t="shared" si="4"/>
        <v/>
      </c>
      <c r="B320" s="19"/>
      <c r="C320" s="19"/>
      <c r="D320" s="20"/>
      <c r="E320" s="20"/>
      <c r="F320" s="20"/>
      <c r="G320" s="21" t="str">
        <f>IF(F320="","",IF(LEFT(F320,1)="S",VLOOKUP(F320,Subgroups!$B$2:$D$503,3,FALSE),F320))</f>
        <v/>
      </c>
      <c r="H320" s="21" t="str">
        <f>IF(G320="","",VLOOKUP(G320,Groups!$B$2:$D$499,3,FALSE))</f>
        <v/>
      </c>
      <c r="I320" s="20"/>
      <c r="J320" s="19"/>
      <c r="K320" s="19"/>
      <c r="L320" s="19"/>
      <c r="M320" s="32" t="str">
        <f>IF(Table4[[#This Row],[Column11]]="","",IF(LEFT(Table4[[#This Row],[Column11]],3)="MI_",IFERROR(VLOOKUP(Table4[[#This Row],[Column11]],MI_ICONS_X64!$A$1:$B$1093,2,FALSE),Table4[[#This Row],[Column11]]),Table4[[#This Row],[Column11]]))</f>
        <v/>
      </c>
      <c r="N320" s="19"/>
    </row>
    <row r="321" spans="1:14" x14ac:dyDescent="0.25">
      <c r="A321" s="18" t="str">
        <f t="shared" si="4"/>
        <v/>
      </c>
      <c r="B321" s="19"/>
      <c r="C321" s="19"/>
      <c r="D321" s="20"/>
      <c r="E321" s="20"/>
      <c r="F321" s="20"/>
      <c r="G321" s="21" t="str">
        <f>IF(F321="","",IF(LEFT(F321,1)="S",VLOOKUP(F321,Subgroups!$B$2:$D$503,3,FALSE),F321))</f>
        <v/>
      </c>
      <c r="H321" s="21" t="str">
        <f>IF(G321="","",VLOOKUP(G321,Groups!$B$2:$D$499,3,FALSE))</f>
        <v/>
      </c>
      <c r="I321" s="20"/>
      <c r="J321" s="19"/>
      <c r="K321" s="19"/>
      <c r="L321" s="19"/>
      <c r="M321" s="32" t="str">
        <f>IF(Table4[[#This Row],[Column11]]="","",IF(LEFT(Table4[[#This Row],[Column11]],3)="MI_",IFERROR(VLOOKUP(Table4[[#This Row],[Column11]],MI_ICONS_X64!$A$1:$B$1093,2,FALSE),Table4[[#This Row],[Column11]]),Table4[[#This Row],[Column11]]))</f>
        <v/>
      </c>
      <c r="N321" s="19"/>
    </row>
    <row r="322" spans="1:14" x14ac:dyDescent="0.25">
      <c r="A322" s="18" t="str">
        <f t="shared" si="4"/>
        <v/>
      </c>
      <c r="B322" s="19"/>
      <c r="C322" s="19"/>
      <c r="D322" s="20"/>
      <c r="E322" s="20"/>
      <c r="F322" s="20"/>
      <c r="G322" s="21" t="str">
        <f>IF(F322="","",IF(LEFT(F322,1)="S",VLOOKUP(F322,Subgroups!$B$2:$D$503,3,FALSE),F322))</f>
        <v/>
      </c>
      <c r="H322" s="21" t="str">
        <f>IF(G322="","",VLOOKUP(G322,Groups!$B$2:$D$499,3,FALSE))</f>
        <v/>
      </c>
      <c r="I322" s="20"/>
      <c r="J322" s="19"/>
      <c r="K322" s="19"/>
      <c r="L322" s="19"/>
      <c r="M322" s="32" t="str">
        <f>IF(Table4[[#This Row],[Column11]]="","",IF(LEFT(Table4[[#This Row],[Column11]],3)="MI_",IFERROR(VLOOKUP(Table4[[#This Row],[Column11]],MI_ICONS_X64!$A$1:$B$1093,2,FALSE),Table4[[#This Row],[Column11]]),Table4[[#This Row],[Column11]]))</f>
        <v/>
      </c>
      <c r="N322" s="19"/>
    </row>
    <row r="323" spans="1:14" x14ac:dyDescent="0.25">
      <c r="A323" s="18" t="str">
        <f t="shared" si="4"/>
        <v/>
      </c>
      <c r="B323" s="19"/>
      <c r="C323" s="19"/>
      <c r="D323" s="20"/>
      <c r="E323" s="20"/>
      <c r="F323" s="20"/>
      <c r="G323" s="21" t="str">
        <f>IF(F323="","",IF(LEFT(F323,1)="S",VLOOKUP(F323,Subgroups!$B$2:$D$503,3,FALSE),F323))</f>
        <v/>
      </c>
      <c r="H323" s="21" t="str">
        <f>IF(G323="","",VLOOKUP(G323,Groups!$B$2:$D$499,3,FALSE))</f>
        <v/>
      </c>
      <c r="I323" s="20"/>
      <c r="J323" s="19"/>
      <c r="K323" s="19"/>
      <c r="L323" s="19"/>
      <c r="M323" s="32" t="str">
        <f>IF(Table4[[#This Row],[Column11]]="","",IF(LEFT(Table4[[#This Row],[Column11]],3)="MI_",IFERROR(VLOOKUP(Table4[[#This Row],[Column11]],MI_ICONS_X64!$A$1:$B$1093,2,FALSE),Table4[[#This Row],[Column11]]),Table4[[#This Row],[Column11]]))</f>
        <v/>
      </c>
      <c r="N323" s="19"/>
    </row>
    <row r="324" spans="1:14" x14ac:dyDescent="0.25">
      <c r="A324" s="18" t="str">
        <f t="shared" si="4"/>
        <v/>
      </c>
      <c r="B324" s="19"/>
      <c r="C324" s="19"/>
      <c r="D324" s="20"/>
      <c r="E324" s="20"/>
      <c r="F324" s="20"/>
      <c r="G324" s="21" t="str">
        <f>IF(F324="","",IF(LEFT(F324,1)="S",VLOOKUP(F324,Subgroups!$B$2:$D$503,3,FALSE),F324))</f>
        <v/>
      </c>
      <c r="H324" s="21" t="str">
        <f>IF(G324="","",VLOOKUP(G324,Groups!$B$2:$D$499,3,FALSE))</f>
        <v/>
      </c>
      <c r="I324" s="20"/>
      <c r="J324" s="19"/>
      <c r="K324" s="19"/>
      <c r="L324" s="19"/>
      <c r="M324" s="32" t="str">
        <f>IF(Table4[[#This Row],[Column11]]="","",IF(LEFT(Table4[[#This Row],[Column11]],3)="MI_",IFERROR(VLOOKUP(Table4[[#This Row],[Column11]],MI_ICONS_X64!$A$1:$B$1093,2,FALSE),Table4[[#This Row],[Column11]]),Table4[[#This Row],[Column11]]))</f>
        <v/>
      </c>
      <c r="N324" s="19"/>
    </row>
    <row r="325" spans="1:14" x14ac:dyDescent="0.25">
      <c r="A325" s="18" t="str">
        <f t="shared" si="4"/>
        <v/>
      </c>
      <c r="B325" s="19"/>
      <c r="C325" s="19"/>
      <c r="D325" s="20"/>
      <c r="E325" s="20"/>
      <c r="F325" s="20"/>
      <c r="G325" s="21" t="str">
        <f>IF(F325="","",IF(LEFT(F325,1)="S",VLOOKUP(F325,Subgroups!$B$2:$D$503,3,FALSE),F325))</f>
        <v/>
      </c>
      <c r="H325" s="21" t="str">
        <f>IF(G325="","",VLOOKUP(G325,Groups!$B$2:$D$499,3,FALSE))</f>
        <v/>
      </c>
      <c r="I325" s="20"/>
      <c r="J325" s="19"/>
      <c r="K325" s="19"/>
      <c r="L325" s="19"/>
      <c r="M325" s="32" t="str">
        <f>IF(Table4[[#This Row],[Column11]]="","",IF(LEFT(Table4[[#This Row],[Column11]],3)="MI_",IFERROR(VLOOKUP(Table4[[#This Row],[Column11]],MI_ICONS_X64!$A$1:$B$1093,2,FALSE),Table4[[#This Row],[Column11]]),Table4[[#This Row],[Column11]]))</f>
        <v/>
      </c>
      <c r="N325" s="19"/>
    </row>
    <row r="326" spans="1:14" x14ac:dyDescent="0.25">
      <c r="A326" s="18" t="str">
        <f t="shared" si="4"/>
        <v/>
      </c>
      <c r="B326" s="19"/>
      <c r="C326" s="19"/>
      <c r="D326" s="20"/>
      <c r="E326" s="20"/>
      <c r="F326" s="20"/>
      <c r="G326" s="21" t="str">
        <f>IF(F326="","",IF(LEFT(F326,1)="S",VLOOKUP(F326,Subgroups!$B$2:$D$503,3,FALSE),F326))</f>
        <v/>
      </c>
      <c r="H326" s="21" t="str">
        <f>IF(G326="","",VLOOKUP(G326,Groups!$B$2:$D$499,3,FALSE))</f>
        <v/>
      </c>
      <c r="I326" s="20"/>
      <c r="J326" s="19"/>
      <c r="K326" s="19"/>
      <c r="L326" s="19"/>
      <c r="M326" s="32" t="str">
        <f>IF(Table4[[#This Row],[Column11]]="","",IF(LEFT(Table4[[#This Row],[Column11]],3)="MI_",IFERROR(VLOOKUP(Table4[[#This Row],[Column11]],MI_ICONS_X64!$A$1:$B$1093,2,FALSE),Table4[[#This Row],[Column11]]),Table4[[#This Row],[Column11]]))</f>
        <v/>
      </c>
      <c r="N326" s="19"/>
    </row>
    <row r="327" spans="1:14" x14ac:dyDescent="0.25">
      <c r="A327" s="18" t="str">
        <f t="shared" si="4"/>
        <v/>
      </c>
      <c r="B327" s="19"/>
      <c r="C327" s="19"/>
      <c r="D327" s="20"/>
      <c r="E327" s="20"/>
      <c r="F327" s="20"/>
      <c r="G327" s="21" t="str">
        <f>IF(F327="","",IF(LEFT(F327,1)="S",VLOOKUP(F327,Subgroups!$B$2:$D$503,3,FALSE),F327))</f>
        <v/>
      </c>
      <c r="H327" s="21" t="str">
        <f>IF(G327="","",VLOOKUP(G327,Groups!$B$2:$D$499,3,FALSE))</f>
        <v/>
      </c>
      <c r="I327" s="20"/>
      <c r="J327" s="19"/>
      <c r="K327" s="19"/>
      <c r="L327" s="19"/>
      <c r="M327" s="32" t="str">
        <f>IF(Table4[[#This Row],[Column11]]="","",IF(LEFT(Table4[[#This Row],[Column11]],3)="MI_",IFERROR(VLOOKUP(Table4[[#This Row],[Column11]],MI_ICONS_X64!$A$1:$B$1093,2,FALSE),Table4[[#This Row],[Column11]]),Table4[[#This Row],[Column11]]))</f>
        <v/>
      </c>
      <c r="N327" s="19"/>
    </row>
    <row r="328" spans="1:14" x14ac:dyDescent="0.25">
      <c r="A328" s="18" t="str">
        <f t="shared" ref="A328:A391" si="5">IF(B328="","",ROW()-1)</f>
        <v/>
      </c>
      <c r="B328" s="19"/>
      <c r="C328" s="19"/>
      <c r="D328" s="20"/>
      <c r="E328" s="20"/>
      <c r="F328" s="20"/>
      <c r="G328" s="21" t="str">
        <f>IF(F328="","",IF(LEFT(F328,1)="S",VLOOKUP(F328,Subgroups!$B$2:$D$503,3,FALSE),F328))</f>
        <v/>
      </c>
      <c r="H328" s="21" t="str">
        <f>IF(G328="","",VLOOKUP(G328,Groups!$B$2:$D$499,3,FALSE))</f>
        <v/>
      </c>
      <c r="I328" s="20"/>
      <c r="J328" s="19"/>
      <c r="K328" s="19"/>
      <c r="L328" s="19"/>
      <c r="M328" s="32" t="str">
        <f>IF(Table4[[#This Row],[Column11]]="","",IF(LEFT(Table4[[#This Row],[Column11]],3)="MI_",IFERROR(VLOOKUP(Table4[[#This Row],[Column11]],MI_ICONS_X64!$A$1:$B$1093,2,FALSE),Table4[[#This Row],[Column11]]),Table4[[#This Row],[Column11]]))</f>
        <v/>
      </c>
      <c r="N328" s="19"/>
    </row>
    <row r="329" spans="1:14" x14ac:dyDescent="0.25">
      <c r="A329" s="18" t="str">
        <f t="shared" si="5"/>
        <v/>
      </c>
      <c r="B329" s="19"/>
      <c r="C329" s="19"/>
      <c r="D329" s="20"/>
      <c r="E329" s="20"/>
      <c r="F329" s="20"/>
      <c r="G329" s="21" t="str">
        <f>IF(F329="","",IF(LEFT(F329,1)="S",VLOOKUP(F329,Subgroups!$B$2:$D$503,3,FALSE),F329))</f>
        <v/>
      </c>
      <c r="H329" s="21" t="str">
        <f>IF(G329="","",VLOOKUP(G329,Groups!$B$2:$D$499,3,FALSE))</f>
        <v/>
      </c>
      <c r="I329" s="20"/>
      <c r="J329" s="19"/>
      <c r="K329" s="19"/>
      <c r="L329" s="19"/>
      <c r="M329" s="32" t="str">
        <f>IF(Table4[[#This Row],[Column11]]="","",IF(LEFT(Table4[[#This Row],[Column11]],3)="MI_",IFERROR(VLOOKUP(Table4[[#This Row],[Column11]],MI_ICONS_X64!$A$1:$B$1093,2,FALSE),Table4[[#This Row],[Column11]]),Table4[[#This Row],[Column11]]))</f>
        <v/>
      </c>
      <c r="N329" s="19"/>
    </row>
    <row r="330" spans="1:14" x14ac:dyDescent="0.25">
      <c r="A330" s="18" t="str">
        <f t="shared" si="5"/>
        <v/>
      </c>
      <c r="B330" s="19"/>
      <c r="C330" s="19"/>
      <c r="D330" s="20"/>
      <c r="E330" s="20"/>
      <c r="F330" s="20"/>
      <c r="G330" s="21" t="str">
        <f>IF(F330="","",IF(LEFT(F330,1)="S",VLOOKUP(F330,Subgroups!$B$2:$D$503,3,FALSE),F330))</f>
        <v/>
      </c>
      <c r="H330" s="21" t="str">
        <f>IF(G330="","",VLOOKUP(G330,Groups!$B$2:$D$499,3,FALSE))</f>
        <v/>
      </c>
      <c r="I330" s="20"/>
      <c r="J330" s="19"/>
      <c r="K330" s="19"/>
      <c r="L330" s="19"/>
      <c r="M330" s="32" t="str">
        <f>IF(Table4[[#This Row],[Column11]]="","",IF(LEFT(Table4[[#This Row],[Column11]],3)="MI_",IFERROR(VLOOKUP(Table4[[#This Row],[Column11]],MI_ICONS_X64!$A$1:$B$1093,2,FALSE),Table4[[#This Row],[Column11]]),Table4[[#This Row],[Column11]]))</f>
        <v/>
      </c>
      <c r="N330" s="19"/>
    </row>
    <row r="331" spans="1:14" x14ac:dyDescent="0.25">
      <c r="A331" s="18" t="str">
        <f t="shared" si="5"/>
        <v/>
      </c>
      <c r="B331" s="19"/>
      <c r="C331" s="19"/>
      <c r="D331" s="20"/>
      <c r="E331" s="20"/>
      <c r="F331" s="20"/>
      <c r="G331" s="21" t="str">
        <f>IF(F331="","",IF(LEFT(F331,1)="S",VLOOKUP(F331,Subgroups!$B$2:$D$503,3,FALSE),F331))</f>
        <v/>
      </c>
      <c r="H331" s="21" t="str">
        <f>IF(G331="","",VLOOKUP(G331,Groups!$B$2:$D$499,3,FALSE))</f>
        <v/>
      </c>
      <c r="I331" s="20"/>
      <c r="J331" s="19"/>
      <c r="K331" s="19"/>
      <c r="L331" s="19"/>
      <c r="M331" s="32" t="str">
        <f>IF(Table4[[#This Row],[Column11]]="","",IF(LEFT(Table4[[#This Row],[Column11]],3)="MI_",IFERROR(VLOOKUP(Table4[[#This Row],[Column11]],MI_ICONS_X64!$A$1:$B$1093,2,FALSE),Table4[[#This Row],[Column11]]),Table4[[#This Row],[Column11]]))</f>
        <v/>
      </c>
      <c r="N331" s="19"/>
    </row>
    <row r="332" spans="1:14" x14ac:dyDescent="0.25">
      <c r="A332" s="18" t="str">
        <f t="shared" si="5"/>
        <v/>
      </c>
      <c r="B332" s="19"/>
      <c r="C332" s="19"/>
      <c r="D332" s="20"/>
      <c r="E332" s="20"/>
      <c r="F332" s="20"/>
      <c r="G332" s="21" t="str">
        <f>IF(F332="","",IF(LEFT(F332,1)="S",VLOOKUP(F332,Subgroups!$B$2:$D$503,3,FALSE),F332))</f>
        <v/>
      </c>
      <c r="H332" s="21" t="str">
        <f>IF(G332="","",VLOOKUP(G332,Groups!$B$2:$D$499,3,FALSE))</f>
        <v/>
      </c>
      <c r="I332" s="20"/>
      <c r="J332" s="19"/>
      <c r="K332" s="19"/>
      <c r="L332" s="19"/>
      <c r="M332" s="32" t="str">
        <f>IF(Table4[[#This Row],[Column11]]="","",IF(LEFT(Table4[[#This Row],[Column11]],3)="MI_",IFERROR(VLOOKUP(Table4[[#This Row],[Column11]],MI_ICONS_X64!$A$1:$B$1093,2,FALSE),Table4[[#This Row],[Column11]]),Table4[[#This Row],[Column11]]))</f>
        <v/>
      </c>
      <c r="N332" s="19"/>
    </row>
    <row r="333" spans="1:14" x14ac:dyDescent="0.25">
      <c r="A333" s="18" t="str">
        <f t="shared" si="5"/>
        <v/>
      </c>
      <c r="B333" s="19"/>
      <c r="C333" s="19"/>
      <c r="D333" s="20"/>
      <c r="E333" s="20"/>
      <c r="F333" s="20"/>
      <c r="G333" s="21" t="str">
        <f>IF(F333="","",IF(LEFT(F333,1)="S",VLOOKUP(F333,Subgroups!$B$2:$D$503,3,FALSE),F333))</f>
        <v/>
      </c>
      <c r="H333" s="21" t="str">
        <f>IF(G333="","",VLOOKUP(G333,Groups!$B$2:$D$499,3,FALSE))</f>
        <v/>
      </c>
      <c r="I333" s="20"/>
      <c r="J333" s="19"/>
      <c r="K333" s="19"/>
      <c r="L333" s="19"/>
      <c r="M333" s="32" t="str">
        <f>IF(Table4[[#This Row],[Column11]]="","",IF(LEFT(Table4[[#This Row],[Column11]],3)="MI_",IFERROR(VLOOKUP(Table4[[#This Row],[Column11]],MI_ICONS_X64!$A$1:$B$1093,2,FALSE),Table4[[#This Row],[Column11]]),Table4[[#This Row],[Column11]]))</f>
        <v/>
      </c>
      <c r="N333" s="19"/>
    </row>
    <row r="334" spans="1:14" x14ac:dyDescent="0.25">
      <c r="A334" s="18" t="str">
        <f t="shared" si="5"/>
        <v/>
      </c>
      <c r="B334" s="19"/>
      <c r="C334" s="19"/>
      <c r="D334" s="20"/>
      <c r="E334" s="20"/>
      <c r="F334" s="20"/>
      <c r="G334" s="21" t="str">
        <f>IF(F334="","",IF(LEFT(F334,1)="S",VLOOKUP(F334,Subgroups!$B$2:$D$503,3,FALSE),F334))</f>
        <v/>
      </c>
      <c r="H334" s="21" t="str">
        <f>IF(G334="","",VLOOKUP(G334,Groups!$B$2:$D$499,3,FALSE))</f>
        <v/>
      </c>
      <c r="I334" s="20"/>
      <c r="J334" s="19"/>
      <c r="K334" s="19"/>
      <c r="L334" s="19"/>
      <c r="M334" s="32" t="str">
        <f>IF(Table4[[#This Row],[Column11]]="","",IF(LEFT(Table4[[#This Row],[Column11]],3)="MI_",IFERROR(VLOOKUP(Table4[[#This Row],[Column11]],MI_ICONS_X64!$A$1:$B$1093,2,FALSE),Table4[[#This Row],[Column11]]),Table4[[#This Row],[Column11]]))</f>
        <v/>
      </c>
      <c r="N334" s="19"/>
    </row>
    <row r="335" spans="1:14" x14ac:dyDescent="0.25">
      <c r="A335" s="18" t="str">
        <f t="shared" si="5"/>
        <v/>
      </c>
      <c r="B335" s="19"/>
      <c r="C335" s="19"/>
      <c r="D335" s="20"/>
      <c r="E335" s="20"/>
      <c r="F335" s="20"/>
      <c r="G335" s="21" t="str">
        <f>IF(F335="","",IF(LEFT(F335,1)="S",VLOOKUP(F335,Subgroups!$B$2:$D$503,3,FALSE),F335))</f>
        <v/>
      </c>
      <c r="H335" s="21" t="str">
        <f>IF(G335="","",VLOOKUP(G335,Groups!$B$2:$D$499,3,FALSE))</f>
        <v/>
      </c>
      <c r="I335" s="20"/>
      <c r="J335" s="19"/>
      <c r="K335" s="19"/>
      <c r="L335" s="19"/>
      <c r="M335" s="32" t="str">
        <f>IF(Table4[[#This Row],[Column11]]="","",IF(LEFT(Table4[[#This Row],[Column11]],3)="MI_",IFERROR(VLOOKUP(Table4[[#This Row],[Column11]],MI_ICONS_X64!$A$1:$B$1093,2,FALSE),Table4[[#This Row],[Column11]]),Table4[[#This Row],[Column11]]))</f>
        <v/>
      </c>
      <c r="N335" s="19"/>
    </row>
    <row r="336" spans="1:14" x14ac:dyDescent="0.25">
      <c r="A336" s="18" t="str">
        <f t="shared" si="5"/>
        <v/>
      </c>
      <c r="B336" s="19"/>
      <c r="C336" s="19"/>
      <c r="D336" s="20"/>
      <c r="E336" s="20"/>
      <c r="F336" s="20"/>
      <c r="G336" s="21" t="str">
        <f>IF(F336="","",IF(LEFT(F336,1)="S",VLOOKUP(F336,Subgroups!$B$2:$D$503,3,FALSE),F336))</f>
        <v/>
      </c>
      <c r="H336" s="21" t="str">
        <f>IF(G336="","",VLOOKUP(G336,Groups!$B$2:$D$499,3,FALSE))</f>
        <v/>
      </c>
      <c r="I336" s="20"/>
      <c r="J336" s="19"/>
      <c r="K336" s="19"/>
      <c r="L336" s="19"/>
      <c r="M336" s="32" t="str">
        <f>IF(Table4[[#This Row],[Column11]]="","",IF(LEFT(Table4[[#This Row],[Column11]],3)="MI_",IFERROR(VLOOKUP(Table4[[#This Row],[Column11]],MI_ICONS_X64!$A$1:$B$1093,2,FALSE),Table4[[#This Row],[Column11]]),Table4[[#This Row],[Column11]]))</f>
        <v/>
      </c>
      <c r="N336" s="19"/>
    </row>
    <row r="337" spans="1:14" x14ac:dyDescent="0.25">
      <c r="A337" s="18" t="str">
        <f t="shared" si="5"/>
        <v/>
      </c>
      <c r="B337" s="19"/>
      <c r="C337" s="19"/>
      <c r="D337" s="20"/>
      <c r="E337" s="20"/>
      <c r="F337" s="20"/>
      <c r="G337" s="21" t="str">
        <f>IF(F337="","",IF(LEFT(F337,1)="S",VLOOKUP(F337,Subgroups!$B$2:$D$503,3,FALSE),F337))</f>
        <v/>
      </c>
      <c r="H337" s="21" t="str">
        <f>IF(G337="","",VLOOKUP(G337,Groups!$B$2:$D$499,3,FALSE))</f>
        <v/>
      </c>
      <c r="I337" s="20"/>
      <c r="J337" s="19"/>
      <c r="K337" s="19"/>
      <c r="L337" s="19"/>
      <c r="M337" s="32" t="str">
        <f>IF(Table4[[#This Row],[Column11]]="","",IF(LEFT(Table4[[#This Row],[Column11]],3)="MI_",IFERROR(VLOOKUP(Table4[[#This Row],[Column11]],MI_ICONS_X64!$A$1:$B$1093,2,FALSE),Table4[[#This Row],[Column11]]),Table4[[#This Row],[Column11]]))</f>
        <v/>
      </c>
      <c r="N337" s="19"/>
    </row>
    <row r="338" spans="1:14" x14ac:dyDescent="0.25">
      <c r="A338" s="18" t="str">
        <f t="shared" si="5"/>
        <v/>
      </c>
      <c r="B338" s="19"/>
      <c r="C338" s="19"/>
      <c r="D338" s="20"/>
      <c r="E338" s="20"/>
      <c r="F338" s="20"/>
      <c r="G338" s="21" t="str">
        <f>IF(F338="","",IF(LEFT(F338,1)="S",VLOOKUP(F338,Subgroups!$B$2:$D$503,3,FALSE),F338))</f>
        <v/>
      </c>
      <c r="H338" s="21" t="str">
        <f>IF(G338="","",VLOOKUP(G338,Groups!$B$2:$D$499,3,FALSE))</f>
        <v/>
      </c>
      <c r="I338" s="20"/>
      <c r="J338" s="19"/>
      <c r="K338" s="19"/>
      <c r="L338" s="19"/>
      <c r="M338" s="32" t="str">
        <f>IF(Table4[[#This Row],[Column11]]="","",IF(LEFT(Table4[[#This Row],[Column11]],3)="MI_",IFERROR(VLOOKUP(Table4[[#This Row],[Column11]],MI_ICONS_X64!$A$1:$B$1093,2,FALSE),Table4[[#This Row],[Column11]]),Table4[[#This Row],[Column11]]))</f>
        <v/>
      </c>
      <c r="N338" s="19"/>
    </row>
    <row r="339" spans="1:14" x14ac:dyDescent="0.25">
      <c r="A339" s="18" t="str">
        <f t="shared" si="5"/>
        <v/>
      </c>
      <c r="B339" s="19"/>
      <c r="C339" s="19"/>
      <c r="D339" s="20"/>
      <c r="E339" s="20"/>
      <c r="F339" s="20"/>
      <c r="G339" s="21" t="str">
        <f>IF(F339="","",IF(LEFT(F339,1)="S",VLOOKUP(F339,Subgroups!$B$2:$D$503,3,FALSE),F339))</f>
        <v/>
      </c>
      <c r="H339" s="21" t="str">
        <f>IF(G339="","",VLOOKUP(G339,Groups!$B$2:$D$499,3,FALSE))</f>
        <v/>
      </c>
      <c r="I339" s="20"/>
      <c r="J339" s="19"/>
      <c r="K339" s="19"/>
      <c r="L339" s="19"/>
      <c r="M339" s="32" t="str">
        <f>IF(Table4[[#This Row],[Column11]]="","",IF(LEFT(Table4[[#This Row],[Column11]],3)="MI_",IFERROR(VLOOKUP(Table4[[#This Row],[Column11]],MI_ICONS_X64!$A$1:$B$1093,2,FALSE),Table4[[#This Row],[Column11]]),Table4[[#This Row],[Column11]]))</f>
        <v/>
      </c>
      <c r="N339" s="19"/>
    </row>
    <row r="340" spans="1:14" x14ac:dyDescent="0.25">
      <c r="A340" s="18" t="str">
        <f t="shared" si="5"/>
        <v/>
      </c>
      <c r="B340" s="19"/>
      <c r="C340" s="19"/>
      <c r="D340" s="20"/>
      <c r="E340" s="20"/>
      <c r="F340" s="20"/>
      <c r="G340" s="21" t="str">
        <f>IF(F340="","",IF(LEFT(F340,1)="S",VLOOKUP(F340,Subgroups!$B$2:$D$503,3,FALSE),F340))</f>
        <v/>
      </c>
      <c r="H340" s="21" t="str">
        <f>IF(G340="","",VLOOKUP(G340,Groups!$B$2:$D$499,3,FALSE))</f>
        <v/>
      </c>
      <c r="I340" s="20"/>
      <c r="J340" s="19"/>
      <c r="K340" s="19"/>
      <c r="L340" s="19"/>
      <c r="M340" s="32" t="str">
        <f>IF(Table4[[#This Row],[Column11]]="","",IF(LEFT(Table4[[#This Row],[Column11]],3)="MI_",IFERROR(VLOOKUP(Table4[[#This Row],[Column11]],MI_ICONS_X64!$A$1:$B$1093,2,FALSE),Table4[[#This Row],[Column11]]),Table4[[#This Row],[Column11]]))</f>
        <v/>
      </c>
      <c r="N340" s="19"/>
    </row>
    <row r="341" spans="1:14" x14ac:dyDescent="0.25">
      <c r="A341" s="18" t="str">
        <f t="shared" si="5"/>
        <v/>
      </c>
      <c r="B341" s="19"/>
      <c r="C341" s="19"/>
      <c r="D341" s="20"/>
      <c r="E341" s="20"/>
      <c r="F341" s="20"/>
      <c r="G341" s="21" t="str">
        <f>IF(F341="","",IF(LEFT(F341,1)="S",VLOOKUP(F341,Subgroups!$B$2:$D$503,3,FALSE),F341))</f>
        <v/>
      </c>
      <c r="H341" s="21" t="str">
        <f>IF(G341="","",VLOOKUP(G341,Groups!$B$2:$D$499,3,FALSE))</f>
        <v/>
      </c>
      <c r="I341" s="20"/>
      <c r="J341" s="19"/>
      <c r="K341" s="19"/>
      <c r="L341" s="19"/>
      <c r="M341" s="32" t="str">
        <f>IF(Table4[[#This Row],[Column11]]="","",IF(LEFT(Table4[[#This Row],[Column11]],3)="MI_",IFERROR(VLOOKUP(Table4[[#This Row],[Column11]],MI_ICONS_X64!$A$1:$B$1093,2,FALSE),Table4[[#This Row],[Column11]]),Table4[[#This Row],[Column11]]))</f>
        <v/>
      </c>
      <c r="N341" s="19"/>
    </row>
    <row r="342" spans="1:14" x14ac:dyDescent="0.25">
      <c r="A342" s="18" t="str">
        <f t="shared" si="5"/>
        <v/>
      </c>
      <c r="B342" s="19"/>
      <c r="C342" s="19"/>
      <c r="D342" s="20"/>
      <c r="E342" s="20"/>
      <c r="F342" s="20"/>
      <c r="G342" s="21" t="str">
        <f>IF(F342="","",IF(LEFT(F342,1)="S",VLOOKUP(F342,Subgroups!$B$2:$D$503,3,FALSE),F342))</f>
        <v/>
      </c>
      <c r="H342" s="21" t="str">
        <f>IF(G342="","",VLOOKUP(G342,Groups!$B$2:$D$499,3,FALSE))</f>
        <v/>
      </c>
      <c r="I342" s="20"/>
      <c r="J342" s="19"/>
      <c r="K342" s="19"/>
      <c r="L342" s="19"/>
      <c r="M342" s="32" t="str">
        <f>IF(Table4[[#This Row],[Column11]]="","",IF(LEFT(Table4[[#This Row],[Column11]],3)="MI_",IFERROR(VLOOKUP(Table4[[#This Row],[Column11]],MI_ICONS_X64!$A$1:$B$1093,2,FALSE),Table4[[#This Row],[Column11]]),Table4[[#This Row],[Column11]]))</f>
        <v/>
      </c>
      <c r="N342" s="19"/>
    </row>
    <row r="343" spans="1:14" x14ac:dyDescent="0.25">
      <c r="A343" s="18" t="str">
        <f t="shared" si="5"/>
        <v/>
      </c>
      <c r="B343" s="19"/>
      <c r="C343" s="19"/>
      <c r="D343" s="20"/>
      <c r="E343" s="20"/>
      <c r="F343" s="20"/>
      <c r="G343" s="21" t="str">
        <f>IF(F343="","",IF(LEFT(F343,1)="S",VLOOKUP(F343,Subgroups!$B$2:$D$503,3,FALSE),F343))</f>
        <v/>
      </c>
      <c r="H343" s="21" t="str">
        <f>IF(G343="","",VLOOKUP(G343,Groups!$B$2:$D$499,3,FALSE))</f>
        <v/>
      </c>
      <c r="I343" s="20"/>
      <c r="J343" s="19"/>
      <c r="K343" s="19"/>
      <c r="L343" s="19"/>
      <c r="M343" s="32" t="str">
        <f>IF(Table4[[#This Row],[Column11]]="","",IF(LEFT(Table4[[#This Row],[Column11]],3)="MI_",IFERROR(VLOOKUP(Table4[[#This Row],[Column11]],MI_ICONS_X64!$A$1:$B$1093,2,FALSE),Table4[[#This Row],[Column11]]),Table4[[#This Row],[Column11]]))</f>
        <v/>
      </c>
      <c r="N343" s="19"/>
    </row>
    <row r="344" spans="1:14" x14ac:dyDescent="0.25">
      <c r="A344" s="18" t="str">
        <f t="shared" si="5"/>
        <v/>
      </c>
      <c r="B344" s="19"/>
      <c r="C344" s="19"/>
      <c r="D344" s="20"/>
      <c r="E344" s="20"/>
      <c r="F344" s="20"/>
      <c r="G344" s="21" t="str">
        <f>IF(F344="","",IF(LEFT(F344,1)="S",VLOOKUP(F344,Subgroups!$B$2:$D$503,3,FALSE),F344))</f>
        <v/>
      </c>
      <c r="H344" s="21" t="str">
        <f>IF(G344="","",VLOOKUP(G344,Groups!$B$2:$D$499,3,FALSE))</f>
        <v/>
      </c>
      <c r="I344" s="20"/>
      <c r="J344" s="19"/>
      <c r="K344" s="19"/>
      <c r="L344" s="19"/>
      <c r="M344" s="32" t="str">
        <f>IF(Table4[[#This Row],[Column11]]="","",IF(LEFT(Table4[[#This Row],[Column11]],3)="MI_",IFERROR(VLOOKUP(Table4[[#This Row],[Column11]],MI_ICONS_X64!$A$1:$B$1093,2,FALSE),Table4[[#This Row],[Column11]]),Table4[[#This Row],[Column11]]))</f>
        <v/>
      </c>
      <c r="N344" s="19"/>
    </row>
    <row r="345" spans="1:14" x14ac:dyDescent="0.25">
      <c r="A345" s="18" t="str">
        <f t="shared" si="5"/>
        <v/>
      </c>
      <c r="B345" s="19"/>
      <c r="C345" s="19"/>
      <c r="D345" s="20"/>
      <c r="E345" s="20"/>
      <c r="F345" s="20"/>
      <c r="G345" s="21" t="str">
        <f>IF(F345="","",IF(LEFT(F345,1)="S",VLOOKUP(F345,Subgroups!$B$2:$D$503,3,FALSE),F345))</f>
        <v/>
      </c>
      <c r="H345" s="21" t="str">
        <f>IF(G345="","",VLOOKUP(G345,Groups!$B$2:$D$499,3,FALSE))</f>
        <v/>
      </c>
      <c r="I345" s="20"/>
      <c r="J345" s="19"/>
      <c r="K345" s="19"/>
      <c r="L345" s="19"/>
      <c r="M345" s="32" t="str">
        <f>IF(Table4[[#This Row],[Column11]]="","",IF(LEFT(Table4[[#This Row],[Column11]],3)="MI_",IFERROR(VLOOKUP(Table4[[#This Row],[Column11]],MI_ICONS_X64!$A$1:$B$1093,2,FALSE),Table4[[#This Row],[Column11]]),Table4[[#This Row],[Column11]]))</f>
        <v/>
      </c>
      <c r="N345" s="19"/>
    </row>
    <row r="346" spans="1:14" x14ac:dyDescent="0.25">
      <c r="A346" s="18" t="str">
        <f t="shared" si="5"/>
        <v/>
      </c>
      <c r="B346" s="19"/>
      <c r="C346" s="19"/>
      <c r="D346" s="20"/>
      <c r="E346" s="20"/>
      <c r="F346" s="20"/>
      <c r="G346" s="21" t="str">
        <f>IF(F346="","",IF(LEFT(F346,1)="S",VLOOKUP(F346,Subgroups!$B$2:$D$503,3,FALSE),F346))</f>
        <v/>
      </c>
      <c r="H346" s="21" t="str">
        <f>IF(G346="","",VLOOKUP(G346,Groups!$B$2:$D$499,3,FALSE))</f>
        <v/>
      </c>
      <c r="I346" s="20"/>
      <c r="J346" s="19"/>
      <c r="K346" s="19"/>
      <c r="L346" s="19"/>
      <c r="M346" s="32" t="str">
        <f>IF(Table4[[#This Row],[Column11]]="","",IF(LEFT(Table4[[#This Row],[Column11]],3)="MI_",IFERROR(VLOOKUP(Table4[[#This Row],[Column11]],MI_ICONS_X64!$A$1:$B$1093,2,FALSE),Table4[[#This Row],[Column11]]),Table4[[#This Row],[Column11]]))</f>
        <v/>
      </c>
      <c r="N346" s="19"/>
    </row>
    <row r="347" spans="1:14" x14ac:dyDescent="0.25">
      <c r="A347" s="18" t="str">
        <f t="shared" si="5"/>
        <v/>
      </c>
      <c r="B347" s="19"/>
      <c r="C347" s="19"/>
      <c r="D347" s="20"/>
      <c r="E347" s="20"/>
      <c r="F347" s="20"/>
      <c r="G347" s="21" t="str">
        <f>IF(F347="","",IF(LEFT(F347,1)="S",VLOOKUP(F347,Subgroups!$B$2:$D$503,3,FALSE),F347))</f>
        <v/>
      </c>
      <c r="H347" s="21" t="str">
        <f>IF(G347="","",VLOOKUP(G347,Groups!$B$2:$D$499,3,FALSE))</f>
        <v/>
      </c>
      <c r="I347" s="20"/>
      <c r="J347" s="19"/>
      <c r="K347" s="19"/>
      <c r="L347" s="19"/>
      <c r="M347" s="32" t="str">
        <f>IF(Table4[[#This Row],[Column11]]="","",IF(LEFT(Table4[[#This Row],[Column11]],3)="MI_",IFERROR(VLOOKUP(Table4[[#This Row],[Column11]],MI_ICONS_X64!$A$1:$B$1093,2,FALSE),Table4[[#This Row],[Column11]]),Table4[[#This Row],[Column11]]))</f>
        <v/>
      </c>
      <c r="N347" s="19"/>
    </row>
    <row r="348" spans="1:14" x14ac:dyDescent="0.25">
      <c r="A348" s="18" t="str">
        <f t="shared" si="5"/>
        <v/>
      </c>
      <c r="B348" s="19"/>
      <c r="C348" s="19"/>
      <c r="D348" s="20"/>
      <c r="E348" s="20"/>
      <c r="F348" s="20"/>
      <c r="G348" s="21" t="str">
        <f>IF(F348="","",IF(LEFT(F348,1)="S",VLOOKUP(F348,Subgroups!$B$2:$D$503,3,FALSE),F348))</f>
        <v/>
      </c>
      <c r="H348" s="21" t="str">
        <f>IF(G348="","",VLOOKUP(G348,Groups!$B$2:$D$499,3,FALSE))</f>
        <v/>
      </c>
      <c r="I348" s="20"/>
      <c r="J348" s="19"/>
      <c r="K348" s="19"/>
      <c r="L348" s="19"/>
      <c r="M348" s="32" t="str">
        <f>IF(Table4[[#This Row],[Column11]]="","",IF(LEFT(Table4[[#This Row],[Column11]],3)="MI_",IFERROR(VLOOKUP(Table4[[#This Row],[Column11]],MI_ICONS_X64!$A$1:$B$1093,2,FALSE),Table4[[#This Row],[Column11]]),Table4[[#This Row],[Column11]]))</f>
        <v/>
      </c>
      <c r="N348" s="19"/>
    </row>
    <row r="349" spans="1:14" x14ac:dyDescent="0.25">
      <c r="A349" s="18" t="str">
        <f t="shared" si="5"/>
        <v/>
      </c>
      <c r="B349" s="19"/>
      <c r="C349" s="19"/>
      <c r="D349" s="20"/>
      <c r="E349" s="20"/>
      <c r="F349" s="20"/>
      <c r="G349" s="21" t="str">
        <f>IF(F349="","",IF(LEFT(F349,1)="S",VLOOKUP(F349,Subgroups!$B$2:$D$503,3,FALSE),F349))</f>
        <v/>
      </c>
      <c r="H349" s="21" t="str">
        <f>IF(G349="","",VLOOKUP(G349,Groups!$B$2:$D$499,3,FALSE))</f>
        <v/>
      </c>
      <c r="I349" s="20"/>
      <c r="J349" s="19"/>
      <c r="K349" s="19"/>
      <c r="L349" s="19"/>
      <c r="M349" s="32" t="str">
        <f>IF(Table4[[#This Row],[Column11]]="","",IF(LEFT(Table4[[#This Row],[Column11]],3)="MI_",IFERROR(VLOOKUP(Table4[[#This Row],[Column11]],MI_ICONS_X64!$A$1:$B$1093,2,FALSE),Table4[[#This Row],[Column11]]),Table4[[#This Row],[Column11]]))</f>
        <v/>
      </c>
      <c r="N349" s="19"/>
    </row>
    <row r="350" spans="1:14" x14ac:dyDescent="0.25">
      <c r="A350" s="18" t="str">
        <f t="shared" si="5"/>
        <v/>
      </c>
      <c r="B350" s="19"/>
      <c r="C350" s="19"/>
      <c r="D350" s="20"/>
      <c r="E350" s="20"/>
      <c r="F350" s="20"/>
      <c r="G350" s="21" t="str">
        <f>IF(F350="","",IF(LEFT(F350,1)="S",VLOOKUP(F350,Subgroups!$B$2:$D$503,3,FALSE),F350))</f>
        <v/>
      </c>
      <c r="H350" s="21" t="str">
        <f>IF(G350="","",VLOOKUP(G350,Groups!$B$2:$D$499,3,FALSE))</f>
        <v/>
      </c>
      <c r="I350" s="20"/>
      <c r="J350" s="19"/>
      <c r="K350" s="19"/>
      <c r="L350" s="19"/>
      <c r="M350" s="32" t="str">
        <f>IF(Table4[[#This Row],[Column11]]="","",IF(LEFT(Table4[[#This Row],[Column11]],3)="MI_",IFERROR(VLOOKUP(Table4[[#This Row],[Column11]],MI_ICONS_X64!$A$1:$B$1093,2,FALSE),Table4[[#This Row],[Column11]]),Table4[[#This Row],[Column11]]))</f>
        <v/>
      </c>
      <c r="N350" s="19"/>
    </row>
    <row r="351" spans="1:14" x14ac:dyDescent="0.25">
      <c r="A351" s="18" t="str">
        <f t="shared" si="5"/>
        <v/>
      </c>
      <c r="B351" s="19"/>
      <c r="C351" s="19"/>
      <c r="D351" s="20"/>
      <c r="E351" s="20"/>
      <c r="F351" s="20"/>
      <c r="G351" s="21" t="str">
        <f>IF(F351="","",IF(LEFT(F351,1)="S",VLOOKUP(F351,Subgroups!$B$2:$D$503,3,FALSE),F351))</f>
        <v/>
      </c>
      <c r="H351" s="21" t="str">
        <f>IF(G351="","",VLOOKUP(G351,Groups!$B$2:$D$499,3,FALSE))</f>
        <v/>
      </c>
      <c r="I351" s="20"/>
      <c r="J351" s="19"/>
      <c r="K351" s="19"/>
      <c r="L351" s="19"/>
      <c r="M351" s="32" t="str">
        <f>IF(Table4[[#This Row],[Column11]]="","",IF(LEFT(Table4[[#This Row],[Column11]],3)="MI_",IFERROR(VLOOKUP(Table4[[#This Row],[Column11]],MI_ICONS_X64!$A$1:$B$1093,2,FALSE),Table4[[#This Row],[Column11]]),Table4[[#This Row],[Column11]]))</f>
        <v/>
      </c>
      <c r="N351" s="19"/>
    </row>
    <row r="352" spans="1:14" x14ac:dyDescent="0.25">
      <c r="A352" s="18" t="str">
        <f t="shared" si="5"/>
        <v/>
      </c>
      <c r="B352" s="19"/>
      <c r="C352" s="19"/>
      <c r="D352" s="20"/>
      <c r="E352" s="20"/>
      <c r="F352" s="20"/>
      <c r="G352" s="21" t="str">
        <f>IF(F352="","",IF(LEFT(F352,1)="S",VLOOKUP(F352,Subgroups!$B$2:$D$503,3,FALSE),F352))</f>
        <v/>
      </c>
      <c r="H352" s="21" t="str">
        <f>IF(G352="","",VLOOKUP(G352,Groups!$B$2:$D$499,3,FALSE))</f>
        <v/>
      </c>
      <c r="I352" s="20"/>
      <c r="J352" s="19"/>
      <c r="K352" s="19"/>
      <c r="L352" s="19"/>
      <c r="M352" s="32" t="str">
        <f>IF(Table4[[#This Row],[Column11]]="","",IF(LEFT(Table4[[#This Row],[Column11]],3)="MI_",IFERROR(VLOOKUP(Table4[[#This Row],[Column11]],MI_ICONS_X64!$A$1:$B$1093,2,FALSE),Table4[[#This Row],[Column11]]),Table4[[#This Row],[Column11]]))</f>
        <v/>
      </c>
      <c r="N352" s="19"/>
    </row>
    <row r="353" spans="1:14" x14ac:dyDescent="0.25">
      <c r="A353" s="18" t="str">
        <f t="shared" si="5"/>
        <v/>
      </c>
      <c r="B353" s="19"/>
      <c r="C353" s="19"/>
      <c r="D353" s="20"/>
      <c r="E353" s="20"/>
      <c r="F353" s="20"/>
      <c r="G353" s="21" t="str">
        <f>IF(F353="","",IF(LEFT(F353,1)="S",VLOOKUP(F353,Subgroups!$B$2:$D$503,3,FALSE),F353))</f>
        <v/>
      </c>
      <c r="H353" s="21" t="str">
        <f>IF(G353="","",VLOOKUP(G353,Groups!$B$2:$D$499,3,FALSE))</f>
        <v/>
      </c>
      <c r="I353" s="20"/>
      <c r="J353" s="19"/>
      <c r="K353" s="19"/>
      <c r="L353" s="19"/>
      <c r="M353" s="32" t="str">
        <f>IF(Table4[[#This Row],[Column11]]="","",IF(LEFT(Table4[[#This Row],[Column11]],3)="MI_",IFERROR(VLOOKUP(Table4[[#This Row],[Column11]],MI_ICONS_X64!$A$1:$B$1093,2,FALSE),Table4[[#This Row],[Column11]]),Table4[[#This Row],[Column11]]))</f>
        <v/>
      </c>
      <c r="N353" s="19"/>
    </row>
    <row r="354" spans="1:14" x14ac:dyDescent="0.25">
      <c r="A354" s="18" t="str">
        <f t="shared" si="5"/>
        <v/>
      </c>
      <c r="B354" s="19"/>
      <c r="C354" s="19"/>
      <c r="D354" s="20"/>
      <c r="E354" s="20"/>
      <c r="F354" s="20"/>
      <c r="G354" s="21" t="str">
        <f>IF(F354="","",IF(LEFT(F354,1)="S",VLOOKUP(F354,Subgroups!$B$2:$D$503,3,FALSE),F354))</f>
        <v/>
      </c>
      <c r="H354" s="21" t="str">
        <f>IF(G354="","",VLOOKUP(G354,Groups!$B$2:$D$499,3,FALSE))</f>
        <v/>
      </c>
      <c r="I354" s="20"/>
      <c r="J354" s="19"/>
      <c r="K354" s="19"/>
      <c r="L354" s="19"/>
      <c r="M354" s="32" t="str">
        <f>IF(Table4[[#This Row],[Column11]]="","",IF(LEFT(Table4[[#This Row],[Column11]],3)="MI_",IFERROR(VLOOKUP(Table4[[#This Row],[Column11]],MI_ICONS_X64!$A$1:$B$1093,2,FALSE),Table4[[#This Row],[Column11]]),Table4[[#This Row],[Column11]]))</f>
        <v/>
      </c>
      <c r="N354" s="19"/>
    </row>
    <row r="355" spans="1:14" x14ac:dyDescent="0.25">
      <c r="A355" s="18" t="str">
        <f t="shared" si="5"/>
        <v/>
      </c>
      <c r="B355" s="19"/>
      <c r="C355" s="19"/>
      <c r="D355" s="20"/>
      <c r="E355" s="20"/>
      <c r="F355" s="20"/>
      <c r="G355" s="21" t="str">
        <f>IF(F355="","",IF(LEFT(F355,1)="S",VLOOKUP(F355,Subgroups!$B$2:$D$503,3,FALSE),F355))</f>
        <v/>
      </c>
      <c r="H355" s="21" t="str">
        <f>IF(G355="","",VLOOKUP(G355,Groups!$B$2:$D$499,3,FALSE))</f>
        <v/>
      </c>
      <c r="I355" s="20"/>
      <c r="J355" s="19"/>
      <c r="K355" s="19"/>
      <c r="L355" s="19"/>
      <c r="M355" s="32" t="str">
        <f>IF(Table4[[#This Row],[Column11]]="","",IF(LEFT(Table4[[#This Row],[Column11]],3)="MI_",IFERROR(VLOOKUP(Table4[[#This Row],[Column11]],MI_ICONS_X64!$A$1:$B$1093,2,FALSE),Table4[[#This Row],[Column11]]),Table4[[#This Row],[Column11]]))</f>
        <v/>
      </c>
      <c r="N355" s="19"/>
    </row>
    <row r="356" spans="1:14" x14ac:dyDescent="0.25">
      <c r="A356" s="18" t="str">
        <f t="shared" si="5"/>
        <v/>
      </c>
      <c r="B356" s="19"/>
      <c r="C356" s="19"/>
      <c r="D356" s="20"/>
      <c r="E356" s="20"/>
      <c r="F356" s="20"/>
      <c r="G356" s="21" t="str">
        <f>IF(F356="","",IF(LEFT(F356,1)="S",VLOOKUP(F356,Subgroups!$B$2:$D$503,3,FALSE),F356))</f>
        <v/>
      </c>
      <c r="H356" s="21" t="str">
        <f>IF(G356="","",VLOOKUP(G356,Groups!$B$2:$D$499,3,FALSE))</f>
        <v/>
      </c>
      <c r="I356" s="20"/>
      <c r="J356" s="19"/>
      <c r="K356" s="19"/>
      <c r="L356" s="19"/>
      <c r="M356" s="32" t="str">
        <f>IF(Table4[[#This Row],[Column11]]="","",IF(LEFT(Table4[[#This Row],[Column11]],3)="MI_",IFERROR(VLOOKUP(Table4[[#This Row],[Column11]],MI_ICONS_X64!$A$1:$B$1093,2,FALSE),Table4[[#This Row],[Column11]]),Table4[[#This Row],[Column11]]))</f>
        <v/>
      </c>
      <c r="N356" s="19"/>
    </row>
    <row r="357" spans="1:14" x14ac:dyDescent="0.25">
      <c r="A357" s="18" t="str">
        <f t="shared" si="5"/>
        <v/>
      </c>
      <c r="B357" s="19"/>
      <c r="C357" s="19"/>
      <c r="D357" s="20"/>
      <c r="E357" s="20"/>
      <c r="F357" s="20"/>
      <c r="G357" s="21" t="str">
        <f>IF(F357="","",IF(LEFT(F357,1)="S",VLOOKUP(F357,Subgroups!$B$2:$D$503,3,FALSE),F357))</f>
        <v/>
      </c>
      <c r="H357" s="21" t="str">
        <f>IF(G357="","",VLOOKUP(G357,Groups!$B$2:$D$499,3,FALSE))</f>
        <v/>
      </c>
      <c r="I357" s="20"/>
      <c r="J357" s="19"/>
      <c r="K357" s="19"/>
      <c r="L357" s="19"/>
      <c r="M357" s="32" t="str">
        <f>IF(Table4[[#This Row],[Column11]]="","",IF(LEFT(Table4[[#This Row],[Column11]],3)="MI_",IFERROR(VLOOKUP(Table4[[#This Row],[Column11]],MI_ICONS_X64!$A$1:$B$1093,2,FALSE),Table4[[#This Row],[Column11]]),Table4[[#This Row],[Column11]]))</f>
        <v/>
      </c>
      <c r="N357" s="19"/>
    </row>
    <row r="358" spans="1:14" x14ac:dyDescent="0.25">
      <c r="A358" s="18" t="str">
        <f t="shared" si="5"/>
        <v/>
      </c>
      <c r="B358" s="19"/>
      <c r="C358" s="19"/>
      <c r="D358" s="20"/>
      <c r="E358" s="20"/>
      <c r="F358" s="20"/>
      <c r="G358" s="21" t="str">
        <f>IF(F358="","",IF(LEFT(F358,1)="S",VLOOKUP(F358,Subgroups!$B$2:$D$503,3,FALSE),F358))</f>
        <v/>
      </c>
      <c r="H358" s="21" t="str">
        <f>IF(G358="","",VLOOKUP(G358,Groups!$B$2:$D$499,3,FALSE))</f>
        <v/>
      </c>
      <c r="I358" s="20"/>
      <c r="J358" s="19"/>
      <c r="K358" s="19"/>
      <c r="L358" s="19"/>
      <c r="M358" s="32" t="str">
        <f>IF(Table4[[#This Row],[Column11]]="","",IF(LEFT(Table4[[#This Row],[Column11]],3)="MI_",IFERROR(VLOOKUP(Table4[[#This Row],[Column11]],MI_ICONS_X64!$A$1:$B$1093,2,FALSE),Table4[[#This Row],[Column11]]),Table4[[#This Row],[Column11]]))</f>
        <v/>
      </c>
      <c r="N358" s="19"/>
    </row>
    <row r="359" spans="1:14" x14ac:dyDescent="0.25">
      <c r="A359" s="18" t="str">
        <f t="shared" si="5"/>
        <v/>
      </c>
      <c r="B359" s="19"/>
      <c r="C359" s="19"/>
      <c r="D359" s="20"/>
      <c r="E359" s="20"/>
      <c r="F359" s="20"/>
      <c r="G359" s="21" t="str">
        <f>IF(F359="","",IF(LEFT(F359,1)="S",VLOOKUP(F359,Subgroups!$B$2:$D$503,3,FALSE),F359))</f>
        <v/>
      </c>
      <c r="H359" s="21" t="str">
        <f>IF(G359="","",VLOOKUP(G359,Groups!$B$2:$D$499,3,FALSE))</f>
        <v/>
      </c>
      <c r="I359" s="20"/>
      <c r="J359" s="19"/>
      <c r="K359" s="19"/>
      <c r="L359" s="19"/>
      <c r="M359" s="32" t="str">
        <f>IF(Table4[[#This Row],[Column11]]="","",IF(LEFT(Table4[[#This Row],[Column11]],3)="MI_",IFERROR(VLOOKUP(Table4[[#This Row],[Column11]],MI_ICONS_X64!$A$1:$B$1093,2,FALSE),Table4[[#This Row],[Column11]]),Table4[[#This Row],[Column11]]))</f>
        <v/>
      </c>
      <c r="N359" s="19"/>
    </row>
    <row r="360" spans="1:14" x14ac:dyDescent="0.25">
      <c r="A360" s="18" t="str">
        <f t="shared" si="5"/>
        <v/>
      </c>
      <c r="B360" s="19"/>
      <c r="C360" s="19"/>
      <c r="D360" s="20"/>
      <c r="E360" s="20"/>
      <c r="F360" s="20"/>
      <c r="G360" s="21" t="str">
        <f>IF(F360="","",IF(LEFT(F360,1)="S",VLOOKUP(F360,Subgroups!$B$2:$D$503,3,FALSE),F360))</f>
        <v/>
      </c>
      <c r="H360" s="21" t="str">
        <f>IF(G360="","",VLOOKUP(G360,Groups!$B$2:$D$499,3,FALSE))</f>
        <v/>
      </c>
      <c r="I360" s="20"/>
      <c r="J360" s="19"/>
      <c r="K360" s="19"/>
      <c r="L360" s="19"/>
      <c r="M360" s="32" t="str">
        <f>IF(Table4[[#This Row],[Column11]]="","",IF(LEFT(Table4[[#This Row],[Column11]],3)="MI_",IFERROR(VLOOKUP(Table4[[#This Row],[Column11]],MI_ICONS_X64!$A$1:$B$1093,2,FALSE),Table4[[#This Row],[Column11]]),Table4[[#This Row],[Column11]]))</f>
        <v/>
      </c>
      <c r="N360" s="19"/>
    </row>
    <row r="361" spans="1:14" x14ac:dyDescent="0.25">
      <c r="A361" s="18" t="str">
        <f t="shared" si="5"/>
        <v/>
      </c>
      <c r="B361" s="19"/>
      <c r="C361" s="19"/>
      <c r="D361" s="20"/>
      <c r="E361" s="20"/>
      <c r="F361" s="20"/>
      <c r="G361" s="21" t="str">
        <f>IF(F361="","",IF(LEFT(F361,1)="S",VLOOKUP(F361,Subgroups!$B$2:$D$503,3,FALSE),F361))</f>
        <v/>
      </c>
      <c r="H361" s="21" t="str">
        <f>IF(G361="","",VLOOKUP(G361,Groups!$B$2:$D$499,3,FALSE))</f>
        <v/>
      </c>
      <c r="I361" s="20"/>
      <c r="J361" s="19"/>
      <c r="K361" s="19"/>
      <c r="L361" s="19"/>
      <c r="M361" s="32" t="str">
        <f>IF(Table4[[#This Row],[Column11]]="","",IF(LEFT(Table4[[#This Row],[Column11]],3)="MI_",IFERROR(VLOOKUP(Table4[[#This Row],[Column11]],MI_ICONS_X64!$A$1:$B$1093,2,FALSE),Table4[[#This Row],[Column11]]),Table4[[#This Row],[Column11]]))</f>
        <v/>
      </c>
      <c r="N361" s="19"/>
    </row>
    <row r="362" spans="1:14" x14ac:dyDescent="0.25">
      <c r="A362" s="18" t="str">
        <f t="shared" si="5"/>
        <v/>
      </c>
      <c r="B362" s="19"/>
      <c r="C362" s="19"/>
      <c r="D362" s="20"/>
      <c r="E362" s="20"/>
      <c r="F362" s="20"/>
      <c r="G362" s="21" t="str">
        <f>IF(F362="","",IF(LEFT(F362,1)="S",VLOOKUP(F362,Subgroups!$B$2:$D$503,3,FALSE),F362))</f>
        <v/>
      </c>
      <c r="H362" s="21" t="str">
        <f>IF(G362="","",VLOOKUP(G362,Groups!$B$2:$D$499,3,FALSE))</f>
        <v/>
      </c>
      <c r="I362" s="20"/>
      <c r="J362" s="19"/>
      <c r="K362" s="19"/>
      <c r="L362" s="19"/>
      <c r="M362" s="32" t="str">
        <f>IF(Table4[[#This Row],[Column11]]="","",IF(LEFT(Table4[[#This Row],[Column11]],3)="MI_",IFERROR(VLOOKUP(Table4[[#This Row],[Column11]],MI_ICONS_X64!$A$1:$B$1093,2,FALSE),Table4[[#This Row],[Column11]]),Table4[[#This Row],[Column11]]))</f>
        <v/>
      </c>
      <c r="N362" s="19"/>
    </row>
    <row r="363" spans="1:14" x14ac:dyDescent="0.25">
      <c r="A363" s="18" t="str">
        <f t="shared" si="5"/>
        <v/>
      </c>
      <c r="B363" s="19"/>
      <c r="C363" s="19"/>
      <c r="D363" s="20"/>
      <c r="E363" s="20"/>
      <c r="F363" s="20"/>
      <c r="G363" s="21" t="str">
        <f>IF(F363="","",IF(LEFT(F363,1)="S",VLOOKUP(F363,Subgroups!$B$2:$D$503,3,FALSE),F363))</f>
        <v/>
      </c>
      <c r="H363" s="21" t="str">
        <f>IF(G363="","",VLOOKUP(G363,Groups!$B$2:$D$499,3,FALSE))</f>
        <v/>
      </c>
      <c r="I363" s="20"/>
      <c r="J363" s="19"/>
      <c r="K363" s="19"/>
      <c r="L363" s="19"/>
      <c r="M363" s="32" t="str">
        <f>IF(Table4[[#This Row],[Column11]]="","",IF(LEFT(Table4[[#This Row],[Column11]],3)="MI_",IFERROR(VLOOKUP(Table4[[#This Row],[Column11]],MI_ICONS_X64!$A$1:$B$1093,2,FALSE),Table4[[#This Row],[Column11]]),Table4[[#This Row],[Column11]]))</f>
        <v/>
      </c>
      <c r="N363" s="19"/>
    </row>
    <row r="364" spans="1:14" x14ac:dyDescent="0.25">
      <c r="A364" s="18" t="str">
        <f t="shared" si="5"/>
        <v/>
      </c>
      <c r="B364" s="19"/>
      <c r="C364" s="19"/>
      <c r="D364" s="20"/>
      <c r="E364" s="20"/>
      <c r="F364" s="20"/>
      <c r="G364" s="21" t="str">
        <f>IF(F364="","",IF(LEFT(F364,1)="S",VLOOKUP(F364,Subgroups!$B$2:$D$503,3,FALSE),F364))</f>
        <v/>
      </c>
      <c r="H364" s="21" t="str">
        <f>IF(G364="","",VLOOKUP(G364,Groups!$B$2:$D$499,3,FALSE))</f>
        <v/>
      </c>
      <c r="I364" s="20"/>
      <c r="J364" s="19"/>
      <c r="K364" s="19"/>
      <c r="L364" s="19"/>
      <c r="M364" s="32" t="str">
        <f>IF(Table4[[#This Row],[Column11]]="","",IF(LEFT(Table4[[#This Row],[Column11]],3)="MI_",IFERROR(VLOOKUP(Table4[[#This Row],[Column11]],MI_ICONS_X64!$A$1:$B$1093,2,FALSE),Table4[[#This Row],[Column11]]),Table4[[#This Row],[Column11]]))</f>
        <v/>
      </c>
      <c r="N364" s="19"/>
    </row>
    <row r="365" spans="1:14" x14ac:dyDescent="0.25">
      <c r="A365" s="18" t="str">
        <f t="shared" si="5"/>
        <v/>
      </c>
      <c r="B365" s="19"/>
      <c r="C365" s="19"/>
      <c r="D365" s="20"/>
      <c r="E365" s="20"/>
      <c r="F365" s="20"/>
      <c r="G365" s="21" t="str">
        <f>IF(F365="","",IF(LEFT(F365,1)="S",VLOOKUP(F365,Subgroups!$B$2:$D$503,3,FALSE),F365))</f>
        <v/>
      </c>
      <c r="H365" s="21" t="str">
        <f>IF(G365="","",VLOOKUP(G365,Groups!$B$2:$D$499,3,FALSE))</f>
        <v/>
      </c>
      <c r="I365" s="20"/>
      <c r="J365" s="19"/>
      <c r="K365" s="19"/>
      <c r="L365" s="19"/>
      <c r="M365" s="32" t="str">
        <f>IF(Table4[[#This Row],[Column11]]="","",IF(LEFT(Table4[[#This Row],[Column11]],3)="MI_",IFERROR(VLOOKUP(Table4[[#This Row],[Column11]],MI_ICONS_X64!$A$1:$B$1093,2,FALSE),Table4[[#This Row],[Column11]]),Table4[[#This Row],[Column11]]))</f>
        <v/>
      </c>
      <c r="N365" s="19"/>
    </row>
    <row r="366" spans="1:14" x14ac:dyDescent="0.25">
      <c r="A366" s="18" t="str">
        <f t="shared" si="5"/>
        <v/>
      </c>
      <c r="B366" s="19"/>
      <c r="C366" s="19"/>
      <c r="D366" s="20"/>
      <c r="E366" s="20"/>
      <c r="F366" s="20"/>
      <c r="G366" s="21" t="str">
        <f>IF(F366="","",IF(LEFT(F366,1)="S",VLOOKUP(F366,Subgroups!$B$2:$D$503,3,FALSE),F366))</f>
        <v/>
      </c>
      <c r="H366" s="21" t="str">
        <f>IF(G366="","",VLOOKUP(G366,Groups!$B$2:$D$499,3,FALSE))</f>
        <v/>
      </c>
      <c r="I366" s="20"/>
      <c r="J366" s="19"/>
      <c r="K366" s="19"/>
      <c r="L366" s="19"/>
      <c r="M366" s="32" t="str">
        <f>IF(Table4[[#This Row],[Column11]]="","",IF(LEFT(Table4[[#This Row],[Column11]],3)="MI_",IFERROR(VLOOKUP(Table4[[#This Row],[Column11]],MI_ICONS_X64!$A$1:$B$1093,2,FALSE),Table4[[#This Row],[Column11]]),Table4[[#This Row],[Column11]]))</f>
        <v/>
      </c>
      <c r="N366" s="19"/>
    </row>
    <row r="367" spans="1:14" x14ac:dyDescent="0.25">
      <c r="A367" s="18" t="str">
        <f t="shared" si="5"/>
        <v/>
      </c>
      <c r="B367" s="19"/>
      <c r="C367" s="19"/>
      <c r="D367" s="20"/>
      <c r="E367" s="20"/>
      <c r="F367" s="20"/>
      <c r="G367" s="21" t="str">
        <f>IF(F367="","",IF(LEFT(F367,1)="S",VLOOKUP(F367,Subgroups!$B$2:$D$503,3,FALSE),F367))</f>
        <v/>
      </c>
      <c r="H367" s="21" t="str">
        <f>IF(G367="","",VLOOKUP(G367,Groups!$B$2:$D$499,3,FALSE))</f>
        <v/>
      </c>
      <c r="I367" s="20"/>
      <c r="J367" s="19"/>
      <c r="K367" s="19"/>
      <c r="L367" s="19"/>
      <c r="M367" s="32" t="str">
        <f>IF(Table4[[#This Row],[Column11]]="","",IF(LEFT(Table4[[#This Row],[Column11]],3)="MI_",IFERROR(VLOOKUP(Table4[[#This Row],[Column11]],MI_ICONS_X64!$A$1:$B$1093,2,FALSE),Table4[[#This Row],[Column11]]),Table4[[#This Row],[Column11]]))</f>
        <v/>
      </c>
      <c r="N367" s="19"/>
    </row>
    <row r="368" spans="1:14" x14ac:dyDescent="0.25">
      <c r="A368" s="18" t="str">
        <f t="shared" si="5"/>
        <v/>
      </c>
      <c r="B368" s="19"/>
      <c r="C368" s="19"/>
      <c r="D368" s="20"/>
      <c r="E368" s="20"/>
      <c r="F368" s="20"/>
      <c r="G368" s="21" t="str">
        <f>IF(F368="","",IF(LEFT(F368,1)="S",VLOOKUP(F368,Subgroups!$B$2:$D$503,3,FALSE),F368))</f>
        <v/>
      </c>
      <c r="H368" s="21" t="str">
        <f>IF(G368="","",VLOOKUP(G368,Groups!$B$2:$D$499,3,FALSE))</f>
        <v/>
      </c>
      <c r="I368" s="20"/>
      <c r="J368" s="19"/>
      <c r="K368" s="19"/>
      <c r="L368" s="19"/>
      <c r="M368" s="32" t="str">
        <f>IF(Table4[[#This Row],[Column11]]="","",IF(LEFT(Table4[[#This Row],[Column11]],3)="MI_",IFERROR(VLOOKUP(Table4[[#This Row],[Column11]],MI_ICONS_X64!$A$1:$B$1093,2,FALSE),Table4[[#This Row],[Column11]]),Table4[[#This Row],[Column11]]))</f>
        <v/>
      </c>
      <c r="N368" s="19"/>
    </row>
    <row r="369" spans="1:14" x14ac:dyDescent="0.25">
      <c r="A369" s="18" t="str">
        <f t="shared" si="5"/>
        <v/>
      </c>
      <c r="B369" s="19"/>
      <c r="C369" s="19"/>
      <c r="D369" s="20"/>
      <c r="E369" s="20"/>
      <c r="F369" s="20"/>
      <c r="G369" s="21" t="str">
        <f>IF(F369="","",IF(LEFT(F369,1)="S",VLOOKUP(F369,Subgroups!$B$2:$D$503,3,FALSE),F369))</f>
        <v/>
      </c>
      <c r="H369" s="21" t="str">
        <f>IF(G369="","",VLOOKUP(G369,Groups!$B$2:$D$499,3,FALSE))</f>
        <v/>
      </c>
      <c r="I369" s="20"/>
      <c r="J369" s="19"/>
      <c r="K369" s="19"/>
      <c r="L369" s="19"/>
      <c r="M369" s="32" t="str">
        <f>IF(Table4[[#This Row],[Column11]]="","",IF(LEFT(Table4[[#This Row],[Column11]],3)="MI_",IFERROR(VLOOKUP(Table4[[#This Row],[Column11]],MI_ICONS_X64!$A$1:$B$1093,2,FALSE),Table4[[#This Row],[Column11]]),Table4[[#This Row],[Column11]]))</f>
        <v/>
      </c>
      <c r="N369" s="19"/>
    </row>
    <row r="370" spans="1:14" x14ac:dyDescent="0.25">
      <c r="A370" s="18" t="str">
        <f t="shared" si="5"/>
        <v/>
      </c>
      <c r="B370" s="19"/>
      <c r="C370" s="19"/>
      <c r="D370" s="20"/>
      <c r="E370" s="20"/>
      <c r="F370" s="20"/>
      <c r="G370" s="21" t="str">
        <f>IF(F370="","",IF(LEFT(F370,1)="S",VLOOKUP(F370,Subgroups!$B$2:$D$503,3,FALSE),F370))</f>
        <v/>
      </c>
      <c r="H370" s="21" t="str">
        <f>IF(G370="","",VLOOKUP(G370,Groups!$B$2:$D$499,3,FALSE))</f>
        <v/>
      </c>
      <c r="I370" s="20"/>
      <c r="J370" s="19"/>
      <c r="K370" s="19"/>
      <c r="L370" s="19"/>
      <c r="M370" s="32" t="str">
        <f>IF(Table4[[#This Row],[Column11]]="","",IF(LEFT(Table4[[#This Row],[Column11]],3)="MI_",IFERROR(VLOOKUP(Table4[[#This Row],[Column11]],MI_ICONS_X64!$A$1:$B$1093,2,FALSE),Table4[[#This Row],[Column11]]),Table4[[#This Row],[Column11]]))</f>
        <v/>
      </c>
      <c r="N370" s="19"/>
    </row>
    <row r="371" spans="1:14" x14ac:dyDescent="0.25">
      <c r="A371" s="18" t="str">
        <f t="shared" si="5"/>
        <v/>
      </c>
      <c r="B371" s="19"/>
      <c r="C371" s="19"/>
      <c r="D371" s="20"/>
      <c r="E371" s="20"/>
      <c r="F371" s="20"/>
      <c r="G371" s="21" t="str">
        <f>IF(F371="","",IF(LEFT(F371,1)="S",VLOOKUP(F371,Subgroups!$B$2:$D$503,3,FALSE),F371))</f>
        <v/>
      </c>
      <c r="H371" s="21" t="str">
        <f>IF(G371="","",VLOOKUP(G371,Groups!$B$2:$D$499,3,FALSE))</f>
        <v/>
      </c>
      <c r="I371" s="20"/>
      <c r="J371" s="19"/>
      <c r="K371" s="19"/>
      <c r="L371" s="19"/>
      <c r="M371" s="32" t="str">
        <f>IF(Table4[[#This Row],[Column11]]="","",IF(LEFT(Table4[[#This Row],[Column11]],3)="MI_",IFERROR(VLOOKUP(Table4[[#This Row],[Column11]],MI_ICONS_X64!$A$1:$B$1093,2,FALSE),Table4[[#This Row],[Column11]]),Table4[[#This Row],[Column11]]))</f>
        <v/>
      </c>
      <c r="N371" s="19"/>
    </row>
    <row r="372" spans="1:14" x14ac:dyDescent="0.25">
      <c r="A372" s="18" t="str">
        <f t="shared" si="5"/>
        <v/>
      </c>
      <c r="B372" s="19"/>
      <c r="C372" s="19"/>
      <c r="D372" s="20"/>
      <c r="E372" s="20"/>
      <c r="F372" s="20"/>
      <c r="G372" s="21" t="str">
        <f>IF(F372="","",IF(LEFT(F372,1)="S",VLOOKUP(F372,Subgroups!$B$2:$D$503,3,FALSE),F372))</f>
        <v/>
      </c>
      <c r="H372" s="21" t="str">
        <f>IF(G372="","",VLOOKUP(G372,Groups!$B$2:$D$499,3,FALSE))</f>
        <v/>
      </c>
      <c r="I372" s="20"/>
      <c r="J372" s="19"/>
      <c r="K372" s="19"/>
      <c r="L372" s="19"/>
      <c r="M372" s="32" t="str">
        <f>IF(Table4[[#This Row],[Column11]]="","",IF(LEFT(Table4[[#This Row],[Column11]],3)="MI_",IFERROR(VLOOKUP(Table4[[#This Row],[Column11]],MI_ICONS_X64!$A$1:$B$1093,2,FALSE),Table4[[#This Row],[Column11]]),Table4[[#This Row],[Column11]]))</f>
        <v/>
      </c>
      <c r="N372" s="19"/>
    </row>
    <row r="373" spans="1:14" x14ac:dyDescent="0.25">
      <c r="A373" s="18" t="str">
        <f t="shared" si="5"/>
        <v/>
      </c>
      <c r="B373" s="19"/>
      <c r="C373" s="19"/>
      <c r="D373" s="20"/>
      <c r="E373" s="20"/>
      <c r="F373" s="20"/>
      <c r="G373" s="21" t="str">
        <f>IF(F373="","",IF(LEFT(F373,1)="S",VLOOKUP(F373,Subgroups!$B$2:$D$503,3,FALSE),F373))</f>
        <v/>
      </c>
      <c r="H373" s="21" t="str">
        <f>IF(G373="","",VLOOKUP(G373,Groups!$B$2:$D$499,3,FALSE))</f>
        <v/>
      </c>
      <c r="I373" s="20"/>
      <c r="J373" s="19"/>
      <c r="K373" s="19"/>
      <c r="L373" s="19"/>
      <c r="M373" s="32" t="str">
        <f>IF(Table4[[#This Row],[Column11]]="","",IF(LEFT(Table4[[#This Row],[Column11]],3)="MI_",IFERROR(VLOOKUP(Table4[[#This Row],[Column11]],MI_ICONS_X64!$A$1:$B$1093,2,FALSE),Table4[[#This Row],[Column11]]),Table4[[#This Row],[Column11]]))</f>
        <v/>
      </c>
      <c r="N373" s="19"/>
    </row>
    <row r="374" spans="1:14" x14ac:dyDescent="0.25">
      <c r="A374" s="18" t="str">
        <f t="shared" si="5"/>
        <v/>
      </c>
      <c r="B374" s="19"/>
      <c r="C374" s="19"/>
      <c r="D374" s="20"/>
      <c r="E374" s="20"/>
      <c r="F374" s="20"/>
      <c r="G374" s="21" t="str">
        <f>IF(F374="","",IF(LEFT(F374,1)="S",VLOOKUP(F374,Subgroups!$B$2:$D$503,3,FALSE),F374))</f>
        <v/>
      </c>
      <c r="H374" s="21" t="str">
        <f>IF(G374="","",VLOOKUP(G374,Groups!$B$2:$D$499,3,FALSE))</f>
        <v/>
      </c>
      <c r="I374" s="20"/>
      <c r="J374" s="19"/>
      <c r="K374" s="19"/>
      <c r="L374" s="19"/>
      <c r="M374" s="32" t="str">
        <f>IF(Table4[[#This Row],[Column11]]="","",IF(LEFT(Table4[[#This Row],[Column11]],3)="MI_",IFERROR(VLOOKUP(Table4[[#This Row],[Column11]],MI_ICONS_X64!$A$1:$B$1093,2,FALSE),Table4[[#This Row],[Column11]]),Table4[[#This Row],[Column11]]))</f>
        <v/>
      </c>
      <c r="N374" s="19"/>
    </row>
    <row r="375" spans="1:14" x14ac:dyDescent="0.25">
      <c r="A375" s="18" t="str">
        <f t="shared" si="5"/>
        <v/>
      </c>
      <c r="B375" s="19"/>
      <c r="C375" s="19"/>
      <c r="D375" s="20"/>
      <c r="E375" s="20"/>
      <c r="F375" s="20"/>
      <c r="G375" s="21" t="str">
        <f>IF(F375="","",IF(LEFT(F375,1)="S",VLOOKUP(F375,Subgroups!$B$2:$D$503,3,FALSE),F375))</f>
        <v/>
      </c>
      <c r="H375" s="21" t="str">
        <f>IF(G375="","",VLOOKUP(G375,Groups!$B$2:$D$499,3,FALSE))</f>
        <v/>
      </c>
      <c r="I375" s="20"/>
      <c r="J375" s="19"/>
      <c r="K375" s="19"/>
      <c r="L375" s="19"/>
      <c r="M375" s="32" t="str">
        <f>IF(Table4[[#This Row],[Column11]]="","",IF(LEFT(Table4[[#This Row],[Column11]],3)="MI_",IFERROR(VLOOKUP(Table4[[#This Row],[Column11]],MI_ICONS_X64!$A$1:$B$1093,2,FALSE),Table4[[#This Row],[Column11]]),Table4[[#This Row],[Column11]]))</f>
        <v/>
      </c>
      <c r="N375" s="19"/>
    </row>
    <row r="376" spans="1:14" x14ac:dyDescent="0.25">
      <c r="A376" s="18" t="str">
        <f t="shared" si="5"/>
        <v/>
      </c>
      <c r="B376" s="19"/>
      <c r="C376" s="19"/>
      <c r="D376" s="20"/>
      <c r="E376" s="20"/>
      <c r="F376" s="20"/>
      <c r="G376" s="21" t="str">
        <f>IF(F376="","",IF(LEFT(F376,1)="S",VLOOKUP(F376,Subgroups!$B$2:$D$503,3,FALSE),F376))</f>
        <v/>
      </c>
      <c r="H376" s="21" t="str">
        <f>IF(G376="","",VLOOKUP(G376,Groups!$B$2:$D$499,3,FALSE))</f>
        <v/>
      </c>
      <c r="I376" s="20"/>
      <c r="J376" s="19"/>
      <c r="K376" s="19"/>
      <c r="L376" s="19"/>
      <c r="M376" s="32" t="str">
        <f>IF(Table4[[#This Row],[Column11]]="","",IF(LEFT(Table4[[#This Row],[Column11]],3)="MI_",IFERROR(VLOOKUP(Table4[[#This Row],[Column11]],MI_ICONS_X64!$A$1:$B$1093,2,FALSE),Table4[[#This Row],[Column11]]),Table4[[#This Row],[Column11]]))</f>
        <v/>
      </c>
      <c r="N376" s="19"/>
    </row>
    <row r="377" spans="1:14" x14ac:dyDescent="0.25">
      <c r="A377" s="18" t="str">
        <f t="shared" si="5"/>
        <v/>
      </c>
      <c r="B377" s="19"/>
      <c r="C377" s="19"/>
      <c r="D377" s="20"/>
      <c r="E377" s="20"/>
      <c r="F377" s="20"/>
      <c r="G377" s="21" t="str">
        <f>IF(F377="","",IF(LEFT(F377,1)="S",VLOOKUP(F377,Subgroups!$B$2:$D$503,3,FALSE),F377))</f>
        <v/>
      </c>
      <c r="H377" s="21" t="str">
        <f>IF(G377="","",VLOOKUP(G377,Groups!$B$2:$D$499,3,FALSE))</f>
        <v/>
      </c>
      <c r="I377" s="20"/>
      <c r="J377" s="19"/>
      <c r="K377" s="19"/>
      <c r="L377" s="19"/>
      <c r="M377" s="32" t="str">
        <f>IF(Table4[[#This Row],[Column11]]="","",IF(LEFT(Table4[[#This Row],[Column11]],3)="MI_",IFERROR(VLOOKUP(Table4[[#This Row],[Column11]],MI_ICONS_X64!$A$1:$B$1093,2,FALSE),Table4[[#This Row],[Column11]]),Table4[[#This Row],[Column11]]))</f>
        <v/>
      </c>
      <c r="N377" s="19"/>
    </row>
    <row r="378" spans="1:14" x14ac:dyDescent="0.25">
      <c r="A378" s="18" t="str">
        <f t="shared" si="5"/>
        <v/>
      </c>
      <c r="B378" s="19"/>
      <c r="C378" s="19"/>
      <c r="D378" s="20"/>
      <c r="E378" s="20"/>
      <c r="F378" s="20"/>
      <c r="G378" s="21" t="str">
        <f>IF(F378="","",IF(LEFT(F378,1)="S",VLOOKUP(F378,Subgroups!$B$2:$D$503,3,FALSE),F378))</f>
        <v/>
      </c>
      <c r="H378" s="21" t="str">
        <f>IF(G378="","",VLOOKUP(G378,Groups!$B$2:$D$499,3,FALSE))</f>
        <v/>
      </c>
      <c r="I378" s="20"/>
      <c r="J378" s="19"/>
      <c r="K378" s="19"/>
      <c r="L378" s="19"/>
      <c r="M378" s="32" t="str">
        <f>IF(Table4[[#This Row],[Column11]]="","",IF(LEFT(Table4[[#This Row],[Column11]],3)="MI_",IFERROR(VLOOKUP(Table4[[#This Row],[Column11]],MI_ICONS_X64!$A$1:$B$1093,2,FALSE),Table4[[#This Row],[Column11]]),Table4[[#This Row],[Column11]]))</f>
        <v/>
      </c>
      <c r="N378" s="19"/>
    </row>
    <row r="379" spans="1:14" x14ac:dyDescent="0.25">
      <c r="A379" s="18" t="str">
        <f t="shared" si="5"/>
        <v/>
      </c>
      <c r="B379" s="19"/>
      <c r="C379" s="19"/>
      <c r="D379" s="20"/>
      <c r="E379" s="20"/>
      <c r="F379" s="20"/>
      <c r="G379" s="21" t="str">
        <f>IF(F379="","",IF(LEFT(F379,1)="S",VLOOKUP(F379,Subgroups!$B$2:$D$503,3,FALSE),F379))</f>
        <v/>
      </c>
      <c r="H379" s="21" t="str">
        <f>IF(G379="","",VLOOKUP(G379,Groups!$B$2:$D$499,3,FALSE))</f>
        <v/>
      </c>
      <c r="I379" s="20"/>
      <c r="J379" s="19"/>
      <c r="K379" s="19"/>
      <c r="L379" s="19"/>
      <c r="M379" s="32" t="str">
        <f>IF(Table4[[#This Row],[Column11]]="","",IF(LEFT(Table4[[#This Row],[Column11]],3)="MI_",IFERROR(VLOOKUP(Table4[[#This Row],[Column11]],MI_ICONS_X64!$A$1:$B$1093,2,FALSE),Table4[[#This Row],[Column11]]),Table4[[#This Row],[Column11]]))</f>
        <v/>
      </c>
      <c r="N379" s="19"/>
    </row>
    <row r="380" spans="1:14" x14ac:dyDescent="0.25">
      <c r="A380" s="18" t="str">
        <f t="shared" si="5"/>
        <v/>
      </c>
      <c r="B380" s="19"/>
      <c r="C380" s="19"/>
      <c r="D380" s="20"/>
      <c r="E380" s="20"/>
      <c r="F380" s="20"/>
      <c r="G380" s="21" t="str">
        <f>IF(F380="","",IF(LEFT(F380,1)="S",VLOOKUP(F380,Subgroups!$B$2:$D$503,3,FALSE),F380))</f>
        <v/>
      </c>
      <c r="H380" s="21" t="str">
        <f>IF(G380="","",VLOOKUP(G380,Groups!$B$2:$D$499,3,FALSE))</f>
        <v/>
      </c>
      <c r="I380" s="20"/>
      <c r="J380" s="19"/>
      <c r="K380" s="19"/>
      <c r="L380" s="19"/>
      <c r="M380" s="32" t="str">
        <f>IF(Table4[[#This Row],[Column11]]="","",IF(LEFT(Table4[[#This Row],[Column11]],3)="MI_",IFERROR(VLOOKUP(Table4[[#This Row],[Column11]],MI_ICONS_X64!$A$1:$B$1093,2,FALSE),Table4[[#This Row],[Column11]]),Table4[[#This Row],[Column11]]))</f>
        <v/>
      </c>
      <c r="N380" s="19"/>
    </row>
    <row r="381" spans="1:14" x14ac:dyDescent="0.25">
      <c r="A381" s="18" t="str">
        <f t="shared" si="5"/>
        <v/>
      </c>
      <c r="B381" s="19"/>
      <c r="C381" s="19"/>
      <c r="D381" s="20"/>
      <c r="E381" s="20"/>
      <c r="F381" s="20"/>
      <c r="G381" s="21" t="str">
        <f>IF(F381="","",IF(LEFT(F381,1)="S",VLOOKUP(F381,Subgroups!$B$2:$D$503,3,FALSE),F381))</f>
        <v/>
      </c>
      <c r="H381" s="21" t="str">
        <f>IF(G381="","",VLOOKUP(G381,Groups!$B$2:$D$499,3,FALSE))</f>
        <v/>
      </c>
      <c r="I381" s="20"/>
      <c r="J381" s="19"/>
      <c r="K381" s="19"/>
      <c r="L381" s="19"/>
      <c r="M381" s="32" t="str">
        <f>IF(Table4[[#This Row],[Column11]]="","",IF(LEFT(Table4[[#This Row],[Column11]],3)="MI_",IFERROR(VLOOKUP(Table4[[#This Row],[Column11]],MI_ICONS_X64!$A$1:$B$1093,2,FALSE),Table4[[#This Row],[Column11]]),Table4[[#This Row],[Column11]]))</f>
        <v/>
      </c>
      <c r="N381" s="19"/>
    </row>
    <row r="382" spans="1:14" x14ac:dyDescent="0.25">
      <c r="A382" s="18" t="str">
        <f t="shared" si="5"/>
        <v/>
      </c>
      <c r="B382" s="19"/>
      <c r="C382" s="19"/>
      <c r="D382" s="20"/>
      <c r="E382" s="20"/>
      <c r="F382" s="20"/>
      <c r="G382" s="21" t="str">
        <f>IF(F382="","",IF(LEFT(F382,1)="S",VLOOKUP(F382,Subgroups!$B$2:$D$503,3,FALSE),F382))</f>
        <v/>
      </c>
      <c r="H382" s="21" t="str">
        <f>IF(G382="","",VLOOKUP(G382,Groups!$B$2:$D$499,3,FALSE))</f>
        <v/>
      </c>
      <c r="I382" s="20"/>
      <c r="J382" s="19"/>
      <c r="K382" s="19"/>
      <c r="L382" s="19"/>
      <c r="M382" s="32" t="str">
        <f>IF(Table4[[#This Row],[Column11]]="","",IF(LEFT(Table4[[#This Row],[Column11]],3)="MI_",IFERROR(VLOOKUP(Table4[[#This Row],[Column11]],MI_ICONS_X64!$A$1:$B$1093,2,FALSE),Table4[[#This Row],[Column11]]),Table4[[#This Row],[Column11]]))</f>
        <v/>
      </c>
      <c r="N382" s="19"/>
    </row>
    <row r="383" spans="1:14" x14ac:dyDescent="0.25">
      <c r="A383" s="18" t="str">
        <f t="shared" si="5"/>
        <v/>
      </c>
      <c r="B383" s="19"/>
      <c r="C383" s="19"/>
      <c r="D383" s="20"/>
      <c r="E383" s="20"/>
      <c r="F383" s="20"/>
      <c r="G383" s="21" t="str">
        <f>IF(F383="","",IF(LEFT(F383,1)="S",VLOOKUP(F383,Subgroups!$B$2:$D$503,3,FALSE),F383))</f>
        <v/>
      </c>
      <c r="H383" s="21" t="str">
        <f>IF(G383="","",VLOOKUP(G383,Groups!$B$2:$D$499,3,FALSE))</f>
        <v/>
      </c>
      <c r="I383" s="20"/>
      <c r="J383" s="19"/>
      <c r="K383" s="19"/>
      <c r="L383" s="19"/>
      <c r="M383" s="32" t="str">
        <f>IF(Table4[[#This Row],[Column11]]="","",IF(LEFT(Table4[[#This Row],[Column11]],3)="MI_",IFERROR(VLOOKUP(Table4[[#This Row],[Column11]],MI_ICONS_X64!$A$1:$B$1093,2,FALSE),Table4[[#This Row],[Column11]]),Table4[[#This Row],[Column11]]))</f>
        <v/>
      </c>
      <c r="N383" s="19"/>
    </row>
    <row r="384" spans="1:14" x14ac:dyDescent="0.25">
      <c r="A384" s="18" t="str">
        <f t="shared" si="5"/>
        <v/>
      </c>
      <c r="B384" s="19"/>
      <c r="C384" s="19"/>
      <c r="D384" s="20"/>
      <c r="E384" s="20"/>
      <c r="F384" s="20"/>
      <c r="G384" s="21" t="str">
        <f>IF(F384="","",IF(LEFT(F384,1)="S",VLOOKUP(F384,Subgroups!$B$2:$D$503,3,FALSE),F384))</f>
        <v/>
      </c>
      <c r="H384" s="21" t="str">
        <f>IF(G384="","",VLOOKUP(G384,Groups!$B$2:$D$499,3,FALSE))</f>
        <v/>
      </c>
      <c r="I384" s="20"/>
      <c r="J384" s="19"/>
      <c r="K384" s="19"/>
      <c r="L384" s="19"/>
      <c r="M384" s="32" t="str">
        <f>IF(Table4[[#This Row],[Column11]]="","",IF(LEFT(Table4[[#This Row],[Column11]],3)="MI_",IFERROR(VLOOKUP(Table4[[#This Row],[Column11]],MI_ICONS_X64!$A$1:$B$1093,2,FALSE),Table4[[#This Row],[Column11]]),Table4[[#This Row],[Column11]]))</f>
        <v/>
      </c>
      <c r="N384" s="19"/>
    </row>
    <row r="385" spans="1:14" x14ac:dyDescent="0.25">
      <c r="A385" s="18" t="str">
        <f t="shared" si="5"/>
        <v/>
      </c>
      <c r="B385" s="19"/>
      <c r="C385" s="19"/>
      <c r="D385" s="20"/>
      <c r="E385" s="20"/>
      <c r="F385" s="20"/>
      <c r="G385" s="21" t="str">
        <f>IF(F385="","",IF(LEFT(F385,1)="S",VLOOKUP(F385,Subgroups!$B$2:$D$503,3,FALSE),F385))</f>
        <v/>
      </c>
      <c r="H385" s="21" t="str">
        <f>IF(G385="","",VLOOKUP(G385,Groups!$B$2:$D$499,3,FALSE))</f>
        <v/>
      </c>
      <c r="I385" s="20"/>
      <c r="J385" s="19"/>
      <c r="K385" s="19"/>
      <c r="L385" s="19"/>
      <c r="M385" s="32" t="str">
        <f>IF(Table4[[#This Row],[Column11]]="","",IF(LEFT(Table4[[#This Row],[Column11]],3)="MI_",IFERROR(VLOOKUP(Table4[[#This Row],[Column11]],MI_ICONS_X64!$A$1:$B$1093,2,FALSE),Table4[[#This Row],[Column11]]),Table4[[#This Row],[Column11]]))</f>
        <v/>
      </c>
      <c r="N385" s="19"/>
    </row>
    <row r="386" spans="1:14" x14ac:dyDescent="0.25">
      <c r="A386" s="18" t="str">
        <f t="shared" si="5"/>
        <v/>
      </c>
      <c r="B386" s="19"/>
      <c r="C386" s="19"/>
      <c r="D386" s="20"/>
      <c r="E386" s="20"/>
      <c r="F386" s="20"/>
      <c r="G386" s="21" t="str">
        <f>IF(F386="","",IF(LEFT(F386,1)="S",VLOOKUP(F386,Subgroups!$B$2:$D$503,3,FALSE),F386))</f>
        <v/>
      </c>
      <c r="H386" s="21" t="str">
        <f>IF(G386="","",VLOOKUP(G386,Groups!$B$2:$D$499,3,FALSE))</f>
        <v/>
      </c>
      <c r="I386" s="20"/>
      <c r="J386" s="19"/>
      <c r="K386" s="19"/>
      <c r="L386" s="19"/>
      <c r="M386" s="32" t="str">
        <f>IF(Table4[[#This Row],[Column11]]="","",IF(LEFT(Table4[[#This Row],[Column11]],3)="MI_",IFERROR(VLOOKUP(Table4[[#This Row],[Column11]],MI_ICONS_X64!$A$1:$B$1093,2,FALSE),Table4[[#This Row],[Column11]]),Table4[[#This Row],[Column11]]))</f>
        <v/>
      </c>
      <c r="N386" s="19"/>
    </row>
    <row r="387" spans="1:14" x14ac:dyDescent="0.25">
      <c r="A387" s="18" t="str">
        <f t="shared" si="5"/>
        <v/>
      </c>
      <c r="B387" s="19"/>
      <c r="C387" s="19"/>
      <c r="D387" s="20"/>
      <c r="E387" s="20"/>
      <c r="F387" s="20"/>
      <c r="G387" s="21" t="str">
        <f>IF(F387="","",IF(LEFT(F387,1)="S",VLOOKUP(F387,Subgroups!$B$2:$D$503,3,FALSE),F387))</f>
        <v/>
      </c>
      <c r="H387" s="21" t="str">
        <f>IF(G387="","",VLOOKUP(G387,Groups!$B$2:$D$499,3,FALSE))</f>
        <v/>
      </c>
      <c r="I387" s="20"/>
      <c r="J387" s="19"/>
      <c r="K387" s="19"/>
      <c r="L387" s="19"/>
      <c r="M387" s="32" t="str">
        <f>IF(Table4[[#This Row],[Column11]]="","",IF(LEFT(Table4[[#This Row],[Column11]],3)="MI_",IFERROR(VLOOKUP(Table4[[#This Row],[Column11]],MI_ICONS_X64!$A$1:$B$1093,2,FALSE),Table4[[#This Row],[Column11]]),Table4[[#This Row],[Column11]]))</f>
        <v/>
      </c>
      <c r="N387" s="19"/>
    </row>
    <row r="388" spans="1:14" x14ac:dyDescent="0.25">
      <c r="A388" s="18" t="str">
        <f t="shared" si="5"/>
        <v/>
      </c>
      <c r="B388" s="19"/>
      <c r="C388" s="19"/>
      <c r="D388" s="20"/>
      <c r="E388" s="20"/>
      <c r="F388" s="20"/>
      <c r="G388" s="21" t="str">
        <f>IF(F388="","",IF(LEFT(F388,1)="S",VLOOKUP(F388,Subgroups!$B$2:$D$503,3,FALSE),F388))</f>
        <v/>
      </c>
      <c r="H388" s="21" t="str">
        <f>IF(G388="","",VLOOKUP(G388,Groups!$B$2:$D$499,3,FALSE))</f>
        <v/>
      </c>
      <c r="I388" s="20"/>
      <c r="J388" s="19"/>
      <c r="K388" s="19"/>
      <c r="L388" s="19"/>
      <c r="M388" s="32" t="str">
        <f>IF(Table4[[#This Row],[Column11]]="","",IF(LEFT(Table4[[#This Row],[Column11]],3)="MI_",IFERROR(VLOOKUP(Table4[[#This Row],[Column11]],MI_ICONS_X64!$A$1:$B$1093,2,FALSE),Table4[[#This Row],[Column11]]),Table4[[#This Row],[Column11]]))</f>
        <v/>
      </c>
      <c r="N388" s="19"/>
    </row>
    <row r="389" spans="1:14" x14ac:dyDescent="0.25">
      <c r="A389" s="18" t="str">
        <f t="shared" si="5"/>
        <v/>
      </c>
      <c r="B389" s="19"/>
      <c r="C389" s="19"/>
      <c r="D389" s="20"/>
      <c r="E389" s="20"/>
      <c r="F389" s="20"/>
      <c r="G389" s="21" t="str">
        <f>IF(F389="","",IF(LEFT(F389,1)="S",VLOOKUP(F389,Subgroups!$B$2:$D$503,3,FALSE),F389))</f>
        <v/>
      </c>
      <c r="H389" s="21" t="str">
        <f>IF(G389="","",VLOOKUP(G389,Groups!$B$2:$D$499,3,FALSE))</f>
        <v/>
      </c>
      <c r="I389" s="20"/>
      <c r="J389" s="19"/>
      <c r="K389" s="19"/>
      <c r="L389" s="19"/>
      <c r="M389" s="32" t="str">
        <f>IF(Table4[[#This Row],[Column11]]="","",IF(LEFT(Table4[[#This Row],[Column11]],3)="MI_",IFERROR(VLOOKUP(Table4[[#This Row],[Column11]],MI_ICONS_X64!$A$1:$B$1093,2,FALSE),Table4[[#This Row],[Column11]]),Table4[[#This Row],[Column11]]))</f>
        <v/>
      </c>
      <c r="N389" s="19"/>
    </row>
    <row r="390" spans="1:14" x14ac:dyDescent="0.25">
      <c r="A390" s="18" t="str">
        <f t="shared" si="5"/>
        <v/>
      </c>
      <c r="B390" s="19"/>
      <c r="C390" s="19"/>
      <c r="D390" s="20"/>
      <c r="E390" s="20"/>
      <c r="F390" s="20"/>
      <c r="G390" s="21" t="str">
        <f>IF(F390="","",IF(LEFT(F390,1)="S",VLOOKUP(F390,Subgroups!$B$2:$D$503,3,FALSE),F390))</f>
        <v/>
      </c>
      <c r="H390" s="21" t="str">
        <f>IF(G390="","",VLOOKUP(G390,Groups!$B$2:$D$499,3,FALSE))</f>
        <v/>
      </c>
      <c r="I390" s="20"/>
      <c r="J390" s="19"/>
      <c r="K390" s="19"/>
      <c r="L390" s="19"/>
      <c r="M390" s="32" t="str">
        <f>IF(Table4[[#This Row],[Column11]]="","",IF(LEFT(Table4[[#This Row],[Column11]],3)="MI_",IFERROR(VLOOKUP(Table4[[#This Row],[Column11]],MI_ICONS_X64!$A$1:$B$1093,2,FALSE),Table4[[#This Row],[Column11]]),Table4[[#This Row],[Column11]]))</f>
        <v/>
      </c>
      <c r="N390" s="19"/>
    </row>
    <row r="391" spans="1:14" x14ac:dyDescent="0.25">
      <c r="A391" s="18" t="str">
        <f t="shared" si="5"/>
        <v/>
      </c>
      <c r="B391" s="19"/>
      <c r="C391" s="19"/>
      <c r="D391" s="20"/>
      <c r="E391" s="20"/>
      <c r="F391" s="20"/>
      <c r="G391" s="21" t="str">
        <f>IF(F391="","",IF(LEFT(F391,1)="S",VLOOKUP(F391,Subgroups!$B$2:$D$503,3,FALSE),F391))</f>
        <v/>
      </c>
      <c r="H391" s="21" t="str">
        <f>IF(G391="","",VLOOKUP(G391,Groups!$B$2:$D$499,3,FALSE))</f>
        <v/>
      </c>
      <c r="I391" s="20"/>
      <c r="J391" s="19"/>
      <c r="K391" s="19"/>
      <c r="L391" s="19"/>
      <c r="M391" s="32" t="str">
        <f>IF(Table4[[#This Row],[Column11]]="","",IF(LEFT(Table4[[#This Row],[Column11]],3)="MI_",IFERROR(VLOOKUP(Table4[[#This Row],[Column11]],MI_ICONS_X64!$A$1:$B$1093,2,FALSE),Table4[[#This Row],[Column11]]),Table4[[#This Row],[Column11]]))</f>
        <v/>
      </c>
      <c r="N391" s="19"/>
    </row>
    <row r="392" spans="1:14" x14ac:dyDescent="0.25">
      <c r="A392" s="18" t="str">
        <f t="shared" ref="A392:A455" si="6">IF(B392="","",ROW()-1)</f>
        <v/>
      </c>
      <c r="B392" s="19"/>
      <c r="C392" s="19"/>
      <c r="D392" s="20"/>
      <c r="E392" s="20"/>
      <c r="F392" s="20"/>
      <c r="G392" s="21" t="str">
        <f>IF(F392="","",IF(LEFT(F392,1)="S",VLOOKUP(F392,Subgroups!$B$2:$D$503,3,FALSE),F392))</f>
        <v/>
      </c>
      <c r="H392" s="21" t="str">
        <f>IF(G392="","",VLOOKUP(G392,Groups!$B$2:$D$499,3,FALSE))</f>
        <v/>
      </c>
      <c r="I392" s="20"/>
      <c r="J392" s="19"/>
      <c r="K392" s="19"/>
      <c r="L392" s="19"/>
      <c r="M392" s="32" t="str">
        <f>IF(Table4[[#This Row],[Column11]]="","",IF(LEFT(Table4[[#This Row],[Column11]],3)="MI_",IFERROR(VLOOKUP(Table4[[#This Row],[Column11]],MI_ICONS_X64!$A$1:$B$1093,2,FALSE),Table4[[#This Row],[Column11]]),Table4[[#This Row],[Column11]]))</f>
        <v/>
      </c>
      <c r="N392" s="19"/>
    </row>
    <row r="393" spans="1:14" x14ac:dyDescent="0.25">
      <c r="A393" s="18" t="str">
        <f t="shared" si="6"/>
        <v/>
      </c>
      <c r="B393" s="19"/>
      <c r="C393" s="19"/>
      <c r="D393" s="20"/>
      <c r="E393" s="20"/>
      <c r="F393" s="20"/>
      <c r="G393" s="21" t="str">
        <f>IF(F393="","",IF(LEFT(F393,1)="S",VLOOKUP(F393,Subgroups!$B$2:$D$503,3,FALSE),F393))</f>
        <v/>
      </c>
      <c r="H393" s="21" t="str">
        <f>IF(G393="","",VLOOKUP(G393,Groups!$B$2:$D$499,3,FALSE))</f>
        <v/>
      </c>
      <c r="I393" s="20"/>
      <c r="J393" s="19"/>
      <c r="K393" s="19"/>
      <c r="L393" s="19"/>
      <c r="M393" s="32" t="str">
        <f>IF(Table4[[#This Row],[Column11]]="","",IF(LEFT(Table4[[#This Row],[Column11]],3)="MI_",IFERROR(VLOOKUP(Table4[[#This Row],[Column11]],MI_ICONS_X64!$A$1:$B$1093,2,FALSE),Table4[[#This Row],[Column11]]),Table4[[#This Row],[Column11]]))</f>
        <v/>
      </c>
      <c r="N393" s="19"/>
    </row>
    <row r="394" spans="1:14" x14ac:dyDescent="0.25">
      <c r="A394" s="18" t="str">
        <f t="shared" si="6"/>
        <v/>
      </c>
      <c r="B394" s="19"/>
      <c r="C394" s="19"/>
      <c r="D394" s="20"/>
      <c r="E394" s="20"/>
      <c r="F394" s="20"/>
      <c r="G394" s="21" t="str">
        <f>IF(F394="","",IF(LEFT(F394,1)="S",VLOOKUP(F394,Subgroups!$B$2:$D$503,3,FALSE),F394))</f>
        <v/>
      </c>
      <c r="H394" s="21" t="str">
        <f>IF(G394="","",VLOOKUP(G394,Groups!$B$2:$D$499,3,FALSE))</f>
        <v/>
      </c>
      <c r="I394" s="20"/>
      <c r="J394" s="19"/>
      <c r="K394" s="19"/>
      <c r="L394" s="19"/>
      <c r="M394" s="32" t="str">
        <f>IF(Table4[[#This Row],[Column11]]="","",IF(LEFT(Table4[[#This Row],[Column11]],3)="MI_",IFERROR(VLOOKUP(Table4[[#This Row],[Column11]],MI_ICONS_X64!$A$1:$B$1093,2,FALSE),Table4[[#This Row],[Column11]]),Table4[[#This Row],[Column11]]))</f>
        <v/>
      </c>
      <c r="N394" s="19"/>
    </row>
    <row r="395" spans="1:14" x14ac:dyDescent="0.25">
      <c r="A395" s="18" t="str">
        <f t="shared" si="6"/>
        <v/>
      </c>
      <c r="B395" s="19"/>
      <c r="C395" s="19"/>
      <c r="D395" s="20"/>
      <c r="E395" s="20"/>
      <c r="F395" s="20"/>
      <c r="G395" s="21" t="str">
        <f>IF(F395="","",IF(LEFT(F395,1)="S",VLOOKUP(F395,Subgroups!$B$2:$D$503,3,FALSE),F395))</f>
        <v/>
      </c>
      <c r="H395" s="21" t="str">
        <f>IF(G395="","",VLOOKUP(G395,Groups!$B$2:$D$499,3,FALSE))</f>
        <v/>
      </c>
      <c r="I395" s="20"/>
      <c r="J395" s="19"/>
      <c r="K395" s="19"/>
      <c r="L395" s="19"/>
      <c r="M395" s="32" t="str">
        <f>IF(Table4[[#This Row],[Column11]]="","",IF(LEFT(Table4[[#This Row],[Column11]],3)="MI_",IFERROR(VLOOKUP(Table4[[#This Row],[Column11]],MI_ICONS_X64!$A$1:$B$1093,2,FALSE),Table4[[#This Row],[Column11]]),Table4[[#This Row],[Column11]]))</f>
        <v/>
      </c>
      <c r="N395" s="19"/>
    </row>
    <row r="396" spans="1:14" x14ac:dyDescent="0.25">
      <c r="A396" s="18" t="str">
        <f t="shared" si="6"/>
        <v/>
      </c>
      <c r="B396" s="19"/>
      <c r="C396" s="19"/>
      <c r="D396" s="20"/>
      <c r="E396" s="20"/>
      <c r="F396" s="20"/>
      <c r="G396" s="21" t="str">
        <f>IF(F396="","",IF(LEFT(F396,1)="S",VLOOKUP(F396,Subgroups!$B$2:$D$503,3,FALSE),F396))</f>
        <v/>
      </c>
      <c r="H396" s="21" t="str">
        <f>IF(G396="","",VLOOKUP(G396,Groups!$B$2:$D$499,3,FALSE))</f>
        <v/>
      </c>
      <c r="I396" s="20"/>
      <c r="J396" s="19"/>
      <c r="K396" s="19"/>
      <c r="L396" s="19"/>
      <c r="M396" s="32" t="str">
        <f>IF(Table4[[#This Row],[Column11]]="","",IF(LEFT(Table4[[#This Row],[Column11]],3)="MI_",IFERROR(VLOOKUP(Table4[[#This Row],[Column11]],MI_ICONS_X64!$A$1:$B$1093,2,FALSE),Table4[[#This Row],[Column11]]),Table4[[#This Row],[Column11]]))</f>
        <v/>
      </c>
      <c r="N396" s="19"/>
    </row>
    <row r="397" spans="1:14" x14ac:dyDescent="0.25">
      <c r="A397" s="18" t="str">
        <f t="shared" si="6"/>
        <v/>
      </c>
      <c r="B397" s="19"/>
      <c r="C397" s="19"/>
      <c r="D397" s="20"/>
      <c r="E397" s="20"/>
      <c r="F397" s="20"/>
      <c r="G397" s="21" t="str">
        <f>IF(F397="","",IF(LEFT(F397,1)="S",VLOOKUP(F397,Subgroups!$B$2:$D$503,3,FALSE),F397))</f>
        <v/>
      </c>
      <c r="H397" s="21" t="str">
        <f>IF(G397="","",VLOOKUP(G397,Groups!$B$2:$D$499,3,FALSE))</f>
        <v/>
      </c>
      <c r="I397" s="20"/>
      <c r="J397" s="19"/>
      <c r="K397" s="19"/>
      <c r="L397" s="19"/>
      <c r="M397" s="32" t="str">
        <f>IF(Table4[[#This Row],[Column11]]="","",IF(LEFT(Table4[[#This Row],[Column11]],3)="MI_",IFERROR(VLOOKUP(Table4[[#This Row],[Column11]],MI_ICONS_X64!$A$1:$B$1093,2,FALSE),Table4[[#This Row],[Column11]]),Table4[[#This Row],[Column11]]))</f>
        <v/>
      </c>
      <c r="N397" s="19"/>
    </row>
    <row r="398" spans="1:14" x14ac:dyDescent="0.25">
      <c r="A398" s="18" t="str">
        <f t="shared" si="6"/>
        <v/>
      </c>
      <c r="B398" s="19"/>
      <c r="C398" s="19"/>
      <c r="D398" s="20"/>
      <c r="E398" s="20"/>
      <c r="F398" s="20"/>
      <c r="G398" s="21" t="str">
        <f>IF(F398="","",IF(LEFT(F398,1)="S",VLOOKUP(F398,Subgroups!$B$2:$D$503,3,FALSE),F398))</f>
        <v/>
      </c>
      <c r="H398" s="21" t="str">
        <f>IF(G398="","",VLOOKUP(G398,Groups!$B$2:$D$499,3,FALSE))</f>
        <v/>
      </c>
      <c r="I398" s="20"/>
      <c r="J398" s="19"/>
      <c r="K398" s="19"/>
      <c r="L398" s="19"/>
      <c r="M398" s="32" t="str">
        <f>IF(Table4[[#This Row],[Column11]]="","",IF(LEFT(Table4[[#This Row],[Column11]],3)="MI_",IFERROR(VLOOKUP(Table4[[#This Row],[Column11]],MI_ICONS_X64!$A$1:$B$1093,2,FALSE),Table4[[#This Row],[Column11]]),Table4[[#This Row],[Column11]]))</f>
        <v/>
      </c>
      <c r="N398" s="19"/>
    </row>
    <row r="399" spans="1:14" x14ac:dyDescent="0.25">
      <c r="A399" s="18" t="str">
        <f t="shared" si="6"/>
        <v/>
      </c>
      <c r="B399" s="19"/>
      <c r="C399" s="19"/>
      <c r="D399" s="20"/>
      <c r="E399" s="20"/>
      <c r="F399" s="20"/>
      <c r="G399" s="21" t="str">
        <f>IF(F399="","",IF(LEFT(F399,1)="S",VLOOKUP(F399,Subgroups!$B$2:$D$503,3,FALSE),F399))</f>
        <v/>
      </c>
      <c r="H399" s="21" t="str">
        <f>IF(G399="","",VLOOKUP(G399,Groups!$B$2:$D$499,3,FALSE))</f>
        <v/>
      </c>
      <c r="I399" s="20"/>
      <c r="J399" s="19"/>
      <c r="K399" s="19"/>
      <c r="L399" s="19"/>
      <c r="M399" s="32" t="str">
        <f>IF(Table4[[#This Row],[Column11]]="","",IF(LEFT(Table4[[#This Row],[Column11]],3)="MI_",IFERROR(VLOOKUP(Table4[[#This Row],[Column11]],MI_ICONS_X64!$A$1:$B$1093,2,FALSE),Table4[[#This Row],[Column11]]),Table4[[#This Row],[Column11]]))</f>
        <v/>
      </c>
      <c r="N399" s="19"/>
    </row>
    <row r="400" spans="1:14" x14ac:dyDescent="0.25">
      <c r="A400" s="18" t="str">
        <f t="shared" si="6"/>
        <v/>
      </c>
      <c r="B400" s="19"/>
      <c r="C400" s="19"/>
      <c r="D400" s="20"/>
      <c r="E400" s="20"/>
      <c r="F400" s="20"/>
      <c r="G400" s="21" t="str">
        <f>IF(F400="","",IF(LEFT(F400,1)="S",VLOOKUP(F400,Subgroups!$B$2:$D$503,3,FALSE),F400))</f>
        <v/>
      </c>
      <c r="H400" s="21" t="str">
        <f>IF(G400="","",VLOOKUP(G400,Groups!$B$2:$D$499,3,FALSE))</f>
        <v/>
      </c>
      <c r="I400" s="20"/>
      <c r="J400" s="19"/>
      <c r="K400" s="19"/>
      <c r="L400" s="19"/>
      <c r="M400" s="32" t="str">
        <f>IF(Table4[[#This Row],[Column11]]="","",IF(LEFT(Table4[[#This Row],[Column11]],3)="MI_",IFERROR(VLOOKUP(Table4[[#This Row],[Column11]],MI_ICONS_X64!$A$1:$B$1093,2,FALSE),Table4[[#This Row],[Column11]]),Table4[[#This Row],[Column11]]))</f>
        <v/>
      </c>
      <c r="N400" s="19"/>
    </row>
    <row r="401" spans="1:14" x14ac:dyDescent="0.25">
      <c r="A401" s="18" t="str">
        <f t="shared" si="6"/>
        <v/>
      </c>
      <c r="B401" s="19"/>
      <c r="C401" s="19"/>
      <c r="D401" s="20"/>
      <c r="E401" s="20"/>
      <c r="F401" s="20"/>
      <c r="G401" s="21" t="str">
        <f>IF(F401="","",IF(LEFT(F401,1)="S",VLOOKUP(F401,Subgroups!$B$2:$D$503,3,FALSE),F401))</f>
        <v/>
      </c>
      <c r="H401" s="21" t="str">
        <f>IF(G401="","",VLOOKUP(G401,Groups!$B$2:$D$499,3,FALSE))</f>
        <v/>
      </c>
      <c r="I401" s="20"/>
      <c r="J401" s="19"/>
      <c r="K401" s="19"/>
      <c r="L401" s="19"/>
      <c r="M401" s="32" t="str">
        <f>IF(Table4[[#This Row],[Column11]]="","",IF(LEFT(Table4[[#This Row],[Column11]],3)="MI_",IFERROR(VLOOKUP(Table4[[#This Row],[Column11]],MI_ICONS_X64!$A$1:$B$1093,2,FALSE),Table4[[#This Row],[Column11]]),Table4[[#This Row],[Column11]]))</f>
        <v/>
      </c>
      <c r="N401" s="19"/>
    </row>
    <row r="402" spans="1:14" x14ac:dyDescent="0.25">
      <c r="A402" s="18" t="str">
        <f t="shared" si="6"/>
        <v/>
      </c>
      <c r="B402" s="19"/>
      <c r="C402" s="19"/>
      <c r="D402" s="20"/>
      <c r="E402" s="20"/>
      <c r="F402" s="20"/>
      <c r="G402" s="21" t="str">
        <f>IF(F402="","",IF(LEFT(F402,1)="S",VLOOKUP(F402,Subgroups!$B$2:$D$503,3,FALSE),F402))</f>
        <v/>
      </c>
      <c r="H402" s="21" t="str">
        <f>IF(G402="","",VLOOKUP(G402,Groups!$B$2:$D$499,3,FALSE))</f>
        <v/>
      </c>
      <c r="I402" s="20"/>
      <c r="J402" s="19"/>
      <c r="K402" s="19"/>
      <c r="L402" s="19"/>
      <c r="M402" s="32" t="str">
        <f>IF(Table4[[#This Row],[Column11]]="","",IF(LEFT(Table4[[#This Row],[Column11]],3)="MI_",IFERROR(VLOOKUP(Table4[[#This Row],[Column11]],MI_ICONS_X64!$A$1:$B$1093,2,FALSE),Table4[[#This Row],[Column11]]),Table4[[#This Row],[Column11]]))</f>
        <v/>
      </c>
      <c r="N402" s="19"/>
    </row>
    <row r="403" spans="1:14" x14ac:dyDescent="0.25">
      <c r="A403" s="18" t="str">
        <f t="shared" si="6"/>
        <v/>
      </c>
      <c r="B403" s="19"/>
      <c r="C403" s="19"/>
      <c r="D403" s="20"/>
      <c r="E403" s="20"/>
      <c r="F403" s="20"/>
      <c r="G403" s="21" t="str">
        <f>IF(F403="","",IF(LEFT(F403,1)="S",VLOOKUP(F403,Subgroups!$B$2:$D$503,3,FALSE),F403))</f>
        <v/>
      </c>
      <c r="H403" s="21" t="str">
        <f>IF(G403="","",VLOOKUP(G403,Groups!$B$2:$D$499,3,FALSE))</f>
        <v/>
      </c>
      <c r="I403" s="20"/>
      <c r="J403" s="19"/>
      <c r="K403" s="19"/>
      <c r="L403" s="19"/>
      <c r="M403" s="32" t="str">
        <f>IF(Table4[[#This Row],[Column11]]="","",IF(LEFT(Table4[[#This Row],[Column11]],3)="MI_",IFERROR(VLOOKUP(Table4[[#This Row],[Column11]],MI_ICONS_X64!$A$1:$B$1093,2,FALSE),Table4[[#This Row],[Column11]]),Table4[[#This Row],[Column11]]))</f>
        <v/>
      </c>
      <c r="N403" s="19"/>
    </row>
    <row r="404" spans="1:14" x14ac:dyDescent="0.25">
      <c r="A404" s="18" t="str">
        <f t="shared" si="6"/>
        <v/>
      </c>
      <c r="B404" s="19"/>
      <c r="C404" s="19"/>
      <c r="D404" s="20"/>
      <c r="E404" s="20"/>
      <c r="F404" s="20"/>
      <c r="G404" s="21" t="str">
        <f>IF(F404="","",IF(LEFT(F404,1)="S",VLOOKUP(F404,Subgroups!$B$2:$D$503,3,FALSE),F404))</f>
        <v/>
      </c>
      <c r="H404" s="21" t="str">
        <f>IF(G404="","",VLOOKUP(G404,Groups!$B$2:$D$499,3,FALSE))</f>
        <v/>
      </c>
      <c r="I404" s="20"/>
      <c r="J404" s="19"/>
      <c r="K404" s="19"/>
      <c r="L404" s="19"/>
      <c r="M404" s="32" t="str">
        <f>IF(Table4[[#This Row],[Column11]]="","",IF(LEFT(Table4[[#This Row],[Column11]],3)="MI_",IFERROR(VLOOKUP(Table4[[#This Row],[Column11]],MI_ICONS_X64!$A$1:$B$1093,2,FALSE),Table4[[#This Row],[Column11]]),Table4[[#This Row],[Column11]]))</f>
        <v/>
      </c>
      <c r="N404" s="19"/>
    </row>
    <row r="405" spans="1:14" x14ac:dyDescent="0.25">
      <c r="A405" s="18" t="str">
        <f t="shared" si="6"/>
        <v/>
      </c>
      <c r="B405" s="19"/>
      <c r="C405" s="19"/>
      <c r="D405" s="20"/>
      <c r="E405" s="20"/>
      <c r="F405" s="20"/>
      <c r="G405" s="21" t="str">
        <f>IF(F405="","",IF(LEFT(F405,1)="S",VLOOKUP(F405,Subgroups!$B$2:$D$503,3,FALSE),F405))</f>
        <v/>
      </c>
      <c r="H405" s="21" t="str">
        <f>IF(G405="","",VLOOKUP(G405,Groups!$B$2:$D$499,3,FALSE))</f>
        <v/>
      </c>
      <c r="I405" s="20"/>
      <c r="J405" s="19"/>
      <c r="K405" s="19"/>
      <c r="L405" s="19"/>
      <c r="M405" s="32" t="str">
        <f>IF(Table4[[#This Row],[Column11]]="","",IF(LEFT(Table4[[#This Row],[Column11]],3)="MI_",IFERROR(VLOOKUP(Table4[[#This Row],[Column11]],MI_ICONS_X64!$A$1:$B$1093,2,FALSE),Table4[[#This Row],[Column11]]),Table4[[#This Row],[Column11]]))</f>
        <v/>
      </c>
      <c r="N405" s="19"/>
    </row>
    <row r="406" spans="1:14" x14ac:dyDescent="0.25">
      <c r="A406" s="18" t="str">
        <f t="shared" si="6"/>
        <v/>
      </c>
      <c r="B406" s="19"/>
      <c r="C406" s="19"/>
      <c r="D406" s="20"/>
      <c r="E406" s="20"/>
      <c r="F406" s="20"/>
      <c r="G406" s="21" t="str">
        <f>IF(F406="","",IF(LEFT(F406,1)="S",VLOOKUP(F406,Subgroups!$B$2:$D$503,3,FALSE),F406))</f>
        <v/>
      </c>
      <c r="H406" s="21" t="str">
        <f>IF(G406="","",VLOOKUP(G406,Groups!$B$2:$D$499,3,FALSE))</f>
        <v/>
      </c>
      <c r="I406" s="20"/>
      <c r="J406" s="19"/>
      <c r="K406" s="19"/>
      <c r="L406" s="19"/>
      <c r="M406" s="32" t="str">
        <f>IF(Table4[[#This Row],[Column11]]="","",IF(LEFT(Table4[[#This Row],[Column11]],3)="MI_",IFERROR(VLOOKUP(Table4[[#This Row],[Column11]],MI_ICONS_X64!$A$1:$B$1093,2,FALSE),Table4[[#This Row],[Column11]]),Table4[[#This Row],[Column11]]))</f>
        <v/>
      </c>
      <c r="N406" s="19"/>
    </row>
    <row r="407" spans="1:14" x14ac:dyDescent="0.25">
      <c r="A407" s="18" t="str">
        <f t="shared" si="6"/>
        <v/>
      </c>
      <c r="B407" s="19"/>
      <c r="C407" s="19"/>
      <c r="D407" s="20"/>
      <c r="E407" s="20"/>
      <c r="F407" s="20"/>
      <c r="G407" s="21" t="str">
        <f>IF(F407="","",IF(LEFT(F407,1)="S",VLOOKUP(F407,Subgroups!$B$2:$D$503,3,FALSE),F407))</f>
        <v/>
      </c>
      <c r="H407" s="21" t="str">
        <f>IF(G407="","",VLOOKUP(G407,Groups!$B$2:$D$499,3,FALSE))</f>
        <v/>
      </c>
      <c r="I407" s="20"/>
      <c r="J407" s="19"/>
      <c r="K407" s="19"/>
      <c r="L407" s="19"/>
      <c r="M407" s="32" t="str">
        <f>IF(Table4[[#This Row],[Column11]]="","",IF(LEFT(Table4[[#This Row],[Column11]],3)="MI_",IFERROR(VLOOKUP(Table4[[#This Row],[Column11]],MI_ICONS_X64!$A$1:$B$1093,2,FALSE),Table4[[#This Row],[Column11]]),Table4[[#This Row],[Column11]]))</f>
        <v/>
      </c>
      <c r="N407" s="19"/>
    </row>
    <row r="408" spans="1:14" x14ac:dyDescent="0.25">
      <c r="A408" s="18" t="str">
        <f t="shared" si="6"/>
        <v/>
      </c>
      <c r="B408" s="19"/>
      <c r="C408" s="19"/>
      <c r="D408" s="20"/>
      <c r="E408" s="20"/>
      <c r="F408" s="20"/>
      <c r="G408" s="21" t="str">
        <f>IF(F408="","",IF(LEFT(F408,1)="S",VLOOKUP(F408,Subgroups!$B$2:$D$503,3,FALSE),F408))</f>
        <v/>
      </c>
      <c r="H408" s="21" t="str">
        <f>IF(G408="","",VLOOKUP(G408,Groups!$B$2:$D$499,3,FALSE))</f>
        <v/>
      </c>
      <c r="I408" s="20"/>
      <c r="J408" s="19"/>
      <c r="K408" s="19"/>
      <c r="L408" s="19"/>
      <c r="M408" s="32" t="str">
        <f>IF(Table4[[#This Row],[Column11]]="","",IF(LEFT(Table4[[#This Row],[Column11]],3)="MI_",IFERROR(VLOOKUP(Table4[[#This Row],[Column11]],MI_ICONS_X64!$A$1:$B$1093,2,FALSE),Table4[[#This Row],[Column11]]),Table4[[#This Row],[Column11]]))</f>
        <v/>
      </c>
      <c r="N408" s="19"/>
    </row>
    <row r="409" spans="1:14" x14ac:dyDescent="0.25">
      <c r="A409" s="18" t="str">
        <f t="shared" si="6"/>
        <v/>
      </c>
      <c r="B409" s="19"/>
      <c r="C409" s="19"/>
      <c r="D409" s="20"/>
      <c r="E409" s="20"/>
      <c r="F409" s="20"/>
      <c r="G409" s="21" t="str">
        <f>IF(F409="","",IF(LEFT(F409,1)="S",VLOOKUP(F409,Subgroups!$B$2:$D$503,3,FALSE),F409))</f>
        <v/>
      </c>
      <c r="H409" s="21" t="str">
        <f>IF(G409="","",VLOOKUP(G409,Groups!$B$2:$D$499,3,FALSE))</f>
        <v/>
      </c>
      <c r="I409" s="20"/>
      <c r="J409" s="19"/>
      <c r="K409" s="19"/>
      <c r="L409" s="19"/>
      <c r="M409" s="32" t="str">
        <f>IF(Table4[[#This Row],[Column11]]="","",IF(LEFT(Table4[[#This Row],[Column11]],3)="MI_",IFERROR(VLOOKUP(Table4[[#This Row],[Column11]],MI_ICONS_X64!$A$1:$B$1093,2,FALSE),Table4[[#This Row],[Column11]]),Table4[[#This Row],[Column11]]))</f>
        <v/>
      </c>
      <c r="N409" s="19"/>
    </row>
    <row r="410" spans="1:14" x14ac:dyDescent="0.25">
      <c r="A410" s="18" t="str">
        <f t="shared" si="6"/>
        <v/>
      </c>
      <c r="B410" s="19"/>
      <c r="C410" s="19"/>
      <c r="D410" s="20"/>
      <c r="E410" s="20"/>
      <c r="F410" s="20"/>
      <c r="G410" s="21" t="str">
        <f>IF(F410="","",IF(LEFT(F410,1)="S",VLOOKUP(F410,Subgroups!$B$2:$D$503,3,FALSE),F410))</f>
        <v/>
      </c>
      <c r="H410" s="21" t="str">
        <f>IF(G410="","",VLOOKUP(G410,Groups!$B$2:$D$499,3,FALSE))</f>
        <v/>
      </c>
      <c r="I410" s="20"/>
      <c r="J410" s="19"/>
      <c r="K410" s="19"/>
      <c r="L410" s="19"/>
      <c r="M410" s="32" t="str">
        <f>IF(Table4[[#This Row],[Column11]]="","",IF(LEFT(Table4[[#This Row],[Column11]],3)="MI_",IFERROR(VLOOKUP(Table4[[#This Row],[Column11]],MI_ICONS_X64!$A$1:$B$1093,2,FALSE),Table4[[#This Row],[Column11]]),Table4[[#This Row],[Column11]]))</f>
        <v/>
      </c>
      <c r="N410" s="19"/>
    </row>
    <row r="411" spans="1:14" x14ac:dyDescent="0.25">
      <c r="A411" s="18" t="str">
        <f t="shared" si="6"/>
        <v/>
      </c>
      <c r="B411" s="19"/>
      <c r="C411" s="19"/>
      <c r="D411" s="20"/>
      <c r="E411" s="20"/>
      <c r="F411" s="20"/>
      <c r="G411" s="21" t="str">
        <f>IF(F411="","",IF(LEFT(F411,1)="S",VLOOKUP(F411,Subgroups!$B$2:$D$503,3,FALSE),F411))</f>
        <v/>
      </c>
      <c r="H411" s="21" t="str">
        <f>IF(G411="","",VLOOKUP(G411,Groups!$B$2:$D$499,3,FALSE))</f>
        <v/>
      </c>
      <c r="I411" s="20"/>
      <c r="J411" s="19"/>
      <c r="K411" s="19"/>
      <c r="L411" s="19"/>
      <c r="M411" s="32" t="str">
        <f>IF(Table4[[#This Row],[Column11]]="","",IF(LEFT(Table4[[#This Row],[Column11]],3)="MI_",IFERROR(VLOOKUP(Table4[[#This Row],[Column11]],MI_ICONS_X64!$A$1:$B$1093,2,FALSE),Table4[[#This Row],[Column11]]),Table4[[#This Row],[Column11]]))</f>
        <v/>
      </c>
      <c r="N411" s="19"/>
    </row>
    <row r="412" spans="1:14" x14ac:dyDescent="0.25">
      <c r="A412" s="18" t="str">
        <f t="shared" si="6"/>
        <v/>
      </c>
      <c r="B412" s="19"/>
      <c r="C412" s="19"/>
      <c r="D412" s="20"/>
      <c r="E412" s="20"/>
      <c r="F412" s="20"/>
      <c r="G412" s="21" t="str">
        <f>IF(F412="","",IF(LEFT(F412,1)="S",VLOOKUP(F412,Subgroups!$B$2:$D$503,3,FALSE),F412))</f>
        <v/>
      </c>
      <c r="H412" s="21" t="str">
        <f>IF(G412="","",VLOOKUP(G412,Groups!$B$2:$D$499,3,FALSE))</f>
        <v/>
      </c>
      <c r="I412" s="20"/>
      <c r="J412" s="19"/>
      <c r="K412" s="19"/>
      <c r="L412" s="19"/>
      <c r="M412" s="32" t="str">
        <f>IF(Table4[[#This Row],[Column11]]="","",IF(LEFT(Table4[[#This Row],[Column11]],3)="MI_",IFERROR(VLOOKUP(Table4[[#This Row],[Column11]],MI_ICONS_X64!$A$1:$B$1093,2,FALSE),Table4[[#This Row],[Column11]]),Table4[[#This Row],[Column11]]))</f>
        <v/>
      </c>
      <c r="N412" s="19"/>
    </row>
    <row r="413" spans="1:14" x14ac:dyDescent="0.25">
      <c r="A413" s="18" t="str">
        <f t="shared" si="6"/>
        <v/>
      </c>
      <c r="B413" s="19"/>
      <c r="C413" s="19"/>
      <c r="D413" s="20"/>
      <c r="E413" s="20"/>
      <c r="F413" s="20"/>
      <c r="G413" s="21" t="str">
        <f>IF(F413="","",IF(LEFT(F413,1)="S",VLOOKUP(F413,Subgroups!$B$2:$D$503,3,FALSE),F413))</f>
        <v/>
      </c>
      <c r="H413" s="21" t="str">
        <f>IF(G413="","",VLOOKUP(G413,Groups!$B$2:$D$499,3,FALSE))</f>
        <v/>
      </c>
      <c r="I413" s="20"/>
      <c r="J413" s="19"/>
      <c r="K413" s="19"/>
      <c r="L413" s="19"/>
      <c r="M413" s="32" t="str">
        <f>IF(Table4[[#This Row],[Column11]]="","",IF(LEFT(Table4[[#This Row],[Column11]],3)="MI_",IFERROR(VLOOKUP(Table4[[#This Row],[Column11]],MI_ICONS_X64!$A$1:$B$1093,2,FALSE),Table4[[#This Row],[Column11]]),Table4[[#This Row],[Column11]]))</f>
        <v/>
      </c>
      <c r="N413" s="19"/>
    </row>
    <row r="414" spans="1:14" x14ac:dyDescent="0.25">
      <c r="A414" s="18" t="str">
        <f t="shared" si="6"/>
        <v/>
      </c>
      <c r="B414" s="19"/>
      <c r="C414" s="19"/>
      <c r="D414" s="20"/>
      <c r="E414" s="20"/>
      <c r="F414" s="20"/>
      <c r="G414" s="21" t="str">
        <f>IF(F414="","",IF(LEFT(F414,1)="S",VLOOKUP(F414,Subgroups!$B$2:$D$503,3,FALSE),F414))</f>
        <v/>
      </c>
      <c r="H414" s="21" t="str">
        <f>IF(G414="","",VLOOKUP(G414,Groups!$B$2:$D$499,3,FALSE))</f>
        <v/>
      </c>
      <c r="I414" s="20"/>
      <c r="J414" s="19"/>
      <c r="K414" s="19"/>
      <c r="L414" s="19"/>
      <c r="M414" s="32" t="str">
        <f>IF(Table4[[#This Row],[Column11]]="","",IF(LEFT(Table4[[#This Row],[Column11]],3)="MI_",IFERROR(VLOOKUP(Table4[[#This Row],[Column11]],MI_ICONS_X64!$A$1:$B$1093,2,FALSE),Table4[[#This Row],[Column11]]),Table4[[#This Row],[Column11]]))</f>
        <v/>
      </c>
      <c r="N414" s="19"/>
    </row>
    <row r="415" spans="1:14" x14ac:dyDescent="0.25">
      <c r="A415" s="18" t="str">
        <f t="shared" si="6"/>
        <v/>
      </c>
      <c r="B415" s="19"/>
      <c r="C415" s="19"/>
      <c r="D415" s="20"/>
      <c r="E415" s="20"/>
      <c r="F415" s="20"/>
      <c r="G415" s="21" t="str">
        <f>IF(F415="","",IF(LEFT(F415,1)="S",VLOOKUP(F415,Subgroups!$B$2:$D$503,3,FALSE),F415))</f>
        <v/>
      </c>
      <c r="H415" s="21" t="str">
        <f>IF(G415="","",VLOOKUP(G415,Groups!$B$2:$D$499,3,FALSE))</f>
        <v/>
      </c>
      <c r="I415" s="20"/>
      <c r="J415" s="19"/>
      <c r="K415" s="19"/>
      <c r="L415" s="19"/>
      <c r="M415" s="32" t="str">
        <f>IF(Table4[[#This Row],[Column11]]="","",IF(LEFT(Table4[[#This Row],[Column11]],3)="MI_",IFERROR(VLOOKUP(Table4[[#This Row],[Column11]],MI_ICONS_X64!$A$1:$B$1093,2,FALSE),Table4[[#This Row],[Column11]]),Table4[[#This Row],[Column11]]))</f>
        <v/>
      </c>
      <c r="N415" s="19"/>
    </row>
    <row r="416" spans="1:14" x14ac:dyDescent="0.25">
      <c r="A416" s="18" t="str">
        <f t="shared" si="6"/>
        <v/>
      </c>
      <c r="B416" s="19"/>
      <c r="C416" s="19"/>
      <c r="D416" s="20"/>
      <c r="E416" s="20"/>
      <c r="F416" s="20"/>
      <c r="G416" s="21" t="str">
        <f>IF(F416="","",IF(LEFT(F416,1)="S",VLOOKUP(F416,Subgroups!$B$2:$D$503,3,FALSE),F416))</f>
        <v/>
      </c>
      <c r="H416" s="21" t="str">
        <f>IF(G416="","",VLOOKUP(G416,Groups!$B$2:$D$499,3,FALSE))</f>
        <v/>
      </c>
      <c r="I416" s="20"/>
      <c r="J416" s="19"/>
      <c r="K416" s="19"/>
      <c r="L416" s="19"/>
      <c r="M416" s="32" t="str">
        <f>IF(Table4[[#This Row],[Column11]]="","",IF(LEFT(Table4[[#This Row],[Column11]],3)="MI_",IFERROR(VLOOKUP(Table4[[#This Row],[Column11]],MI_ICONS_X64!$A$1:$B$1093,2,FALSE),Table4[[#This Row],[Column11]]),Table4[[#This Row],[Column11]]))</f>
        <v/>
      </c>
      <c r="N416" s="19"/>
    </row>
    <row r="417" spans="1:14" x14ac:dyDescent="0.25">
      <c r="A417" s="18" t="str">
        <f t="shared" si="6"/>
        <v/>
      </c>
      <c r="B417" s="19"/>
      <c r="C417" s="19"/>
      <c r="D417" s="20"/>
      <c r="E417" s="20"/>
      <c r="F417" s="20"/>
      <c r="G417" s="21" t="str">
        <f>IF(F417="","",IF(LEFT(F417,1)="S",VLOOKUP(F417,Subgroups!$B$2:$D$503,3,FALSE),F417))</f>
        <v/>
      </c>
      <c r="H417" s="21" t="str">
        <f>IF(G417="","",VLOOKUP(G417,Groups!$B$2:$D$499,3,FALSE))</f>
        <v/>
      </c>
      <c r="I417" s="20"/>
      <c r="J417" s="19"/>
      <c r="K417" s="19"/>
      <c r="L417" s="19"/>
      <c r="M417" s="32" t="str">
        <f>IF(Table4[[#This Row],[Column11]]="","",IF(LEFT(Table4[[#This Row],[Column11]],3)="MI_",IFERROR(VLOOKUP(Table4[[#This Row],[Column11]],MI_ICONS_X64!$A$1:$B$1093,2,FALSE),Table4[[#This Row],[Column11]]),Table4[[#This Row],[Column11]]))</f>
        <v/>
      </c>
      <c r="N417" s="19"/>
    </row>
    <row r="418" spans="1:14" x14ac:dyDescent="0.25">
      <c r="A418" s="18" t="str">
        <f t="shared" si="6"/>
        <v/>
      </c>
      <c r="B418" s="19"/>
      <c r="C418" s="19"/>
      <c r="D418" s="20"/>
      <c r="E418" s="20"/>
      <c r="F418" s="20"/>
      <c r="G418" s="21" t="str">
        <f>IF(F418="","",IF(LEFT(F418,1)="S",VLOOKUP(F418,Subgroups!$B$2:$D$503,3,FALSE),F418))</f>
        <v/>
      </c>
      <c r="H418" s="21" t="str">
        <f>IF(G418="","",VLOOKUP(G418,Groups!$B$2:$D$499,3,FALSE))</f>
        <v/>
      </c>
      <c r="I418" s="20"/>
      <c r="J418" s="19"/>
      <c r="K418" s="19"/>
      <c r="L418" s="19"/>
      <c r="M418" s="32" t="str">
        <f>IF(Table4[[#This Row],[Column11]]="","",IF(LEFT(Table4[[#This Row],[Column11]],3)="MI_",IFERROR(VLOOKUP(Table4[[#This Row],[Column11]],MI_ICONS_X64!$A$1:$B$1093,2,FALSE),Table4[[#This Row],[Column11]]),Table4[[#This Row],[Column11]]))</f>
        <v/>
      </c>
      <c r="N418" s="19"/>
    </row>
    <row r="419" spans="1:14" x14ac:dyDescent="0.25">
      <c r="A419" s="18" t="str">
        <f t="shared" si="6"/>
        <v/>
      </c>
      <c r="B419" s="19"/>
      <c r="C419" s="19"/>
      <c r="D419" s="20"/>
      <c r="E419" s="20"/>
      <c r="F419" s="20"/>
      <c r="G419" s="21" t="str">
        <f>IF(F419="","",IF(LEFT(F419,1)="S",VLOOKUP(F419,Subgroups!$B$2:$D$503,3,FALSE),F419))</f>
        <v/>
      </c>
      <c r="H419" s="21" t="str">
        <f>IF(G419="","",VLOOKUP(G419,Groups!$B$2:$D$499,3,FALSE))</f>
        <v/>
      </c>
      <c r="I419" s="20"/>
      <c r="J419" s="19"/>
      <c r="K419" s="19"/>
      <c r="L419" s="19"/>
      <c r="M419" s="32" t="str">
        <f>IF(Table4[[#This Row],[Column11]]="","",IF(LEFT(Table4[[#This Row],[Column11]],3)="MI_",IFERROR(VLOOKUP(Table4[[#This Row],[Column11]],MI_ICONS_X64!$A$1:$B$1093,2,FALSE),Table4[[#This Row],[Column11]]),Table4[[#This Row],[Column11]]))</f>
        <v/>
      </c>
      <c r="N419" s="19"/>
    </row>
    <row r="420" spans="1:14" x14ac:dyDescent="0.25">
      <c r="A420" s="18" t="str">
        <f t="shared" si="6"/>
        <v/>
      </c>
      <c r="B420" s="19"/>
      <c r="C420" s="19"/>
      <c r="D420" s="20"/>
      <c r="E420" s="20"/>
      <c r="F420" s="20"/>
      <c r="G420" s="21" t="str">
        <f>IF(F420="","",IF(LEFT(F420,1)="S",VLOOKUP(F420,Subgroups!$B$2:$D$503,3,FALSE),F420))</f>
        <v/>
      </c>
      <c r="H420" s="21" t="str">
        <f>IF(G420="","",VLOOKUP(G420,Groups!$B$2:$D$499,3,FALSE))</f>
        <v/>
      </c>
      <c r="I420" s="20"/>
      <c r="J420" s="19"/>
      <c r="K420" s="19"/>
      <c r="L420" s="19"/>
      <c r="M420" s="32" t="str">
        <f>IF(Table4[[#This Row],[Column11]]="","",IF(LEFT(Table4[[#This Row],[Column11]],3)="MI_",IFERROR(VLOOKUP(Table4[[#This Row],[Column11]],MI_ICONS_X64!$A$1:$B$1093,2,FALSE),Table4[[#This Row],[Column11]]),Table4[[#This Row],[Column11]]))</f>
        <v/>
      </c>
      <c r="N420" s="19"/>
    </row>
    <row r="421" spans="1:14" x14ac:dyDescent="0.25">
      <c r="A421" s="18" t="str">
        <f t="shared" si="6"/>
        <v/>
      </c>
      <c r="B421" s="19"/>
      <c r="C421" s="19"/>
      <c r="D421" s="20"/>
      <c r="E421" s="20"/>
      <c r="F421" s="20"/>
      <c r="G421" s="21" t="str">
        <f>IF(F421="","",IF(LEFT(F421,1)="S",VLOOKUP(F421,Subgroups!$B$2:$D$503,3,FALSE),F421))</f>
        <v/>
      </c>
      <c r="H421" s="21" t="str">
        <f>IF(G421="","",VLOOKUP(G421,Groups!$B$2:$D$499,3,FALSE))</f>
        <v/>
      </c>
      <c r="I421" s="20"/>
      <c r="J421" s="19"/>
      <c r="K421" s="19"/>
      <c r="L421" s="19"/>
      <c r="M421" s="32" t="str">
        <f>IF(Table4[[#This Row],[Column11]]="","",IF(LEFT(Table4[[#This Row],[Column11]],3)="MI_",IFERROR(VLOOKUP(Table4[[#This Row],[Column11]],MI_ICONS_X64!$A$1:$B$1093,2,FALSE),Table4[[#This Row],[Column11]]),Table4[[#This Row],[Column11]]))</f>
        <v/>
      </c>
      <c r="N421" s="19"/>
    </row>
    <row r="422" spans="1:14" x14ac:dyDescent="0.25">
      <c r="A422" s="18" t="str">
        <f t="shared" si="6"/>
        <v/>
      </c>
      <c r="B422" s="19"/>
      <c r="C422" s="19"/>
      <c r="D422" s="20"/>
      <c r="E422" s="20"/>
      <c r="F422" s="20"/>
      <c r="G422" s="21" t="str">
        <f>IF(F422="","",IF(LEFT(F422,1)="S",VLOOKUP(F422,Subgroups!$B$2:$D$503,3,FALSE),F422))</f>
        <v/>
      </c>
      <c r="H422" s="21" t="str">
        <f>IF(G422="","",VLOOKUP(G422,Groups!$B$2:$D$499,3,FALSE))</f>
        <v/>
      </c>
      <c r="I422" s="20"/>
      <c r="J422" s="19"/>
      <c r="K422" s="19"/>
      <c r="L422" s="19"/>
      <c r="M422" s="32" t="str">
        <f>IF(Table4[[#This Row],[Column11]]="","",IF(LEFT(Table4[[#This Row],[Column11]],3)="MI_",IFERROR(VLOOKUP(Table4[[#This Row],[Column11]],MI_ICONS_X64!$A$1:$B$1093,2,FALSE),Table4[[#This Row],[Column11]]),Table4[[#This Row],[Column11]]))</f>
        <v/>
      </c>
      <c r="N422" s="19"/>
    </row>
    <row r="423" spans="1:14" x14ac:dyDescent="0.25">
      <c r="A423" s="18" t="str">
        <f t="shared" si="6"/>
        <v/>
      </c>
      <c r="B423" s="19"/>
      <c r="C423" s="19"/>
      <c r="D423" s="20"/>
      <c r="E423" s="20"/>
      <c r="F423" s="20"/>
      <c r="G423" s="21" t="str">
        <f>IF(F423="","",IF(LEFT(F423,1)="S",VLOOKUP(F423,Subgroups!$B$2:$D$503,3,FALSE),F423))</f>
        <v/>
      </c>
      <c r="H423" s="21" t="str">
        <f>IF(G423="","",VLOOKUP(G423,Groups!$B$2:$D$499,3,FALSE))</f>
        <v/>
      </c>
      <c r="I423" s="20"/>
      <c r="J423" s="19"/>
      <c r="K423" s="19"/>
      <c r="L423" s="19"/>
      <c r="M423" s="32" t="str">
        <f>IF(Table4[[#This Row],[Column11]]="","",IF(LEFT(Table4[[#This Row],[Column11]],3)="MI_",IFERROR(VLOOKUP(Table4[[#This Row],[Column11]],MI_ICONS_X64!$A$1:$B$1093,2,FALSE),Table4[[#This Row],[Column11]]),Table4[[#This Row],[Column11]]))</f>
        <v/>
      </c>
      <c r="N423" s="19"/>
    </row>
    <row r="424" spans="1:14" x14ac:dyDescent="0.25">
      <c r="A424" s="18" t="str">
        <f t="shared" si="6"/>
        <v/>
      </c>
      <c r="B424" s="19"/>
      <c r="C424" s="19"/>
      <c r="D424" s="20"/>
      <c r="E424" s="20"/>
      <c r="F424" s="20"/>
      <c r="G424" s="21" t="str">
        <f>IF(F424="","",IF(LEFT(F424,1)="S",VLOOKUP(F424,Subgroups!$B$2:$D$503,3,FALSE),F424))</f>
        <v/>
      </c>
      <c r="H424" s="21" t="str">
        <f>IF(G424="","",VLOOKUP(G424,Groups!$B$2:$D$499,3,FALSE))</f>
        <v/>
      </c>
      <c r="I424" s="20"/>
      <c r="J424" s="19"/>
      <c r="K424" s="19"/>
      <c r="L424" s="19"/>
      <c r="M424" s="32" t="str">
        <f>IF(Table4[[#This Row],[Column11]]="","",IF(LEFT(Table4[[#This Row],[Column11]],3)="MI_",IFERROR(VLOOKUP(Table4[[#This Row],[Column11]],MI_ICONS_X64!$A$1:$B$1093,2,FALSE),Table4[[#This Row],[Column11]]),Table4[[#This Row],[Column11]]))</f>
        <v/>
      </c>
      <c r="N424" s="19"/>
    </row>
    <row r="425" spans="1:14" x14ac:dyDescent="0.25">
      <c r="A425" s="18" t="str">
        <f t="shared" si="6"/>
        <v/>
      </c>
      <c r="B425" s="19"/>
      <c r="C425" s="19"/>
      <c r="D425" s="20"/>
      <c r="E425" s="20"/>
      <c r="F425" s="20"/>
      <c r="G425" s="21" t="str">
        <f>IF(F425="","",IF(LEFT(F425,1)="S",VLOOKUP(F425,Subgroups!$B$2:$D$503,3,FALSE),F425))</f>
        <v/>
      </c>
      <c r="H425" s="21" t="str">
        <f>IF(G425="","",VLOOKUP(G425,Groups!$B$2:$D$499,3,FALSE))</f>
        <v/>
      </c>
      <c r="I425" s="20"/>
      <c r="J425" s="19"/>
      <c r="K425" s="19"/>
      <c r="L425" s="19"/>
      <c r="M425" s="32" t="str">
        <f>IF(Table4[[#This Row],[Column11]]="","",IF(LEFT(Table4[[#This Row],[Column11]],3)="MI_",IFERROR(VLOOKUP(Table4[[#This Row],[Column11]],MI_ICONS_X64!$A$1:$B$1093,2,FALSE),Table4[[#This Row],[Column11]]),Table4[[#This Row],[Column11]]))</f>
        <v/>
      </c>
      <c r="N425" s="19"/>
    </row>
    <row r="426" spans="1:14" x14ac:dyDescent="0.25">
      <c r="A426" s="18" t="str">
        <f t="shared" si="6"/>
        <v/>
      </c>
      <c r="B426" s="19"/>
      <c r="C426" s="19"/>
      <c r="D426" s="20"/>
      <c r="E426" s="20"/>
      <c r="F426" s="20"/>
      <c r="G426" s="21" t="str">
        <f>IF(F426="","",IF(LEFT(F426,1)="S",VLOOKUP(F426,Subgroups!$B$2:$D$503,3,FALSE),F426))</f>
        <v/>
      </c>
      <c r="H426" s="21" t="str">
        <f>IF(G426="","",VLOOKUP(G426,Groups!$B$2:$D$499,3,FALSE))</f>
        <v/>
      </c>
      <c r="I426" s="20"/>
      <c r="J426" s="19"/>
      <c r="K426" s="19"/>
      <c r="L426" s="19"/>
      <c r="M426" s="32" t="str">
        <f>IF(Table4[[#This Row],[Column11]]="","",IF(LEFT(Table4[[#This Row],[Column11]],3)="MI_",IFERROR(VLOOKUP(Table4[[#This Row],[Column11]],MI_ICONS_X64!$A$1:$B$1093,2,FALSE),Table4[[#This Row],[Column11]]),Table4[[#This Row],[Column11]]))</f>
        <v/>
      </c>
      <c r="N426" s="19"/>
    </row>
    <row r="427" spans="1:14" x14ac:dyDescent="0.25">
      <c r="A427" s="18" t="str">
        <f t="shared" si="6"/>
        <v/>
      </c>
      <c r="B427" s="19"/>
      <c r="C427" s="19"/>
      <c r="D427" s="20"/>
      <c r="E427" s="20"/>
      <c r="F427" s="20"/>
      <c r="G427" s="21" t="str">
        <f>IF(F427="","",IF(LEFT(F427,1)="S",VLOOKUP(F427,Subgroups!$B$2:$D$503,3,FALSE),F427))</f>
        <v/>
      </c>
      <c r="H427" s="21" t="str">
        <f>IF(G427="","",VLOOKUP(G427,Groups!$B$2:$D$499,3,FALSE))</f>
        <v/>
      </c>
      <c r="I427" s="20"/>
      <c r="J427" s="19"/>
      <c r="K427" s="19"/>
      <c r="L427" s="19"/>
      <c r="M427" s="32" t="str">
        <f>IF(Table4[[#This Row],[Column11]]="","",IF(LEFT(Table4[[#This Row],[Column11]],3)="MI_",IFERROR(VLOOKUP(Table4[[#This Row],[Column11]],MI_ICONS_X64!$A$1:$B$1093,2,FALSE),Table4[[#This Row],[Column11]]),Table4[[#This Row],[Column11]]))</f>
        <v/>
      </c>
      <c r="N427" s="19"/>
    </row>
    <row r="428" spans="1:14" x14ac:dyDescent="0.25">
      <c r="A428" s="18" t="str">
        <f t="shared" si="6"/>
        <v/>
      </c>
      <c r="B428" s="19"/>
      <c r="C428" s="19"/>
      <c r="D428" s="20"/>
      <c r="E428" s="20"/>
      <c r="F428" s="20"/>
      <c r="G428" s="21" t="str">
        <f>IF(F428="","",IF(LEFT(F428,1)="S",VLOOKUP(F428,Subgroups!$B$2:$D$503,3,FALSE),F428))</f>
        <v/>
      </c>
      <c r="H428" s="21" t="str">
        <f>IF(G428="","",VLOOKUP(G428,Groups!$B$2:$D$499,3,FALSE))</f>
        <v/>
      </c>
      <c r="I428" s="20"/>
      <c r="J428" s="19"/>
      <c r="K428" s="19"/>
      <c r="L428" s="19"/>
      <c r="M428" s="32" t="str">
        <f>IF(Table4[[#This Row],[Column11]]="","",IF(LEFT(Table4[[#This Row],[Column11]],3)="MI_",IFERROR(VLOOKUP(Table4[[#This Row],[Column11]],MI_ICONS_X64!$A$1:$B$1093,2,FALSE),Table4[[#This Row],[Column11]]),Table4[[#This Row],[Column11]]))</f>
        <v/>
      </c>
      <c r="N428" s="19"/>
    </row>
    <row r="429" spans="1:14" x14ac:dyDescent="0.25">
      <c r="A429" s="18" t="str">
        <f t="shared" si="6"/>
        <v/>
      </c>
      <c r="B429" s="19"/>
      <c r="C429" s="19"/>
      <c r="D429" s="20"/>
      <c r="E429" s="20"/>
      <c r="F429" s="20"/>
      <c r="G429" s="21" t="str">
        <f>IF(F429="","",IF(LEFT(F429,1)="S",VLOOKUP(F429,Subgroups!$B$2:$D$503,3,FALSE),F429))</f>
        <v/>
      </c>
      <c r="H429" s="21" t="str">
        <f>IF(G429="","",VLOOKUP(G429,Groups!$B$2:$D$499,3,FALSE))</f>
        <v/>
      </c>
      <c r="I429" s="20"/>
      <c r="J429" s="19"/>
      <c r="K429" s="19"/>
      <c r="L429" s="19"/>
      <c r="M429" s="32" t="str">
        <f>IF(Table4[[#This Row],[Column11]]="","",IF(LEFT(Table4[[#This Row],[Column11]],3)="MI_",IFERROR(VLOOKUP(Table4[[#This Row],[Column11]],MI_ICONS_X64!$A$1:$B$1093,2,FALSE),Table4[[#This Row],[Column11]]),Table4[[#This Row],[Column11]]))</f>
        <v/>
      </c>
      <c r="N429" s="19"/>
    </row>
    <row r="430" spans="1:14" x14ac:dyDescent="0.25">
      <c r="A430" s="18" t="str">
        <f t="shared" si="6"/>
        <v/>
      </c>
      <c r="B430" s="19"/>
      <c r="C430" s="19"/>
      <c r="D430" s="20"/>
      <c r="E430" s="20"/>
      <c r="F430" s="20"/>
      <c r="G430" s="21" t="str">
        <f>IF(F430="","",IF(LEFT(F430,1)="S",VLOOKUP(F430,Subgroups!$B$2:$D$503,3,FALSE),F430))</f>
        <v/>
      </c>
      <c r="H430" s="21" t="str">
        <f>IF(G430="","",VLOOKUP(G430,Groups!$B$2:$D$499,3,FALSE))</f>
        <v/>
      </c>
      <c r="I430" s="20"/>
      <c r="J430" s="19"/>
      <c r="K430" s="19"/>
      <c r="L430" s="19"/>
      <c r="M430" s="32" t="str">
        <f>IF(Table4[[#This Row],[Column11]]="","",IF(LEFT(Table4[[#This Row],[Column11]],3)="MI_",IFERROR(VLOOKUP(Table4[[#This Row],[Column11]],MI_ICONS_X64!$A$1:$B$1093,2,FALSE),Table4[[#This Row],[Column11]]),Table4[[#This Row],[Column11]]))</f>
        <v/>
      </c>
      <c r="N430" s="19"/>
    </row>
    <row r="431" spans="1:14" x14ac:dyDescent="0.25">
      <c r="A431" s="18" t="str">
        <f t="shared" si="6"/>
        <v/>
      </c>
      <c r="B431" s="19"/>
      <c r="C431" s="19"/>
      <c r="D431" s="20"/>
      <c r="E431" s="20"/>
      <c r="F431" s="20"/>
      <c r="G431" s="21" t="str">
        <f>IF(F431="","",IF(LEFT(F431,1)="S",VLOOKUP(F431,Subgroups!$B$2:$D$503,3,FALSE),F431))</f>
        <v/>
      </c>
      <c r="H431" s="21" t="str">
        <f>IF(G431="","",VLOOKUP(G431,Groups!$B$2:$D$499,3,FALSE))</f>
        <v/>
      </c>
      <c r="I431" s="20"/>
      <c r="J431" s="19"/>
      <c r="K431" s="19"/>
      <c r="L431" s="19"/>
      <c r="M431" s="32" t="str">
        <f>IF(Table4[[#This Row],[Column11]]="","",IF(LEFT(Table4[[#This Row],[Column11]],3)="MI_",IFERROR(VLOOKUP(Table4[[#This Row],[Column11]],MI_ICONS_X64!$A$1:$B$1093,2,FALSE),Table4[[#This Row],[Column11]]),Table4[[#This Row],[Column11]]))</f>
        <v/>
      </c>
      <c r="N431" s="19"/>
    </row>
    <row r="432" spans="1:14" x14ac:dyDescent="0.25">
      <c r="A432" s="18" t="str">
        <f t="shared" si="6"/>
        <v/>
      </c>
      <c r="B432" s="19"/>
      <c r="C432" s="19"/>
      <c r="D432" s="20"/>
      <c r="E432" s="20"/>
      <c r="F432" s="20"/>
      <c r="G432" s="21" t="str">
        <f>IF(F432="","",IF(LEFT(F432,1)="S",VLOOKUP(F432,Subgroups!$B$2:$D$503,3,FALSE),F432))</f>
        <v/>
      </c>
      <c r="H432" s="21" t="str">
        <f>IF(G432="","",VLOOKUP(G432,Groups!$B$2:$D$499,3,FALSE))</f>
        <v/>
      </c>
      <c r="I432" s="20"/>
      <c r="J432" s="19"/>
      <c r="K432" s="19"/>
      <c r="L432" s="19"/>
      <c r="M432" s="32" t="str">
        <f>IF(Table4[[#This Row],[Column11]]="","",IF(LEFT(Table4[[#This Row],[Column11]],3)="MI_",IFERROR(VLOOKUP(Table4[[#This Row],[Column11]],MI_ICONS_X64!$A$1:$B$1093,2,FALSE),Table4[[#This Row],[Column11]]),Table4[[#This Row],[Column11]]))</f>
        <v/>
      </c>
      <c r="N432" s="19"/>
    </row>
    <row r="433" spans="1:14" x14ac:dyDescent="0.25">
      <c r="A433" s="18" t="str">
        <f t="shared" si="6"/>
        <v/>
      </c>
      <c r="B433" s="19"/>
      <c r="C433" s="19"/>
      <c r="D433" s="20"/>
      <c r="E433" s="20"/>
      <c r="F433" s="20"/>
      <c r="G433" s="21" t="str">
        <f>IF(F433="","",IF(LEFT(F433,1)="S",VLOOKUP(F433,Subgroups!$B$2:$D$503,3,FALSE),F433))</f>
        <v/>
      </c>
      <c r="H433" s="21" t="str">
        <f>IF(G433="","",VLOOKUP(G433,Groups!$B$2:$D$499,3,FALSE))</f>
        <v/>
      </c>
      <c r="I433" s="20"/>
      <c r="J433" s="19"/>
      <c r="K433" s="19"/>
      <c r="L433" s="19"/>
      <c r="M433" s="32" t="str">
        <f>IF(Table4[[#This Row],[Column11]]="","",IF(LEFT(Table4[[#This Row],[Column11]],3)="MI_",IFERROR(VLOOKUP(Table4[[#This Row],[Column11]],MI_ICONS_X64!$A$1:$B$1093,2,FALSE),Table4[[#This Row],[Column11]]),Table4[[#This Row],[Column11]]))</f>
        <v/>
      </c>
      <c r="N433" s="19"/>
    </row>
    <row r="434" spans="1:14" x14ac:dyDescent="0.25">
      <c r="A434" s="18" t="str">
        <f t="shared" si="6"/>
        <v/>
      </c>
      <c r="B434" s="19"/>
      <c r="C434" s="19"/>
      <c r="D434" s="20"/>
      <c r="E434" s="20"/>
      <c r="F434" s="20"/>
      <c r="G434" s="21" t="str">
        <f>IF(F434="","",IF(LEFT(F434,1)="S",VLOOKUP(F434,Subgroups!$B$2:$D$503,3,FALSE),F434))</f>
        <v/>
      </c>
      <c r="H434" s="21" t="str">
        <f>IF(G434="","",VLOOKUP(G434,Groups!$B$2:$D$499,3,FALSE))</f>
        <v/>
      </c>
      <c r="I434" s="20"/>
      <c r="J434" s="19"/>
      <c r="K434" s="19"/>
      <c r="L434" s="19"/>
      <c r="M434" s="32" t="str">
        <f>IF(Table4[[#This Row],[Column11]]="","",IF(LEFT(Table4[[#This Row],[Column11]],3)="MI_",IFERROR(VLOOKUP(Table4[[#This Row],[Column11]],MI_ICONS_X64!$A$1:$B$1093,2,FALSE),Table4[[#This Row],[Column11]]),Table4[[#This Row],[Column11]]))</f>
        <v/>
      </c>
      <c r="N434" s="19"/>
    </row>
    <row r="435" spans="1:14" x14ac:dyDescent="0.25">
      <c r="A435" s="18" t="str">
        <f t="shared" si="6"/>
        <v/>
      </c>
      <c r="B435" s="19"/>
      <c r="C435" s="19"/>
      <c r="D435" s="20"/>
      <c r="E435" s="20"/>
      <c r="F435" s="20"/>
      <c r="G435" s="21" t="str">
        <f>IF(F435="","",IF(LEFT(F435,1)="S",VLOOKUP(F435,Subgroups!$B$2:$D$503,3,FALSE),F435))</f>
        <v/>
      </c>
      <c r="H435" s="21" t="str">
        <f>IF(G435="","",VLOOKUP(G435,Groups!$B$2:$D$499,3,FALSE))</f>
        <v/>
      </c>
      <c r="I435" s="20"/>
      <c r="J435" s="19"/>
      <c r="K435" s="19"/>
      <c r="L435" s="19"/>
      <c r="M435" s="32" t="str">
        <f>IF(Table4[[#This Row],[Column11]]="","",IF(LEFT(Table4[[#This Row],[Column11]],3)="MI_",IFERROR(VLOOKUP(Table4[[#This Row],[Column11]],MI_ICONS_X64!$A$1:$B$1093,2,FALSE),Table4[[#This Row],[Column11]]),Table4[[#This Row],[Column11]]))</f>
        <v/>
      </c>
      <c r="N435" s="19"/>
    </row>
    <row r="436" spans="1:14" x14ac:dyDescent="0.25">
      <c r="A436" s="18" t="str">
        <f t="shared" si="6"/>
        <v/>
      </c>
      <c r="B436" s="19"/>
      <c r="C436" s="19"/>
      <c r="D436" s="20"/>
      <c r="E436" s="20"/>
      <c r="F436" s="20"/>
      <c r="G436" s="21" t="str">
        <f>IF(F436="","",IF(LEFT(F436,1)="S",VLOOKUP(F436,Subgroups!$B$2:$D$503,3,FALSE),F436))</f>
        <v/>
      </c>
      <c r="H436" s="21" t="str">
        <f>IF(G436="","",VLOOKUP(G436,Groups!$B$2:$D$499,3,FALSE))</f>
        <v/>
      </c>
      <c r="I436" s="20"/>
      <c r="J436" s="19"/>
      <c r="K436" s="19"/>
      <c r="L436" s="19"/>
      <c r="M436" s="32" t="str">
        <f>IF(Table4[[#This Row],[Column11]]="","",IF(LEFT(Table4[[#This Row],[Column11]],3)="MI_",IFERROR(VLOOKUP(Table4[[#This Row],[Column11]],MI_ICONS_X64!$A$1:$B$1093,2,FALSE),Table4[[#This Row],[Column11]]),Table4[[#This Row],[Column11]]))</f>
        <v/>
      </c>
      <c r="N436" s="19"/>
    </row>
    <row r="437" spans="1:14" x14ac:dyDescent="0.25">
      <c r="A437" s="18" t="str">
        <f t="shared" si="6"/>
        <v/>
      </c>
      <c r="B437" s="19"/>
      <c r="C437" s="19"/>
      <c r="D437" s="20"/>
      <c r="E437" s="20"/>
      <c r="F437" s="20"/>
      <c r="G437" s="21" t="str">
        <f>IF(F437="","",IF(LEFT(F437,1)="S",VLOOKUP(F437,Subgroups!$B$2:$D$503,3,FALSE),F437))</f>
        <v/>
      </c>
      <c r="H437" s="21" t="str">
        <f>IF(G437="","",VLOOKUP(G437,Groups!$B$2:$D$499,3,FALSE))</f>
        <v/>
      </c>
      <c r="I437" s="20"/>
      <c r="J437" s="19"/>
      <c r="K437" s="19"/>
      <c r="L437" s="19"/>
      <c r="M437" s="32" t="str">
        <f>IF(Table4[[#This Row],[Column11]]="","",IF(LEFT(Table4[[#This Row],[Column11]],3)="MI_",IFERROR(VLOOKUP(Table4[[#This Row],[Column11]],MI_ICONS_X64!$A$1:$B$1093,2,FALSE),Table4[[#This Row],[Column11]]),Table4[[#This Row],[Column11]]))</f>
        <v/>
      </c>
      <c r="N437" s="19"/>
    </row>
    <row r="438" spans="1:14" x14ac:dyDescent="0.25">
      <c r="A438" s="18" t="str">
        <f t="shared" si="6"/>
        <v/>
      </c>
      <c r="B438" s="19"/>
      <c r="C438" s="19"/>
      <c r="D438" s="20"/>
      <c r="E438" s="20"/>
      <c r="F438" s="20"/>
      <c r="G438" s="21" t="str">
        <f>IF(F438="","",IF(LEFT(F438,1)="S",VLOOKUP(F438,Subgroups!$B$2:$D$503,3,FALSE),F438))</f>
        <v/>
      </c>
      <c r="H438" s="21" t="str">
        <f>IF(G438="","",VLOOKUP(G438,Groups!$B$2:$D$499,3,FALSE))</f>
        <v/>
      </c>
      <c r="I438" s="20"/>
      <c r="J438" s="19"/>
      <c r="K438" s="19"/>
      <c r="L438" s="19"/>
      <c r="M438" s="32" t="str">
        <f>IF(Table4[[#This Row],[Column11]]="","",IF(LEFT(Table4[[#This Row],[Column11]],3)="MI_",IFERROR(VLOOKUP(Table4[[#This Row],[Column11]],MI_ICONS_X64!$A$1:$B$1093,2,FALSE),Table4[[#This Row],[Column11]]),Table4[[#This Row],[Column11]]))</f>
        <v/>
      </c>
      <c r="N438" s="19"/>
    </row>
    <row r="439" spans="1:14" x14ac:dyDescent="0.25">
      <c r="A439" s="18" t="str">
        <f t="shared" si="6"/>
        <v/>
      </c>
      <c r="B439" s="19"/>
      <c r="C439" s="19"/>
      <c r="D439" s="20"/>
      <c r="E439" s="20"/>
      <c r="F439" s="20"/>
      <c r="G439" s="21" t="str">
        <f>IF(F439="","",IF(LEFT(F439,1)="S",VLOOKUP(F439,Subgroups!$B$2:$D$503,3,FALSE),F439))</f>
        <v/>
      </c>
      <c r="H439" s="21" t="str">
        <f>IF(G439="","",VLOOKUP(G439,Groups!$B$2:$D$499,3,FALSE))</f>
        <v/>
      </c>
      <c r="I439" s="20"/>
      <c r="J439" s="19"/>
      <c r="K439" s="19"/>
      <c r="L439" s="19"/>
      <c r="M439" s="32" t="str">
        <f>IF(Table4[[#This Row],[Column11]]="","",IF(LEFT(Table4[[#This Row],[Column11]],3)="MI_",IFERROR(VLOOKUP(Table4[[#This Row],[Column11]],MI_ICONS_X64!$A$1:$B$1093,2,FALSE),Table4[[#This Row],[Column11]]),Table4[[#This Row],[Column11]]))</f>
        <v/>
      </c>
      <c r="N439" s="19"/>
    </row>
    <row r="440" spans="1:14" x14ac:dyDescent="0.25">
      <c r="A440" s="18" t="str">
        <f t="shared" si="6"/>
        <v/>
      </c>
      <c r="B440" s="19"/>
      <c r="C440" s="19"/>
      <c r="D440" s="20"/>
      <c r="E440" s="20"/>
      <c r="F440" s="20"/>
      <c r="G440" s="21" t="str">
        <f>IF(F440="","",IF(LEFT(F440,1)="S",VLOOKUP(F440,Subgroups!$B$2:$D$503,3,FALSE),F440))</f>
        <v/>
      </c>
      <c r="H440" s="21" t="str">
        <f>IF(G440="","",VLOOKUP(G440,Groups!$B$2:$D$499,3,FALSE))</f>
        <v/>
      </c>
      <c r="I440" s="20"/>
      <c r="J440" s="19"/>
      <c r="K440" s="19"/>
      <c r="L440" s="19"/>
      <c r="M440" s="32" t="str">
        <f>IF(Table4[[#This Row],[Column11]]="","",IF(LEFT(Table4[[#This Row],[Column11]],3)="MI_",IFERROR(VLOOKUP(Table4[[#This Row],[Column11]],MI_ICONS_X64!$A$1:$B$1093,2,FALSE),Table4[[#This Row],[Column11]]),Table4[[#This Row],[Column11]]))</f>
        <v/>
      </c>
      <c r="N440" s="19"/>
    </row>
    <row r="441" spans="1:14" x14ac:dyDescent="0.25">
      <c r="A441" s="18" t="str">
        <f t="shared" si="6"/>
        <v/>
      </c>
      <c r="B441" s="19"/>
      <c r="C441" s="19"/>
      <c r="D441" s="20"/>
      <c r="E441" s="20"/>
      <c r="F441" s="20"/>
      <c r="G441" s="21" t="str">
        <f>IF(F441="","",IF(LEFT(F441,1)="S",VLOOKUP(F441,Subgroups!$B$2:$D$503,3,FALSE),F441))</f>
        <v/>
      </c>
      <c r="H441" s="21" t="str">
        <f>IF(G441="","",VLOOKUP(G441,Groups!$B$2:$D$499,3,FALSE))</f>
        <v/>
      </c>
      <c r="I441" s="20"/>
      <c r="J441" s="19"/>
      <c r="K441" s="19"/>
      <c r="L441" s="19"/>
      <c r="M441" s="32" t="str">
        <f>IF(Table4[[#This Row],[Column11]]="","",IF(LEFT(Table4[[#This Row],[Column11]],3)="MI_",IFERROR(VLOOKUP(Table4[[#This Row],[Column11]],MI_ICONS_X64!$A$1:$B$1093,2,FALSE),Table4[[#This Row],[Column11]]),Table4[[#This Row],[Column11]]))</f>
        <v/>
      </c>
      <c r="N441" s="19"/>
    </row>
    <row r="442" spans="1:14" x14ac:dyDescent="0.25">
      <c r="A442" s="18" t="str">
        <f t="shared" si="6"/>
        <v/>
      </c>
      <c r="B442" s="19"/>
      <c r="C442" s="19"/>
      <c r="D442" s="20"/>
      <c r="E442" s="20"/>
      <c r="F442" s="20"/>
      <c r="G442" s="21" t="str">
        <f>IF(F442="","",IF(LEFT(F442,1)="S",VLOOKUP(F442,Subgroups!$B$2:$D$503,3,FALSE),F442))</f>
        <v/>
      </c>
      <c r="H442" s="21" t="str">
        <f>IF(G442="","",VLOOKUP(G442,Groups!$B$2:$D$499,3,FALSE))</f>
        <v/>
      </c>
      <c r="I442" s="20"/>
      <c r="J442" s="19"/>
      <c r="K442" s="19"/>
      <c r="L442" s="19"/>
      <c r="M442" s="32" t="str">
        <f>IF(Table4[[#This Row],[Column11]]="","",IF(LEFT(Table4[[#This Row],[Column11]],3)="MI_",IFERROR(VLOOKUP(Table4[[#This Row],[Column11]],MI_ICONS_X64!$A$1:$B$1093,2,FALSE),Table4[[#This Row],[Column11]]),Table4[[#This Row],[Column11]]))</f>
        <v/>
      </c>
      <c r="N442" s="19"/>
    </row>
    <row r="443" spans="1:14" x14ac:dyDescent="0.25">
      <c r="A443" s="18" t="str">
        <f t="shared" si="6"/>
        <v/>
      </c>
      <c r="B443" s="19"/>
      <c r="C443" s="19"/>
      <c r="D443" s="20"/>
      <c r="E443" s="20"/>
      <c r="F443" s="20"/>
      <c r="G443" s="21" t="str">
        <f>IF(F443="","",IF(LEFT(F443,1)="S",VLOOKUP(F443,Subgroups!$B$2:$D$503,3,FALSE),F443))</f>
        <v/>
      </c>
      <c r="H443" s="21" t="str">
        <f>IF(G443="","",VLOOKUP(G443,Groups!$B$2:$D$499,3,FALSE))</f>
        <v/>
      </c>
      <c r="I443" s="20"/>
      <c r="J443" s="19"/>
      <c r="K443" s="19"/>
      <c r="L443" s="19"/>
      <c r="M443" s="32" t="str">
        <f>IF(Table4[[#This Row],[Column11]]="","",IF(LEFT(Table4[[#This Row],[Column11]],3)="MI_",IFERROR(VLOOKUP(Table4[[#This Row],[Column11]],MI_ICONS_X64!$A$1:$B$1093,2,FALSE),Table4[[#This Row],[Column11]]),Table4[[#This Row],[Column11]]))</f>
        <v/>
      </c>
      <c r="N443" s="19"/>
    </row>
    <row r="444" spans="1:14" x14ac:dyDescent="0.25">
      <c r="A444" s="18" t="str">
        <f t="shared" si="6"/>
        <v/>
      </c>
      <c r="B444" s="19"/>
      <c r="C444" s="19"/>
      <c r="D444" s="20"/>
      <c r="E444" s="20"/>
      <c r="F444" s="20"/>
      <c r="G444" s="21" t="str">
        <f>IF(F444="","",IF(LEFT(F444,1)="S",VLOOKUP(F444,Subgroups!$B$2:$D$503,3,FALSE),F444))</f>
        <v/>
      </c>
      <c r="H444" s="21" t="str">
        <f>IF(G444="","",VLOOKUP(G444,Groups!$B$2:$D$499,3,FALSE))</f>
        <v/>
      </c>
      <c r="I444" s="20"/>
      <c r="J444" s="19"/>
      <c r="K444" s="19"/>
      <c r="L444" s="19"/>
      <c r="M444" s="32" t="str">
        <f>IF(Table4[[#This Row],[Column11]]="","",IF(LEFT(Table4[[#This Row],[Column11]],3)="MI_",IFERROR(VLOOKUP(Table4[[#This Row],[Column11]],MI_ICONS_X64!$A$1:$B$1093,2,FALSE),Table4[[#This Row],[Column11]]),Table4[[#This Row],[Column11]]))</f>
        <v/>
      </c>
      <c r="N444" s="19"/>
    </row>
    <row r="445" spans="1:14" x14ac:dyDescent="0.25">
      <c r="A445" s="18" t="str">
        <f t="shared" si="6"/>
        <v/>
      </c>
      <c r="B445" s="19"/>
      <c r="C445" s="19"/>
      <c r="D445" s="20"/>
      <c r="E445" s="20"/>
      <c r="F445" s="20"/>
      <c r="G445" s="21" t="str">
        <f>IF(F445="","",IF(LEFT(F445,1)="S",VLOOKUP(F445,Subgroups!$B$2:$D$503,3,FALSE),F445))</f>
        <v/>
      </c>
      <c r="H445" s="21" t="str">
        <f>IF(G445="","",VLOOKUP(G445,Groups!$B$2:$D$499,3,FALSE))</f>
        <v/>
      </c>
      <c r="I445" s="20"/>
      <c r="J445" s="19"/>
      <c r="K445" s="19"/>
      <c r="L445" s="19"/>
      <c r="M445" s="32" t="str">
        <f>IF(Table4[[#This Row],[Column11]]="","",IF(LEFT(Table4[[#This Row],[Column11]],3)="MI_",IFERROR(VLOOKUP(Table4[[#This Row],[Column11]],MI_ICONS_X64!$A$1:$B$1093,2,FALSE),Table4[[#This Row],[Column11]]),Table4[[#This Row],[Column11]]))</f>
        <v/>
      </c>
      <c r="N445" s="19"/>
    </row>
    <row r="446" spans="1:14" x14ac:dyDescent="0.25">
      <c r="A446" s="18" t="str">
        <f t="shared" si="6"/>
        <v/>
      </c>
      <c r="B446" s="19"/>
      <c r="C446" s="19"/>
      <c r="D446" s="20"/>
      <c r="E446" s="20"/>
      <c r="F446" s="20"/>
      <c r="G446" s="21" t="str">
        <f>IF(F446="","",IF(LEFT(F446,1)="S",VLOOKUP(F446,Subgroups!$B$2:$D$503,3,FALSE),F446))</f>
        <v/>
      </c>
      <c r="H446" s="21" t="str">
        <f>IF(G446="","",VLOOKUP(G446,Groups!$B$2:$D$499,3,FALSE))</f>
        <v/>
      </c>
      <c r="I446" s="20"/>
      <c r="J446" s="19"/>
      <c r="K446" s="19"/>
      <c r="L446" s="19"/>
      <c r="M446" s="32" t="str">
        <f>IF(Table4[[#This Row],[Column11]]="","",IF(LEFT(Table4[[#This Row],[Column11]],3)="MI_",IFERROR(VLOOKUP(Table4[[#This Row],[Column11]],MI_ICONS_X64!$A$1:$B$1093,2,FALSE),Table4[[#This Row],[Column11]]),Table4[[#This Row],[Column11]]))</f>
        <v/>
      </c>
      <c r="N446" s="19"/>
    </row>
    <row r="447" spans="1:14" x14ac:dyDescent="0.25">
      <c r="A447" s="18" t="str">
        <f t="shared" si="6"/>
        <v/>
      </c>
      <c r="B447" s="19"/>
      <c r="C447" s="19"/>
      <c r="D447" s="20"/>
      <c r="E447" s="20"/>
      <c r="F447" s="20"/>
      <c r="G447" s="21" t="str">
        <f>IF(F447="","",IF(LEFT(F447,1)="S",VLOOKUP(F447,Subgroups!$B$2:$D$503,3,FALSE),F447))</f>
        <v/>
      </c>
      <c r="H447" s="21" t="str">
        <f>IF(G447="","",VLOOKUP(G447,Groups!$B$2:$D$499,3,FALSE))</f>
        <v/>
      </c>
      <c r="I447" s="20"/>
      <c r="J447" s="19"/>
      <c r="K447" s="19"/>
      <c r="L447" s="19"/>
      <c r="M447" s="32" t="str">
        <f>IF(Table4[[#This Row],[Column11]]="","",IF(LEFT(Table4[[#This Row],[Column11]],3)="MI_",IFERROR(VLOOKUP(Table4[[#This Row],[Column11]],MI_ICONS_X64!$A$1:$B$1093,2,FALSE),Table4[[#This Row],[Column11]]),Table4[[#This Row],[Column11]]))</f>
        <v/>
      </c>
      <c r="N447" s="19"/>
    </row>
    <row r="448" spans="1:14" x14ac:dyDescent="0.25">
      <c r="A448" s="18" t="str">
        <f t="shared" si="6"/>
        <v/>
      </c>
      <c r="B448" s="19"/>
      <c r="C448" s="19"/>
      <c r="D448" s="20"/>
      <c r="E448" s="20"/>
      <c r="F448" s="20"/>
      <c r="G448" s="21" t="str">
        <f>IF(F448="","",IF(LEFT(F448,1)="S",VLOOKUP(F448,Subgroups!$B$2:$D$503,3,FALSE),F448))</f>
        <v/>
      </c>
      <c r="H448" s="21" t="str">
        <f>IF(G448="","",VLOOKUP(G448,Groups!$B$2:$D$499,3,FALSE))</f>
        <v/>
      </c>
      <c r="I448" s="20"/>
      <c r="J448" s="19"/>
      <c r="K448" s="19"/>
      <c r="L448" s="19"/>
      <c r="M448" s="32" t="str">
        <f>IF(Table4[[#This Row],[Column11]]="","",IF(LEFT(Table4[[#This Row],[Column11]],3)="MI_",IFERROR(VLOOKUP(Table4[[#This Row],[Column11]],MI_ICONS_X64!$A$1:$B$1093,2,FALSE),Table4[[#This Row],[Column11]]),Table4[[#This Row],[Column11]]))</f>
        <v/>
      </c>
      <c r="N448" s="19"/>
    </row>
    <row r="449" spans="1:14" x14ac:dyDescent="0.25">
      <c r="A449" s="18" t="str">
        <f t="shared" si="6"/>
        <v/>
      </c>
      <c r="B449" s="19"/>
      <c r="C449" s="19"/>
      <c r="D449" s="20"/>
      <c r="E449" s="20"/>
      <c r="F449" s="20"/>
      <c r="G449" s="21" t="str">
        <f>IF(F449="","",IF(LEFT(F449,1)="S",VLOOKUP(F449,Subgroups!$B$2:$D$503,3,FALSE),F449))</f>
        <v/>
      </c>
      <c r="H449" s="21" t="str">
        <f>IF(G449="","",VLOOKUP(G449,Groups!$B$2:$D$499,3,FALSE))</f>
        <v/>
      </c>
      <c r="I449" s="20"/>
      <c r="J449" s="19"/>
      <c r="K449" s="19"/>
      <c r="L449" s="19"/>
      <c r="M449" s="32" t="str">
        <f>IF(Table4[[#This Row],[Column11]]="","",IF(LEFT(Table4[[#This Row],[Column11]],3)="MI_",IFERROR(VLOOKUP(Table4[[#This Row],[Column11]],MI_ICONS_X64!$A$1:$B$1093,2,FALSE),Table4[[#This Row],[Column11]]),Table4[[#This Row],[Column11]]))</f>
        <v/>
      </c>
      <c r="N449" s="19"/>
    </row>
    <row r="450" spans="1:14" x14ac:dyDescent="0.25">
      <c r="A450" s="18" t="str">
        <f t="shared" si="6"/>
        <v/>
      </c>
      <c r="B450" s="19"/>
      <c r="C450" s="19"/>
      <c r="D450" s="20"/>
      <c r="E450" s="20"/>
      <c r="F450" s="20"/>
      <c r="G450" s="21" t="str">
        <f>IF(F450="","",IF(LEFT(F450,1)="S",VLOOKUP(F450,Subgroups!$B$2:$D$503,3,FALSE),F450))</f>
        <v/>
      </c>
      <c r="H450" s="21" t="str">
        <f>IF(G450="","",VLOOKUP(G450,Groups!$B$2:$D$499,3,FALSE))</f>
        <v/>
      </c>
      <c r="I450" s="20"/>
      <c r="J450" s="19"/>
      <c r="K450" s="19"/>
      <c r="L450" s="19"/>
      <c r="M450" s="32" t="str">
        <f>IF(Table4[[#This Row],[Column11]]="","",IF(LEFT(Table4[[#This Row],[Column11]],3)="MI_",IFERROR(VLOOKUP(Table4[[#This Row],[Column11]],MI_ICONS_X64!$A$1:$B$1093,2,FALSE),Table4[[#This Row],[Column11]]),Table4[[#This Row],[Column11]]))</f>
        <v/>
      </c>
      <c r="N450" s="19"/>
    </row>
    <row r="451" spans="1:14" x14ac:dyDescent="0.25">
      <c r="A451" s="18" t="str">
        <f t="shared" si="6"/>
        <v/>
      </c>
      <c r="B451" s="19"/>
      <c r="C451" s="19"/>
      <c r="D451" s="20"/>
      <c r="E451" s="20"/>
      <c r="F451" s="20"/>
      <c r="G451" s="21" t="str">
        <f>IF(F451="","",IF(LEFT(F451,1)="S",VLOOKUP(F451,Subgroups!$B$2:$D$503,3,FALSE),F451))</f>
        <v/>
      </c>
      <c r="H451" s="21" t="str">
        <f>IF(G451="","",VLOOKUP(G451,Groups!$B$2:$D$499,3,FALSE))</f>
        <v/>
      </c>
      <c r="I451" s="20"/>
      <c r="J451" s="19"/>
      <c r="K451" s="19"/>
      <c r="L451" s="19"/>
      <c r="M451" s="32" t="str">
        <f>IF(Table4[[#This Row],[Column11]]="","",IF(LEFT(Table4[[#This Row],[Column11]],3)="MI_",IFERROR(VLOOKUP(Table4[[#This Row],[Column11]],MI_ICONS_X64!$A$1:$B$1093,2,FALSE),Table4[[#This Row],[Column11]]),Table4[[#This Row],[Column11]]))</f>
        <v/>
      </c>
      <c r="N451" s="19"/>
    </row>
    <row r="452" spans="1:14" x14ac:dyDescent="0.25">
      <c r="A452" s="18" t="str">
        <f t="shared" si="6"/>
        <v/>
      </c>
      <c r="B452" s="19"/>
      <c r="C452" s="19"/>
      <c r="D452" s="20"/>
      <c r="E452" s="20"/>
      <c r="F452" s="20"/>
      <c r="G452" s="21" t="str">
        <f>IF(F452="","",IF(LEFT(F452,1)="S",VLOOKUP(F452,Subgroups!$B$2:$D$503,3,FALSE),F452))</f>
        <v/>
      </c>
      <c r="H452" s="21" t="str">
        <f>IF(G452="","",VLOOKUP(G452,Groups!$B$2:$D$499,3,FALSE))</f>
        <v/>
      </c>
      <c r="I452" s="20"/>
      <c r="J452" s="19"/>
      <c r="K452" s="19"/>
      <c r="L452" s="19"/>
      <c r="M452" s="32" t="str">
        <f>IF(Table4[[#This Row],[Column11]]="","",IF(LEFT(Table4[[#This Row],[Column11]],3)="MI_",IFERROR(VLOOKUP(Table4[[#This Row],[Column11]],MI_ICONS_X64!$A$1:$B$1093,2,FALSE),Table4[[#This Row],[Column11]]),Table4[[#This Row],[Column11]]))</f>
        <v/>
      </c>
      <c r="N452" s="19"/>
    </row>
    <row r="453" spans="1:14" x14ac:dyDescent="0.25">
      <c r="A453" s="18" t="str">
        <f t="shared" si="6"/>
        <v/>
      </c>
      <c r="B453" s="19"/>
      <c r="C453" s="19"/>
      <c r="D453" s="20"/>
      <c r="E453" s="20"/>
      <c r="F453" s="20"/>
      <c r="G453" s="21" t="str">
        <f>IF(F453="","",IF(LEFT(F453,1)="S",VLOOKUP(F453,Subgroups!$B$2:$D$503,3,FALSE),F453))</f>
        <v/>
      </c>
      <c r="H453" s="21" t="str">
        <f>IF(G453="","",VLOOKUP(G453,Groups!$B$2:$D$499,3,FALSE))</f>
        <v/>
      </c>
      <c r="I453" s="20"/>
      <c r="J453" s="19"/>
      <c r="K453" s="19"/>
      <c r="L453" s="19"/>
      <c r="M453" s="32" t="str">
        <f>IF(Table4[[#This Row],[Column11]]="","",IF(LEFT(Table4[[#This Row],[Column11]],3)="MI_",IFERROR(VLOOKUP(Table4[[#This Row],[Column11]],MI_ICONS_X64!$A$1:$B$1093,2,FALSE),Table4[[#This Row],[Column11]]),Table4[[#This Row],[Column11]]))</f>
        <v/>
      </c>
      <c r="N453" s="19"/>
    </row>
    <row r="454" spans="1:14" x14ac:dyDescent="0.25">
      <c r="A454" s="18" t="str">
        <f t="shared" si="6"/>
        <v/>
      </c>
      <c r="B454" s="19"/>
      <c r="C454" s="19"/>
      <c r="D454" s="20"/>
      <c r="E454" s="20"/>
      <c r="F454" s="20"/>
      <c r="G454" s="21" t="str">
        <f>IF(F454="","",IF(LEFT(F454,1)="S",VLOOKUP(F454,Subgroups!$B$2:$D$503,3,FALSE),F454))</f>
        <v/>
      </c>
      <c r="H454" s="21" t="str">
        <f>IF(G454="","",VLOOKUP(G454,Groups!$B$2:$D$499,3,FALSE))</f>
        <v/>
      </c>
      <c r="I454" s="20"/>
      <c r="J454" s="19"/>
      <c r="K454" s="19"/>
      <c r="L454" s="19"/>
      <c r="M454" s="32" t="str">
        <f>IF(Table4[[#This Row],[Column11]]="","",IF(LEFT(Table4[[#This Row],[Column11]],3)="MI_",IFERROR(VLOOKUP(Table4[[#This Row],[Column11]],MI_ICONS_X64!$A$1:$B$1093,2,FALSE),Table4[[#This Row],[Column11]]),Table4[[#This Row],[Column11]]))</f>
        <v/>
      </c>
      <c r="N454" s="19"/>
    </row>
    <row r="455" spans="1:14" x14ac:dyDescent="0.25">
      <c r="A455" s="18" t="str">
        <f t="shared" si="6"/>
        <v/>
      </c>
      <c r="B455" s="19"/>
      <c r="C455" s="19"/>
      <c r="D455" s="20"/>
      <c r="E455" s="20"/>
      <c r="F455" s="20"/>
      <c r="G455" s="21" t="str">
        <f>IF(F455="","",IF(LEFT(F455,1)="S",VLOOKUP(F455,Subgroups!$B$2:$D$503,3,FALSE),F455))</f>
        <v/>
      </c>
      <c r="H455" s="21" t="str">
        <f>IF(G455="","",VLOOKUP(G455,Groups!$B$2:$D$499,3,FALSE))</f>
        <v/>
      </c>
      <c r="I455" s="20"/>
      <c r="J455" s="19"/>
      <c r="K455" s="19"/>
      <c r="L455" s="19"/>
      <c r="M455" s="32" t="str">
        <f>IF(Table4[[#This Row],[Column11]]="","",IF(LEFT(Table4[[#This Row],[Column11]],3)="MI_",IFERROR(VLOOKUP(Table4[[#This Row],[Column11]],MI_ICONS_X64!$A$1:$B$1093,2,FALSE),Table4[[#This Row],[Column11]]),Table4[[#This Row],[Column11]]))</f>
        <v/>
      </c>
      <c r="N455" s="19"/>
    </row>
    <row r="456" spans="1:14" x14ac:dyDescent="0.25">
      <c r="A456" s="18" t="str">
        <f t="shared" ref="A456:A509" si="7">IF(B456="","",ROW()-1)</f>
        <v/>
      </c>
      <c r="B456" s="19"/>
      <c r="C456" s="19"/>
      <c r="D456" s="20"/>
      <c r="E456" s="20"/>
      <c r="F456" s="20"/>
      <c r="G456" s="21" t="str">
        <f>IF(F456="","",IF(LEFT(F456,1)="S",VLOOKUP(F456,Subgroups!$B$2:$D$503,3,FALSE),F456))</f>
        <v/>
      </c>
      <c r="H456" s="21" t="str">
        <f>IF(G456="","",VLOOKUP(G456,Groups!$B$2:$D$499,3,FALSE))</f>
        <v/>
      </c>
      <c r="I456" s="20"/>
      <c r="J456" s="19"/>
      <c r="K456" s="19"/>
      <c r="L456" s="19"/>
      <c r="M456" s="32" t="str">
        <f>IF(Table4[[#This Row],[Column11]]="","",IF(LEFT(Table4[[#This Row],[Column11]],3)="MI_",IFERROR(VLOOKUP(Table4[[#This Row],[Column11]],MI_ICONS_X64!$A$1:$B$1093,2,FALSE),Table4[[#This Row],[Column11]]),Table4[[#This Row],[Column11]]))</f>
        <v/>
      </c>
      <c r="N456" s="19"/>
    </row>
    <row r="457" spans="1:14" x14ac:dyDescent="0.25">
      <c r="A457" s="18" t="str">
        <f t="shared" si="7"/>
        <v/>
      </c>
      <c r="B457" s="19"/>
      <c r="C457" s="19"/>
      <c r="D457" s="20"/>
      <c r="E457" s="20"/>
      <c r="F457" s="20"/>
      <c r="G457" s="21" t="str">
        <f>IF(F457="","",IF(LEFT(F457,1)="S",VLOOKUP(F457,Subgroups!$B$2:$D$503,3,FALSE),F457))</f>
        <v/>
      </c>
      <c r="H457" s="21" t="str">
        <f>IF(G457="","",VLOOKUP(G457,Groups!$B$2:$D$499,3,FALSE))</f>
        <v/>
      </c>
      <c r="I457" s="20"/>
      <c r="J457" s="19"/>
      <c r="K457" s="19"/>
      <c r="L457" s="19"/>
      <c r="M457" s="32" t="str">
        <f>IF(Table4[[#This Row],[Column11]]="","",IF(LEFT(Table4[[#This Row],[Column11]],3)="MI_",IFERROR(VLOOKUP(Table4[[#This Row],[Column11]],MI_ICONS_X64!$A$1:$B$1093,2,FALSE),Table4[[#This Row],[Column11]]),Table4[[#This Row],[Column11]]))</f>
        <v/>
      </c>
      <c r="N457" s="19"/>
    </row>
    <row r="458" spans="1:14" x14ac:dyDescent="0.25">
      <c r="A458" s="18" t="str">
        <f t="shared" si="7"/>
        <v/>
      </c>
      <c r="B458" s="19"/>
      <c r="C458" s="19"/>
      <c r="D458" s="20"/>
      <c r="E458" s="20"/>
      <c r="F458" s="20"/>
      <c r="G458" s="21" t="str">
        <f>IF(F458="","",IF(LEFT(F458,1)="S",VLOOKUP(F458,Subgroups!$B$2:$D$503,3,FALSE),F458))</f>
        <v/>
      </c>
      <c r="H458" s="21" t="str">
        <f>IF(G458="","",VLOOKUP(G458,Groups!$B$2:$D$499,3,FALSE))</f>
        <v/>
      </c>
      <c r="I458" s="20"/>
      <c r="J458" s="19"/>
      <c r="K458" s="19"/>
      <c r="L458" s="19"/>
      <c r="M458" s="32" t="str">
        <f>IF(Table4[[#This Row],[Column11]]="","",IF(LEFT(Table4[[#This Row],[Column11]],3)="MI_",IFERROR(VLOOKUP(Table4[[#This Row],[Column11]],MI_ICONS_X64!$A$1:$B$1093,2,FALSE),Table4[[#This Row],[Column11]]),Table4[[#This Row],[Column11]]))</f>
        <v/>
      </c>
      <c r="N458" s="19"/>
    </row>
    <row r="459" spans="1:14" x14ac:dyDescent="0.25">
      <c r="A459" s="18" t="str">
        <f t="shared" si="7"/>
        <v/>
      </c>
      <c r="B459" s="19"/>
      <c r="C459" s="19"/>
      <c r="D459" s="20"/>
      <c r="E459" s="20"/>
      <c r="F459" s="20"/>
      <c r="G459" s="21" t="str">
        <f>IF(F459="","",IF(LEFT(F459,1)="S",VLOOKUP(F459,Subgroups!$B$2:$D$503,3,FALSE),F459))</f>
        <v/>
      </c>
      <c r="H459" s="21" t="str">
        <f>IF(G459="","",VLOOKUP(G459,Groups!$B$2:$D$499,3,FALSE))</f>
        <v/>
      </c>
      <c r="I459" s="20"/>
      <c r="J459" s="19"/>
      <c r="K459" s="19"/>
      <c r="L459" s="19"/>
      <c r="M459" s="32" t="str">
        <f>IF(Table4[[#This Row],[Column11]]="","",IF(LEFT(Table4[[#This Row],[Column11]],3)="MI_",IFERROR(VLOOKUP(Table4[[#This Row],[Column11]],MI_ICONS_X64!$A$1:$B$1093,2,FALSE),Table4[[#This Row],[Column11]]),Table4[[#This Row],[Column11]]))</f>
        <v/>
      </c>
      <c r="N459" s="19"/>
    </row>
    <row r="460" spans="1:14" x14ac:dyDescent="0.25">
      <c r="A460" s="18" t="str">
        <f t="shared" si="7"/>
        <v/>
      </c>
      <c r="B460" s="19"/>
      <c r="C460" s="19"/>
      <c r="D460" s="20"/>
      <c r="E460" s="20"/>
      <c r="F460" s="20"/>
      <c r="G460" s="21" t="str">
        <f>IF(F460="","",IF(LEFT(F460,1)="S",VLOOKUP(F460,Subgroups!$B$2:$D$503,3,FALSE),F460))</f>
        <v/>
      </c>
      <c r="H460" s="21" t="str">
        <f>IF(G460="","",VLOOKUP(G460,Groups!$B$2:$D$499,3,FALSE))</f>
        <v/>
      </c>
      <c r="I460" s="20"/>
      <c r="J460" s="19"/>
      <c r="K460" s="19"/>
      <c r="L460" s="19"/>
      <c r="M460" s="32" t="str">
        <f>IF(Table4[[#This Row],[Column11]]="","",IF(LEFT(Table4[[#This Row],[Column11]],3)="MI_",IFERROR(VLOOKUP(Table4[[#This Row],[Column11]],MI_ICONS_X64!$A$1:$B$1093,2,FALSE),Table4[[#This Row],[Column11]]),Table4[[#This Row],[Column11]]))</f>
        <v/>
      </c>
      <c r="N460" s="19"/>
    </row>
    <row r="461" spans="1:14" x14ac:dyDescent="0.25">
      <c r="A461" s="18" t="str">
        <f t="shared" si="7"/>
        <v/>
      </c>
      <c r="B461" s="19"/>
      <c r="C461" s="19"/>
      <c r="D461" s="20"/>
      <c r="E461" s="20"/>
      <c r="F461" s="20"/>
      <c r="G461" s="21" t="str">
        <f>IF(F461="","",IF(LEFT(F461,1)="S",VLOOKUP(F461,Subgroups!$B$2:$D$503,3,FALSE),F461))</f>
        <v/>
      </c>
      <c r="H461" s="21" t="str">
        <f>IF(G461="","",VLOOKUP(G461,Groups!$B$2:$D$499,3,FALSE))</f>
        <v/>
      </c>
      <c r="I461" s="20"/>
      <c r="J461" s="19"/>
      <c r="K461" s="19"/>
      <c r="L461" s="19"/>
      <c r="M461" s="32" t="str">
        <f>IF(Table4[[#This Row],[Column11]]="","",IF(LEFT(Table4[[#This Row],[Column11]],3)="MI_",IFERROR(VLOOKUP(Table4[[#This Row],[Column11]],MI_ICONS_X64!$A$1:$B$1093,2,FALSE),Table4[[#This Row],[Column11]]),Table4[[#This Row],[Column11]]))</f>
        <v/>
      </c>
      <c r="N461" s="19"/>
    </row>
    <row r="462" spans="1:14" x14ac:dyDescent="0.25">
      <c r="A462" s="18" t="str">
        <f t="shared" si="7"/>
        <v/>
      </c>
      <c r="B462" s="19"/>
      <c r="C462" s="19"/>
      <c r="D462" s="20"/>
      <c r="E462" s="20"/>
      <c r="F462" s="20"/>
      <c r="G462" s="21" t="str">
        <f>IF(F462="","",IF(LEFT(F462,1)="S",VLOOKUP(F462,Subgroups!$B$2:$D$503,3,FALSE),F462))</f>
        <v/>
      </c>
      <c r="H462" s="21" t="str">
        <f>IF(G462="","",VLOOKUP(G462,Groups!$B$2:$D$499,3,FALSE))</f>
        <v/>
      </c>
      <c r="I462" s="20"/>
      <c r="J462" s="19"/>
      <c r="K462" s="19"/>
      <c r="L462" s="19"/>
      <c r="M462" s="32" t="str">
        <f>IF(Table4[[#This Row],[Column11]]="","",IF(LEFT(Table4[[#This Row],[Column11]],3)="MI_",IFERROR(VLOOKUP(Table4[[#This Row],[Column11]],MI_ICONS_X64!$A$1:$B$1093,2,FALSE),Table4[[#This Row],[Column11]]),Table4[[#This Row],[Column11]]))</f>
        <v/>
      </c>
      <c r="N462" s="19"/>
    </row>
    <row r="463" spans="1:14" x14ac:dyDescent="0.25">
      <c r="A463" s="18" t="str">
        <f t="shared" si="7"/>
        <v/>
      </c>
      <c r="B463" s="19"/>
      <c r="C463" s="19"/>
      <c r="D463" s="20"/>
      <c r="E463" s="20"/>
      <c r="F463" s="20"/>
      <c r="G463" s="21" t="str">
        <f>IF(F463="","",IF(LEFT(F463,1)="S",VLOOKUP(F463,Subgroups!$B$2:$D$503,3,FALSE),F463))</f>
        <v/>
      </c>
      <c r="H463" s="21" t="str">
        <f>IF(G463="","",VLOOKUP(G463,Groups!$B$2:$D$499,3,FALSE))</f>
        <v/>
      </c>
      <c r="I463" s="20"/>
      <c r="J463" s="19"/>
      <c r="K463" s="19"/>
      <c r="L463" s="19"/>
      <c r="M463" s="32" t="str">
        <f>IF(Table4[[#This Row],[Column11]]="","",IF(LEFT(Table4[[#This Row],[Column11]],3)="MI_",IFERROR(VLOOKUP(Table4[[#This Row],[Column11]],MI_ICONS_X64!$A$1:$B$1093,2,FALSE),Table4[[#This Row],[Column11]]),Table4[[#This Row],[Column11]]))</f>
        <v/>
      </c>
      <c r="N463" s="19"/>
    </row>
    <row r="464" spans="1:14" x14ac:dyDescent="0.25">
      <c r="A464" s="18" t="str">
        <f t="shared" si="7"/>
        <v/>
      </c>
      <c r="B464" s="19"/>
      <c r="C464" s="19"/>
      <c r="D464" s="20"/>
      <c r="E464" s="20"/>
      <c r="F464" s="20"/>
      <c r="G464" s="21" t="str">
        <f>IF(F464="","",IF(LEFT(F464,1)="S",VLOOKUP(F464,Subgroups!$B$2:$D$503,3,FALSE),F464))</f>
        <v/>
      </c>
      <c r="H464" s="21" t="str">
        <f>IF(G464="","",VLOOKUP(G464,Groups!$B$2:$D$499,3,FALSE))</f>
        <v/>
      </c>
      <c r="I464" s="20"/>
      <c r="J464" s="19"/>
      <c r="K464" s="19"/>
      <c r="L464" s="19"/>
      <c r="M464" s="32" t="str">
        <f>IF(Table4[[#This Row],[Column11]]="","",IF(LEFT(Table4[[#This Row],[Column11]],3)="MI_",IFERROR(VLOOKUP(Table4[[#This Row],[Column11]],MI_ICONS_X64!$A$1:$B$1093,2,FALSE),Table4[[#This Row],[Column11]]),Table4[[#This Row],[Column11]]))</f>
        <v/>
      </c>
      <c r="N464" s="19"/>
    </row>
    <row r="465" spans="1:14" x14ac:dyDescent="0.25">
      <c r="A465" s="18" t="str">
        <f t="shared" si="7"/>
        <v/>
      </c>
      <c r="B465" s="19"/>
      <c r="C465" s="19"/>
      <c r="D465" s="20"/>
      <c r="E465" s="20"/>
      <c r="F465" s="20"/>
      <c r="G465" s="21" t="str">
        <f>IF(F465="","",IF(LEFT(F465,1)="S",VLOOKUP(F465,Subgroups!$B$2:$D$503,3,FALSE),F465))</f>
        <v/>
      </c>
      <c r="H465" s="21" t="str">
        <f>IF(G465="","",VLOOKUP(G465,Groups!$B$2:$D$499,3,FALSE))</f>
        <v/>
      </c>
      <c r="I465" s="20"/>
      <c r="J465" s="19"/>
      <c r="K465" s="19"/>
      <c r="L465" s="19"/>
      <c r="M465" s="32" t="str">
        <f>IF(Table4[[#This Row],[Column11]]="","",IF(LEFT(Table4[[#This Row],[Column11]],3)="MI_",IFERROR(VLOOKUP(Table4[[#This Row],[Column11]],MI_ICONS_X64!$A$1:$B$1093,2,FALSE),Table4[[#This Row],[Column11]]),Table4[[#This Row],[Column11]]))</f>
        <v/>
      </c>
      <c r="N465" s="19"/>
    </row>
    <row r="466" spans="1:14" x14ac:dyDescent="0.25">
      <c r="A466" s="18" t="str">
        <f t="shared" si="7"/>
        <v/>
      </c>
      <c r="B466" s="19"/>
      <c r="C466" s="19"/>
      <c r="D466" s="20"/>
      <c r="E466" s="20"/>
      <c r="F466" s="20"/>
      <c r="G466" s="21" t="str">
        <f>IF(F466="","",IF(LEFT(F466,1)="S",VLOOKUP(F466,Subgroups!$B$2:$D$503,3,FALSE),F466))</f>
        <v/>
      </c>
      <c r="H466" s="21" t="str">
        <f>IF(G466="","",VLOOKUP(G466,Groups!$B$2:$D$499,3,FALSE))</f>
        <v/>
      </c>
      <c r="I466" s="20"/>
      <c r="J466" s="19"/>
      <c r="K466" s="19"/>
      <c r="L466" s="19"/>
      <c r="M466" s="32" t="str">
        <f>IF(Table4[[#This Row],[Column11]]="","",IF(LEFT(Table4[[#This Row],[Column11]],3)="MI_",IFERROR(VLOOKUP(Table4[[#This Row],[Column11]],MI_ICONS_X64!$A$1:$B$1093,2,FALSE),Table4[[#This Row],[Column11]]),Table4[[#This Row],[Column11]]))</f>
        <v/>
      </c>
      <c r="N466" s="19"/>
    </row>
    <row r="467" spans="1:14" x14ac:dyDescent="0.25">
      <c r="A467" s="18" t="str">
        <f t="shared" si="7"/>
        <v/>
      </c>
      <c r="B467" s="19"/>
      <c r="C467" s="19"/>
      <c r="D467" s="20"/>
      <c r="E467" s="20"/>
      <c r="F467" s="20"/>
      <c r="G467" s="21" t="str">
        <f>IF(F467="","",IF(LEFT(F467,1)="S",VLOOKUP(F467,Subgroups!$B$2:$D$503,3,FALSE),F467))</f>
        <v/>
      </c>
      <c r="H467" s="21" t="str">
        <f>IF(G467="","",VLOOKUP(G467,Groups!$B$2:$D$499,3,FALSE))</f>
        <v/>
      </c>
      <c r="I467" s="20"/>
      <c r="J467" s="19"/>
      <c r="K467" s="19"/>
      <c r="L467" s="19"/>
      <c r="M467" s="32" t="str">
        <f>IF(Table4[[#This Row],[Column11]]="","",IF(LEFT(Table4[[#This Row],[Column11]],3)="MI_",IFERROR(VLOOKUP(Table4[[#This Row],[Column11]],MI_ICONS_X64!$A$1:$B$1093,2,FALSE),Table4[[#This Row],[Column11]]),Table4[[#This Row],[Column11]]))</f>
        <v/>
      </c>
      <c r="N467" s="19"/>
    </row>
    <row r="468" spans="1:14" x14ac:dyDescent="0.25">
      <c r="A468" s="18" t="str">
        <f t="shared" si="7"/>
        <v/>
      </c>
      <c r="B468" s="19"/>
      <c r="C468" s="19"/>
      <c r="D468" s="20"/>
      <c r="E468" s="20"/>
      <c r="F468" s="20"/>
      <c r="G468" s="21" t="str">
        <f>IF(F468="","",IF(LEFT(F468,1)="S",VLOOKUP(F468,Subgroups!$B$2:$D$503,3,FALSE),F468))</f>
        <v/>
      </c>
      <c r="H468" s="21" t="str">
        <f>IF(G468="","",VLOOKUP(G468,Groups!$B$2:$D$499,3,FALSE))</f>
        <v/>
      </c>
      <c r="I468" s="20"/>
      <c r="J468" s="19"/>
      <c r="K468" s="19"/>
      <c r="L468" s="19"/>
      <c r="M468" s="32" t="str">
        <f>IF(Table4[[#This Row],[Column11]]="","",IF(LEFT(Table4[[#This Row],[Column11]],3)="MI_",IFERROR(VLOOKUP(Table4[[#This Row],[Column11]],MI_ICONS_X64!$A$1:$B$1093,2,FALSE),Table4[[#This Row],[Column11]]),Table4[[#This Row],[Column11]]))</f>
        <v/>
      </c>
      <c r="N468" s="19"/>
    </row>
    <row r="469" spans="1:14" x14ac:dyDescent="0.25">
      <c r="A469" s="18" t="str">
        <f t="shared" si="7"/>
        <v/>
      </c>
      <c r="B469" s="19"/>
      <c r="C469" s="19"/>
      <c r="D469" s="20"/>
      <c r="E469" s="20"/>
      <c r="F469" s="20"/>
      <c r="G469" s="21" t="str">
        <f>IF(F469="","",IF(LEFT(F469,1)="S",VLOOKUP(F469,Subgroups!$B$2:$D$503,3,FALSE),F469))</f>
        <v/>
      </c>
      <c r="H469" s="21" t="str">
        <f>IF(G469="","",VLOOKUP(G469,Groups!$B$2:$D$499,3,FALSE))</f>
        <v/>
      </c>
      <c r="I469" s="20"/>
      <c r="J469" s="19"/>
      <c r="K469" s="19"/>
      <c r="L469" s="19"/>
      <c r="M469" s="32" t="str">
        <f>IF(Table4[[#This Row],[Column11]]="","",IF(LEFT(Table4[[#This Row],[Column11]],3)="MI_",IFERROR(VLOOKUP(Table4[[#This Row],[Column11]],MI_ICONS_X64!$A$1:$B$1093,2,FALSE),Table4[[#This Row],[Column11]]),Table4[[#This Row],[Column11]]))</f>
        <v/>
      </c>
      <c r="N469" s="19"/>
    </row>
    <row r="470" spans="1:14" x14ac:dyDescent="0.25">
      <c r="A470" s="18" t="str">
        <f t="shared" si="7"/>
        <v/>
      </c>
      <c r="B470" s="19"/>
      <c r="C470" s="19"/>
      <c r="D470" s="20"/>
      <c r="E470" s="20"/>
      <c r="F470" s="20"/>
      <c r="G470" s="21" t="str">
        <f>IF(F470="","",IF(LEFT(F470,1)="S",VLOOKUP(F470,Subgroups!$B$2:$D$503,3,FALSE),F470))</f>
        <v/>
      </c>
      <c r="H470" s="21" t="str">
        <f>IF(G470="","",VLOOKUP(G470,Groups!$B$2:$D$499,3,FALSE))</f>
        <v/>
      </c>
      <c r="I470" s="20"/>
      <c r="J470" s="19"/>
      <c r="K470" s="19"/>
      <c r="L470" s="19"/>
      <c r="M470" s="32" t="str">
        <f>IF(Table4[[#This Row],[Column11]]="","",IF(LEFT(Table4[[#This Row],[Column11]],3)="MI_",IFERROR(VLOOKUP(Table4[[#This Row],[Column11]],MI_ICONS_X64!$A$1:$B$1093,2,FALSE),Table4[[#This Row],[Column11]]),Table4[[#This Row],[Column11]]))</f>
        <v/>
      </c>
      <c r="N470" s="19"/>
    </row>
    <row r="471" spans="1:14" x14ac:dyDescent="0.25">
      <c r="A471" s="18" t="str">
        <f t="shared" si="7"/>
        <v/>
      </c>
      <c r="B471" s="19"/>
      <c r="C471" s="19"/>
      <c r="D471" s="20"/>
      <c r="E471" s="20"/>
      <c r="F471" s="20"/>
      <c r="G471" s="21" t="str">
        <f>IF(F471="","",IF(LEFT(F471,1)="S",VLOOKUP(F471,Subgroups!$B$2:$D$503,3,FALSE),F471))</f>
        <v/>
      </c>
      <c r="H471" s="21" t="str">
        <f>IF(G471="","",VLOOKUP(G471,Groups!$B$2:$D$499,3,FALSE))</f>
        <v/>
      </c>
      <c r="I471" s="20"/>
      <c r="J471" s="19"/>
      <c r="K471" s="19"/>
      <c r="L471" s="19"/>
      <c r="M471" s="32" t="str">
        <f>IF(Table4[[#This Row],[Column11]]="","",IF(LEFT(Table4[[#This Row],[Column11]],3)="MI_",IFERROR(VLOOKUP(Table4[[#This Row],[Column11]],MI_ICONS_X64!$A$1:$B$1093,2,FALSE),Table4[[#This Row],[Column11]]),Table4[[#This Row],[Column11]]))</f>
        <v/>
      </c>
      <c r="N471" s="19"/>
    </row>
    <row r="472" spans="1:14" x14ac:dyDescent="0.25">
      <c r="A472" s="18" t="str">
        <f t="shared" si="7"/>
        <v/>
      </c>
      <c r="B472" s="19"/>
      <c r="C472" s="19"/>
      <c r="D472" s="20"/>
      <c r="E472" s="20"/>
      <c r="F472" s="20"/>
      <c r="G472" s="21" t="str">
        <f>IF(F472="","",IF(LEFT(F472,1)="S",VLOOKUP(F472,Subgroups!$B$2:$D$503,3,FALSE),F472))</f>
        <v/>
      </c>
      <c r="H472" s="21" t="str">
        <f>IF(G472="","",VLOOKUP(G472,Groups!$B$2:$D$499,3,FALSE))</f>
        <v/>
      </c>
      <c r="I472" s="20"/>
      <c r="J472" s="19"/>
      <c r="K472" s="19"/>
      <c r="L472" s="19"/>
      <c r="M472" s="32" t="str">
        <f>IF(Table4[[#This Row],[Column11]]="","",IF(LEFT(Table4[[#This Row],[Column11]],3)="MI_",IFERROR(VLOOKUP(Table4[[#This Row],[Column11]],MI_ICONS_X64!$A$1:$B$1093,2,FALSE),Table4[[#This Row],[Column11]]),Table4[[#This Row],[Column11]]))</f>
        <v/>
      </c>
      <c r="N472" s="19"/>
    </row>
    <row r="473" spans="1:14" x14ac:dyDescent="0.25">
      <c r="A473" s="18" t="str">
        <f t="shared" si="7"/>
        <v/>
      </c>
      <c r="B473" s="19"/>
      <c r="C473" s="19"/>
      <c r="D473" s="20"/>
      <c r="E473" s="20"/>
      <c r="F473" s="20"/>
      <c r="G473" s="21" t="str">
        <f>IF(F473="","",IF(LEFT(F473,1)="S",VLOOKUP(F473,Subgroups!$B$2:$D$503,3,FALSE),F473))</f>
        <v/>
      </c>
      <c r="H473" s="21" t="str">
        <f>IF(G473="","",VLOOKUP(G473,Groups!$B$2:$D$499,3,FALSE))</f>
        <v/>
      </c>
      <c r="I473" s="20"/>
      <c r="J473" s="19"/>
      <c r="K473" s="19"/>
      <c r="L473" s="19"/>
      <c r="M473" s="32" t="str">
        <f>IF(Table4[[#This Row],[Column11]]="","",IF(LEFT(Table4[[#This Row],[Column11]],3)="MI_",IFERROR(VLOOKUP(Table4[[#This Row],[Column11]],MI_ICONS_X64!$A$1:$B$1093,2,FALSE),Table4[[#This Row],[Column11]]),Table4[[#This Row],[Column11]]))</f>
        <v/>
      </c>
      <c r="N473" s="19"/>
    </row>
    <row r="474" spans="1:14" x14ac:dyDescent="0.25">
      <c r="A474" s="18" t="str">
        <f t="shared" si="7"/>
        <v/>
      </c>
      <c r="B474" s="19"/>
      <c r="C474" s="19"/>
      <c r="D474" s="20"/>
      <c r="E474" s="20"/>
      <c r="F474" s="20"/>
      <c r="G474" s="21" t="str">
        <f>IF(F474="","",IF(LEFT(F474,1)="S",VLOOKUP(F474,Subgroups!$B$2:$D$503,3,FALSE),F474))</f>
        <v/>
      </c>
      <c r="H474" s="21" t="str">
        <f>IF(G474="","",VLOOKUP(G474,Groups!$B$2:$D$499,3,FALSE))</f>
        <v/>
      </c>
      <c r="I474" s="20"/>
      <c r="J474" s="19"/>
      <c r="K474" s="19"/>
      <c r="L474" s="19"/>
      <c r="M474" s="32" t="str">
        <f>IF(Table4[[#This Row],[Column11]]="","",IF(LEFT(Table4[[#This Row],[Column11]],3)="MI_",IFERROR(VLOOKUP(Table4[[#This Row],[Column11]],MI_ICONS_X64!$A$1:$B$1093,2,FALSE),Table4[[#This Row],[Column11]]),Table4[[#This Row],[Column11]]))</f>
        <v/>
      </c>
      <c r="N474" s="19"/>
    </row>
    <row r="475" spans="1:14" x14ac:dyDescent="0.25">
      <c r="A475" s="18" t="str">
        <f t="shared" si="7"/>
        <v/>
      </c>
      <c r="B475" s="19"/>
      <c r="C475" s="19"/>
      <c r="D475" s="20"/>
      <c r="E475" s="20"/>
      <c r="F475" s="20"/>
      <c r="G475" s="21" t="str">
        <f>IF(F475="","",IF(LEFT(F475,1)="S",VLOOKUP(F475,Subgroups!$B$2:$D$503,3,FALSE),F475))</f>
        <v/>
      </c>
      <c r="H475" s="21" t="str">
        <f>IF(G475="","",VLOOKUP(G475,Groups!$B$2:$D$499,3,FALSE))</f>
        <v/>
      </c>
      <c r="I475" s="20"/>
      <c r="J475" s="19"/>
      <c r="K475" s="19"/>
      <c r="L475" s="19"/>
      <c r="M475" s="32" t="str">
        <f>IF(Table4[[#This Row],[Column11]]="","",IF(LEFT(Table4[[#This Row],[Column11]],3)="MI_",IFERROR(VLOOKUP(Table4[[#This Row],[Column11]],MI_ICONS_X64!$A$1:$B$1093,2,FALSE),Table4[[#This Row],[Column11]]),Table4[[#This Row],[Column11]]))</f>
        <v/>
      </c>
      <c r="N475" s="19"/>
    </row>
    <row r="476" spans="1:14" x14ac:dyDescent="0.25">
      <c r="A476" s="18" t="str">
        <f t="shared" si="7"/>
        <v/>
      </c>
      <c r="B476" s="19"/>
      <c r="C476" s="19"/>
      <c r="D476" s="20"/>
      <c r="E476" s="20"/>
      <c r="F476" s="20"/>
      <c r="G476" s="21" t="str">
        <f>IF(F476="","",IF(LEFT(F476,1)="S",VLOOKUP(F476,Subgroups!$B$2:$D$503,3,FALSE),F476))</f>
        <v/>
      </c>
      <c r="H476" s="21" t="str">
        <f>IF(G476="","",VLOOKUP(G476,Groups!$B$2:$D$499,3,FALSE))</f>
        <v/>
      </c>
      <c r="I476" s="20"/>
      <c r="J476" s="19"/>
      <c r="K476" s="19"/>
      <c r="L476" s="19"/>
      <c r="M476" s="32" t="str">
        <f>IF(Table4[[#This Row],[Column11]]="","",IF(LEFT(Table4[[#This Row],[Column11]],3)="MI_",IFERROR(VLOOKUP(Table4[[#This Row],[Column11]],MI_ICONS_X64!$A$1:$B$1093,2,FALSE),Table4[[#This Row],[Column11]]),Table4[[#This Row],[Column11]]))</f>
        <v/>
      </c>
      <c r="N476" s="19"/>
    </row>
    <row r="477" spans="1:14" x14ac:dyDescent="0.25">
      <c r="A477" s="18" t="str">
        <f t="shared" si="7"/>
        <v/>
      </c>
      <c r="B477" s="19"/>
      <c r="C477" s="19"/>
      <c r="D477" s="20"/>
      <c r="E477" s="20"/>
      <c r="F477" s="20"/>
      <c r="G477" s="21" t="str">
        <f>IF(F477="","",IF(LEFT(F477,1)="S",VLOOKUP(F477,Subgroups!$B$2:$D$503,3,FALSE),F477))</f>
        <v/>
      </c>
      <c r="H477" s="21" t="str">
        <f>IF(G477="","",VLOOKUP(G477,Groups!$B$2:$D$499,3,FALSE))</f>
        <v/>
      </c>
      <c r="I477" s="20"/>
      <c r="J477" s="19"/>
      <c r="K477" s="19"/>
      <c r="L477" s="19"/>
      <c r="M477" s="32" t="str">
        <f>IF(Table4[[#This Row],[Column11]]="","",IF(LEFT(Table4[[#This Row],[Column11]],3)="MI_",IFERROR(VLOOKUP(Table4[[#This Row],[Column11]],MI_ICONS_X64!$A$1:$B$1093,2,FALSE),Table4[[#This Row],[Column11]]),Table4[[#This Row],[Column11]]))</f>
        <v/>
      </c>
      <c r="N477" s="19"/>
    </row>
    <row r="478" spans="1:14" x14ac:dyDescent="0.25">
      <c r="A478" s="18" t="str">
        <f t="shared" si="7"/>
        <v/>
      </c>
      <c r="B478" s="19"/>
      <c r="C478" s="19"/>
      <c r="D478" s="20"/>
      <c r="E478" s="20"/>
      <c r="F478" s="20"/>
      <c r="G478" s="21" t="str">
        <f>IF(F478="","",IF(LEFT(F478,1)="S",VLOOKUP(F478,Subgroups!$B$2:$D$503,3,FALSE),F478))</f>
        <v/>
      </c>
      <c r="H478" s="21" t="str">
        <f>IF(G478="","",VLOOKUP(G478,Groups!$B$2:$D$499,3,FALSE))</f>
        <v/>
      </c>
      <c r="I478" s="20"/>
      <c r="J478" s="19"/>
      <c r="K478" s="19"/>
      <c r="L478" s="19"/>
      <c r="M478" s="32" t="str">
        <f>IF(Table4[[#This Row],[Column11]]="","",IF(LEFT(Table4[[#This Row],[Column11]],3)="MI_",IFERROR(VLOOKUP(Table4[[#This Row],[Column11]],MI_ICONS_X64!$A$1:$B$1093,2,FALSE),Table4[[#This Row],[Column11]]),Table4[[#This Row],[Column11]]))</f>
        <v/>
      </c>
      <c r="N478" s="19"/>
    </row>
    <row r="479" spans="1:14" x14ac:dyDescent="0.25">
      <c r="A479" s="18" t="str">
        <f t="shared" si="7"/>
        <v/>
      </c>
      <c r="B479" s="19"/>
      <c r="C479" s="19"/>
      <c r="D479" s="20"/>
      <c r="E479" s="20"/>
      <c r="F479" s="20"/>
      <c r="G479" s="21" t="str">
        <f>IF(F479="","",IF(LEFT(F479,1)="S",VLOOKUP(F479,Subgroups!$B$2:$D$503,3,FALSE),F479))</f>
        <v/>
      </c>
      <c r="H479" s="21" t="str">
        <f>IF(G479="","",VLOOKUP(G479,Groups!$B$2:$D$499,3,FALSE))</f>
        <v/>
      </c>
      <c r="I479" s="20"/>
      <c r="J479" s="19"/>
      <c r="K479" s="19"/>
      <c r="L479" s="19"/>
      <c r="M479" s="32" t="str">
        <f>IF(Table4[[#This Row],[Column11]]="","",IF(LEFT(Table4[[#This Row],[Column11]],3)="MI_",IFERROR(VLOOKUP(Table4[[#This Row],[Column11]],MI_ICONS_X64!$A$1:$B$1093,2,FALSE),Table4[[#This Row],[Column11]]),Table4[[#This Row],[Column11]]))</f>
        <v/>
      </c>
      <c r="N479" s="19"/>
    </row>
    <row r="480" spans="1:14" x14ac:dyDescent="0.25">
      <c r="A480" s="18" t="str">
        <f t="shared" si="7"/>
        <v/>
      </c>
      <c r="B480" s="19"/>
      <c r="C480" s="19"/>
      <c r="D480" s="20"/>
      <c r="E480" s="20"/>
      <c r="F480" s="20"/>
      <c r="G480" s="21" t="str">
        <f>IF(F480="","",IF(LEFT(F480,1)="S",VLOOKUP(F480,Subgroups!$B$2:$D$503,3,FALSE),F480))</f>
        <v/>
      </c>
      <c r="H480" s="21" t="str">
        <f>IF(G480="","",VLOOKUP(G480,Groups!$B$2:$D$499,3,FALSE))</f>
        <v/>
      </c>
      <c r="I480" s="20"/>
      <c r="J480" s="19"/>
      <c r="K480" s="19"/>
      <c r="L480" s="19"/>
      <c r="M480" s="32" t="str">
        <f>IF(Table4[[#This Row],[Column11]]="","",IF(LEFT(Table4[[#This Row],[Column11]],3)="MI_",IFERROR(VLOOKUP(Table4[[#This Row],[Column11]],MI_ICONS_X64!$A$1:$B$1093,2,FALSE),Table4[[#This Row],[Column11]]),Table4[[#This Row],[Column11]]))</f>
        <v/>
      </c>
      <c r="N480" s="19"/>
    </row>
    <row r="481" spans="1:14" x14ac:dyDescent="0.25">
      <c r="A481" s="18" t="str">
        <f t="shared" si="7"/>
        <v/>
      </c>
      <c r="B481" s="19"/>
      <c r="C481" s="19"/>
      <c r="D481" s="20"/>
      <c r="E481" s="20"/>
      <c r="F481" s="20"/>
      <c r="G481" s="21" t="str">
        <f>IF(F481="","",IF(LEFT(F481,1)="S",VLOOKUP(F481,Subgroups!$B$2:$D$503,3,FALSE),F481))</f>
        <v/>
      </c>
      <c r="H481" s="21" t="str">
        <f>IF(G481="","",VLOOKUP(G481,Groups!$B$2:$D$499,3,FALSE))</f>
        <v/>
      </c>
      <c r="I481" s="20"/>
      <c r="J481" s="19"/>
      <c r="K481" s="19"/>
      <c r="L481" s="19"/>
      <c r="M481" s="32" t="str">
        <f>IF(Table4[[#This Row],[Column11]]="","",IF(LEFT(Table4[[#This Row],[Column11]],3)="MI_",IFERROR(VLOOKUP(Table4[[#This Row],[Column11]],MI_ICONS_X64!$A$1:$B$1093,2,FALSE),Table4[[#This Row],[Column11]]),Table4[[#This Row],[Column11]]))</f>
        <v/>
      </c>
      <c r="N481" s="19"/>
    </row>
    <row r="482" spans="1:14" x14ac:dyDescent="0.25">
      <c r="A482" s="18" t="str">
        <f t="shared" si="7"/>
        <v/>
      </c>
      <c r="B482" s="19"/>
      <c r="C482" s="19"/>
      <c r="D482" s="20"/>
      <c r="E482" s="20"/>
      <c r="F482" s="20"/>
      <c r="G482" s="21" t="str">
        <f>IF(F482="","",IF(LEFT(F482,1)="S",VLOOKUP(F482,Subgroups!$B$2:$D$503,3,FALSE),F482))</f>
        <v/>
      </c>
      <c r="H482" s="21" t="str">
        <f>IF(G482="","",VLOOKUP(G482,Groups!$B$2:$D$499,3,FALSE))</f>
        <v/>
      </c>
      <c r="I482" s="20"/>
      <c r="J482" s="19"/>
      <c r="K482" s="19"/>
      <c r="L482" s="19"/>
      <c r="M482" s="32" t="str">
        <f>IF(Table4[[#This Row],[Column11]]="","",IF(LEFT(Table4[[#This Row],[Column11]],3)="MI_",IFERROR(VLOOKUP(Table4[[#This Row],[Column11]],MI_ICONS_X64!$A$1:$B$1093,2,FALSE),Table4[[#This Row],[Column11]]),Table4[[#This Row],[Column11]]))</f>
        <v/>
      </c>
      <c r="N482" s="19"/>
    </row>
    <row r="483" spans="1:14" x14ac:dyDescent="0.25">
      <c r="A483" s="18" t="str">
        <f t="shared" si="7"/>
        <v/>
      </c>
      <c r="B483" s="19"/>
      <c r="C483" s="19"/>
      <c r="D483" s="20"/>
      <c r="E483" s="20"/>
      <c r="F483" s="20"/>
      <c r="G483" s="21" t="str">
        <f>IF(F483="","",IF(LEFT(F483,1)="S",VLOOKUP(F483,Subgroups!$B$2:$D$503,3,FALSE),F483))</f>
        <v/>
      </c>
      <c r="H483" s="21" t="str">
        <f>IF(G483="","",VLOOKUP(G483,Groups!$B$2:$D$499,3,FALSE))</f>
        <v/>
      </c>
      <c r="I483" s="20"/>
      <c r="J483" s="19"/>
      <c r="K483" s="19"/>
      <c r="L483" s="19"/>
      <c r="M483" s="32" t="str">
        <f>IF(Table4[[#This Row],[Column11]]="","",IF(LEFT(Table4[[#This Row],[Column11]],3)="MI_",IFERROR(VLOOKUP(Table4[[#This Row],[Column11]],MI_ICONS_X64!$A$1:$B$1093,2,FALSE),Table4[[#This Row],[Column11]]),Table4[[#This Row],[Column11]]))</f>
        <v/>
      </c>
      <c r="N483" s="19"/>
    </row>
    <row r="484" spans="1:14" x14ac:dyDescent="0.25">
      <c r="A484" s="18" t="str">
        <f t="shared" si="7"/>
        <v/>
      </c>
      <c r="B484" s="19"/>
      <c r="C484" s="19"/>
      <c r="D484" s="20"/>
      <c r="E484" s="20"/>
      <c r="F484" s="20"/>
      <c r="G484" s="21" t="str">
        <f>IF(F484="","",IF(LEFT(F484,1)="S",VLOOKUP(F484,Subgroups!$B$2:$D$503,3,FALSE),F484))</f>
        <v/>
      </c>
      <c r="H484" s="21" t="str">
        <f>IF(G484="","",VLOOKUP(G484,Groups!$B$2:$D$499,3,FALSE))</f>
        <v/>
      </c>
      <c r="I484" s="20"/>
      <c r="J484" s="19"/>
      <c r="K484" s="19"/>
      <c r="L484" s="19"/>
      <c r="M484" s="32" t="str">
        <f>IF(Table4[[#This Row],[Column11]]="","",IF(LEFT(Table4[[#This Row],[Column11]],3)="MI_",IFERROR(VLOOKUP(Table4[[#This Row],[Column11]],MI_ICONS_X64!$A$1:$B$1093,2,FALSE),Table4[[#This Row],[Column11]]),Table4[[#This Row],[Column11]]))</f>
        <v/>
      </c>
      <c r="N484" s="19"/>
    </row>
    <row r="485" spans="1:14" x14ac:dyDescent="0.25">
      <c r="A485" s="18" t="str">
        <f t="shared" si="7"/>
        <v/>
      </c>
      <c r="B485" s="19"/>
      <c r="C485" s="19"/>
      <c r="D485" s="20"/>
      <c r="E485" s="20"/>
      <c r="F485" s="20"/>
      <c r="G485" s="21" t="str">
        <f>IF(F485="","",IF(LEFT(F485,1)="S",VLOOKUP(F485,Subgroups!$B$2:$D$503,3,FALSE),F485))</f>
        <v/>
      </c>
      <c r="H485" s="21" t="str">
        <f>IF(G485="","",VLOOKUP(G485,Groups!$B$2:$D$499,3,FALSE))</f>
        <v/>
      </c>
      <c r="I485" s="20"/>
      <c r="J485" s="19"/>
      <c r="K485" s="19"/>
      <c r="L485" s="19"/>
      <c r="M485" s="32" t="str">
        <f>IF(Table4[[#This Row],[Column11]]="","",IF(LEFT(Table4[[#This Row],[Column11]],3)="MI_",IFERROR(VLOOKUP(Table4[[#This Row],[Column11]],MI_ICONS_X64!$A$1:$B$1093,2,FALSE),Table4[[#This Row],[Column11]]),Table4[[#This Row],[Column11]]))</f>
        <v/>
      </c>
      <c r="N485" s="19"/>
    </row>
    <row r="486" spans="1:14" x14ac:dyDescent="0.25">
      <c r="A486" s="18" t="str">
        <f t="shared" si="7"/>
        <v/>
      </c>
      <c r="B486" s="19"/>
      <c r="C486" s="19"/>
      <c r="D486" s="20"/>
      <c r="E486" s="20"/>
      <c r="F486" s="20"/>
      <c r="G486" s="21" t="str">
        <f>IF(F486="","",IF(LEFT(F486,1)="S",VLOOKUP(F486,Subgroups!$B$2:$D$503,3,FALSE),F486))</f>
        <v/>
      </c>
      <c r="H486" s="21" t="str">
        <f>IF(G486="","",VLOOKUP(G486,Groups!$B$2:$D$499,3,FALSE))</f>
        <v/>
      </c>
      <c r="I486" s="20"/>
      <c r="J486" s="19"/>
      <c r="K486" s="19"/>
      <c r="L486" s="19"/>
      <c r="M486" s="32" t="str">
        <f>IF(Table4[[#This Row],[Column11]]="","",IF(LEFT(Table4[[#This Row],[Column11]],3)="MI_",IFERROR(VLOOKUP(Table4[[#This Row],[Column11]],MI_ICONS_X64!$A$1:$B$1093,2,FALSE),Table4[[#This Row],[Column11]]),Table4[[#This Row],[Column11]]))</f>
        <v/>
      </c>
      <c r="N486" s="19"/>
    </row>
    <row r="487" spans="1:14" x14ac:dyDescent="0.25">
      <c r="A487" s="18" t="str">
        <f t="shared" si="7"/>
        <v/>
      </c>
      <c r="B487" s="19"/>
      <c r="C487" s="19"/>
      <c r="D487" s="20"/>
      <c r="E487" s="20"/>
      <c r="F487" s="20"/>
      <c r="G487" s="21" t="str">
        <f>IF(F487="","",IF(LEFT(F487,1)="S",VLOOKUP(F487,Subgroups!$B$2:$D$503,3,FALSE),F487))</f>
        <v/>
      </c>
      <c r="H487" s="21" t="str">
        <f>IF(G487="","",VLOOKUP(G487,Groups!$B$2:$D$499,3,FALSE))</f>
        <v/>
      </c>
      <c r="I487" s="20"/>
      <c r="J487" s="19"/>
      <c r="K487" s="19"/>
      <c r="L487" s="19"/>
      <c r="M487" s="32" t="str">
        <f>IF(Table4[[#This Row],[Column11]]="","",IF(LEFT(Table4[[#This Row],[Column11]],3)="MI_",IFERROR(VLOOKUP(Table4[[#This Row],[Column11]],MI_ICONS_X64!$A$1:$B$1093,2,FALSE),Table4[[#This Row],[Column11]]),Table4[[#This Row],[Column11]]))</f>
        <v/>
      </c>
      <c r="N487" s="19"/>
    </row>
    <row r="488" spans="1:14" x14ac:dyDescent="0.25">
      <c r="A488" s="18" t="str">
        <f t="shared" si="7"/>
        <v/>
      </c>
      <c r="B488" s="19"/>
      <c r="C488" s="19"/>
      <c r="D488" s="20"/>
      <c r="E488" s="20"/>
      <c r="F488" s="20"/>
      <c r="G488" s="21" t="str">
        <f>IF(F488="","",IF(LEFT(F488,1)="S",VLOOKUP(F488,Subgroups!$B$2:$D$503,3,FALSE),F488))</f>
        <v/>
      </c>
      <c r="H488" s="21" t="str">
        <f>IF(G488="","",VLOOKUP(G488,Groups!$B$2:$D$499,3,FALSE))</f>
        <v/>
      </c>
      <c r="I488" s="20"/>
      <c r="J488" s="19"/>
      <c r="K488" s="19"/>
      <c r="L488" s="19"/>
      <c r="M488" s="32" t="str">
        <f>IF(Table4[[#This Row],[Column11]]="","",IF(LEFT(Table4[[#This Row],[Column11]],3)="MI_",IFERROR(VLOOKUP(Table4[[#This Row],[Column11]],MI_ICONS_X64!$A$1:$B$1093,2,FALSE),Table4[[#This Row],[Column11]]),Table4[[#This Row],[Column11]]))</f>
        <v/>
      </c>
      <c r="N488" s="19"/>
    </row>
    <row r="489" spans="1:14" x14ac:dyDescent="0.25">
      <c r="A489" s="18" t="str">
        <f t="shared" si="7"/>
        <v/>
      </c>
      <c r="B489" s="19"/>
      <c r="C489" s="19"/>
      <c r="D489" s="20"/>
      <c r="E489" s="20"/>
      <c r="F489" s="20"/>
      <c r="G489" s="21" t="str">
        <f>IF(F489="","",IF(LEFT(F489,1)="S",VLOOKUP(F489,Subgroups!$B$2:$D$503,3,FALSE),F489))</f>
        <v/>
      </c>
      <c r="H489" s="21" t="str">
        <f>IF(G489="","",VLOOKUP(G489,Groups!$B$2:$D$499,3,FALSE))</f>
        <v/>
      </c>
      <c r="I489" s="20"/>
      <c r="J489" s="19"/>
      <c r="K489" s="19"/>
      <c r="L489" s="19"/>
      <c r="M489" s="32" t="str">
        <f>IF(Table4[[#This Row],[Column11]]="","",IF(LEFT(Table4[[#This Row],[Column11]],3)="MI_",IFERROR(VLOOKUP(Table4[[#This Row],[Column11]],MI_ICONS_X64!$A$1:$B$1093,2,FALSE),Table4[[#This Row],[Column11]]),Table4[[#This Row],[Column11]]))</f>
        <v/>
      </c>
      <c r="N489" s="19"/>
    </row>
    <row r="490" spans="1:14" x14ac:dyDescent="0.25">
      <c r="A490" s="18" t="str">
        <f t="shared" si="7"/>
        <v/>
      </c>
      <c r="B490" s="19"/>
      <c r="C490" s="19"/>
      <c r="D490" s="20"/>
      <c r="E490" s="20"/>
      <c r="F490" s="20"/>
      <c r="G490" s="21" t="str">
        <f>IF(F490="","",IF(LEFT(F490,1)="S",VLOOKUP(F490,Subgroups!$B$2:$D$503,3,FALSE),F490))</f>
        <v/>
      </c>
      <c r="H490" s="21" t="str">
        <f>IF(G490="","",VLOOKUP(G490,Groups!$B$2:$D$499,3,FALSE))</f>
        <v/>
      </c>
      <c r="I490" s="20"/>
      <c r="J490" s="19"/>
      <c r="K490" s="19"/>
      <c r="L490" s="19"/>
      <c r="M490" s="32" t="str">
        <f>IF(Table4[[#This Row],[Column11]]="","",IF(LEFT(Table4[[#This Row],[Column11]],3)="MI_",IFERROR(VLOOKUP(Table4[[#This Row],[Column11]],MI_ICONS_X64!$A$1:$B$1093,2,FALSE),Table4[[#This Row],[Column11]]),Table4[[#This Row],[Column11]]))</f>
        <v/>
      </c>
      <c r="N490" s="19"/>
    </row>
    <row r="491" spans="1:14" x14ac:dyDescent="0.25">
      <c r="A491" s="18" t="str">
        <f t="shared" si="7"/>
        <v/>
      </c>
      <c r="B491" s="19"/>
      <c r="C491" s="19"/>
      <c r="D491" s="20"/>
      <c r="E491" s="20"/>
      <c r="F491" s="20"/>
      <c r="G491" s="21" t="str">
        <f>IF(F491="","",IF(LEFT(F491,1)="S",VLOOKUP(F491,Subgroups!$B$2:$D$503,3,FALSE),F491))</f>
        <v/>
      </c>
      <c r="H491" s="21" t="str">
        <f>IF(G491="","",VLOOKUP(G491,Groups!$B$2:$D$499,3,FALSE))</f>
        <v/>
      </c>
      <c r="I491" s="20"/>
      <c r="J491" s="19"/>
      <c r="K491" s="19"/>
      <c r="L491" s="19"/>
      <c r="M491" s="32" t="str">
        <f>IF(Table4[[#This Row],[Column11]]="","",IF(LEFT(Table4[[#This Row],[Column11]],3)="MI_",IFERROR(VLOOKUP(Table4[[#This Row],[Column11]],MI_ICONS_X64!$A$1:$B$1093,2,FALSE),Table4[[#This Row],[Column11]]),Table4[[#This Row],[Column11]]))</f>
        <v/>
      </c>
      <c r="N491" s="19"/>
    </row>
    <row r="492" spans="1:14" x14ac:dyDescent="0.25">
      <c r="A492" s="18" t="str">
        <f t="shared" si="7"/>
        <v/>
      </c>
      <c r="B492" s="19"/>
      <c r="C492" s="19"/>
      <c r="D492" s="20"/>
      <c r="E492" s="20"/>
      <c r="F492" s="20"/>
      <c r="G492" s="21" t="str">
        <f>IF(F492="","",IF(LEFT(F492,1)="S",VLOOKUP(F492,Subgroups!$B$2:$D$503,3,FALSE),F492))</f>
        <v/>
      </c>
      <c r="H492" s="21" t="str">
        <f>IF(G492="","",VLOOKUP(G492,Groups!$B$2:$D$499,3,FALSE))</f>
        <v/>
      </c>
      <c r="I492" s="20"/>
      <c r="J492" s="19"/>
      <c r="K492" s="19"/>
      <c r="L492" s="19"/>
      <c r="M492" s="32" t="str">
        <f>IF(Table4[[#This Row],[Column11]]="","",IF(LEFT(Table4[[#This Row],[Column11]],3)="MI_",IFERROR(VLOOKUP(Table4[[#This Row],[Column11]],MI_ICONS_X64!$A$1:$B$1093,2,FALSE),Table4[[#This Row],[Column11]]),Table4[[#This Row],[Column11]]))</f>
        <v/>
      </c>
      <c r="N492" s="19"/>
    </row>
    <row r="493" spans="1:14" x14ac:dyDescent="0.25">
      <c r="A493" s="18" t="str">
        <f t="shared" si="7"/>
        <v/>
      </c>
      <c r="B493" s="19"/>
      <c r="C493" s="19"/>
      <c r="D493" s="20"/>
      <c r="E493" s="20"/>
      <c r="F493" s="20"/>
      <c r="G493" s="21" t="str">
        <f>IF(F493="","",IF(LEFT(F493,1)="S",VLOOKUP(F493,Subgroups!$B$2:$D$503,3,FALSE),F493))</f>
        <v/>
      </c>
      <c r="H493" s="21" t="str">
        <f>IF(G493="","",VLOOKUP(G493,Groups!$B$2:$D$499,3,FALSE))</f>
        <v/>
      </c>
      <c r="I493" s="20"/>
      <c r="J493" s="19"/>
      <c r="K493" s="19"/>
      <c r="L493" s="19"/>
      <c r="M493" s="32" t="str">
        <f>IF(Table4[[#This Row],[Column11]]="","",IF(LEFT(Table4[[#This Row],[Column11]],3)="MI_",IFERROR(VLOOKUP(Table4[[#This Row],[Column11]],MI_ICONS_X64!$A$1:$B$1093,2,FALSE),Table4[[#This Row],[Column11]]),Table4[[#This Row],[Column11]]))</f>
        <v/>
      </c>
      <c r="N493" s="19"/>
    </row>
    <row r="494" spans="1:14" x14ac:dyDescent="0.25">
      <c r="A494" s="18" t="str">
        <f t="shared" si="7"/>
        <v/>
      </c>
      <c r="B494" s="19"/>
      <c r="C494" s="19"/>
      <c r="D494" s="20"/>
      <c r="E494" s="20"/>
      <c r="F494" s="20"/>
      <c r="G494" s="21" t="str">
        <f>IF(F494="","",IF(LEFT(F494,1)="S",VLOOKUP(F494,Subgroups!$B$2:$D$503,3,FALSE),F494))</f>
        <v/>
      </c>
      <c r="H494" s="21" t="str">
        <f>IF(G494="","",VLOOKUP(G494,Groups!$B$2:$D$499,3,FALSE))</f>
        <v/>
      </c>
      <c r="I494" s="20"/>
      <c r="J494" s="19"/>
      <c r="K494" s="19"/>
      <c r="L494" s="19"/>
      <c r="M494" s="32" t="str">
        <f>IF(Table4[[#This Row],[Column11]]="","",IF(LEFT(Table4[[#This Row],[Column11]],3)="MI_",IFERROR(VLOOKUP(Table4[[#This Row],[Column11]],MI_ICONS_X64!$A$1:$B$1093,2,FALSE),Table4[[#This Row],[Column11]]),Table4[[#This Row],[Column11]]))</f>
        <v/>
      </c>
      <c r="N494" s="19"/>
    </row>
    <row r="495" spans="1:14" x14ac:dyDescent="0.25">
      <c r="A495" s="18" t="str">
        <f t="shared" si="7"/>
        <v/>
      </c>
      <c r="B495" s="19"/>
      <c r="C495" s="19"/>
      <c r="D495" s="20"/>
      <c r="E495" s="20"/>
      <c r="F495" s="20"/>
      <c r="G495" s="21" t="str">
        <f>IF(F495="","",IF(LEFT(F495,1)="S",VLOOKUP(F495,Subgroups!$B$2:$D$503,3,FALSE),F495))</f>
        <v/>
      </c>
      <c r="H495" s="21" t="str">
        <f>IF(G495="","",VLOOKUP(G495,Groups!$B$2:$D$499,3,FALSE))</f>
        <v/>
      </c>
      <c r="I495" s="20"/>
      <c r="J495" s="19"/>
      <c r="K495" s="19"/>
      <c r="L495" s="19"/>
      <c r="M495" s="32" t="str">
        <f>IF(Table4[[#This Row],[Column11]]="","",IF(LEFT(Table4[[#This Row],[Column11]],3)="MI_",IFERROR(VLOOKUP(Table4[[#This Row],[Column11]],MI_ICONS_X64!$A$1:$B$1093,2,FALSE),Table4[[#This Row],[Column11]]),Table4[[#This Row],[Column11]]))</f>
        <v/>
      </c>
      <c r="N495" s="19"/>
    </row>
    <row r="496" spans="1:14" x14ac:dyDescent="0.25">
      <c r="A496" s="18" t="str">
        <f t="shared" si="7"/>
        <v/>
      </c>
      <c r="B496" s="19"/>
      <c r="C496" s="19"/>
      <c r="D496" s="20"/>
      <c r="E496" s="20"/>
      <c r="F496" s="20"/>
      <c r="G496" s="21" t="str">
        <f>IF(F496="","",IF(LEFT(F496,1)="S",VLOOKUP(F496,Subgroups!$B$2:$D$503,3,FALSE),F496))</f>
        <v/>
      </c>
      <c r="H496" s="21" t="str">
        <f>IF(G496="","",VLOOKUP(G496,Groups!$B$2:$D$499,3,FALSE))</f>
        <v/>
      </c>
      <c r="I496" s="20"/>
      <c r="J496" s="19"/>
      <c r="K496" s="19"/>
      <c r="L496" s="19"/>
      <c r="M496" s="32" t="str">
        <f>IF(Table4[[#This Row],[Column11]]="","",IF(LEFT(Table4[[#This Row],[Column11]],3)="MI_",IFERROR(VLOOKUP(Table4[[#This Row],[Column11]],MI_ICONS_X64!$A$1:$B$1093,2,FALSE),Table4[[#This Row],[Column11]]),Table4[[#This Row],[Column11]]))</f>
        <v/>
      </c>
      <c r="N496" s="19"/>
    </row>
    <row r="497" spans="1:14" x14ac:dyDescent="0.25">
      <c r="A497" s="18" t="str">
        <f t="shared" si="7"/>
        <v/>
      </c>
      <c r="B497" s="19"/>
      <c r="C497" s="19"/>
      <c r="D497" s="20"/>
      <c r="E497" s="20"/>
      <c r="F497" s="20"/>
      <c r="G497" s="21" t="str">
        <f>IF(F497="","",IF(LEFT(F497,1)="S",VLOOKUP(F497,Subgroups!$B$2:$D$503,3,FALSE),F497))</f>
        <v/>
      </c>
      <c r="H497" s="21" t="str">
        <f>IF(G497="","",VLOOKUP(G497,Groups!$B$2:$D$499,3,FALSE))</f>
        <v/>
      </c>
      <c r="I497" s="20"/>
      <c r="J497" s="19"/>
      <c r="K497" s="19"/>
      <c r="L497" s="19"/>
      <c r="M497" s="32" t="str">
        <f>IF(Table4[[#This Row],[Column11]]="","",IF(LEFT(Table4[[#This Row],[Column11]],3)="MI_",IFERROR(VLOOKUP(Table4[[#This Row],[Column11]],MI_ICONS_X64!$A$1:$B$1093,2,FALSE),Table4[[#This Row],[Column11]]),Table4[[#This Row],[Column11]]))</f>
        <v/>
      </c>
      <c r="N497" s="19"/>
    </row>
    <row r="498" spans="1:14" x14ac:dyDescent="0.25">
      <c r="A498" s="18" t="str">
        <f t="shared" si="7"/>
        <v/>
      </c>
      <c r="B498" s="19"/>
      <c r="C498" s="19"/>
      <c r="D498" s="20"/>
      <c r="E498" s="20"/>
      <c r="F498" s="20"/>
      <c r="G498" s="21" t="str">
        <f>IF(F498="","",IF(LEFT(F498,1)="S",VLOOKUP(F498,Subgroups!$B$2:$D$503,3,FALSE),F498))</f>
        <v/>
      </c>
      <c r="H498" s="21" t="str">
        <f>IF(G498="","",VLOOKUP(G498,Groups!$B$2:$D$499,3,FALSE))</f>
        <v/>
      </c>
      <c r="I498" s="20"/>
      <c r="J498" s="19"/>
      <c r="K498" s="19"/>
      <c r="L498" s="19"/>
      <c r="M498" s="32" t="str">
        <f>IF(Table4[[#This Row],[Column11]]="","",IF(LEFT(Table4[[#This Row],[Column11]],3)="MI_",IFERROR(VLOOKUP(Table4[[#This Row],[Column11]],MI_ICONS_X64!$A$1:$B$1093,2,FALSE),Table4[[#This Row],[Column11]]),Table4[[#This Row],[Column11]]))</f>
        <v/>
      </c>
      <c r="N498" s="19"/>
    </row>
    <row r="499" spans="1:14" x14ac:dyDescent="0.25">
      <c r="A499" s="18" t="str">
        <f t="shared" si="7"/>
        <v/>
      </c>
      <c r="B499" s="19"/>
      <c r="C499" s="19"/>
      <c r="D499" s="20"/>
      <c r="E499" s="20"/>
      <c r="F499" s="20"/>
      <c r="G499" s="21" t="str">
        <f>IF(F499="","",IF(LEFT(F499,1)="S",VLOOKUP(F499,Subgroups!$B$2:$D$503,3,FALSE),F499))</f>
        <v/>
      </c>
      <c r="H499" s="21" t="str">
        <f>IF(G499="","",VLOOKUP(G499,Groups!$B$2:$D$499,3,FALSE))</f>
        <v/>
      </c>
      <c r="I499" s="20"/>
      <c r="J499" s="19"/>
      <c r="K499" s="19"/>
      <c r="L499" s="19"/>
      <c r="M499" s="32" t="str">
        <f>IF(Table4[[#This Row],[Column11]]="","",IF(LEFT(Table4[[#This Row],[Column11]],3)="MI_",IFERROR(VLOOKUP(Table4[[#This Row],[Column11]],MI_ICONS_X64!$A$1:$B$1093,2,FALSE),Table4[[#This Row],[Column11]]),Table4[[#This Row],[Column11]]))</f>
        <v/>
      </c>
      <c r="N499" s="19"/>
    </row>
    <row r="500" spans="1:14" x14ac:dyDescent="0.25">
      <c r="A500" s="18" t="str">
        <f t="shared" si="7"/>
        <v/>
      </c>
      <c r="B500" s="19"/>
      <c r="C500" s="19"/>
      <c r="D500" s="20"/>
      <c r="E500" s="20"/>
      <c r="F500" s="20"/>
      <c r="G500" s="21" t="str">
        <f>IF(F500="","",IF(LEFT(F500,1)="S",VLOOKUP(F500,Subgroups!$B$2:$D$503,3,FALSE),F500))</f>
        <v/>
      </c>
      <c r="H500" s="21" t="str">
        <f>IF(G500="","",VLOOKUP(G500,Groups!$B$2:$D$499,3,FALSE))</f>
        <v/>
      </c>
      <c r="I500" s="20"/>
      <c r="J500" s="19"/>
      <c r="K500" s="19"/>
      <c r="L500" s="19"/>
      <c r="M500" s="32" t="str">
        <f>IF(Table4[[#This Row],[Column11]]="","",IF(LEFT(Table4[[#This Row],[Column11]],3)="MI_",IFERROR(VLOOKUP(Table4[[#This Row],[Column11]],MI_ICONS_X64!$A$1:$B$1093,2,FALSE),Table4[[#This Row],[Column11]]),Table4[[#This Row],[Column11]]))</f>
        <v/>
      </c>
      <c r="N500" s="19"/>
    </row>
    <row r="501" spans="1:14" x14ac:dyDescent="0.25">
      <c r="A501" s="18" t="str">
        <f t="shared" si="7"/>
        <v/>
      </c>
      <c r="B501" s="19"/>
      <c r="C501" s="19"/>
      <c r="D501" s="20"/>
      <c r="E501" s="20"/>
      <c r="F501" s="20"/>
      <c r="G501" s="21" t="str">
        <f>IF(F501="","",IF(LEFT(F501,1)="S",VLOOKUP(F501,Subgroups!$B$2:$D$503,3,FALSE),F501))</f>
        <v/>
      </c>
      <c r="H501" s="21" t="str">
        <f>IF(G501="","",VLOOKUP(G501,Groups!$B$2:$D$499,3,FALSE))</f>
        <v/>
      </c>
      <c r="I501" s="20"/>
      <c r="J501" s="19"/>
      <c r="K501" s="19"/>
      <c r="L501" s="19"/>
      <c r="M501" s="32" t="str">
        <f>IF(Table4[[#This Row],[Column11]]="","",IF(LEFT(Table4[[#This Row],[Column11]],3)="MI_",IFERROR(VLOOKUP(Table4[[#This Row],[Column11]],MI_ICONS_X64!$A$1:$B$1093,2,FALSE),Table4[[#This Row],[Column11]]),Table4[[#This Row],[Column11]]))</f>
        <v/>
      </c>
      <c r="N501" s="19"/>
    </row>
    <row r="502" spans="1:14" x14ac:dyDescent="0.25">
      <c r="A502" s="18" t="str">
        <f t="shared" si="7"/>
        <v/>
      </c>
      <c r="B502" s="19"/>
      <c r="C502" s="19"/>
      <c r="D502" s="20"/>
      <c r="E502" s="20"/>
      <c r="F502" s="20"/>
      <c r="G502" s="21" t="str">
        <f>IF(F502="","",IF(LEFT(F502,1)="S",VLOOKUP(F502,Subgroups!$B$2:$D$503,3,FALSE),F502))</f>
        <v/>
      </c>
      <c r="H502" s="21" t="str">
        <f>IF(G502="","",VLOOKUP(G502,Groups!$B$2:$D$499,3,FALSE))</f>
        <v/>
      </c>
      <c r="I502" s="20"/>
      <c r="J502" s="19"/>
      <c r="K502" s="19"/>
      <c r="L502" s="19"/>
      <c r="M502" s="32" t="str">
        <f>IF(Table4[[#This Row],[Column11]]="","",IF(LEFT(Table4[[#This Row],[Column11]],3)="MI_",IFERROR(VLOOKUP(Table4[[#This Row],[Column11]],MI_ICONS_X64!$A$1:$B$1093,2,FALSE),Table4[[#This Row],[Column11]]),Table4[[#This Row],[Column11]]))</f>
        <v/>
      </c>
      <c r="N502" s="19"/>
    </row>
    <row r="503" spans="1:14" x14ac:dyDescent="0.25">
      <c r="A503" s="18" t="str">
        <f t="shared" si="7"/>
        <v/>
      </c>
      <c r="B503" s="19"/>
      <c r="C503" s="19"/>
      <c r="D503" s="20"/>
      <c r="E503" s="20"/>
      <c r="F503" s="20"/>
      <c r="G503" s="21" t="str">
        <f>IF(F503="","",IF(LEFT(F503,1)="S",VLOOKUP(F503,Subgroups!$B$2:$D$503,3,FALSE),F503))</f>
        <v/>
      </c>
      <c r="H503" s="21" t="str">
        <f>IF(G503="","",VLOOKUP(G503,Groups!$B$2:$D$499,3,FALSE))</f>
        <v/>
      </c>
      <c r="I503" s="20"/>
      <c r="J503" s="19"/>
      <c r="K503" s="19"/>
      <c r="L503" s="19"/>
      <c r="M503" s="32" t="str">
        <f>IF(Table4[[#This Row],[Column11]]="","",IF(LEFT(Table4[[#This Row],[Column11]],3)="MI_",IFERROR(VLOOKUP(Table4[[#This Row],[Column11]],MI_ICONS_X64!$A$1:$B$1093,2,FALSE),Table4[[#This Row],[Column11]]),Table4[[#This Row],[Column11]]))</f>
        <v/>
      </c>
      <c r="N503" s="19"/>
    </row>
    <row r="504" spans="1:14" x14ac:dyDescent="0.25">
      <c r="A504" s="18" t="str">
        <f t="shared" si="7"/>
        <v/>
      </c>
      <c r="B504" s="19"/>
      <c r="C504" s="19"/>
      <c r="D504" s="20"/>
      <c r="E504" s="20"/>
      <c r="F504" s="20"/>
      <c r="G504" s="21" t="str">
        <f>IF(F504="","",IF(LEFT(F504,1)="S",VLOOKUP(F504,Subgroups!$B$2:$D$503,3,FALSE),F504))</f>
        <v/>
      </c>
      <c r="H504" s="21" t="str">
        <f>IF(G504="","",VLOOKUP(G504,Groups!$B$2:$D$499,3,FALSE))</f>
        <v/>
      </c>
      <c r="I504" s="20"/>
      <c r="J504" s="19"/>
      <c r="K504" s="19"/>
      <c r="L504" s="19"/>
      <c r="M504" s="32" t="str">
        <f>IF(Table4[[#This Row],[Column11]]="","",IF(LEFT(Table4[[#This Row],[Column11]],3)="MI_",IFERROR(VLOOKUP(Table4[[#This Row],[Column11]],MI_ICONS_X64!$A$1:$B$1093,2,FALSE),Table4[[#This Row],[Column11]]),Table4[[#This Row],[Column11]]))</f>
        <v/>
      </c>
      <c r="N504" s="19"/>
    </row>
    <row r="505" spans="1:14" x14ac:dyDescent="0.25">
      <c r="A505" s="18" t="str">
        <f t="shared" si="7"/>
        <v/>
      </c>
      <c r="B505" s="19"/>
      <c r="C505" s="19"/>
      <c r="D505" s="20"/>
      <c r="E505" s="20"/>
      <c r="F505" s="20"/>
      <c r="G505" s="21" t="str">
        <f>IF(F505="","",IF(LEFT(F505,1)="S",VLOOKUP(F505,Subgroups!$B$2:$D$503,3,FALSE),F505))</f>
        <v/>
      </c>
      <c r="H505" s="21" t="str">
        <f>IF(G505="","",VLOOKUP(G505,Groups!$B$2:$D$499,3,FALSE))</f>
        <v/>
      </c>
      <c r="I505" s="20"/>
      <c r="J505" s="19"/>
      <c r="K505" s="19"/>
      <c r="L505" s="19"/>
      <c r="M505" s="32" t="str">
        <f>IF(Table4[[#This Row],[Column11]]="","",IF(LEFT(Table4[[#This Row],[Column11]],3)="MI_",IFERROR(VLOOKUP(Table4[[#This Row],[Column11]],MI_ICONS_X64!$A$1:$B$1093,2,FALSE),Table4[[#This Row],[Column11]]),Table4[[#This Row],[Column11]]))</f>
        <v/>
      </c>
      <c r="N505" s="19"/>
    </row>
    <row r="506" spans="1:14" x14ac:dyDescent="0.25">
      <c r="A506" s="18" t="str">
        <f t="shared" si="7"/>
        <v/>
      </c>
      <c r="B506" s="19"/>
      <c r="C506" s="19"/>
      <c r="D506" s="20"/>
      <c r="E506" s="20"/>
      <c r="F506" s="20"/>
      <c r="G506" s="21" t="str">
        <f>IF(F506="","",IF(LEFT(F506,1)="S",VLOOKUP(F506,Subgroups!$B$2:$D$503,3,FALSE),F506))</f>
        <v/>
      </c>
      <c r="H506" s="21" t="str">
        <f>IF(G506="","",VLOOKUP(G506,Groups!$B$2:$D$499,3,FALSE))</f>
        <v/>
      </c>
      <c r="I506" s="20"/>
      <c r="J506" s="19"/>
      <c r="K506" s="19"/>
      <c r="L506" s="19"/>
      <c r="M506" s="32" t="str">
        <f>IF(Table4[[#This Row],[Column11]]="","",IF(LEFT(Table4[[#This Row],[Column11]],3)="MI_",IFERROR(VLOOKUP(Table4[[#This Row],[Column11]],MI_ICONS_X64!$A$1:$B$1093,2,FALSE),Table4[[#This Row],[Column11]]),Table4[[#This Row],[Column11]]))</f>
        <v/>
      </c>
      <c r="N506" s="19"/>
    </row>
    <row r="507" spans="1:14" x14ac:dyDescent="0.25">
      <c r="A507" s="18" t="str">
        <f t="shared" si="7"/>
        <v/>
      </c>
      <c r="B507" s="19"/>
      <c r="C507" s="19"/>
      <c r="D507" s="20"/>
      <c r="E507" s="20"/>
      <c r="F507" s="20"/>
      <c r="G507" s="21" t="str">
        <f>IF(F507="","",IF(LEFT(F507,1)="S",VLOOKUP(F507,Subgroups!$B$2:$D$503,3,FALSE),F507))</f>
        <v/>
      </c>
      <c r="H507" s="21" t="str">
        <f>IF(G507="","",VLOOKUP(G507,Groups!$B$2:$D$499,3,FALSE))</f>
        <v/>
      </c>
      <c r="I507" s="20"/>
      <c r="J507" s="19"/>
      <c r="K507" s="19"/>
      <c r="L507" s="19"/>
      <c r="M507" s="32" t="str">
        <f>IF(Table4[[#This Row],[Column11]]="","",IF(LEFT(Table4[[#This Row],[Column11]],3)="MI_",IFERROR(VLOOKUP(Table4[[#This Row],[Column11]],MI_ICONS_X64!$A$1:$B$1093,2,FALSE),Table4[[#This Row],[Column11]]),Table4[[#This Row],[Column11]]))</f>
        <v/>
      </c>
      <c r="N507" s="19"/>
    </row>
    <row r="508" spans="1:14" x14ac:dyDescent="0.25">
      <c r="A508" s="18" t="str">
        <f t="shared" si="7"/>
        <v/>
      </c>
      <c r="B508" s="19"/>
      <c r="C508" s="19"/>
      <c r="D508" s="20"/>
      <c r="E508" s="20"/>
      <c r="F508" s="20"/>
      <c r="G508" s="21" t="str">
        <f>IF(F508="","",IF(LEFT(F508,1)="S",VLOOKUP(F508,Subgroups!$B$2:$D$503,3,FALSE),F508))</f>
        <v/>
      </c>
      <c r="H508" s="21" t="str">
        <f>IF(G508="","",VLOOKUP(G508,Groups!$B$2:$D$499,3,FALSE))</f>
        <v/>
      </c>
      <c r="I508" s="20"/>
      <c r="J508" s="19"/>
      <c r="K508" s="19"/>
      <c r="L508" s="19"/>
      <c r="M508" s="32" t="str">
        <f>IF(Table4[[#This Row],[Column11]]="","",IF(LEFT(Table4[[#This Row],[Column11]],3)="MI_",IFERROR(VLOOKUP(Table4[[#This Row],[Column11]],MI_ICONS_X64!$A$1:$B$1093,2,FALSE),Table4[[#This Row],[Column11]]),Table4[[#This Row],[Column11]]))</f>
        <v/>
      </c>
      <c r="N508" s="19"/>
    </row>
    <row r="509" spans="1:14" x14ac:dyDescent="0.25">
      <c r="A509" s="18" t="str">
        <f t="shared" si="7"/>
        <v/>
      </c>
      <c r="B509" s="19"/>
      <c r="C509" s="19"/>
      <c r="D509" s="20"/>
      <c r="E509" s="20"/>
      <c r="F509" s="20"/>
      <c r="G509" s="21" t="str">
        <f>IF(F509="","",IF(LEFT(F509,1)="S",VLOOKUP(F509,Subgroups!$B$2:$D$503,3,FALSE),F509))</f>
        <v/>
      </c>
      <c r="H509" s="21" t="str">
        <f>IF(G509="","",VLOOKUP(G509,Groups!$B$2:$D$499,3,FALSE))</f>
        <v/>
      </c>
      <c r="I509" s="20"/>
      <c r="J509" s="19"/>
      <c r="K509" s="19"/>
      <c r="L509" s="19"/>
      <c r="M509" s="32" t="str">
        <f>IF(Table4[[#This Row],[Column11]]="","",IF(LEFT(Table4[[#This Row],[Column11]],3)="MI_",IFERROR(VLOOKUP(Table4[[#This Row],[Column11]],MI_ICONS_X64!$A$1:$B$1093,2,FALSE),Table4[[#This Row],[Column11]]),Table4[[#This Row],[Column11]]))</f>
        <v/>
      </c>
      <c r="N509" s="19"/>
    </row>
    <row r="510" spans="1:14" x14ac:dyDescent="0.25">
      <c r="A510" s="12" t="str">
        <f t="shared" ref="A510:A524" si="8">IF(B510="","",ROW(A509))</f>
        <v/>
      </c>
      <c r="G510" s="5" t="str">
        <f>IF(F510="","",IF(LEFT(F510,1)="S",VLOOKUP(F510,Subgroups!$B$2:$D$1048576,3,FALSE),F510))</f>
        <v/>
      </c>
      <c r="H510" s="5" t="str">
        <f>IF(G510="","",VLOOKUP(G510,Groups!$B$2:$D$1048576,3,FALSE))</f>
        <v/>
      </c>
    </row>
    <row r="511" spans="1:14" x14ac:dyDescent="0.25">
      <c r="A511" s="12" t="str">
        <f t="shared" si="8"/>
        <v/>
      </c>
      <c r="G511" s="5" t="str">
        <f>IF(F511="","",IF(LEFT(F511,1)="S",VLOOKUP(F511,Subgroups!$B$2:$D$1048576,3,FALSE),F511))</f>
        <v/>
      </c>
      <c r="H511" s="5" t="str">
        <f>IF(G511="","",VLOOKUP(G511,Groups!$B$2:$D$1048576,3,FALSE))</f>
        <v/>
      </c>
    </row>
    <row r="512" spans="1:14" x14ac:dyDescent="0.25">
      <c r="A512" s="12" t="str">
        <f t="shared" si="8"/>
        <v/>
      </c>
      <c r="G512" s="5" t="str">
        <f>IF(F512="","",IF(LEFT(F512,1)="S",VLOOKUP(F512,Subgroups!$B$2:$D$1048576,3,FALSE),F512))</f>
        <v/>
      </c>
      <c r="H512" s="5" t="str">
        <f>IF(G512="","",VLOOKUP(G512,Groups!$B$2:$D$1048576,3,FALSE))</f>
        <v/>
      </c>
    </row>
    <row r="513" spans="1:8" x14ac:dyDescent="0.25">
      <c r="A513" s="12" t="str">
        <f t="shared" si="8"/>
        <v/>
      </c>
      <c r="G513" s="5" t="str">
        <f>IF(F513="","",IF(LEFT(F513,1)="S",VLOOKUP(F513,Subgroups!$B$2:$D$1048576,3,FALSE),F513))</f>
        <v/>
      </c>
      <c r="H513" s="5" t="str">
        <f>IF(G513="","",VLOOKUP(G513,Groups!$B$2:$D$1048576,3,FALSE))</f>
        <v/>
      </c>
    </row>
    <row r="514" spans="1:8" x14ac:dyDescent="0.25">
      <c r="A514" s="12" t="str">
        <f t="shared" si="8"/>
        <v/>
      </c>
      <c r="G514" s="5" t="str">
        <f>IF(F514="","",IF(LEFT(F514,1)="S",VLOOKUP(F514,Subgroups!$B$2:$D$1048576,3,FALSE),F514))</f>
        <v/>
      </c>
      <c r="H514" s="5" t="str">
        <f>IF(G514="","",VLOOKUP(G514,Groups!$B$2:$D$1048576,3,FALSE))</f>
        <v/>
      </c>
    </row>
    <row r="515" spans="1:8" x14ac:dyDescent="0.25">
      <c r="A515" s="12" t="str">
        <f t="shared" si="8"/>
        <v/>
      </c>
      <c r="G515" s="5" t="str">
        <f>IF(F515="","",IF(LEFT(F515,1)="S",VLOOKUP(F515,Subgroups!$B$2:$D$1048576,3,FALSE),F515))</f>
        <v/>
      </c>
      <c r="H515" s="5" t="str">
        <f>IF(G515="","",VLOOKUP(G515,Groups!$B$2:$D$1048576,3,FALSE))</f>
        <v/>
      </c>
    </row>
    <row r="516" spans="1:8" x14ac:dyDescent="0.25">
      <c r="A516" s="12" t="str">
        <f t="shared" si="8"/>
        <v/>
      </c>
      <c r="G516" s="5" t="str">
        <f>IF(F516="","",IF(LEFT(F516,1)="S",VLOOKUP(F516,Subgroups!$B$2:$D$1048576,3,FALSE),F516))</f>
        <v/>
      </c>
      <c r="H516" s="5" t="str">
        <f>IF(G516="","",VLOOKUP(G516,Groups!$B$2:$D$1048576,3,FALSE))</f>
        <v/>
      </c>
    </row>
    <row r="517" spans="1:8" x14ac:dyDescent="0.25">
      <c r="A517" s="12" t="str">
        <f t="shared" si="8"/>
        <v/>
      </c>
      <c r="G517" s="5" t="str">
        <f>IF(F517="","",IF(LEFT(F517,1)="S",VLOOKUP(F517,Subgroups!$B$2:$D$1048576,3,FALSE),F517))</f>
        <v/>
      </c>
      <c r="H517" s="5" t="str">
        <f>IF(G517="","",VLOOKUP(G517,Groups!$B$2:$D$1048576,3,FALSE))</f>
        <v/>
      </c>
    </row>
    <row r="518" spans="1:8" x14ac:dyDescent="0.25">
      <c r="A518" s="12" t="str">
        <f t="shared" si="8"/>
        <v/>
      </c>
      <c r="G518" s="5" t="str">
        <f>IF(F518="","",IF(LEFT(F518,1)="S",VLOOKUP(F518,Subgroups!$B$2:$D$1048576,3,FALSE),F518))</f>
        <v/>
      </c>
      <c r="H518" s="5" t="str">
        <f>IF(G518="","",VLOOKUP(G518,Groups!$B$2:$D$1048576,3,FALSE))</f>
        <v/>
      </c>
    </row>
    <row r="519" spans="1:8" x14ac:dyDescent="0.25">
      <c r="A519" s="12" t="str">
        <f t="shared" si="8"/>
        <v/>
      </c>
      <c r="G519" s="5" t="str">
        <f>IF(F519="","",IF(LEFT(F519,1)="S",VLOOKUP(F519,Subgroups!$B$2:$D$1048576,3,FALSE),F519))</f>
        <v/>
      </c>
      <c r="H519" s="5" t="str">
        <f>IF(G519="","",VLOOKUP(G519,Groups!$B$2:$D$1048576,3,FALSE))</f>
        <v/>
      </c>
    </row>
    <row r="520" spans="1:8" x14ac:dyDescent="0.25">
      <c r="A520" s="12" t="str">
        <f t="shared" si="8"/>
        <v/>
      </c>
      <c r="G520" s="5" t="str">
        <f>IF(F520="","",IF(LEFT(F520,1)="S",VLOOKUP(F520,Subgroups!$B$2:$D$1048576,3,FALSE),F520))</f>
        <v/>
      </c>
      <c r="H520" s="5" t="str">
        <f>IF(G520="","",VLOOKUP(G520,Groups!$B$2:$D$1048576,3,FALSE))</f>
        <v/>
      </c>
    </row>
    <row r="521" spans="1:8" x14ac:dyDescent="0.25">
      <c r="A521" s="12" t="str">
        <f t="shared" si="8"/>
        <v/>
      </c>
      <c r="G521" s="5" t="str">
        <f>IF(F521="","",IF(LEFT(F521,1)="S",VLOOKUP(F521,Subgroups!$B$2:$D$1048576,3,FALSE),F521))</f>
        <v/>
      </c>
      <c r="H521" s="5" t="str">
        <f>IF(G521="","",VLOOKUP(G521,Groups!$B$2:$D$1048576,3,FALSE))</f>
        <v/>
      </c>
    </row>
    <row r="522" spans="1:8" x14ac:dyDescent="0.25">
      <c r="A522" s="12" t="str">
        <f t="shared" si="8"/>
        <v/>
      </c>
      <c r="G522" s="5" t="str">
        <f>IF(F522="","",IF(LEFT(F522,1)="S",VLOOKUP(F522,Subgroups!$B$2:$D$1048576,3,FALSE),F522))</f>
        <v/>
      </c>
      <c r="H522" s="5" t="str">
        <f>IF(G522="","",VLOOKUP(G522,Groups!$B$2:$D$1048576,3,FALSE))</f>
        <v/>
      </c>
    </row>
    <row r="523" spans="1:8" x14ac:dyDescent="0.25">
      <c r="A523" s="12" t="str">
        <f t="shared" si="8"/>
        <v/>
      </c>
      <c r="G523" s="5" t="str">
        <f>IF(F523="","",IF(LEFT(F523,1)="S",VLOOKUP(F523,Subgroups!$B$2:$D$1048576,3,FALSE),F523))</f>
        <v/>
      </c>
      <c r="H523" s="5" t="str">
        <f>IF(G523="","",VLOOKUP(G523,Groups!$B$2:$D$1048576,3,FALSE))</f>
        <v/>
      </c>
    </row>
    <row r="524" spans="1:8" x14ac:dyDescent="0.25">
      <c r="A524" s="12" t="str">
        <f t="shared" si="8"/>
        <v/>
      </c>
      <c r="G524" s="5" t="str">
        <f>IF(F524="","",IF(LEFT(F524,1)="S",VLOOKUP(F524,Subgroups!$B$2:$D$1048576,3,FALSE),F524))</f>
        <v/>
      </c>
      <c r="H524" s="5" t="str">
        <f>IF(G524="","",VLOOKUP(G524,Groups!$B$2:$D$1048576,3,FALSE))</f>
        <v/>
      </c>
    </row>
    <row r="525" spans="1:8" x14ac:dyDescent="0.25">
      <c r="A525" s="12" t="str">
        <f t="shared" ref="A525:A588" si="9">IF(B525="","",ROW(A524))</f>
        <v/>
      </c>
      <c r="G525" s="5" t="str">
        <f>IF(F525="","",IF(LEFT(F525,1)="S",VLOOKUP(F525,Subgroups!$B$2:$D$1048576,3,FALSE),F525))</f>
        <v/>
      </c>
      <c r="H525" s="5" t="str">
        <f>IF(G525="","",VLOOKUP(G525,Groups!$B$2:$D$1048576,3,FALSE))</f>
        <v/>
      </c>
    </row>
    <row r="526" spans="1:8" x14ac:dyDescent="0.25">
      <c r="A526" s="12" t="str">
        <f t="shared" si="9"/>
        <v/>
      </c>
      <c r="G526" s="5" t="str">
        <f>IF(F526="","",IF(LEFT(F526,1)="S",VLOOKUP(F526,Subgroups!$B$2:$D$1048576,3,FALSE),F526))</f>
        <v/>
      </c>
      <c r="H526" s="5" t="str">
        <f>IF(G526="","",VLOOKUP(G526,Groups!$B$2:$D$1048576,3,FALSE))</f>
        <v/>
      </c>
    </row>
    <row r="527" spans="1:8" x14ac:dyDescent="0.25">
      <c r="A527" s="12" t="str">
        <f t="shared" si="9"/>
        <v/>
      </c>
      <c r="G527" s="5" t="str">
        <f>IF(F527="","",IF(LEFT(F527,1)="S",VLOOKUP(F527,Subgroups!$B$2:$D$1048576,3,FALSE),F527))</f>
        <v/>
      </c>
      <c r="H527" s="5" t="str">
        <f>IF(G527="","",VLOOKUP(G527,Groups!$B$2:$D$1048576,3,FALSE))</f>
        <v/>
      </c>
    </row>
    <row r="528" spans="1:8" x14ac:dyDescent="0.25">
      <c r="A528" s="12" t="str">
        <f t="shared" si="9"/>
        <v/>
      </c>
      <c r="G528" s="5" t="str">
        <f>IF(F528="","",IF(LEFT(F528,1)="S",VLOOKUP(F528,Subgroups!$B$2:$D$1048576,3,FALSE),F528))</f>
        <v/>
      </c>
      <c r="H528" s="5" t="str">
        <f>IF(G528="","",VLOOKUP(G528,Groups!$B$2:$D$1048576,3,FALSE))</f>
        <v/>
      </c>
    </row>
    <row r="529" spans="1:8" x14ac:dyDescent="0.25">
      <c r="A529" s="12" t="str">
        <f t="shared" si="9"/>
        <v/>
      </c>
      <c r="G529" s="5" t="str">
        <f>IF(F529="","",IF(LEFT(F529,1)="S",VLOOKUP(F529,Subgroups!$B$2:$D$1048576,3,FALSE),F529))</f>
        <v/>
      </c>
      <c r="H529" s="5" t="str">
        <f>IF(G529="","",VLOOKUP(G529,Groups!$B$2:$D$1048576,3,FALSE))</f>
        <v/>
      </c>
    </row>
    <row r="530" spans="1:8" x14ac:dyDescent="0.25">
      <c r="A530" s="12" t="str">
        <f t="shared" si="9"/>
        <v/>
      </c>
      <c r="G530" s="5" t="str">
        <f>IF(F530="","",IF(LEFT(F530,1)="S",VLOOKUP(F530,Subgroups!$B$2:$D$1048576,3,FALSE),F530))</f>
        <v/>
      </c>
      <c r="H530" s="5" t="str">
        <f>IF(G530="","",VLOOKUP(G530,Groups!$B$2:$D$1048576,3,FALSE))</f>
        <v/>
      </c>
    </row>
    <row r="531" spans="1:8" x14ac:dyDescent="0.25">
      <c r="A531" s="12" t="str">
        <f t="shared" si="9"/>
        <v/>
      </c>
      <c r="G531" s="5" t="str">
        <f>IF(F531="","",IF(LEFT(F531,1)="S",VLOOKUP(F531,Subgroups!$B$2:$D$1048576,3,FALSE),F531))</f>
        <v/>
      </c>
      <c r="H531" s="5" t="str">
        <f>IF(G531="","",VLOOKUP(G531,Groups!$B$2:$D$1048576,3,FALSE))</f>
        <v/>
      </c>
    </row>
    <row r="532" spans="1:8" x14ac:dyDescent="0.25">
      <c r="A532" s="12" t="str">
        <f t="shared" si="9"/>
        <v/>
      </c>
      <c r="G532" s="5" t="str">
        <f>IF(F532="","",IF(LEFT(F532,1)="S",VLOOKUP(F532,Subgroups!$B$2:$D$1048576,3,FALSE),F532))</f>
        <v/>
      </c>
      <c r="H532" s="5" t="str">
        <f>IF(G532="","",VLOOKUP(G532,Groups!$B$2:$D$1048576,3,FALSE))</f>
        <v/>
      </c>
    </row>
    <row r="533" spans="1:8" x14ac:dyDescent="0.25">
      <c r="A533" s="12" t="str">
        <f t="shared" si="9"/>
        <v/>
      </c>
      <c r="G533" s="5" t="str">
        <f>IF(F533="","",IF(LEFT(F533,1)="S",VLOOKUP(F533,Subgroups!$B$2:$D$1048576,3,FALSE),F533))</f>
        <v/>
      </c>
      <c r="H533" s="5" t="str">
        <f>IF(G533="","",VLOOKUP(G533,Groups!$B$2:$D$1048576,3,FALSE))</f>
        <v/>
      </c>
    </row>
    <row r="534" spans="1:8" x14ac:dyDescent="0.25">
      <c r="A534" s="12" t="str">
        <f t="shared" si="9"/>
        <v/>
      </c>
      <c r="G534" s="5" t="str">
        <f>IF(F534="","",IF(LEFT(F534,1)="S",VLOOKUP(F534,Subgroups!$B$2:$D$1048576,3,FALSE),F534))</f>
        <v/>
      </c>
      <c r="H534" s="5" t="str">
        <f>IF(G534="","",VLOOKUP(G534,Groups!$B$2:$D$1048576,3,FALSE))</f>
        <v/>
      </c>
    </row>
    <row r="535" spans="1:8" x14ac:dyDescent="0.25">
      <c r="A535" s="12" t="str">
        <f t="shared" si="9"/>
        <v/>
      </c>
      <c r="G535" s="5" t="str">
        <f>IF(F535="","",IF(LEFT(F535,1)="S",VLOOKUP(F535,Subgroups!$B$2:$D$1048576,3,FALSE),F535))</f>
        <v/>
      </c>
      <c r="H535" s="5" t="str">
        <f>IF(G535="","",VLOOKUP(G535,Groups!$B$2:$D$1048576,3,FALSE))</f>
        <v/>
      </c>
    </row>
    <row r="536" spans="1:8" x14ac:dyDescent="0.25">
      <c r="A536" s="12" t="str">
        <f t="shared" si="9"/>
        <v/>
      </c>
      <c r="G536" s="5" t="str">
        <f>IF(F536="","",IF(LEFT(F536,1)="S",VLOOKUP(F536,Subgroups!$B$2:$D$1048576,3,FALSE),F536))</f>
        <v/>
      </c>
      <c r="H536" s="5" t="str">
        <f>IF(G536="","",VLOOKUP(G536,Groups!$B$2:$D$1048576,3,FALSE))</f>
        <v/>
      </c>
    </row>
    <row r="537" spans="1:8" x14ac:dyDescent="0.25">
      <c r="A537" s="12" t="str">
        <f t="shared" si="9"/>
        <v/>
      </c>
      <c r="G537" s="5" t="str">
        <f>IF(F537="","",IF(LEFT(F537,1)="S",VLOOKUP(F537,Subgroups!$B$2:$D$1048576,3,FALSE),F537))</f>
        <v/>
      </c>
      <c r="H537" s="5" t="str">
        <f>IF(G537="","",VLOOKUP(G537,Groups!$B$2:$D$1048576,3,FALSE))</f>
        <v/>
      </c>
    </row>
    <row r="538" spans="1:8" x14ac:dyDescent="0.25">
      <c r="A538" s="12" t="str">
        <f t="shared" si="9"/>
        <v/>
      </c>
      <c r="G538" s="5" t="str">
        <f>IF(F538="","",IF(LEFT(F538,1)="S",VLOOKUP(F538,Subgroups!$B$2:$D$1048576,3,FALSE),F538))</f>
        <v/>
      </c>
      <c r="H538" s="5" t="str">
        <f>IF(G538="","",VLOOKUP(G538,Groups!$B$2:$D$1048576,3,FALSE))</f>
        <v/>
      </c>
    </row>
    <row r="539" spans="1:8" x14ac:dyDescent="0.25">
      <c r="A539" s="12" t="str">
        <f t="shared" si="9"/>
        <v/>
      </c>
      <c r="G539" s="5" t="str">
        <f>IF(F539="","",IF(LEFT(F539,1)="S",VLOOKUP(F539,Subgroups!$B$2:$D$1048576,3,FALSE),F539))</f>
        <v/>
      </c>
      <c r="H539" s="5" t="str">
        <f>IF(G539="","",VLOOKUP(G539,Groups!$B$2:$D$1048576,3,FALSE))</f>
        <v/>
      </c>
    </row>
    <row r="540" spans="1:8" x14ac:dyDescent="0.25">
      <c r="A540" s="12" t="str">
        <f t="shared" si="9"/>
        <v/>
      </c>
      <c r="G540" s="5" t="str">
        <f>IF(F540="","",IF(LEFT(F540,1)="S",VLOOKUP(F540,Subgroups!$B$2:$D$1048576,3,FALSE),F540))</f>
        <v/>
      </c>
      <c r="H540" s="5" t="str">
        <f>IF(G540="","",VLOOKUP(G540,Groups!$B$2:$D$1048576,3,FALSE))</f>
        <v/>
      </c>
    </row>
    <row r="541" spans="1:8" x14ac:dyDescent="0.25">
      <c r="A541" s="12" t="str">
        <f t="shared" si="9"/>
        <v/>
      </c>
      <c r="G541" s="5" t="str">
        <f>IF(F541="","",IF(LEFT(F541,1)="S",VLOOKUP(F541,Subgroups!$B$2:$D$1048576,3,FALSE),F541))</f>
        <v/>
      </c>
      <c r="H541" s="5" t="str">
        <f>IF(G541="","",VLOOKUP(G541,Groups!$B$2:$D$1048576,3,FALSE))</f>
        <v/>
      </c>
    </row>
    <row r="542" spans="1:8" x14ac:dyDescent="0.25">
      <c r="A542" s="12" t="str">
        <f t="shared" si="9"/>
        <v/>
      </c>
      <c r="G542" s="5" t="str">
        <f>IF(F542="","",IF(LEFT(F542,1)="S",VLOOKUP(F542,Subgroups!$B$2:$D$1048576,3,FALSE),F542))</f>
        <v/>
      </c>
      <c r="H542" s="5" t="str">
        <f>IF(G542="","",VLOOKUP(G542,Groups!$B$2:$D$1048576,3,FALSE))</f>
        <v/>
      </c>
    </row>
    <row r="543" spans="1:8" x14ac:dyDescent="0.25">
      <c r="A543" s="12" t="str">
        <f t="shared" si="9"/>
        <v/>
      </c>
      <c r="G543" s="5" t="str">
        <f>IF(F543="","",IF(LEFT(F543,1)="S",VLOOKUP(F543,Subgroups!$B$2:$D$1048576,3,FALSE),F543))</f>
        <v/>
      </c>
      <c r="H543" s="5" t="str">
        <f>IF(G543="","",VLOOKUP(G543,Groups!$B$2:$D$1048576,3,FALSE))</f>
        <v/>
      </c>
    </row>
    <row r="544" spans="1:8" x14ac:dyDescent="0.25">
      <c r="A544" s="12" t="str">
        <f t="shared" si="9"/>
        <v/>
      </c>
      <c r="G544" s="5" t="str">
        <f>IF(F544="","",IF(LEFT(F544,1)="S",VLOOKUP(F544,Subgroups!$B$2:$D$1048576,3,FALSE),F544))</f>
        <v/>
      </c>
      <c r="H544" s="5" t="str">
        <f>IF(G544="","",VLOOKUP(G544,Groups!$B$2:$D$1048576,3,FALSE))</f>
        <v/>
      </c>
    </row>
    <row r="545" spans="1:8" x14ac:dyDescent="0.25">
      <c r="A545" s="12" t="str">
        <f t="shared" si="9"/>
        <v/>
      </c>
      <c r="G545" s="5" t="str">
        <f>IF(F545="","",IF(LEFT(F545,1)="S",VLOOKUP(F545,Subgroups!$B$2:$D$1048576,3,FALSE),F545))</f>
        <v/>
      </c>
      <c r="H545" s="5" t="str">
        <f>IF(G545="","",VLOOKUP(G545,Groups!$B$2:$D$1048576,3,FALSE))</f>
        <v/>
      </c>
    </row>
    <row r="546" spans="1:8" x14ac:dyDescent="0.25">
      <c r="A546" s="12" t="str">
        <f t="shared" si="9"/>
        <v/>
      </c>
      <c r="G546" s="5" t="str">
        <f>IF(F546="","",IF(LEFT(F546,1)="S",VLOOKUP(F546,Subgroups!$B$2:$D$1048576,3,FALSE),F546))</f>
        <v/>
      </c>
      <c r="H546" s="5" t="str">
        <f>IF(G546="","",VLOOKUP(G546,Groups!$B$2:$D$1048576,3,FALSE))</f>
        <v/>
      </c>
    </row>
    <row r="547" spans="1:8" x14ac:dyDescent="0.25">
      <c r="A547" s="12" t="str">
        <f t="shared" si="9"/>
        <v/>
      </c>
      <c r="G547" s="5" t="str">
        <f>IF(F547="","",IF(LEFT(F547,1)="S",VLOOKUP(F547,Subgroups!$B$2:$D$1048576,3,FALSE),F547))</f>
        <v/>
      </c>
      <c r="H547" s="5" t="str">
        <f>IF(G547="","",VLOOKUP(G547,Groups!$B$2:$D$1048576,3,FALSE))</f>
        <v/>
      </c>
    </row>
    <row r="548" spans="1:8" x14ac:dyDescent="0.25">
      <c r="A548" s="12" t="str">
        <f t="shared" si="9"/>
        <v/>
      </c>
      <c r="G548" s="5" t="str">
        <f>IF(F548="","",IF(LEFT(F548,1)="S",VLOOKUP(F548,Subgroups!$B$2:$D$1048576,3,FALSE),F548))</f>
        <v/>
      </c>
      <c r="H548" s="5" t="str">
        <f>IF(G548="","",VLOOKUP(G548,Groups!$B$2:$D$1048576,3,FALSE))</f>
        <v/>
      </c>
    </row>
    <row r="549" spans="1:8" x14ac:dyDescent="0.25">
      <c r="A549" s="12" t="str">
        <f t="shared" si="9"/>
        <v/>
      </c>
      <c r="G549" s="5" t="str">
        <f>IF(F549="","",IF(LEFT(F549,1)="S",VLOOKUP(F549,Subgroups!$B$2:$D$1048576,3,FALSE),F549))</f>
        <v/>
      </c>
      <c r="H549" s="5" t="str">
        <f>IF(G549="","",VLOOKUP(G549,Groups!$B$2:$D$1048576,3,FALSE))</f>
        <v/>
      </c>
    </row>
    <row r="550" spans="1:8" x14ac:dyDescent="0.25">
      <c r="A550" s="12" t="str">
        <f t="shared" si="9"/>
        <v/>
      </c>
      <c r="G550" s="5" t="str">
        <f>IF(F550="","",IF(LEFT(F550,1)="S",VLOOKUP(F550,Subgroups!$B$2:$D$1048576,3,FALSE),F550))</f>
        <v/>
      </c>
      <c r="H550" s="5" t="str">
        <f>IF(G550="","",VLOOKUP(G550,Groups!$B$2:$D$1048576,3,FALSE))</f>
        <v/>
      </c>
    </row>
    <row r="551" spans="1:8" x14ac:dyDescent="0.25">
      <c r="A551" s="12" t="str">
        <f t="shared" si="9"/>
        <v/>
      </c>
      <c r="G551" s="5" t="str">
        <f>IF(F551="","",IF(LEFT(F551,1)="S",VLOOKUP(F551,Subgroups!$B$2:$D$1048576,3,FALSE),F551))</f>
        <v/>
      </c>
      <c r="H551" s="5" t="str">
        <f>IF(G551="","",VLOOKUP(G551,Groups!$B$2:$D$1048576,3,FALSE))</f>
        <v/>
      </c>
    </row>
    <row r="552" spans="1:8" x14ac:dyDescent="0.25">
      <c r="A552" s="12" t="str">
        <f t="shared" si="9"/>
        <v/>
      </c>
      <c r="G552" s="5" t="str">
        <f>IF(F552="","",IF(LEFT(F552,1)="S",VLOOKUP(F552,Subgroups!$B$2:$D$1048576,3,FALSE),F552))</f>
        <v/>
      </c>
      <c r="H552" s="5" t="str">
        <f>IF(G552="","",VLOOKUP(G552,Groups!$B$2:$D$1048576,3,FALSE))</f>
        <v/>
      </c>
    </row>
    <row r="553" spans="1:8" x14ac:dyDescent="0.25">
      <c r="A553" s="12" t="str">
        <f t="shared" si="9"/>
        <v/>
      </c>
      <c r="G553" s="5" t="str">
        <f>IF(F553="","",IF(LEFT(F553,1)="S",VLOOKUP(F553,Subgroups!$B$2:$D$1048576,3,FALSE),F553))</f>
        <v/>
      </c>
      <c r="H553" s="5" t="str">
        <f>IF(G553="","",VLOOKUP(G553,Groups!$B$2:$D$1048576,3,FALSE))</f>
        <v/>
      </c>
    </row>
    <row r="554" spans="1:8" x14ac:dyDescent="0.25">
      <c r="A554" s="12" t="str">
        <f t="shared" si="9"/>
        <v/>
      </c>
      <c r="G554" s="5" t="str">
        <f>IF(F554="","",IF(LEFT(F554,1)="S",VLOOKUP(F554,Subgroups!$B$2:$D$1048576,3,FALSE),F554))</f>
        <v/>
      </c>
      <c r="H554" s="5" t="str">
        <f>IF(G554="","",VLOOKUP(G554,Groups!$B$2:$D$1048576,3,FALSE))</f>
        <v/>
      </c>
    </row>
    <row r="555" spans="1:8" x14ac:dyDescent="0.25">
      <c r="A555" s="12" t="str">
        <f t="shared" si="9"/>
        <v/>
      </c>
      <c r="G555" s="5" t="str">
        <f>IF(F555="","",IF(LEFT(F555,1)="S",VLOOKUP(F555,Subgroups!$B$2:$D$1048576,3,FALSE),F555))</f>
        <v/>
      </c>
      <c r="H555" s="5" t="str">
        <f>IF(G555="","",VLOOKUP(G555,Groups!$B$2:$D$1048576,3,FALSE))</f>
        <v/>
      </c>
    </row>
    <row r="556" spans="1:8" x14ac:dyDescent="0.25">
      <c r="A556" s="12" t="str">
        <f t="shared" si="9"/>
        <v/>
      </c>
      <c r="G556" s="5" t="str">
        <f>IF(F556="","",IF(LEFT(F556,1)="S",VLOOKUP(F556,Subgroups!$B$2:$D$1048576,3,FALSE),F556))</f>
        <v/>
      </c>
      <c r="H556" s="5" t="str">
        <f>IF(G556="","",VLOOKUP(G556,Groups!$B$2:$D$1048576,3,FALSE))</f>
        <v/>
      </c>
    </row>
    <row r="557" spans="1:8" x14ac:dyDescent="0.25">
      <c r="A557" s="12" t="str">
        <f t="shared" si="9"/>
        <v/>
      </c>
      <c r="G557" s="5" t="str">
        <f>IF(F557="","",IF(LEFT(F557,1)="S",VLOOKUP(F557,Subgroups!$B$2:$D$1048576,3,FALSE),F557))</f>
        <v/>
      </c>
      <c r="H557" s="5" t="str">
        <f>IF(G557="","",VLOOKUP(G557,Groups!$B$2:$D$1048576,3,FALSE))</f>
        <v/>
      </c>
    </row>
    <row r="558" spans="1:8" x14ac:dyDescent="0.25">
      <c r="A558" s="12" t="str">
        <f t="shared" si="9"/>
        <v/>
      </c>
      <c r="G558" s="5" t="str">
        <f>IF(F558="","",IF(LEFT(F558,1)="S",VLOOKUP(F558,Subgroups!$B$2:$D$1048576,3,FALSE),F558))</f>
        <v/>
      </c>
      <c r="H558" s="5" t="str">
        <f>IF(G558="","",VLOOKUP(G558,Groups!$B$2:$D$1048576,3,FALSE))</f>
        <v/>
      </c>
    </row>
    <row r="559" spans="1:8" x14ac:dyDescent="0.25">
      <c r="A559" s="12" t="str">
        <f t="shared" si="9"/>
        <v/>
      </c>
      <c r="G559" s="5" t="str">
        <f>IF(F559="","",IF(LEFT(F559,1)="S",VLOOKUP(F559,Subgroups!$B$2:$D$1048576,3,FALSE),F559))</f>
        <v/>
      </c>
      <c r="H559" s="5" t="str">
        <f>IF(G559="","",VLOOKUP(G559,Groups!$B$2:$D$1048576,3,FALSE))</f>
        <v/>
      </c>
    </row>
    <row r="560" spans="1:8" x14ac:dyDescent="0.25">
      <c r="A560" s="12" t="str">
        <f t="shared" si="9"/>
        <v/>
      </c>
      <c r="G560" s="5" t="str">
        <f>IF(F560="","",IF(LEFT(F560,1)="S",VLOOKUP(F560,Subgroups!$B$2:$D$1048576,3,FALSE),F560))</f>
        <v/>
      </c>
      <c r="H560" s="5" t="str">
        <f>IF(G560="","",VLOOKUP(G560,Groups!$B$2:$D$1048576,3,FALSE))</f>
        <v/>
      </c>
    </row>
    <row r="561" spans="1:8" x14ac:dyDescent="0.25">
      <c r="A561" s="12" t="str">
        <f t="shared" si="9"/>
        <v/>
      </c>
      <c r="G561" s="5" t="str">
        <f>IF(F561="","",IF(LEFT(F561,1)="S",VLOOKUP(F561,Subgroups!$B$2:$D$1048576,3,FALSE),F561))</f>
        <v/>
      </c>
      <c r="H561" s="5" t="str">
        <f>IF(G561="","",VLOOKUP(G561,Groups!$B$2:$D$1048576,3,FALSE))</f>
        <v/>
      </c>
    </row>
    <row r="562" spans="1:8" x14ac:dyDescent="0.25">
      <c r="A562" s="12" t="str">
        <f t="shared" si="9"/>
        <v/>
      </c>
      <c r="G562" s="5" t="str">
        <f>IF(F562="","",IF(LEFT(F562,1)="S",VLOOKUP(F562,Subgroups!$B$2:$D$1048576,3,FALSE),F562))</f>
        <v/>
      </c>
      <c r="H562" s="5" t="str">
        <f>IF(G562="","",VLOOKUP(G562,Groups!$B$2:$D$1048576,3,FALSE))</f>
        <v/>
      </c>
    </row>
    <row r="563" spans="1:8" x14ac:dyDescent="0.25">
      <c r="A563" s="12" t="str">
        <f t="shared" si="9"/>
        <v/>
      </c>
      <c r="G563" s="5" t="str">
        <f>IF(F563="","",IF(LEFT(F563,1)="S",VLOOKUP(F563,Subgroups!$B$2:$D$1048576,3,FALSE),F563))</f>
        <v/>
      </c>
      <c r="H563" s="5" t="str">
        <f>IF(G563="","",VLOOKUP(G563,Groups!$B$2:$D$1048576,3,FALSE))</f>
        <v/>
      </c>
    </row>
    <row r="564" spans="1:8" x14ac:dyDescent="0.25">
      <c r="A564" s="12" t="str">
        <f t="shared" si="9"/>
        <v/>
      </c>
      <c r="G564" s="5" t="str">
        <f>IF(F564="","",IF(LEFT(F564,1)="S",VLOOKUP(F564,Subgroups!$B$2:$D$1048576,3,FALSE),F564))</f>
        <v/>
      </c>
      <c r="H564" s="5" t="str">
        <f>IF(G564="","",VLOOKUP(G564,Groups!$B$2:$D$1048576,3,FALSE))</f>
        <v/>
      </c>
    </row>
    <row r="565" spans="1:8" x14ac:dyDescent="0.25">
      <c r="A565" s="12" t="str">
        <f t="shared" si="9"/>
        <v/>
      </c>
      <c r="G565" s="5" t="str">
        <f>IF(F565="","",IF(LEFT(F565,1)="S",VLOOKUP(F565,Subgroups!$B$2:$D$1048576,3,FALSE),F565))</f>
        <v/>
      </c>
      <c r="H565" s="5" t="str">
        <f>IF(G565="","",VLOOKUP(G565,Groups!$B$2:$D$1048576,3,FALSE))</f>
        <v/>
      </c>
    </row>
    <row r="566" spans="1:8" x14ac:dyDescent="0.25">
      <c r="A566" s="12" t="str">
        <f t="shared" si="9"/>
        <v/>
      </c>
      <c r="G566" s="5" t="str">
        <f>IF(F566="","",IF(LEFT(F566,1)="S",VLOOKUP(F566,Subgroups!$B$2:$D$1048576,3,FALSE),F566))</f>
        <v/>
      </c>
      <c r="H566" s="5" t="str">
        <f>IF(G566="","",VLOOKUP(G566,Groups!$B$2:$D$1048576,3,FALSE))</f>
        <v/>
      </c>
    </row>
    <row r="567" spans="1:8" x14ac:dyDescent="0.25">
      <c r="A567" s="12" t="str">
        <f t="shared" si="9"/>
        <v/>
      </c>
      <c r="G567" s="5" t="str">
        <f>IF(F567="","",IF(LEFT(F567,1)="S",VLOOKUP(F567,Subgroups!$B$2:$D$1048576,3,FALSE),F567))</f>
        <v/>
      </c>
      <c r="H567" s="5" t="str">
        <f>IF(G567="","",VLOOKUP(G567,Groups!$B$2:$D$1048576,3,FALSE))</f>
        <v/>
      </c>
    </row>
    <row r="568" spans="1:8" x14ac:dyDescent="0.25">
      <c r="A568" s="12" t="str">
        <f t="shared" si="9"/>
        <v/>
      </c>
      <c r="G568" s="5" t="str">
        <f>IF(F568="","",IF(LEFT(F568,1)="S",VLOOKUP(F568,Subgroups!$B$2:$D$1048576,3,FALSE),F568))</f>
        <v/>
      </c>
      <c r="H568" s="5" t="str">
        <f>IF(G568="","",VLOOKUP(G568,Groups!$B$2:$D$1048576,3,FALSE))</f>
        <v/>
      </c>
    </row>
    <row r="569" spans="1:8" x14ac:dyDescent="0.25">
      <c r="A569" s="12" t="str">
        <f t="shared" si="9"/>
        <v/>
      </c>
      <c r="G569" s="5" t="str">
        <f>IF(F569="","",IF(LEFT(F569,1)="S",VLOOKUP(F569,Subgroups!$B$2:$D$1048576,3,FALSE),F569))</f>
        <v/>
      </c>
      <c r="H569" s="5" t="str">
        <f>IF(G569="","",VLOOKUP(G569,Groups!$B$2:$D$1048576,3,FALSE))</f>
        <v/>
      </c>
    </row>
    <row r="570" spans="1:8" x14ac:dyDescent="0.25">
      <c r="A570" s="12" t="str">
        <f t="shared" si="9"/>
        <v/>
      </c>
      <c r="G570" s="5" t="str">
        <f>IF(F570="","",IF(LEFT(F570,1)="S",VLOOKUP(F570,Subgroups!$B$2:$D$1048576,3,FALSE),F570))</f>
        <v/>
      </c>
      <c r="H570" s="5" t="str">
        <f>IF(G570="","",VLOOKUP(G570,Groups!$B$2:$D$1048576,3,FALSE))</f>
        <v/>
      </c>
    </row>
    <row r="571" spans="1:8" x14ac:dyDescent="0.25">
      <c r="A571" s="12" t="str">
        <f t="shared" si="9"/>
        <v/>
      </c>
      <c r="G571" s="5" t="str">
        <f>IF(F571="","",IF(LEFT(F571,1)="S",VLOOKUP(F571,Subgroups!$B$2:$D$1048576,3,FALSE),F571))</f>
        <v/>
      </c>
      <c r="H571" s="5" t="str">
        <f>IF(G571="","",VLOOKUP(G571,Groups!$B$2:$D$1048576,3,FALSE))</f>
        <v/>
      </c>
    </row>
    <row r="572" spans="1:8" x14ac:dyDescent="0.25">
      <c r="A572" s="12" t="str">
        <f t="shared" si="9"/>
        <v/>
      </c>
      <c r="G572" s="5" t="str">
        <f>IF(F572="","",IF(LEFT(F572,1)="S",VLOOKUP(F572,Subgroups!$B$2:$D$1048576,3,FALSE),F572))</f>
        <v/>
      </c>
      <c r="H572" s="5" t="str">
        <f>IF(G572="","",VLOOKUP(G572,Groups!$B$2:$D$1048576,3,FALSE))</f>
        <v/>
      </c>
    </row>
    <row r="573" spans="1:8" x14ac:dyDescent="0.25">
      <c r="A573" s="12" t="str">
        <f t="shared" si="9"/>
        <v/>
      </c>
      <c r="G573" s="5" t="str">
        <f>IF(F573="","",IF(LEFT(F573,1)="S",VLOOKUP(F573,Subgroups!$B$2:$D$1048576,3,FALSE),F573))</f>
        <v/>
      </c>
      <c r="H573" s="5" t="str">
        <f>IF(G573="","",VLOOKUP(G573,Groups!$B$2:$D$1048576,3,FALSE))</f>
        <v/>
      </c>
    </row>
    <row r="574" spans="1:8" x14ac:dyDescent="0.25">
      <c r="A574" s="12" t="str">
        <f t="shared" si="9"/>
        <v/>
      </c>
      <c r="G574" s="5" t="str">
        <f>IF(F574="","",IF(LEFT(F574,1)="S",VLOOKUP(F574,Subgroups!$B$2:$D$1048576,3,FALSE),F574))</f>
        <v/>
      </c>
      <c r="H574" s="5" t="str">
        <f>IF(G574="","",VLOOKUP(G574,Groups!$B$2:$D$1048576,3,FALSE))</f>
        <v/>
      </c>
    </row>
    <row r="575" spans="1:8" x14ac:dyDescent="0.25">
      <c r="A575" s="12" t="str">
        <f t="shared" si="9"/>
        <v/>
      </c>
      <c r="G575" s="5" t="str">
        <f>IF(F575="","",IF(LEFT(F575,1)="S",VLOOKUP(F575,Subgroups!$B$2:$D$1048576,3,FALSE),F575))</f>
        <v/>
      </c>
      <c r="H575" s="5" t="str">
        <f>IF(G575="","",VLOOKUP(G575,Groups!$B$2:$D$1048576,3,FALSE))</f>
        <v/>
      </c>
    </row>
    <row r="576" spans="1:8" x14ac:dyDescent="0.25">
      <c r="A576" s="12" t="str">
        <f t="shared" si="9"/>
        <v/>
      </c>
      <c r="G576" s="5" t="str">
        <f>IF(F576="","",IF(LEFT(F576,1)="S",VLOOKUP(F576,Subgroups!$B$2:$D$1048576,3,FALSE),F576))</f>
        <v/>
      </c>
      <c r="H576" s="5" t="str">
        <f>IF(G576="","",VLOOKUP(G576,Groups!$B$2:$D$1048576,3,FALSE))</f>
        <v/>
      </c>
    </row>
    <row r="577" spans="1:8" x14ac:dyDescent="0.25">
      <c r="A577" s="12" t="str">
        <f t="shared" si="9"/>
        <v/>
      </c>
      <c r="G577" s="5" t="str">
        <f>IF(F577="","",IF(LEFT(F577,1)="S",VLOOKUP(F577,Subgroups!$B$2:$D$1048576,3,FALSE),F577))</f>
        <v/>
      </c>
      <c r="H577" s="5" t="str">
        <f>IF(G577="","",VLOOKUP(G577,Groups!$B$2:$D$1048576,3,FALSE))</f>
        <v/>
      </c>
    </row>
    <row r="578" spans="1:8" x14ac:dyDescent="0.25">
      <c r="A578" s="12" t="str">
        <f t="shared" si="9"/>
        <v/>
      </c>
      <c r="G578" s="5" t="str">
        <f>IF(F578="","",IF(LEFT(F578,1)="S",VLOOKUP(F578,Subgroups!$B$2:$D$1048576,3,FALSE),F578))</f>
        <v/>
      </c>
      <c r="H578" s="5" t="str">
        <f>IF(G578="","",VLOOKUP(G578,Groups!$B$2:$D$1048576,3,FALSE))</f>
        <v/>
      </c>
    </row>
    <row r="579" spans="1:8" x14ac:dyDescent="0.25">
      <c r="A579" s="12" t="str">
        <f t="shared" si="9"/>
        <v/>
      </c>
      <c r="G579" s="5" t="str">
        <f>IF(F579="","",IF(LEFT(F579,1)="S",VLOOKUP(F579,Subgroups!$B$2:$D$1048576,3,FALSE),F579))</f>
        <v/>
      </c>
      <c r="H579" s="5" t="str">
        <f>IF(G579="","",VLOOKUP(G579,Groups!$B$2:$D$1048576,3,FALSE))</f>
        <v/>
      </c>
    </row>
    <row r="580" spans="1:8" x14ac:dyDescent="0.25">
      <c r="A580" s="12" t="str">
        <f t="shared" si="9"/>
        <v/>
      </c>
      <c r="G580" s="5" t="str">
        <f>IF(F580="","",IF(LEFT(F580,1)="S",VLOOKUP(F580,Subgroups!$B$2:$D$1048576,3,FALSE),F580))</f>
        <v/>
      </c>
      <c r="H580" s="5" t="str">
        <f>IF(G580="","",VLOOKUP(G580,Groups!$B$2:$D$1048576,3,FALSE))</f>
        <v/>
      </c>
    </row>
    <row r="581" spans="1:8" x14ac:dyDescent="0.25">
      <c r="A581" s="12" t="str">
        <f t="shared" si="9"/>
        <v/>
      </c>
      <c r="G581" s="5" t="str">
        <f>IF(F581="","",IF(LEFT(F581,1)="S",VLOOKUP(F581,Subgroups!$B$2:$D$1048576,3,FALSE),F581))</f>
        <v/>
      </c>
      <c r="H581" s="5" t="str">
        <f>IF(G581="","",VLOOKUP(G581,Groups!$B$2:$D$1048576,3,FALSE))</f>
        <v/>
      </c>
    </row>
    <row r="582" spans="1:8" x14ac:dyDescent="0.25">
      <c r="A582" s="12" t="str">
        <f t="shared" si="9"/>
        <v/>
      </c>
      <c r="G582" s="5" t="str">
        <f>IF(F582="","",IF(LEFT(F582,1)="S",VLOOKUP(F582,Subgroups!$B$2:$D$1048576,3,FALSE),F582))</f>
        <v/>
      </c>
      <c r="H582" s="5" t="str">
        <f>IF(G582="","",VLOOKUP(G582,Groups!$B$2:$D$1048576,3,FALSE))</f>
        <v/>
      </c>
    </row>
    <row r="583" spans="1:8" x14ac:dyDescent="0.25">
      <c r="A583" s="12" t="str">
        <f t="shared" si="9"/>
        <v/>
      </c>
      <c r="G583" s="5" t="str">
        <f>IF(F583="","",IF(LEFT(F583,1)="S",VLOOKUP(F583,Subgroups!$B$2:$D$1048576,3,FALSE),F583))</f>
        <v/>
      </c>
      <c r="H583" s="5" t="str">
        <f>IF(G583="","",VLOOKUP(G583,Groups!$B$2:$D$1048576,3,FALSE))</f>
        <v/>
      </c>
    </row>
    <row r="584" spans="1:8" x14ac:dyDescent="0.25">
      <c r="A584" s="12" t="str">
        <f t="shared" si="9"/>
        <v/>
      </c>
      <c r="G584" s="5" t="str">
        <f>IF(F584="","",IF(LEFT(F584,1)="S",VLOOKUP(F584,Subgroups!$B$2:$D$1048576,3,FALSE),F584))</f>
        <v/>
      </c>
      <c r="H584" s="5" t="str">
        <f>IF(G584="","",VLOOKUP(G584,Groups!$B$2:$D$1048576,3,FALSE))</f>
        <v/>
      </c>
    </row>
    <row r="585" spans="1:8" x14ac:dyDescent="0.25">
      <c r="A585" s="12" t="str">
        <f t="shared" si="9"/>
        <v/>
      </c>
      <c r="G585" s="5" t="str">
        <f>IF(F585="","",IF(LEFT(F585,1)="S",VLOOKUP(F585,Subgroups!$B$2:$D$1048576,3,FALSE),F585))</f>
        <v/>
      </c>
      <c r="H585" s="5" t="str">
        <f>IF(G585="","",VLOOKUP(G585,Groups!$B$2:$D$1048576,3,FALSE))</f>
        <v/>
      </c>
    </row>
    <row r="586" spans="1:8" x14ac:dyDescent="0.25">
      <c r="A586" s="12" t="str">
        <f t="shared" si="9"/>
        <v/>
      </c>
      <c r="G586" s="5" t="str">
        <f>IF(F586="","",IF(LEFT(F586,1)="S",VLOOKUP(F586,Subgroups!$B$2:$D$1048576,3,FALSE),F586))</f>
        <v/>
      </c>
      <c r="H586" s="5" t="str">
        <f>IF(G586="","",VLOOKUP(G586,Groups!$B$2:$D$1048576,3,FALSE))</f>
        <v/>
      </c>
    </row>
    <row r="587" spans="1:8" x14ac:dyDescent="0.25">
      <c r="A587" s="12" t="str">
        <f t="shared" si="9"/>
        <v/>
      </c>
      <c r="G587" s="5" t="str">
        <f>IF(F587="","",IF(LEFT(F587,1)="S",VLOOKUP(F587,Subgroups!$B$2:$D$1048576,3,FALSE),F587))</f>
        <v/>
      </c>
      <c r="H587" s="5" t="str">
        <f>IF(G587="","",VLOOKUP(G587,Groups!$B$2:$D$1048576,3,FALSE))</f>
        <v/>
      </c>
    </row>
    <row r="588" spans="1:8" x14ac:dyDescent="0.25">
      <c r="A588" s="12" t="str">
        <f t="shared" si="9"/>
        <v/>
      </c>
      <c r="G588" s="5" t="str">
        <f>IF(F588="","",IF(LEFT(F588,1)="S",VLOOKUP(F588,Subgroups!$B$2:$D$1048576,3,FALSE),F588))</f>
        <v/>
      </c>
      <c r="H588" s="5" t="str">
        <f>IF(G588="","",VLOOKUP(G588,Groups!$B$2:$D$1048576,3,FALSE))</f>
        <v/>
      </c>
    </row>
    <row r="589" spans="1:8" x14ac:dyDescent="0.25">
      <c r="A589" s="12" t="str">
        <f t="shared" ref="A589:A652" si="10">IF(B589="","",ROW(A588))</f>
        <v/>
      </c>
      <c r="G589" s="5" t="str">
        <f>IF(F589="","",IF(LEFT(F589,1)="S",VLOOKUP(F589,Subgroups!$B$2:$D$1048576,3,FALSE),F589))</f>
        <v/>
      </c>
      <c r="H589" s="5" t="str">
        <f>IF(G589="","",VLOOKUP(G589,Groups!$B$2:$D$1048576,3,FALSE))</f>
        <v/>
      </c>
    </row>
    <row r="590" spans="1:8" x14ac:dyDescent="0.25">
      <c r="A590" s="12" t="str">
        <f t="shared" si="10"/>
        <v/>
      </c>
      <c r="G590" s="5" t="str">
        <f>IF(F590="","",IF(LEFT(F590,1)="S",VLOOKUP(F590,Subgroups!$B$2:$D$1048576,3,FALSE),F590))</f>
        <v/>
      </c>
      <c r="H590" s="5" t="str">
        <f>IF(G590="","",VLOOKUP(G590,Groups!$B$2:$D$1048576,3,FALSE))</f>
        <v/>
      </c>
    </row>
    <row r="591" spans="1:8" x14ac:dyDescent="0.25">
      <c r="A591" s="12" t="str">
        <f t="shared" si="10"/>
        <v/>
      </c>
      <c r="G591" s="5" t="str">
        <f>IF(F591="","",IF(LEFT(F591,1)="S",VLOOKUP(F591,Subgroups!$B$2:$D$1048576,3,FALSE),F591))</f>
        <v/>
      </c>
      <c r="H591" s="5" t="str">
        <f>IF(G591="","",VLOOKUP(G591,Groups!$B$2:$D$1048576,3,FALSE))</f>
        <v/>
      </c>
    </row>
    <row r="592" spans="1:8" x14ac:dyDescent="0.25">
      <c r="A592" s="12" t="str">
        <f t="shared" si="10"/>
        <v/>
      </c>
      <c r="G592" s="5" t="str">
        <f>IF(F592="","",IF(LEFT(F592,1)="S",VLOOKUP(F592,Subgroups!$B$2:$D$1048576,3,FALSE),F592))</f>
        <v/>
      </c>
      <c r="H592" s="5" t="str">
        <f>IF(G592="","",VLOOKUP(G592,Groups!$B$2:$D$1048576,3,FALSE))</f>
        <v/>
      </c>
    </row>
    <row r="593" spans="1:8" x14ac:dyDescent="0.25">
      <c r="A593" s="12" t="str">
        <f t="shared" si="10"/>
        <v/>
      </c>
      <c r="G593" s="5" t="str">
        <f>IF(F593="","",IF(LEFT(F593,1)="S",VLOOKUP(F593,Subgroups!$B$2:$D$1048576,3,FALSE),F593))</f>
        <v/>
      </c>
      <c r="H593" s="5" t="str">
        <f>IF(G593="","",VLOOKUP(G593,Groups!$B$2:$D$1048576,3,FALSE))</f>
        <v/>
      </c>
    </row>
    <row r="594" spans="1:8" x14ac:dyDescent="0.25">
      <c r="A594" s="12" t="str">
        <f t="shared" si="10"/>
        <v/>
      </c>
      <c r="G594" s="5" t="str">
        <f>IF(F594="","",IF(LEFT(F594,1)="S",VLOOKUP(F594,Subgroups!$B$2:$D$1048576,3,FALSE),F594))</f>
        <v/>
      </c>
      <c r="H594" s="5" t="str">
        <f>IF(G594="","",VLOOKUP(G594,Groups!$B$2:$D$1048576,3,FALSE))</f>
        <v/>
      </c>
    </row>
    <row r="595" spans="1:8" x14ac:dyDescent="0.25">
      <c r="A595" s="12" t="str">
        <f t="shared" si="10"/>
        <v/>
      </c>
      <c r="G595" s="5" t="str">
        <f>IF(F595="","",IF(LEFT(F595,1)="S",VLOOKUP(F595,Subgroups!$B$2:$D$1048576,3,FALSE),F595))</f>
        <v/>
      </c>
      <c r="H595" s="5" t="str">
        <f>IF(G595="","",VLOOKUP(G595,Groups!$B$2:$D$1048576,3,FALSE))</f>
        <v/>
      </c>
    </row>
    <row r="596" spans="1:8" x14ac:dyDescent="0.25">
      <c r="A596" s="12" t="str">
        <f t="shared" si="10"/>
        <v/>
      </c>
      <c r="G596" s="5" t="str">
        <f>IF(F596="","",IF(LEFT(F596,1)="S",VLOOKUP(F596,Subgroups!$B$2:$D$1048576,3,FALSE),F596))</f>
        <v/>
      </c>
      <c r="H596" s="5" t="str">
        <f>IF(G596="","",VLOOKUP(G596,Groups!$B$2:$D$1048576,3,FALSE))</f>
        <v/>
      </c>
    </row>
    <row r="597" spans="1:8" x14ac:dyDescent="0.25">
      <c r="A597" s="12" t="str">
        <f t="shared" si="10"/>
        <v/>
      </c>
      <c r="G597" s="5" t="str">
        <f>IF(F597="","",IF(LEFT(F597,1)="S",VLOOKUP(F597,Subgroups!$B$2:$D$1048576,3,FALSE),F597))</f>
        <v/>
      </c>
      <c r="H597" s="5" t="str">
        <f>IF(G597="","",VLOOKUP(G597,Groups!$B$2:$D$1048576,3,FALSE))</f>
        <v/>
      </c>
    </row>
    <row r="598" spans="1:8" x14ac:dyDescent="0.25">
      <c r="A598" s="12" t="str">
        <f t="shared" si="10"/>
        <v/>
      </c>
      <c r="G598" s="5" t="str">
        <f>IF(F598="","",IF(LEFT(F598,1)="S",VLOOKUP(F598,Subgroups!$B$2:$D$1048576,3,FALSE),F598))</f>
        <v/>
      </c>
      <c r="H598" s="5" t="str">
        <f>IF(G598="","",VLOOKUP(G598,Groups!$B$2:$D$1048576,3,FALSE))</f>
        <v/>
      </c>
    </row>
    <row r="599" spans="1:8" x14ac:dyDescent="0.25">
      <c r="A599" s="12" t="str">
        <f t="shared" si="10"/>
        <v/>
      </c>
      <c r="G599" s="5" t="str">
        <f>IF(F599="","",IF(LEFT(F599,1)="S",VLOOKUP(F599,Subgroups!$B$2:$D$1048576,3,FALSE),F599))</f>
        <v/>
      </c>
      <c r="H599" s="5" t="str">
        <f>IF(G599="","",VLOOKUP(G599,Groups!$B$2:$D$1048576,3,FALSE))</f>
        <v/>
      </c>
    </row>
    <row r="600" spans="1:8" x14ac:dyDescent="0.25">
      <c r="A600" s="12" t="str">
        <f t="shared" si="10"/>
        <v/>
      </c>
      <c r="G600" s="5" t="str">
        <f>IF(F600="","",IF(LEFT(F600,1)="S",VLOOKUP(F600,Subgroups!$B$2:$D$1048576,3,FALSE),F600))</f>
        <v/>
      </c>
      <c r="H600" s="5" t="str">
        <f>IF(G600="","",VLOOKUP(G600,Groups!$B$2:$D$1048576,3,FALSE))</f>
        <v/>
      </c>
    </row>
    <row r="601" spans="1:8" x14ac:dyDescent="0.25">
      <c r="A601" s="12" t="str">
        <f t="shared" si="10"/>
        <v/>
      </c>
      <c r="G601" s="5" t="str">
        <f>IF(F601="","",IF(LEFT(F601,1)="S",VLOOKUP(F601,Subgroups!$B$2:$D$1048576,3,FALSE),F601))</f>
        <v/>
      </c>
      <c r="H601" s="5" t="str">
        <f>IF(G601="","",VLOOKUP(G601,Groups!$B$2:$D$1048576,3,FALSE))</f>
        <v/>
      </c>
    </row>
    <row r="602" spans="1:8" x14ac:dyDescent="0.25">
      <c r="A602" s="12" t="str">
        <f t="shared" si="10"/>
        <v/>
      </c>
      <c r="G602" s="5" t="str">
        <f>IF(F602="","",IF(LEFT(F602,1)="S",VLOOKUP(F602,Subgroups!$B$2:$D$1048576,3,FALSE),F602))</f>
        <v/>
      </c>
      <c r="H602" s="5" t="str">
        <f>IF(G602="","",VLOOKUP(G602,Groups!$B$2:$D$1048576,3,FALSE))</f>
        <v/>
      </c>
    </row>
    <row r="603" spans="1:8" x14ac:dyDescent="0.25">
      <c r="A603" s="12" t="str">
        <f t="shared" si="10"/>
        <v/>
      </c>
      <c r="G603" s="5" t="str">
        <f>IF(F603="","",IF(LEFT(F603,1)="S",VLOOKUP(F603,Subgroups!$B$2:$D$1048576,3,FALSE),F603))</f>
        <v/>
      </c>
      <c r="H603" s="5" t="str">
        <f>IF(G603="","",VLOOKUP(G603,Groups!$B$2:$D$1048576,3,FALSE))</f>
        <v/>
      </c>
    </row>
    <row r="604" spans="1:8" x14ac:dyDescent="0.25">
      <c r="A604" s="12" t="str">
        <f t="shared" si="10"/>
        <v/>
      </c>
      <c r="G604" s="5" t="str">
        <f>IF(F604="","",IF(LEFT(F604,1)="S",VLOOKUP(F604,Subgroups!$B$2:$D$1048576,3,FALSE),F604))</f>
        <v/>
      </c>
      <c r="H604" s="5" t="str">
        <f>IF(G604="","",VLOOKUP(G604,Groups!$B$2:$D$1048576,3,FALSE))</f>
        <v/>
      </c>
    </row>
    <row r="605" spans="1:8" x14ac:dyDescent="0.25">
      <c r="A605" s="12" t="str">
        <f t="shared" si="10"/>
        <v/>
      </c>
      <c r="G605" s="5" t="str">
        <f>IF(F605="","",IF(LEFT(F605,1)="S",VLOOKUP(F605,Subgroups!$B$2:$D$1048576,3,FALSE),F605))</f>
        <v/>
      </c>
      <c r="H605" s="5" t="str">
        <f>IF(G605="","",VLOOKUP(G605,Groups!$B$2:$D$1048576,3,FALSE))</f>
        <v/>
      </c>
    </row>
    <row r="606" spans="1:8" x14ac:dyDescent="0.25">
      <c r="A606" s="12" t="str">
        <f t="shared" si="10"/>
        <v/>
      </c>
      <c r="G606" s="5" t="str">
        <f>IF(F606="","",IF(LEFT(F606,1)="S",VLOOKUP(F606,Subgroups!$B$2:$D$1048576,3,FALSE),F606))</f>
        <v/>
      </c>
      <c r="H606" s="5" t="str">
        <f>IF(G606="","",VLOOKUP(G606,Groups!$B$2:$D$1048576,3,FALSE))</f>
        <v/>
      </c>
    </row>
    <row r="607" spans="1:8" x14ac:dyDescent="0.25">
      <c r="A607" s="12" t="str">
        <f t="shared" si="10"/>
        <v/>
      </c>
      <c r="G607" s="5" t="str">
        <f>IF(F607="","",IF(LEFT(F607,1)="S",VLOOKUP(F607,Subgroups!$B$2:$D$1048576,3,FALSE),F607))</f>
        <v/>
      </c>
      <c r="H607" s="5" t="str">
        <f>IF(G607="","",VLOOKUP(G607,Groups!$B$2:$D$1048576,3,FALSE))</f>
        <v/>
      </c>
    </row>
    <row r="608" spans="1:8" x14ac:dyDescent="0.25">
      <c r="A608" s="12" t="str">
        <f t="shared" si="10"/>
        <v/>
      </c>
      <c r="G608" s="5" t="str">
        <f>IF(F608="","",IF(LEFT(F608,1)="S",VLOOKUP(F608,Subgroups!$B$2:$D$1048576,3,FALSE),F608))</f>
        <v/>
      </c>
      <c r="H608" s="5" t="str">
        <f>IF(G608="","",VLOOKUP(G608,Groups!$B$2:$D$1048576,3,FALSE))</f>
        <v/>
      </c>
    </row>
    <row r="609" spans="1:8" x14ac:dyDescent="0.25">
      <c r="A609" s="12" t="str">
        <f t="shared" si="10"/>
        <v/>
      </c>
      <c r="G609" s="5" t="str">
        <f>IF(F609="","",IF(LEFT(F609,1)="S",VLOOKUP(F609,Subgroups!$B$2:$D$1048576,3,FALSE),F609))</f>
        <v/>
      </c>
      <c r="H609" s="5" t="str">
        <f>IF(G609="","",VLOOKUP(G609,Groups!$B$2:$D$1048576,3,FALSE))</f>
        <v/>
      </c>
    </row>
    <row r="610" spans="1:8" x14ac:dyDescent="0.25">
      <c r="A610" s="12" t="str">
        <f t="shared" si="10"/>
        <v/>
      </c>
      <c r="G610" s="5" t="str">
        <f>IF(F610="","",IF(LEFT(F610,1)="S",VLOOKUP(F610,Subgroups!$B$2:$D$1048576,3,FALSE),F610))</f>
        <v/>
      </c>
      <c r="H610" s="5" t="str">
        <f>IF(G610="","",VLOOKUP(G610,Groups!$B$2:$D$1048576,3,FALSE))</f>
        <v/>
      </c>
    </row>
    <row r="611" spans="1:8" x14ac:dyDescent="0.25">
      <c r="A611" s="12" t="str">
        <f t="shared" si="10"/>
        <v/>
      </c>
      <c r="G611" s="5" t="str">
        <f>IF(F611="","",IF(LEFT(F611,1)="S",VLOOKUP(F611,Subgroups!$B$2:$D$1048576,3,FALSE),F611))</f>
        <v/>
      </c>
      <c r="H611" s="5" t="str">
        <f>IF(G611="","",VLOOKUP(G611,Groups!$B$2:$D$1048576,3,FALSE))</f>
        <v/>
      </c>
    </row>
    <row r="612" spans="1:8" x14ac:dyDescent="0.25">
      <c r="A612" s="12" t="str">
        <f t="shared" si="10"/>
        <v/>
      </c>
      <c r="G612" s="5" t="str">
        <f>IF(F612="","",IF(LEFT(F612,1)="S",VLOOKUP(F612,Subgroups!$B$2:$D$1048576,3,FALSE),F612))</f>
        <v/>
      </c>
      <c r="H612" s="5" t="str">
        <f>IF(G612="","",VLOOKUP(G612,Groups!$B$2:$D$1048576,3,FALSE))</f>
        <v/>
      </c>
    </row>
    <row r="613" spans="1:8" x14ac:dyDescent="0.25">
      <c r="A613" s="12" t="str">
        <f t="shared" si="10"/>
        <v/>
      </c>
      <c r="G613" s="5" t="str">
        <f>IF(F613="","",IF(LEFT(F613,1)="S",VLOOKUP(F613,Subgroups!$B$2:$D$1048576,3,FALSE),F613))</f>
        <v/>
      </c>
      <c r="H613" s="5" t="str">
        <f>IF(G613="","",VLOOKUP(G613,Groups!$B$2:$D$1048576,3,FALSE))</f>
        <v/>
      </c>
    </row>
    <row r="614" spans="1:8" x14ac:dyDescent="0.25">
      <c r="A614" s="12" t="str">
        <f t="shared" si="10"/>
        <v/>
      </c>
      <c r="G614" s="5" t="str">
        <f>IF(F614="","",IF(LEFT(F614,1)="S",VLOOKUP(F614,Subgroups!$B$2:$D$1048576,3,FALSE),F614))</f>
        <v/>
      </c>
      <c r="H614" s="5" t="str">
        <f>IF(G614="","",VLOOKUP(G614,Groups!$B$2:$D$1048576,3,FALSE))</f>
        <v/>
      </c>
    </row>
    <row r="615" spans="1:8" x14ac:dyDescent="0.25">
      <c r="A615" s="12" t="str">
        <f t="shared" si="10"/>
        <v/>
      </c>
      <c r="G615" s="5" t="str">
        <f>IF(F615="","",IF(LEFT(F615,1)="S",VLOOKUP(F615,Subgroups!$B$2:$D$1048576,3,FALSE),F615))</f>
        <v/>
      </c>
      <c r="H615" s="5" t="str">
        <f>IF(G615="","",VLOOKUP(G615,Groups!$B$2:$D$1048576,3,FALSE))</f>
        <v/>
      </c>
    </row>
    <row r="616" spans="1:8" x14ac:dyDescent="0.25">
      <c r="A616" s="12" t="str">
        <f t="shared" si="10"/>
        <v/>
      </c>
      <c r="G616" s="5" t="str">
        <f>IF(F616="","",IF(LEFT(F616,1)="S",VLOOKUP(F616,Subgroups!$B$2:$D$1048576,3,FALSE),F616))</f>
        <v/>
      </c>
      <c r="H616" s="5" t="str">
        <f>IF(G616="","",VLOOKUP(G616,Groups!$B$2:$D$1048576,3,FALSE))</f>
        <v/>
      </c>
    </row>
    <row r="617" spans="1:8" x14ac:dyDescent="0.25">
      <c r="A617" s="12" t="str">
        <f t="shared" si="10"/>
        <v/>
      </c>
      <c r="G617" s="5" t="str">
        <f>IF(F617="","",IF(LEFT(F617,1)="S",VLOOKUP(F617,Subgroups!$B$2:$D$1048576,3,FALSE),F617))</f>
        <v/>
      </c>
      <c r="H617" s="5" t="str">
        <f>IF(G617="","",VLOOKUP(G617,Groups!$B$2:$D$1048576,3,FALSE))</f>
        <v/>
      </c>
    </row>
    <row r="618" spans="1:8" x14ac:dyDescent="0.25">
      <c r="A618" s="12" t="str">
        <f t="shared" si="10"/>
        <v/>
      </c>
      <c r="G618" s="5" t="str">
        <f>IF(F618="","",IF(LEFT(F618,1)="S",VLOOKUP(F618,Subgroups!$B$2:$D$1048576,3,FALSE),F618))</f>
        <v/>
      </c>
      <c r="H618" s="5" t="str">
        <f>IF(G618="","",VLOOKUP(G618,Groups!$B$2:$D$1048576,3,FALSE))</f>
        <v/>
      </c>
    </row>
    <row r="619" spans="1:8" x14ac:dyDescent="0.25">
      <c r="A619" s="12" t="str">
        <f t="shared" si="10"/>
        <v/>
      </c>
      <c r="G619" s="5" t="str">
        <f>IF(F619="","",IF(LEFT(F619,1)="S",VLOOKUP(F619,Subgroups!$B$2:$D$1048576,3,FALSE),F619))</f>
        <v/>
      </c>
      <c r="H619" s="5" t="str">
        <f>IF(G619="","",VLOOKUP(G619,Groups!$B$2:$D$1048576,3,FALSE))</f>
        <v/>
      </c>
    </row>
    <row r="620" spans="1:8" x14ac:dyDescent="0.25">
      <c r="A620" s="12" t="str">
        <f t="shared" si="10"/>
        <v/>
      </c>
      <c r="G620" s="5" t="str">
        <f>IF(F620="","",IF(LEFT(F620,1)="S",VLOOKUP(F620,Subgroups!$B$2:$D$1048576,3,FALSE),F620))</f>
        <v/>
      </c>
      <c r="H620" s="5" t="str">
        <f>IF(G620="","",VLOOKUP(G620,Groups!$B$2:$D$1048576,3,FALSE))</f>
        <v/>
      </c>
    </row>
    <row r="621" spans="1:8" x14ac:dyDescent="0.25">
      <c r="A621" s="12" t="str">
        <f t="shared" si="10"/>
        <v/>
      </c>
      <c r="G621" s="5" t="str">
        <f>IF(F621="","",IF(LEFT(F621,1)="S",VLOOKUP(F621,Subgroups!$B$2:$D$1048576,3,FALSE),F621))</f>
        <v/>
      </c>
      <c r="H621" s="5" t="str">
        <f>IF(G621="","",VLOOKUP(G621,Groups!$B$2:$D$1048576,3,FALSE))</f>
        <v/>
      </c>
    </row>
    <row r="622" spans="1:8" x14ac:dyDescent="0.25">
      <c r="A622" s="12" t="str">
        <f t="shared" si="10"/>
        <v/>
      </c>
      <c r="G622" s="5" t="str">
        <f>IF(F622="","",IF(LEFT(F622,1)="S",VLOOKUP(F622,Subgroups!$B$2:$D$1048576,3,FALSE),F622))</f>
        <v/>
      </c>
      <c r="H622" s="5" t="str">
        <f>IF(G622="","",VLOOKUP(G622,Groups!$B$2:$D$1048576,3,FALSE))</f>
        <v/>
      </c>
    </row>
    <row r="623" spans="1:8" x14ac:dyDescent="0.25">
      <c r="A623" s="12" t="str">
        <f t="shared" si="10"/>
        <v/>
      </c>
      <c r="G623" s="5" t="str">
        <f>IF(F623="","",IF(LEFT(F623,1)="S",VLOOKUP(F623,Subgroups!$B$2:$D$1048576,3,FALSE),F623))</f>
        <v/>
      </c>
      <c r="H623" s="5" t="str">
        <f>IF(G623="","",VLOOKUP(G623,Groups!$B$2:$D$1048576,3,FALSE))</f>
        <v/>
      </c>
    </row>
    <row r="624" spans="1:8" x14ac:dyDescent="0.25">
      <c r="A624" s="12" t="str">
        <f t="shared" si="10"/>
        <v/>
      </c>
      <c r="G624" s="5" t="str">
        <f>IF(F624="","",IF(LEFT(F624,1)="S",VLOOKUP(F624,Subgroups!$B$2:$D$1048576,3,FALSE),F624))</f>
        <v/>
      </c>
      <c r="H624" s="5" t="str">
        <f>IF(G624="","",VLOOKUP(G624,Groups!$B$2:$D$1048576,3,FALSE))</f>
        <v/>
      </c>
    </row>
    <row r="625" spans="1:8" x14ac:dyDescent="0.25">
      <c r="A625" s="12" t="str">
        <f t="shared" si="10"/>
        <v/>
      </c>
      <c r="G625" s="5" t="str">
        <f>IF(F625="","",IF(LEFT(F625,1)="S",VLOOKUP(F625,Subgroups!$B$2:$D$1048576,3,FALSE),F625))</f>
        <v/>
      </c>
      <c r="H625" s="5" t="str">
        <f>IF(G625="","",VLOOKUP(G625,Groups!$B$2:$D$1048576,3,FALSE))</f>
        <v/>
      </c>
    </row>
    <row r="626" spans="1:8" x14ac:dyDescent="0.25">
      <c r="A626" s="12" t="str">
        <f t="shared" si="10"/>
        <v/>
      </c>
      <c r="G626" s="5" t="str">
        <f>IF(F626="","",IF(LEFT(F626,1)="S",VLOOKUP(F626,Subgroups!$B$2:$D$1048576,3,FALSE),F626))</f>
        <v/>
      </c>
      <c r="H626" s="5" t="str">
        <f>IF(G626="","",VLOOKUP(G626,Groups!$B$2:$D$1048576,3,FALSE))</f>
        <v/>
      </c>
    </row>
    <row r="627" spans="1:8" x14ac:dyDescent="0.25">
      <c r="A627" s="12" t="str">
        <f t="shared" si="10"/>
        <v/>
      </c>
      <c r="G627" s="5" t="str">
        <f>IF(F627="","",IF(LEFT(F627,1)="S",VLOOKUP(F627,Subgroups!$B$2:$D$1048576,3,FALSE),F627))</f>
        <v/>
      </c>
      <c r="H627" s="5" t="str">
        <f>IF(G627="","",VLOOKUP(G627,Groups!$B$2:$D$1048576,3,FALSE))</f>
        <v/>
      </c>
    </row>
    <row r="628" spans="1:8" x14ac:dyDescent="0.25">
      <c r="A628" s="12" t="str">
        <f t="shared" si="10"/>
        <v/>
      </c>
      <c r="G628" s="5" t="str">
        <f>IF(F628="","",IF(LEFT(F628,1)="S",VLOOKUP(F628,Subgroups!$B$2:$D$1048576,3,FALSE),F628))</f>
        <v/>
      </c>
      <c r="H628" s="5" t="str">
        <f>IF(G628="","",VLOOKUP(G628,Groups!$B$2:$D$1048576,3,FALSE))</f>
        <v/>
      </c>
    </row>
    <row r="629" spans="1:8" x14ac:dyDescent="0.25">
      <c r="A629" s="12" t="str">
        <f t="shared" si="10"/>
        <v/>
      </c>
      <c r="G629" s="5" t="str">
        <f>IF(F629="","",IF(LEFT(F629,1)="S",VLOOKUP(F629,Subgroups!$B$2:$D$1048576,3,FALSE),F629))</f>
        <v/>
      </c>
      <c r="H629" s="5" t="str">
        <f>IF(G629="","",VLOOKUP(G629,Groups!$B$2:$D$1048576,3,FALSE))</f>
        <v/>
      </c>
    </row>
    <row r="630" spans="1:8" x14ac:dyDescent="0.25">
      <c r="A630" s="12" t="str">
        <f t="shared" si="10"/>
        <v/>
      </c>
      <c r="G630" s="5" t="str">
        <f>IF(F630="","",IF(LEFT(F630,1)="S",VLOOKUP(F630,Subgroups!$B$2:$D$1048576,3,FALSE),F630))</f>
        <v/>
      </c>
      <c r="H630" s="5" t="str">
        <f>IF(G630="","",VLOOKUP(G630,Groups!$B$2:$D$1048576,3,FALSE))</f>
        <v/>
      </c>
    </row>
    <row r="631" spans="1:8" x14ac:dyDescent="0.25">
      <c r="A631" s="12" t="str">
        <f t="shared" si="10"/>
        <v/>
      </c>
      <c r="G631" s="5" t="str">
        <f>IF(F631="","",IF(LEFT(F631,1)="S",VLOOKUP(F631,Subgroups!$B$2:$D$1048576,3,FALSE),F631))</f>
        <v/>
      </c>
      <c r="H631" s="5" t="str">
        <f>IF(G631="","",VLOOKUP(G631,Groups!$B$2:$D$1048576,3,FALSE))</f>
        <v/>
      </c>
    </row>
    <row r="632" spans="1:8" x14ac:dyDescent="0.25">
      <c r="A632" s="12" t="str">
        <f t="shared" si="10"/>
        <v/>
      </c>
      <c r="G632" s="5" t="str">
        <f>IF(F632="","",IF(LEFT(F632,1)="S",VLOOKUP(F632,Subgroups!$B$2:$D$1048576,3,FALSE),F632))</f>
        <v/>
      </c>
      <c r="H632" s="5" t="str">
        <f>IF(G632="","",VLOOKUP(G632,Groups!$B$2:$D$1048576,3,FALSE))</f>
        <v/>
      </c>
    </row>
    <row r="633" spans="1:8" x14ac:dyDescent="0.25">
      <c r="A633" s="12" t="str">
        <f t="shared" si="10"/>
        <v/>
      </c>
      <c r="G633" s="5" t="str">
        <f>IF(F633="","",IF(LEFT(F633,1)="S",VLOOKUP(F633,Subgroups!$B$2:$D$1048576,3,FALSE),F633))</f>
        <v/>
      </c>
      <c r="H633" s="5" t="str">
        <f>IF(G633="","",VLOOKUP(G633,Groups!$B$2:$D$1048576,3,FALSE))</f>
        <v/>
      </c>
    </row>
    <row r="634" spans="1:8" x14ac:dyDescent="0.25">
      <c r="A634" s="12" t="str">
        <f t="shared" si="10"/>
        <v/>
      </c>
      <c r="G634" s="5" t="str">
        <f>IF(F634="","",IF(LEFT(F634,1)="S",VLOOKUP(F634,Subgroups!$B$2:$D$1048576,3,FALSE),F634))</f>
        <v/>
      </c>
      <c r="H634" s="5" t="str">
        <f>IF(G634="","",VLOOKUP(G634,Groups!$B$2:$D$1048576,3,FALSE))</f>
        <v/>
      </c>
    </row>
    <row r="635" spans="1:8" x14ac:dyDescent="0.25">
      <c r="A635" s="12" t="str">
        <f t="shared" si="10"/>
        <v/>
      </c>
      <c r="G635" s="5" t="str">
        <f>IF(F635="","",IF(LEFT(F635,1)="S",VLOOKUP(F635,Subgroups!$B$2:$D$1048576,3,FALSE),F635))</f>
        <v/>
      </c>
      <c r="H635" s="5" t="str">
        <f>IF(G635="","",VLOOKUP(G635,Groups!$B$2:$D$1048576,3,FALSE))</f>
        <v/>
      </c>
    </row>
    <row r="636" spans="1:8" x14ac:dyDescent="0.25">
      <c r="A636" s="12" t="str">
        <f t="shared" si="10"/>
        <v/>
      </c>
      <c r="G636" s="5" t="str">
        <f>IF(F636="","",IF(LEFT(F636,1)="S",VLOOKUP(F636,Subgroups!$B$2:$D$1048576,3,FALSE),F636))</f>
        <v/>
      </c>
      <c r="H636" s="5" t="str">
        <f>IF(G636="","",VLOOKUP(G636,Groups!$B$2:$D$1048576,3,FALSE))</f>
        <v/>
      </c>
    </row>
    <row r="637" spans="1:8" x14ac:dyDescent="0.25">
      <c r="A637" s="12" t="str">
        <f t="shared" si="10"/>
        <v/>
      </c>
      <c r="G637" s="5" t="str">
        <f>IF(F637="","",IF(LEFT(F637,1)="S",VLOOKUP(F637,Subgroups!$B$2:$D$1048576,3,FALSE),F637))</f>
        <v/>
      </c>
      <c r="H637" s="5" t="str">
        <f>IF(G637="","",VLOOKUP(G637,Groups!$B$2:$D$1048576,3,FALSE))</f>
        <v/>
      </c>
    </row>
    <row r="638" spans="1:8" x14ac:dyDescent="0.25">
      <c r="A638" s="12" t="str">
        <f t="shared" si="10"/>
        <v/>
      </c>
      <c r="G638" s="5" t="str">
        <f>IF(F638="","",IF(LEFT(F638,1)="S",VLOOKUP(F638,Subgroups!$B$2:$D$1048576,3,FALSE),F638))</f>
        <v/>
      </c>
      <c r="H638" s="5" t="str">
        <f>IF(G638="","",VLOOKUP(G638,Groups!$B$2:$D$1048576,3,FALSE))</f>
        <v/>
      </c>
    </row>
    <row r="639" spans="1:8" x14ac:dyDescent="0.25">
      <c r="A639" s="12" t="str">
        <f t="shared" si="10"/>
        <v/>
      </c>
      <c r="G639" s="5" t="str">
        <f>IF(F639="","",IF(LEFT(F639,1)="S",VLOOKUP(F639,Subgroups!$B$2:$D$1048576,3,FALSE),F639))</f>
        <v/>
      </c>
      <c r="H639" s="5" t="str">
        <f>IF(G639="","",VLOOKUP(G639,Groups!$B$2:$D$1048576,3,FALSE))</f>
        <v/>
      </c>
    </row>
    <row r="640" spans="1:8" x14ac:dyDescent="0.25">
      <c r="A640" s="12" t="str">
        <f t="shared" si="10"/>
        <v/>
      </c>
      <c r="G640" s="5" t="str">
        <f>IF(F640="","",IF(LEFT(F640,1)="S",VLOOKUP(F640,Subgroups!$B$2:$D$1048576,3,FALSE),F640))</f>
        <v/>
      </c>
      <c r="H640" s="5" t="str">
        <f>IF(G640="","",VLOOKUP(G640,Groups!$B$2:$D$1048576,3,FALSE))</f>
        <v/>
      </c>
    </row>
    <row r="641" spans="1:8" x14ac:dyDescent="0.25">
      <c r="A641" s="12" t="str">
        <f t="shared" si="10"/>
        <v/>
      </c>
      <c r="G641" s="5" t="str">
        <f>IF(F641="","",IF(LEFT(F641,1)="S",VLOOKUP(F641,Subgroups!$B$2:$D$1048576,3,FALSE),F641))</f>
        <v/>
      </c>
      <c r="H641" s="5" t="str">
        <f>IF(G641="","",VLOOKUP(G641,Groups!$B$2:$D$1048576,3,FALSE))</f>
        <v/>
      </c>
    </row>
    <row r="642" spans="1:8" x14ac:dyDescent="0.25">
      <c r="A642" s="12" t="str">
        <f t="shared" si="10"/>
        <v/>
      </c>
      <c r="G642" s="5" t="str">
        <f>IF(F642="","",IF(LEFT(F642,1)="S",VLOOKUP(F642,Subgroups!$B$2:$D$1048576,3,FALSE),F642))</f>
        <v/>
      </c>
      <c r="H642" s="5" t="str">
        <f>IF(G642="","",VLOOKUP(G642,Groups!$B$2:$D$1048576,3,FALSE))</f>
        <v/>
      </c>
    </row>
    <row r="643" spans="1:8" x14ac:dyDescent="0.25">
      <c r="A643" s="12" t="str">
        <f t="shared" si="10"/>
        <v/>
      </c>
      <c r="G643" s="5" t="str">
        <f>IF(F643="","",IF(LEFT(F643,1)="S",VLOOKUP(F643,Subgroups!$B$2:$D$1048576,3,FALSE),F643))</f>
        <v/>
      </c>
      <c r="H643" s="5" t="str">
        <f>IF(G643="","",VLOOKUP(G643,Groups!$B$2:$D$1048576,3,FALSE))</f>
        <v/>
      </c>
    </row>
    <row r="644" spans="1:8" x14ac:dyDescent="0.25">
      <c r="A644" s="12" t="str">
        <f t="shared" si="10"/>
        <v/>
      </c>
      <c r="G644" s="5" t="str">
        <f>IF(F644="","",IF(LEFT(F644,1)="S",VLOOKUP(F644,Subgroups!$B$2:$D$1048576,3,FALSE),F644))</f>
        <v/>
      </c>
      <c r="H644" s="5" t="str">
        <f>IF(G644="","",VLOOKUP(G644,Groups!$B$2:$D$1048576,3,FALSE))</f>
        <v/>
      </c>
    </row>
    <row r="645" spans="1:8" x14ac:dyDescent="0.25">
      <c r="A645" s="12" t="str">
        <f t="shared" si="10"/>
        <v/>
      </c>
      <c r="G645" s="5" t="str">
        <f>IF(F645="","",IF(LEFT(F645,1)="S",VLOOKUP(F645,Subgroups!$B$2:$D$1048576,3,FALSE),F645))</f>
        <v/>
      </c>
      <c r="H645" s="5" t="str">
        <f>IF(G645="","",VLOOKUP(G645,Groups!$B$2:$D$1048576,3,FALSE))</f>
        <v/>
      </c>
    </row>
    <row r="646" spans="1:8" x14ac:dyDescent="0.25">
      <c r="A646" s="12" t="str">
        <f t="shared" si="10"/>
        <v/>
      </c>
      <c r="G646" s="5" t="str">
        <f>IF(F646="","",IF(LEFT(F646,1)="S",VLOOKUP(F646,Subgroups!$B$2:$D$1048576,3,FALSE),F646))</f>
        <v/>
      </c>
      <c r="H646" s="5" t="str">
        <f>IF(G646="","",VLOOKUP(G646,Groups!$B$2:$D$1048576,3,FALSE))</f>
        <v/>
      </c>
    </row>
    <row r="647" spans="1:8" x14ac:dyDescent="0.25">
      <c r="A647" s="12" t="str">
        <f t="shared" si="10"/>
        <v/>
      </c>
      <c r="G647" s="5" t="str">
        <f>IF(F647="","",IF(LEFT(F647,1)="S",VLOOKUP(F647,Subgroups!$B$2:$D$1048576,3,FALSE),F647))</f>
        <v/>
      </c>
      <c r="H647" s="5" t="str">
        <f>IF(G647="","",VLOOKUP(G647,Groups!$B$2:$D$1048576,3,FALSE))</f>
        <v/>
      </c>
    </row>
    <row r="648" spans="1:8" x14ac:dyDescent="0.25">
      <c r="A648" s="12" t="str">
        <f t="shared" si="10"/>
        <v/>
      </c>
      <c r="G648" s="5" t="str">
        <f>IF(F648="","",IF(LEFT(F648,1)="S",VLOOKUP(F648,Subgroups!$B$2:$D$1048576,3,FALSE),F648))</f>
        <v/>
      </c>
      <c r="H648" s="5" t="str">
        <f>IF(G648="","",VLOOKUP(G648,Groups!$B$2:$D$1048576,3,FALSE))</f>
        <v/>
      </c>
    </row>
    <row r="649" spans="1:8" x14ac:dyDescent="0.25">
      <c r="A649" s="12" t="str">
        <f t="shared" si="10"/>
        <v/>
      </c>
      <c r="G649" s="5" t="str">
        <f>IF(F649="","",IF(LEFT(F649,1)="S",VLOOKUP(F649,Subgroups!$B$2:$D$1048576,3,FALSE),F649))</f>
        <v/>
      </c>
      <c r="H649" s="5" t="str">
        <f>IF(G649="","",VLOOKUP(G649,Groups!$B$2:$D$1048576,3,FALSE))</f>
        <v/>
      </c>
    </row>
    <row r="650" spans="1:8" x14ac:dyDescent="0.25">
      <c r="A650" s="12" t="str">
        <f t="shared" si="10"/>
        <v/>
      </c>
      <c r="G650" s="5" t="str">
        <f>IF(F650="","",IF(LEFT(F650,1)="S",VLOOKUP(F650,Subgroups!$B$2:$D$1048576,3,FALSE),F650))</f>
        <v/>
      </c>
      <c r="H650" s="5" t="str">
        <f>IF(G650="","",VLOOKUP(G650,Groups!$B$2:$D$1048576,3,FALSE))</f>
        <v/>
      </c>
    </row>
    <row r="651" spans="1:8" x14ac:dyDescent="0.25">
      <c r="A651" s="12" t="str">
        <f t="shared" si="10"/>
        <v/>
      </c>
      <c r="G651" s="5" t="str">
        <f>IF(F651="","",IF(LEFT(F651,1)="S",VLOOKUP(F651,Subgroups!$B$2:$D$1048576,3,FALSE),F651))</f>
        <v/>
      </c>
      <c r="H651" s="5" t="str">
        <f>IF(G651="","",VLOOKUP(G651,Groups!$B$2:$D$1048576,3,FALSE))</f>
        <v/>
      </c>
    </row>
    <row r="652" spans="1:8" x14ac:dyDescent="0.25">
      <c r="A652" s="12" t="str">
        <f t="shared" si="10"/>
        <v/>
      </c>
      <c r="G652" s="5" t="str">
        <f>IF(F652="","",IF(LEFT(F652,1)="S",VLOOKUP(F652,Subgroups!$B$2:$D$1048576,3,FALSE),F652))</f>
        <v/>
      </c>
      <c r="H652" s="5" t="str">
        <f>IF(G652="","",VLOOKUP(G652,Groups!$B$2:$D$1048576,3,FALSE))</f>
        <v/>
      </c>
    </row>
    <row r="653" spans="1:8" x14ac:dyDescent="0.25">
      <c r="A653" s="12" t="str">
        <f t="shared" ref="A653:A716" si="11">IF(B653="","",ROW(A652))</f>
        <v/>
      </c>
      <c r="G653" s="5" t="str">
        <f>IF(F653="","",IF(LEFT(F653,1)="S",VLOOKUP(F653,Subgroups!$B$2:$D$1048576,3,FALSE),F653))</f>
        <v/>
      </c>
      <c r="H653" s="5" t="str">
        <f>IF(G653="","",VLOOKUP(G653,Groups!$B$2:$D$1048576,3,FALSE))</f>
        <v/>
      </c>
    </row>
    <row r="654" spans="1:8" x14ac:dyDescent="0.25">
      <c r="A654" s="12" t="str">
        <f t="shared" si="11"/>
        <v/>
      </c>
      <c r="G654" s="5" t="str">
        <f>IF(F654="","",IF(LEFT(F654,1)="S",VLOOKUP(F654,Subgroups!$B$2:$D$1048576,3,FALSE),F654))</f>
        <v/>
      </c>
      <c r="H654" s="5" t="str">
        <f>IF(G654="","",VLOOKUP(G654,Groups!$B$2:$D$1048576,3,FALSE))</f>
        <v/>
      </c>
    </row>
    <row r="655" spans="1:8" x14ac:dyDescent="0.25">
      <c r="A655" s="12" t="str">
        <f t="shared" si="11"/>
        <v/>
      </c>
      <c r="G655" s="5" t="str">
        <f>IF(F655="","",IF(LEFT(F655,1)="S",VLOOKUP(F655,Subgroups!$B$2:$D$1048576,3,FALSE),F655))</f>
        <v/>
      </c>
      <c r="H655" s="5" t="str">
        <f>IF(G655="","",VLOOKUP(G655,Groups!$B$2:$D$1048576,3,FALSE))</f>
        <v/>
      </c>
    </row>
    <row r="656" spans="1:8" x14ac:dyDescent="0.25">
      <c r="A656" s="12" t="str">
        <f t="shared" si="11"/>
        <v/>
      </c>
      <c r="G656" s="5" t="str">
        <f>IF(F656="","",IF(LEFT(F656,1)="S",VLOOKUP(F656,Subgroups!$B$2:$D$1048576,3,FALSE),F656))</f>
        <v/>
      </c>
      <c r="H656" s="5" t="str">
        <f>IF(G656="","",VLOOKUP(G656,Groups!$B$2:$D$1048576,3,FALSE))</f>
        <v/>
      </c>
    </row>
    <row r="657" spans="1:8" x14ac:dyDescent="0.25">
      <c r="A657" s="12" t="str">
        <f t="shared" si="11"/>
        <v/>
      </c>
      <c r="G657" s="5" t="str">
        <f>IF(F657="","",IF(LEFT(F657,1)="S",VLOOKUP(F657,Subgroups!$B$2:$D$1048576,3,FALSE),F657))</f>
        <v/>
      </c>
      <c r="H657" s="5" t="str">
        <f>IF(G657="","",VLOOKUP(G657,Groups!$B$2:$D$1048576,3,FALSE))</f>
        <v/>
      </c>
    </row>
    <row r="658" spans="1:8" x14ac:dyDescent="0.25">
      <c r="A658" s="12" t="str">
        <f t="shared" si="11"/>
        <v/>
      </c>
      <c r="G658" s="5" t="str">
        <f>IF(F658="","",IF(LEFT(F658,1)="S",VLOOKUP(F658,Subgroups!$B$2:$D$1048576,3,FALSE),F658))</f>
        <v/>
      </c>
      <c r="H658" s="5" t="str">
        <f>IF(G658="","",VLOOKUP(G658,Groups!$B$2:$D$1048576,3,FALSE))</f>
        <v/>
      </c>
    </row>
    <row r="659" spans="1:8" x14ac:dyDescent="0.25">
      <c r="A659" s="12" t="str">
        <f t="shared" si="11"/>
        <v/>
      </c>
      <c r="G659" s="5" t="str">
        <f>IF(F659="","",IF(LEFT(F659,1)="S",VLOOKUP(F659,Subgroups!$B$2:$D$1048576,3,FALSE),F659))</f>
        <v/>
      </c>
      <c r="H659" s="5" t="str">
        <f>IF(G659="","",VLOOKUP(G659,Groups!$B$2:$D$1048576,3,FALSE))</f>
        <v/>
      </c>
    </row>
    <row r="660" spans="1:8" x14ac:dyDescent="0.25">
      <c r="A660" s="12" t="str">
        <f t="shared" si="11"/>
        <v/>
      </c>
      <c r="G660" s="5" t="str">
        <f>IF(F660="","",IF(LEFT(F660,1)="S",VLOOKUP(F660,Subgroups!$B$2:$D$1048576,3,FALSE),F660))</f>
        <v/>
      </c>
      <c r="H660" s="5" t="str">
        <f>IF(G660="","",VLOOKUP(G660,Groups!$B$2:$D$1048576,3,FALSE))</f>
        <v/>
      </c>
    </row>
    <row r="661" spans="1:8" x14ac:dyDescent="0.25">
      <c r="A661" s="12" t="str">
        <f t="shared" si="11"/>
        <v/>
      </c>
      <c r="G661" s="5" t="str">
        <f>IF(F661="","",IF(LEFT(F661,1)="S",VLOOKUP(F661,Subgroups!$B$2:$D$1048576,3,FALSE),F661))</f>
        <v/>
      </c>
      <c r="H661" s="5" t="str">
        <f>IF(G661="","",VLOOKUP(G661,Groups!$B$2:$D$1048576,3,FALSE))</f>
        <v/>
      </c>
    </row>
    <row r="662" spans="1:8" x14ac:dyDescent="0.25">
      <c r="A662" s="12" t="str">
        <f t="shared" si="11"/>
        <v/>
      </c>
      <c r="G662" s="5" t="str">
        <f>IF(F662="","",IF(LEFT(F662,1)="S",VLOOKUP(F662,Subgroups!$B$2:$D$1048576,3,FALSE),F662))</f>
        <v/>
      </c>
      <c r="H662" s="5" t="str">
        <f>IF(G662="","",VLOOKUP(G662,Groups!$B$2:$D$1048576,3,FALSE))</f>
        <v/>
      </c>
    </row>
    <row r="663" spans="1:8" x14ac:dyDescent="0.25">
      <c r="A663" s="12" t="str">
        <f t="shared" si="11"/>
        <v/>
      </c>
      <c r="G663" s="5" t="str">
        <f>IF(F663="","",IF(LEFT(F663,1)="S",VLOOKUP(F663,Subgroups!$B$2:$D$1048576,3,FALSE),F663))</f>
        <v/>
      </c>
      <c r="H663" s="5" t="str">
        <f>IF(G663="","",VLOOKUP(G663,Groups!$B$2:$D$1048576,3,FALSE))</f>
        <v/>
      </c>
    </row>
    <row r="664" spans="1:8" x14ac:dyDescent="0.25">
      <c r="A664" s="12" t="str">
        <f t="shared" si="11"/>
        <v/>
      </c>
      <c r="G664" s="5" t="str">
        <f>IF(F664="","",IF(LEFT(F664,1)="S",VLOOKUP(F664,Subgroups!$B$2:$D$1048576,3,FALSE),F664))</f>
        <v/>
      </c>
      <c r="H664" s="5" t="str">
        <f>IF(G664="","",VLOOKUP(G664,Groups!$B$2:$D$1048576,3,FALSE))</f>
        <v/>
      </c>
    </row>
    <row r="665" spans="1:8" x14ac:dyDescent="0.25">
      <c r="A665" s="12" t="str">
        <f t="shared" si="11"/>
        <v/>
      </c>
      <c r="G665" s="5" t="str">
        <f>IF(F665="","",IF(LEFT(F665,1)="S",VLOOKUP(F665,Subgroups!$B$2:$D$1048576,3,FALSE),F665))</f>
        <v/>
      </c>
      <c r="H665" s="5" t="str">
        <f>IF(G665="","",VLOOKUP(G665,Groups!$B$2:$D$1048576,3,FALSE))</f>
        <v/>
      </c>
    </row>
    <row r="666" spans="1:8" x14ac:dyDescent="0.25">
      <c r="A666" s="12" t="str">
        <f t="shared" si="11"/>
        <v/>
      </c>
      <c r="G666" s="5" t="str">
        <f>IF(F666="","",IF(LEFT(F666,1)="S",VLOOKUP(F666,Subgroups!$B$2:$D$1048576,3,FALSE),F666))</f>
        <v/>
      </c>
      <c r="H666" s="5" t="str">
        <f>IF(G666="","",VLOOKUP(G666,Groups!$B$2:$D$1048576,3,FALSE))</f>
        <v/>
      </c>
    </row>
    <row r="667" spans="1:8" x14ac:dyDescent="0.25">
      <c r="A667" s="12" t="str">
        <f t="shared" si="11"/>
        <v/>
      </c>
      <c r="G667" s="5" t="str">
        <f>IF(F667="","",IF(LEFT(F667,1)="S",VLOOKUP(F667,Subgroups!$B$2:$D$1048576,3,FALSE),F667))</f>
        <v/>
      </c>
      <c r="H667" s="5" t="str">
        <f>IF(G667="","",VLOOKUP(G667,Groups!$B$2:$D$1048576,3,FALSE))</f>
        <v/>
      </c>
    </row>
    <row r="668" spans="1:8" x14ac:dyDescent="0.25">
      <c r="A668" s="12" t="str">
        <f t="shared" si="11"/>
        <v/>
      </c>
      <c r="G668" s="5" t="str">
        <f>IF(F668="","",IF(LEFT(F668,1)="S",VLOOKUP(F668,Subgroups!$B$2:$D$1048576,3,FALSE),F668))</f>
        <v/>
      </c>
      <c r="H668" s="5" t="str">
        <f>IF(G668="","",VLOOKUP(G668,Groups!$B$2:$D$1048576,3,FALSE))</f>
        <v/>
      </c>
    </row>
    <row r="669" spans="1:8" x14ac:dyDescent="0.25">
      <c r="A669" s="12" t="str">
        <f t="shared" si="11"/>
        <v/>
      </c>
      <c r="G669" s="5" t="str">
        <f>IF(F669="","",IF(LEFT(F669,1)="S",VLOOKUP(F669,Subgroups!$B$2:$D$1048576,3,FALSE),F669))</f>
        <v/>
      </c>
      <c r="H669" s="5" t="str">
        <f>IF(G669="","",VLOOKUP(G669,Groups!$B$2:$D$1048576,3,FALSE))</f>
        <v/>
      </c>
    </row>
    <row r="670" spans="1:8" x14ac:dyDescent="0.25">
      <c r="A670" s="12" t="str">
        <f t="shared" si="11"/>
        <v/>
      </c>
      <c r="G670" s="5" t="str">
        <f>IF(F670="","",IF(LEFT(F670,1)="S",VLOOKUP(F670,Subgroups!$B$2:$D$1048576,3,FALSE),F670))</f>
        <v/>
      </c>
      <c r="H670" s="5" t="str">
        <f>IF(G670="","",VLOOKUP(G670,Groups!$B$2:$D$1048576,3,FALSE))</f>
        <v/>
      </c>
    </row>
    <row r="671" spans="1:8" x14ac:dyDescent="0.25">
      <c r="A671" s="12" t="str">
        <f t="shared" si="11"/>
        <v/>
      </c>
      <c r="G671" s="5" t="str">
        <f>IF(F671="","",IF(LEFT(F671,1)="S",VLOOKUP(F671,Subgroups!$B$2:$D$1048576,3,FALSE),F671))</f>
        <v/>
      </c>
      <c r="H671" s="5" t="str">
        <f>IF(G671="","",VLOOKUP(G671,Groups!$B$2:$D$1048576,3,FALSE))</f>
        <v/>
      </c>
    </row>
    <row r="672" spans="1:8" x14ac:dyDescent="0.25">
      <c r="A672" s="12" t="str">
        <f t="shared" si="11"/>
        <v/>
      </c>
      <c r="G672" s="5" t="str">
        <f>IF(F672="","",IF(LEFT(F672,1)="S",VLOOKUP(F672,Subgroups!$B$2:$D$1048576,3,FALSE),F672))</f>
        <v/>
      </c>
      <c r="H672" s="5" t="str">
        <f>IF(G672="","",VLOOKUP(G672,Groups!$B$2:$D$1048576,3,FALSE))</f>
        <v/>
      </c>
    </row>
    <row r="673" spans="1:8" x14ac:dyDescent="0.25">
      <c r="A673" s="12" t="str">
        <f t="shared" si="11"/>
        <v/>
      </c>
      <c r="G673" s="5" t="str">
        <f>IF(F673="","",IF(LEFT(F673,1)="S",VLOOKUP(F673,Subgroups!$B$2:$D$1048576,3,FALSE),F673))</f>
        <v/>
      </c>
      <c r="H673" s="5" t="str">
        <f>IF(G673="","",VLOOKUP(G673,Groups!$B$2:$D$1048576,3,FALSE))</f>
        <v/>
      </c>
    </row>
    <row r="674" spans="1:8" x14ac:dyDescent="0.25">
      <c r="A674" s="12" t="str">
        <f t="shared" si="11"/>
        <v/>
      </c>
      <c r="G674" s="5" t="str">
        <f>IF(F674="","",IF(LEFT(F674,1)="S",VLOOKUP(F674,Subgroups!$B$2:$D$1048576,3,FALSE),F674))</f>
        <v/>
      </c>
      <c r="H674" s="5" t="str">
        <f>IF(G674="","",VLOOKUP(G674,Groups!$B$2:$D$1048576,3,FALSE))</f>
        <v/>
      </c>
    </row>
    <row r="675" spans="1:8" x14ac:dyDescent="0.25">
      <c r="A675" s="12" t="str">
        <f t="shared" si="11"/>
        <v/>
      </c>
      <c r="G675" s="5" t="str">
        <f>IF(F675="","",IF(LEFT(F675,1)="S",VLOOKUP(F675,Subgroups!$B$2:$D$1048576,3,FALSE),F675))</f>
        <v/>
      </c>
      <c r="H675" s="5" t="str">
        <f>IF(G675="","",VLOOKUP(G675,Groups!$B$2:$D$1048576,3,FALSE))</f>
        <v/>
      </c>
    </row>
    <row r="676" spans="1:8" x14ac:dyDescent="0.25">
      <c r="A676" s="12" t="str">
        <f t="shared" si="11"/>
        <v/>
      </c>
      <c r="G676" s="5" t="str">
        <f>IF(F676="","",IF(LEFT(F676,1)="S",VLOOKUP(F676,Subgroups!$B$2:$D$1048576,3,FALSE),F676))</f>
        <v/>
      </c>
      <c r="H676" s="5" t="str">
        <f>IF(G676="","",VLOOKUP(G676,Groups!$B$2:$D$1048576,3,FALSE))</f>
        <v/>
      </c>
    </row>
    <row r="677" spans="1:8" x14ac:dyDescent="0.25">
      <c r="A677" s="12" t="str">
        <f t="shared" si="11"/>
        <v/>
      </c>
      <c r="G677" s="5" t="str">
        <f>IF(F677="","",IF(LEFT(F677,1)="S",VLOOKUP(F677,Subgroups!$B$2:$D$1048576,3,FALSE),F677))</f>
        <v/>
      </c>
      <c r="H677" s="5" t="str">
        <f>IF(G677="","",VLOOKUP(G677,Groups!$B$2:$D$1048576,3,FALSE))</f>
        <v/>
      </c>
    </row>
    <row r="678" spans="1:8" x14ac:dyDescent="0.25">
      <c r="A678" s="12" t="str">
        <f t="shared" si="11"/>
        <v/>
      </c>
      <c r="G678" s="5" t="str">
        <f>IF(F678="","",IF(LEFT(F678,1)="S",VLOOKUP(F678,Subgroups!$B$2:$D$1048576,3,FALSE),F678))</f>
        <v/>
      </c>
      <c r="H678" s="5" t="str">
        <f>IF(G678="","",VLOOKUP(G678,Groups!$B$2:$D$1048576,3,FALSE))</f>
        <v/>
      </c>
    </row>
    <row r="679" spans="1:8" x14ac:dyDescent="0.25">
      <c r="A679" s="12" t="str">
        <f t="shared" si="11"/>
        <v/>
      </c>
      <c r="G679" s="5" t="str">
        <f>IF(F679="","",IF(LEFT(F679,1)="S",VLOOKUP(F679,Subgroups!$B$2:$D$1048576,3,FALSE),F679))</f>
        <v/>
      </c>
      <c r="H679" s="5" t="str">
        <f>IF(G679="","",VLOOKUP(G679,Groups!$B$2:$D$1048576,3,FALSE))</f>
        <v/>
      </c>
    </row>
    <row r="680" spans="1:8" x14ac:dyDescent="0.25">
      <c r="A680" s="12" t="str">
        <f t="shared" si="11"/>
        <v/>
      </c>
      <c r="G680" s="5" t="str">
        <f>IF(F680="","",IF(LEFT(F680,1)="S",VLOOKUP(F680,Subgroups!$B$2:$D$1048576,3,FALSE),F680))</f>
        <v/>
      </c>
      <c r="H680" s="5" t="str">
        <f>IF(G680="","",VLOOKUP(G680,Groups!$B$2:$D$1048576,3,FALSE))</f>
        <v/>
      </c>
    </row>
    <row r="681" spans="1:8" x14ac:dyDescent="0.25">
      <c r="A681" s="12" t="str">
        <f t="shared" si="11"/>
        <v/>
      </c>
      <c r="G681" s="5" t="str">
        <f>IF(F681="","",IF(LEFT(F681,1)="S",VLOOKUP(F681,Subgroups!$B$2:$D$1048576,3,FALSE),F681))</f>
        <v/>
      </c>
      <c r="H681" s="5" t="str">
        <f>IF(G681="","",VLOOKUP(G681,Groups!$B$2:$D$1048576,3,FALSE))</f>
        <v/>
      </c>
    </row>
    <row r="682" spans="1:8" x14ac:dyDescent="0.25">
      <c r="A682" s="12" t="str">
        <f t="shared" si="11"/>
        <v/>
      </c>
      <c r="G682" s="5" t="str">
        <f>IF(F682="","",IF(LEFT(F682,1)="S",VLOOKUP(F682,Subgroups!$B$2:$D$1048576,3,FALSE),F682))</f>
        <v/>
      </c>
      <c r="H682" s="5" t="str">
        <f>IF(G682="","",VLOOKUP(G682,Groups!$B$2:$D$1048576,3,FALSE))</f>
        <v/>
      </c>
    </row>
    <row r="683" spans="1:8" x14ac:dyDescent="0.25">
      <c r="A683" s="12" t="str">
        <f t="shared" si="11"/>
        <v/>
      </c>
      <c r="G683" s="5" t="str">
        <f>IF(F683="","",IF(LEFT(F683,1)="S",VLOOKUP(F683,Subgroups!$B$2:$D$1048576,3,FALSE),F683))</f>
        <v/>
      </c>
      <c r="H683" s="5" t="str">
        <f>IF(G683="","",VLOOKUP(G683,Groups!$B$2:$D$1048576,3,FALSE))</f>
        <v/>
      </c>
    </row>
    <row r="684" spans="1:8" x14ac:dyDescent="0.25">
      <c r="A684" s="12" t="str">
        <f t="shared" si="11"/>
        <v/>
      </c>
      <c r="G684" s="5" t="str">
        <f>IF(F684="","",IF(LEFT(F684,1)="S",VLOOKUP(F684,Subgroups!$B$2:$D$1048576,3,FALSE),F684))</f>
        <v/>
      </c>
      <c r="H684" s="5" t="str">
        <f>IF(G684="","",VLOOKUP(G684,Groups!$B$2:$D$1048576,3,FALSE))</f>
        <v/>
      </c>
    </row>
    <row r="685" spans="1:8" x14ac:dyDescent="0.25">
      <c r="A685" s="12" t="str">
        <f t="shared" si="11"/>
        <v/>
      </c>
      <c r="G685" s="5" t="str">
        <f>IF(F685="","",IF(LEFT(F685,1)="S",VLOOKUP(F685,Subgroups!$B$2:$D$1048576,3,FALSE),F685))</f>
        <v/>
      </c>
      <c r="H685" s="5" t="str">
        <f>IF(G685="","",VLOOKUP(G685,Groups!$B$2:$D$1048576,3,FALSE))</f>
        <v/>
      </c>
    </row>
    <row r="686" spans="1:8" x14ac:dyDescent="0.25">
      <c r="A686" s="12" t="str">
        <f t="shared" si="11"/>
        <v/>
      </c>
      <c r="G686" s="5" t="str">
        <f>IF(F686="","",IF(LEFT(F686,1)="S",VLOOKUP(F686,Subgroups!$B$2:$D$1048576,3,FALSE),F686))</f>
        <v/>
      </c>
      <c r="H686" s="5" t="str">
        <f>IF(G686="","",VLOOKUP(G686,Groups!$B$2:$D$1048576,3,FALSE))</f>
        <v/>
      </c>
    </row>
    <row r="687" spans="1:8" x14ac:dyDescent="0.25">
      <c r="A687" s="12" t="str">
        <f t="shared" si="11"/>
        <v/>
      </c>
      <c r="G687" s="5" t="str">
        <f>IF(F687="","",IF(LEFT(F687,1)="S",VLOOKUP(F687,Subgroups!$B$2:$D$1048576,3,FALSE),F687))</f>
        <v/>
      </c>
      <c r="H687" s="5" t="str">
        <f>IF(G687="","",VLOOKUP(G687,Groups!$B$2:$D$1048576,3,FALSE))</f>
        <v/>
      </c>
    </row>
    <row r="688" spans="1:8" x14ac:dyDescent="0.25">
      <c r="A688" s="12" t="str">
        <f t="shared" si="11"/>
        <v/>
      </c>
      <c r="G688" s="5" t="str">
        <f>IF(F688="","",IF(LEFT(F688,1)="S",VLOOKUP(F688,Subgroups!$B$2:$D$1048576,3,FALSE),F688))</f>
        <v/>
      </c>
      <c r="H688" s="5" t="str">
        <f>IF(G688="","",VLOOKUP(G688,Groups!$B$2:$D$1048576,3,FALSE))</f>
        <v/>
      </c>
    </row>
    <row r="689" spans="1:8" x14ac:dyDescent="0.25">
      <c r="A689" s="12" t="str">
        <f t="shared" si="11"/>
        <v/>
      </c>
      <c r="G689" s="5" t="str">
        <f>IF(F689="","",IF(LEFT(F689,1)="S",VLOOKUP(F689,Subgroups!$B$2:$D$1048576,3,FALSE),F689))</f>
        <v/>
      </c>
      <c r="H689" s="5" t="str">
        <f>IF(G689="","",VLOOKUP(G689,Groups!$B$2:$D$1048576,3,FALSE))</f>
        <v/>
      </c>
    </row>
    <row r="690" spans="1:8" x14ac:dyDescent="0.25">
      <c r="A690" s="12" t="str">
        <f t="shared" si="11"/>
        <v/>
      </c>
      <c r="G690" s="5" t="str">
        <f>IF(F690="","",IF(LEFT(F690,1)="S",VLOOKUP(F690,Subgroups!$B$2:$D$1048576,3,FALSE),F690))</f>
        <v/>
      </c>
      <c r="H690" s="5" t="str">
        <f>IF(G690="","",VLOOKUP(G690,Groups!$B$2:$D$1048576,3,FALSE))</f>
        <v/>
      </c>
    </row>
    <row r="691" spans="1:8" x14ac:dyDescent="0.25">
      <c r="A691" s="12" t="str">
        <f t="shared" si="11"/>
        <v/>
      </c>
      <c r="G691" s="5" t="str">
        <f>IF(F691="","",IF(LEFT(F691,1)="S",VLOOKUP(F691,Subgroups!$B$2:$D$1048576,3,FALSE),F691))</f>
        <v/>
      </c>
      <c r="H691" s="5" t="str">
        <f>IF(G691="","",VLOOKUP(G691,Groups!$B$2:$D$1048576,3,FALSE))</f>
        <v/>
      </c>
    </row>
    <row r="692" spans="1:8" x14ac:dyDescent="0.25">
      <c r="A692" s="12" t="str">
        <f t="shared" si="11"/>
        <v/>
      </c>
      <c r="G692" s="5" t="str">
        <f>IF(F692="","",IF(LEFT(F692,1)="S",VLOOKUP(F692,Subgroups!$B$2:$D$1048576,3,FALSE),F692))</f>
        <v/>
      </c>
      <c r="H692" s="5" t="str">
        <f>IF(G692="","",VLOOKUP(G692,Groups!$B$2:$D$1048576,3,FALSE))</f>
        <v/>
      </c>
    </row>
    <row r="693" spans="1:8" x14ac:dyDescent="0.25">
      <c r="A693" s="12" t="str">
        <f t="shared" si="11"/>
        <v/>
      </c>
      <c r="G693" s="5" t="str">
        <f>IF(F693="","",IF(LEFT(F693,1)="S",VLOOKUP(F693,Subgroups!$B$2:$D$1048576,3,FALSE),F693))</f>
        <v/>
      </c>
      <c r="H693" s="5" t="str">
        <f>IF(G693="","",VLOOKUP(G693,Groups!$B$2:$D$1048576,3,FALSE))</f>
        <v/>
      </c>
    </row>
    <row r="694" spans="1:8" x14ac:dyDescent="0.25">
      <c r="A694" s="12" t="str">
        <f t="shared" si="11"/>
        <v/>
      </c>
      <c r="G694" s="5" t="str">
        <f>IF(F694="","",IF(LEFT(F694,1)="S",VLOOKUP(F694,Subgroups!$B$2:$D$1048576,3,FALSE),F694))</f>
        <v/>
      </c>
      <c r="H694" s="5" t="str">
        <f>IF(G694="","",VLOOKUP(G694,Groups!$B$2:$D$1048576,3,FALSE))</f>
        <v/>
      </c>
    </row>
    <row r="695" spans="1:8" x14ac:dyDescent="0.25">
      <c r="A695" s="12" t="str">
        <f t="shared" si="11"/>
        <v/>
      </c>
      <c r="G695" s="5" t="str">
        <f>IF(F695="","",IF(LEFT(F695,1)="S",VLOOKUP(F695,Subgroups!$B$2:$D$1048576,3,FALSE),F695))</f>
        <v/>
      </c>
      <c r="H695" s="5" t="str">
        <f>IF(G695="","",VLOOKUP(G695,Groups!$B$2:$D$1048576,3,FALSE))</f>
        <v/>
      </c>
    </row>
    <row r="696" spans="1:8" x14ac:dyDescent="0.25">
      <c r="A696" s="12" t="str">
        <f t="shared" si="11"/>
        <v/>
      </c>
      <c r="G696" s="5" t="str">
        <f>IF(F696="","",IF(LEFT(F696,1)="S",VLOOKUP(F696,Subgroups!$B$2:$D$1048576,3,FALSE),F696))</f>
        <v/>
      </c>
      <c r="H696" s="5" t="str">
        <f>IF(G696="","",VLOOKUP(G696,Groups!$B$2:$D$1048576,3,FALSE))</f>
        <v/>
      </c>
    </row>
    <row r="697" spans="1:8" x14ac:dyDescent="0.25">
      <c r="A697" s="12" t="str">
        <f t="shared" si="11"/>
        <v/>
      </c>
      <c r="G697" s="5" t="str">
        <f>IF(F697="","",IF(LEFT(F697,1)="S",VLOOKUP(F697,Subgroups!$B$2:$D$1048576,3,FALSE),F697))</f>
        <v/>
      </c>
      <c r="H697" s="5" t="str">
        <f>IF(G697="","",VLOOKUP(G697,Groups!$B$2:$D$1048576,3,FALSE))</f>
        <v/>
      </c>
    </row>
    <row r="698" spans="1:8" x14ac:dyDescent="0.25">
      <c r="A698" s="12" t="str">
        <f t="shared" si="11"/>
        <v/>
      </c>
      <c r="G698" s="5" t="str">
        <f>IF(F698="","",IF(LEFT(F698,1)="S",VLOOKUP(F698,Subgroups!$B$2:$D$1048576,3,FALSE),F698))</f>
        <v/>
      </c>
      <c r="H698" s="5" t="str">
        <f>IF(G698="","",VLOOKUP(G698,Groups!$B$2:$D$1048576,3,FALSE))</f>
        <v/>
      </c>
    </row>
    <row r="699" spans="1:8" x14ac:dyDescent="0.25">
      <c r="A699" s="12" t="str">
        <f t="shared" si="11"/>
        <v/>
      </c>
      <c r="G699" s="5" t="str">
        <f>IF(F699="","",IF(LEFT(F699,1)="S",VLOOKUP(F699,Subgroups!$B$2:$D$1048576,3,FALSE),F699))</f>
        <v/>
      </c>
      <c r="H699" s="5" t="str">
        <f>IF(G699="","",VLOOKUP(G699,Groups!$B$2:$D$1048576,3,FALSE))</f>
        <v/>
      </c>
    </row>
    <row r="700" spans="1:8" x14ac:dyDescent="0.25">
      <c r="A700" s="12" t="str">
        <f t="shared" si="11"/>
        <v/>
      </c>
      <c r="G700" s="5" t="str">
        <f>IF(F700="","",IF(LEFT(F700,1)="S",VLOOKUP(F700,Subgroups!$B$2:$D$1048576,3,FALSE),F700))</f>
        <v/>
      </c>
      <c r="H700" s="5" t="str">
        <f>IF(G700="","",VLOOKUP(G700,Groups!$B$2:$D$1048576,3,FALSE))</f>
        <v/>
      </c>
    </row>
    <row r="701" spans="1:8" x14ac:dyDescent="0.25">
      <c r="A701" s="12" t="str">
        <f t="shared" si="11"/>
        <v/>
      </c>
      <c r="G701" s="5" t="str">
        <f>IF(F701="","",IF(LEFT(F701,1)="S",VLOOKUP(F701,Subgroups!$B$2:$D$1048576,3,FALSE),F701))</f>
        <v/>
      </c>
      <c r="H701" s="5" t="str">
        <f>IF(G701="","",VLOOKUP(G701,Groups!$B$2:$D$1048576,3,FALSE))</f>
        <v/>
      </c>
    </row>
    <row r="702" spans="1:8" x14ac:dyDescent="0.25">
      <c r="A702" s="12" t="str">
        <f t="shared" si="11"/>
        <v/>
      </c>
      <c r="G702" s="5" t="str">
        <f>IF(F702="","",IF(LEFT(F702,1)="S",VLOOKUP(F702,Subgroups!$B$2:$D$1048576,3,FALSE),F702))</f>
        <v/>
      </c>
      <c r="H702" s="5" t="str">
        <f>IF(G702="","",VLOOKUP(G702,Groups!$B$2:$D$1048576,3,FALSE))</f>
        <v/>
      </c>
    </row>
    <row r="703" spans="1:8" x14ac:dyDescent="0.25">
      <c r="A703" s="12" t="str">
        <f t="shared" si="11"/>
        <v/>
      </c>
      <c r="G703" s="5" t="str">
        <f>IF(F703="","",IF(LEFT(F703,1)="S",VLOOKUP(F703,Subgroups!$B$2:$D$1048576,3,FALSE),F703))</f>
        <v/>
      </c>
      <c r="H703" s="5" t="str">
        <f>IF(G703="","",VLOOKUP(G703,Groups!$B$2:$D$1048576,3,FALSE))</f>
        <v/>
      </c>
    </row>
    <row r="704" spans="1:8" x14ac:dyDescent="0.25">
      <c r="A704" s="12" t="str">
        <f t="shared" si="11"/>
        <v/>
      </c>
      <c r="G704" s="5" t="str">
        <f>IF(F704="","",IF(LEFT(F704,1)="S",VLOOKUP(F704,Subgroups!$B$2:$D$1048576,3,FALSE),F704))</f>
        <v/>
      </c>
      <c r="H704" s="5" t="str">
        <f>IF(G704="","",VLOOKUP(G704,Groups!$B$2:$D$1048576,3,FALSE))</f>
        <v/>
      </c>
    </row>
    <row r="705" spans="1:8" x14ac:dyDescent="0.25">
      <c r="A705" s="12" t="str">
        <f t="shared" si="11"/>
        <v/>
      </c>
      <c r="G705" s="5" t="str">
        <f>IF(F705="","",IF(LEFT(F705,1)="S",VLOOKUP(F705,Subgroups!$B$2:$D$1048576,3,FALSE),F705))</f>
        <v/>
      </c>
      <c r="H705" s="5" t="str">
        <f>IF(G705="","",VLOOKUP(G705,Groups!$B$2:$D$1048576,3,FALSE))</f>
        <v/>
      </c>
    </row>
    <row r="706" spans="1:8" x14ac:dyDescent="0.25">
      <c r="A706" s="12" t="str">
        <f t="shared" si="11"/>
        <v/>
      </c>
      <c r="G706" s="5" t="str">
        <f>IF(F706="","",IF(LEFT(F706,1)="S",VLOOKUP(F706,Subgroups!$B$2:$D$1048576,3,FALSE),F706))</f>
        <v/>
      </c>
      <c r="H706" s="5" t="str">
        <f>IF(G706="","",VLOOKUP(G706,Groups!$B$2:$D$1048576,3,FALSE))</f>
        <v/>
      </c>
    </row>
    <row r="707" spans="1:8" x14ac:dyDescent="0.25">
      <c r="A707" s="12" t="str">
        <f t="shared" si="11"/>
        <v/>
      </c>
      <c r="G707" s="5" t="str">
        <f>IF(F707="","",IF(LEFT(F707,1)="S",VLOOKUP(F707,Subgroups!$B$2:$D$1048576,3,FALSE),F707))</f>
        <v/>
      </c>
      <c r="H707" s="5" t="str">
        <f>IF(G707="","",VLOOKUP(G707,Groups!$B$2:$D$1048576,3,FALSE))</f>
        <v/>
      </c>
    </row>
    <row r="708" spans="1:8" x14ac:dyDescent="0.25">
      <c r="A708" s="12" t="str">
        <f t="shared" si="11"/>
        <v/>
      </c>
      <c r="G708" s="5" t="str">
        <f>IF(F708="","",IF(LEFT(F708,1)="S",VLOOKUP(F708,Subgroups!$B$2:$D$1048576,3,FALSE),F708))</f>
        <v/>
      </c>
      <c r="H708" s="5" t="str">
        <f>IF(G708="","",VLOOKUP(G708,Groups!$B$2:$D$1048576,3,FALSE))</f>
        <v/>
      </c>
    </row>
    <row r="709" spans="1:8" x14ac:dyDescent="0.25">
      <c r="A709" s="12" t="str">
        <f t="shared" si="11"/>
        <v/>
      </c>
      <c r="G709" s="5" t="str">
        <f>IF(F709="","",IF(LEFT(F709,1)="S",VLOOKUP(F709,Subgroups!$B$2:$D$1048576,3,FALSE),F709))</f>
        <v/>
      </c>
      <c r="H709" s="5" t="str">
        <f>IF(G709="","",VLOOKUP(G709,Groups!$B$2:$D$1048576,3,FALSE))</f>
        <v/>
      </c>
    </row>
    <row r="710" spans="1:8" x14ac:dyDescent="0.25">
      <c r="A710" s="12" t="str">
        <f t="shared" si="11"/>
        <v/>
      </c>
      <c r="G710" s="5" t="str">
        <f>IF(F710="","",IF(LEFT(F710,1)="S",VLOOKUP(F710,Subgroups!$B$2:$D$1048576,3,FALSE),F710))</f>
        <v/>
      </c>
      <c r="H710" s="5" t="str">
        <f>IF(G710="","",VLOOKUP(G710,Groups!$B$2:$D$1048576,3,FALSE))</f>
        <v/>
      </c>
    </row>
    <row r="711" spans="1:8" x14ac:dyDescent="0.25">
      <c r="A711" s="12" t="str">
        <f t="shared" si="11"/>
        <v/>
      </c>
      <c r="G711" s="5" t="str">
        <f>IF(F711="","",IF(LEFT(F711,1)="S",VLOOKUP(F711,Subgroups!$B$2:$D$1048576,3,FALSE),F711))</f>
        <v/>
      </c>
      <c r="H711" s="5" t="str">
        <f>IF(G711="","",VLOOKUP(G711,Groups!$B$2:$D$1048576,3,FALSE))</f>
        <v/>
      </c>
    </row>
    <row r="712" spans="1:8" x14ac:dyDescent="0.25">
      <c r="A712" s="12" t="str">
        <f t="shared" si="11"/>
        <v/>
      </c>
      <c r="G712" s="5" t="str">
        <f>IF(F712="","",IF(LEFT(F712,1)="S",VLOOKUP(F712,Subgroups!$B$2:$D$1048576,3,FALSE),F712))</f>
        <v/>
      </c>
      <c r="H712" s="5" t="str">
        <f>IF(G712="","",VLOOKUP(G712,Groups!$B$2:$D$1048576,3,FALSE))</f>
        <v/>
      </c>
    </row>
    <row r="713" spans="1:8" x14ac:dyDescent="0.25">
      <c r="A713" s="12" t="str">
        <f t="shared" si="11"/>
        <v/>
      </c>
      <c r="G713" s="5" t="str">
        <f>IF(F713="","",IF(LEFT(F713,1)="S",VLOOKUP(F713,Subgroups!$B$2:$D$1048576,3,FALSE),F713))</f>
        <v/>
      </c>
      <c r="H713" s="5" t="str">
        <f>IF(G713="","",VLOOKUP(G713,Groups!$B$2:$D$1048576,3,FALSE))</f>
        <v/>
      </c>
    </row>
    <row r="714" spans="1:8" x14ac:dyDescent="0.25">
      <c r="A714" s="12" t="str">
        <f t="shared" si="11"/>
        <v/>
      </c>
      <c r="G714" s="5" t="str">
        <f>IF(F714="","",IF(LEFT(F714,1)="S",VLOOKUP(F714,Subgroups!$B$2:$D$1048576,3,FALSE),F714))</f>
        <v/>
      </c>
      <c r="H714" s="5" t="str">
        <f>IF(G714="","",VLOOKUP(G714,Groups!$B$2:$D$1048576,3,FALSE))</f>
        <v/>
      </c>
    </row>
    <row r="715" spans="1:8" x14ac:dyDescent="0.25">
      <c r="A715" s="12" t="str">
        <f t="shared" si="11"/>
        <v/>
      </c>
      <c r="G715" s="5" t="str">
        <f>IF(F715="","",IF(LEFT(F715,1)="S",VLOOKUP(F715,Subgroups!$B$2:$D$1048576,3,FALSE),F715))</f>
        <v/>
      </c>
      <c r="H715" s="5" t="str">
        <f>IF(G715="","",VLOOKUP(G715,Groups!$B$2:$D$1048576,3,FALSE))</f>
        <v/>
      </c>
    </row>
    <row r="716" spans="1:8" x14ac:dyDescent="0.25">
      <c r="A716" s="12" t="str">
        <f t="shared" si="11"/>
        <v/>
      </c>
      <c r="G716" s="5" t="str">
        <f>IF(F716="","",IF(LEFT(F716,1)="S",VLOOKUP(F716,Subgroups!$B$2:$D$1048576,3,FALSE),F716))</f>
        <v/>
      </c>
      <c r="H716" s="5" t="str">
        <f>IF(G716="","",VLOOKUP(G716,Groups!$B$2:$D$1048576,3,FALSE))</f>
        <v/>
      </c>
    </row>
    <row r="717" spans="1:8" x14ac:dyDescent="0.25">
      <c r="A717" s="12" t="str">
        <f t="shared" ref="A717:A780" si="12">IF(B717="","",ROW(A716))</f>
        <v/>
      </c>
      <c r="G717" s="5" t="str">
        <f>IF(F717="","",IF(LEFT(F717,1)="S",VLOOKUP(F717,Subgroups!$B$2:$D$1048576,3,FALSE),F717))</f>
        <v/>
      </c>
      <c r="H717" s="5" t="str">
        <f>IF(G717="","",VLOOKUP(G717,Groups!$B$2:$D$1048576,3,FALSE))</f>
        <v/>
      </c>
    </row>
    <row r="718" spans="1:8" x14ac:dyDescent="0.25">
      <c r="A718" s="12" t="str">
        <f t="shared" si="12"/>
        <v/>
      </c>
      <c r="G718" s="5" t="str">
        <f>IF(F718="","",IF(LEFT(F718,1)="S",VLOOKUP(F718,Subgroups!$B$2:$D$1048576,3,FALSE),F718))</f>
        <v/>
      </c>
      <c r="H718" s="5" t="str">
        <f>IF(G718="","",VLOOKUP(G718,Groups!$B$2:$D$1048576,3,FALSE))</f>
        <v/>
      </c>
    </row>
    <row r="719" spans="1:8" x14ac:dyDescent="0.25">
      <c r="A719" s="12" t="str">
        <f t="shared" si="12"/>
        <v/>
      </c>
      <c r="G719" s="5" t="str">
        <f>IF(F719="","",IF(LEFT(F719,1)="S",VLOOKUP(F719,Subgroups!$B$2:$D$1048576,3,FALSE),F719))</f>
        <v/>
      </c>
      <c r="H719" s="5" t="str">
        <f>IF(G719="","",VLOOKUP(G719,Groups!$B$2:$D$1048576,3,FALSE))</f>
        <v/>
      </c>
    </row>
    <row r="720" spans="1:8" x14ac:dyDescent="0.25">
      <c r="A720" s="12" t="str">
        <f t="shared" si="12"/>
        <v/>
      </c>
      <c r="G720" s="5" t="str">
        <f>IF(F720="","",IF(LEFT(F720,1)="S",VLOOKUP(F720,Subgroups!$B$2:$D$1048576,3,FALSE),F720))</f>
        <v/>
      </c>
      <c r="H720" s="5" t="str">
        <f>IF(G720="","",VLOOKUP(G720,Groups!$B$2:$D$1048576,3,FALSE))</f>
        <v/>
      </c>
    </row>
    <row r="721" spans="1:8" x14ac:dyDescent="0.25">
      <c r="A721" s="12" t="str">
        <f t="shared" si="12"/>
        <v/>
      </c>
      <c r="G721" s="5" t="str">
        <f>IF(F721="","",IF(LEFT(F721,1)="S",VLOOKUP(F721,Subgroups!$B$2:$D$1048576,3,FALSE),F721))</f>
        <v/>
      </c>
      <c r="H721" s="5" t="str">
        <f>IF(G721="","",VLOOKUP(G721,Groups!$B$2:$D$1048576,3,FALSE))</f>
        <v/>
      </c>
    </row>
    <row r="722" spans="1:8" x14ac:dyDescent="0.25">
      <c r="A722" s="12" t="str">
        <f t="shared" si="12"/>
        <v/>
      </c>
      <c r="G722" s="5" t="str">
        <f>IF(F722="","",IF(LEFT(F722,1)="S",VLOOKUP(F722,Subgroups!$B$2:$D$1048576,3,FALSE),F722))</f>
        <v/>
      </c>
      <c r="H722" s="5" t="str">
        <f>IF(G722="","",VLOOKUP(G722,Groups!$B$2:$D$1048576,3,FALSE))</f>
        <v/>
      </c>
    </row>
    <row r="723" spans="1:8" x14ac:dyDescent="0.25">
      <c r="A723" s="12" t="str">
        <f t="shared" si="12"/>
        <v/>
      </c>
      <c r="G723" s="5" t="str">
        <f>IF(F723="","",IF(LEFT(F723,1)="S",VLOOKUP(F723,Subgroups!$B$2:$D$1048576,3,FALSE),F723))</f>
        <v/>
      </c>
      <c r="H723" s="5" t="str">
        <f>IF(G723="","",VLOOKUP(G723,Groups!$B$2:$D$1048576,3,FALSE))</f>
        <v/>
      </c>
    </row>
    <row r="724" spans="1:8" x14ac:dyDescent="0.25">
      <c r="A724" s="12" t="str">
        <f t="shared" si="12"/>
        <v/>
      </c>
      <c r="G724" s="5" t="str">
        <f>IF(F724="","",IF(LEFT(F724,1)="S",VLOOKUP(F724,Subgroups!$B$2:$D$1048576,3,FALSE),F724))</f>
        <v/>
      </c>
      <c r="H724" s="5" t="str">
        <f>IF(G724="","",VLOOKUP(G724,Groups!$B$2:$D$1048576,3,FALSE))</f>
        <v/>
      </c>
    </row>
    <row r="725" spans="1:8" x14ac:dyDescent="0.25">
      <c r="A725" s="12" t="str">
        <f t="shared" si="12"/>
        <v/>
      </c>
      <c r="G725" s="5" t="str">
        <f>IF(F725="","",IF(LEFT(F725,1)="S",VLOOKUP(F725,Subgroups!$B$2:$D$1048576,3,FALSE),F725))</f>
        <v/>
      </c>
      <c r="H725" s="5" t="str">
        <f>IF(G725="","",VLOOKUP(G725,Groups!$B$2:$D$1048576,3,FALSE))</f>
        <v/>
      </c>
    </row>
    <row r="726" spans="1:8" x14ac:dyDescent="0.25">
      <c r="A726" s="12" t="str">
        <f t="shared" si="12"/>
        <v/>
      </c>
      <c r="G726" s="5" t="str">
        <f>IF(F726="","",IF(LEFT(F726,1)="S",VLOOKUP(F726,Subgroups!$B$2:$D$1048576,3,FALSE),F726))</f>
        <v/>
      </c>
      <c r="H726" s="5" t="str">
        <f>IF(G726="","",VLOOKUP(G726,Groups!$B$2:$D$1048576,3,FALSE))</f>
        <v/>
      </c>
    </row>
    <row r="727" spans="1:8" x14ac:dyDescent="0.25">
      <c r="A727" s="12" t="str">
        <f t="shared" si="12"/>
        <v/>
      </c>
      <c r="G727" s="5" t="str">
        <f>IF(F727="","",IF(LEFT(F727,1)="S",VLOOKUP(F727,Subgroups!$B$2:$D$1048576,3,FALSE),F727))</f>
        <v/>
      </c>
      <c r="H727" s="5" t="str">
        <f>IF(G727="","",VLOOKUP(G727,Groups!$B$2:$D$1048576,3,FALSE))</f>
        <v/>
      </c>
    </row>
    <row r="728" spans="1:8" x14ac:dyDescent="0.25">
      <c r="A728" s="12" t="str">
        <f t="shared" si="12"/>
        <v/>
      </c>
      <c r="G728" s="5" t="str">
        <f>IF(F728="","",IF(LEFT(F728,1)="S",VLOOKUP(F728,Subgroups!$B$2:$D$1048576,3,FALSE),F728))</f>
        <v/>
      </c>
      <c r="H728" s="5" t="str">
        <f>IF(G728="","",VLOOKUP(G728,Groups!$B$2:$D$1048576,3,FALSE))</f>
        <v/>
      </c>
    </row>
    <row r="729" spans="1:8" x14ac:dyDescent="0.25">
      <c r="A729" s="12" t="str">
        <f t="shared" si="12"/>
        <v/>
      </c>
      <c r="G729" s="5" t="str">
        <f>IF(F729="","",IF(LEFT(F729,1)="S",VLOOKUP(F729,Subgroups!$B$2:$D$1048576,3,FALSE),F729))</f>
        <v/>
      </c>
      <c r="H729" s="5" t="str">
        <f>IF(G729="","",VLOOKUP(G729,Groups!$B$2:$D$1048576,3,FALSE))</f>
        <v/>
      </c>
    </row>
    <row r="730" spans="1:8" x14ac:dyDescent="0.25">
      <c r="A730" s="12" t="str">
        <f t="shared" si="12"/>
        <v/>
      </c>
      <c r="G730" s="5" t="str">
        <f>IF(F730="","",IF(LEFT(F730,1)="S",VLOOKUP(F730,Subgroups!$B$2:$D$1048576,3,FALSE),F730))</f>
        <v/>
      </c>
      <c r="H730" s="5" t="str">
        <f>IF(G730="","",VLOOKUP(G730,Groups!$B$2:$D$1048576,3,FALSE))</f>
        <v/>
      </c>
    </row>
    <row r="731" spans="1:8" x14ac:dyDescent="0.25">
      <c r="A731" s="12" t="str">
        <f t="shared" si="12"/>
        <v/>
      </c>
      <c r="G731" s="5" t="str">
        <f>IF(F731="","",IF(LEFT(F731,1)="S",VLOOKUP(F731,Subgroups!$B$2:$D$1048576,3,FALSE),F731))</f>
        <v/>
      </c>
      <c r="H731" s="5" t="str">
        <f>IF(G731="","",VLOOKUP(G731,Groups!$B$2:$D$1048576,3,FALSE))</f>
        <v/>
      </c>
    </row>
    <row r="732" spans="1:8" x14ac:dyDescent="0.25">
      <c r="A732" s="12" t="str">
        <f t="shared" si="12"/>
        <v/>
      </c>
      <c r="G732" s="5" t="str">
        <f>IF(F732="","",IF(LEFT(F732,1)="S",VLOOKUP(F732,Subgroups!$B$2:$D$1048576,3,FALSE),F732))</f>
        <v/>
      </c>
      <c r="H732" s="5" t="str">
        <f>IF(G732="","",VLOOKUP(G732,Groups!$B$2:$D$1048576,3,FALSE))</f>
        <v/>
      </c>
    </row>
    <row r="733" spans="1:8" x14ac:dyDescent="0.25">
      <c r="A733" s="12" t="str">
        <f t="shared" si="12"/>
        <v/>
      </c>
      <c r="G733" s="5" t="str">
        <f>IF(F733="","",IF(LEFT(F733,1)="S",VLOOKUP(F733,Subgroups!$B$2:$D$1048576,3,FALSE),F733))</f>
        <v/>
      </c>
      <c r="H733" s="5" t="str">
        <f>IF(G733="","",VLOOKUP(G733,Groups!$B$2:$D$1048576,3,FALSE))</f>
        <v/>
      </c>
    </row>
    <row r="734" spans="1:8" x14ac:dyDescent="0.25">
      <c r="A734" s="12" t="str">
        <f t="shared" si="12"/>
        <v/>
      </c>
      <c r="G734" s="5" t="str">
        <f>IF(F734="","",IF(LEFT(F734,1)="S",VLOOKUP(F734,Subgroups!$B$2:$D$1048576,3,FALSE),F734))</f>
        <v/>
      </c>
      <c r="H734" s="5" t="str">
        <f>IF(G734="","",VLOOKUP(G734,Groups!$B$2:$D$1048576,3,FALSE))</f>
        <v/>
      </c>
    </row>
    <row r="735" spans="1:8" x14ac:dyDescent="0.25">
      <c r="A735" s="12" t="str">
        <f t="shared" si="12"/>
        <v/>
      </c>
      <c r="G735" s="5" t="str">
        <f>IF(F735="","",IF(LEFT(F735,1)="S",VLOOKUP(F735,Subgroups!$B$2:$D$1048576,3,FALSE),F735))</f>
        <v/>
      </c>
      <c r="H735" s="5" t="str">
        <f>IF(G735="","",VLOOKUP(G735,Groups!$B$2:$D$1048576,3,FALSE))</f>
        <v/>
      </c>
    </row>
    <row r="736" spans="1:8" x14ac:dyDescent="0.25">
      <c r="A736" s="12" t="str">
        <f t="shared" si="12"/>
        <v/>
      </c>
      <c r="G736" s="5" t="str">
        <f>IF(F736="","",IF(LEFT(F736,1)="S",VLOOKUP(F736,Subgroups!$B$2:$D$1048576,3,FALSE),F736))</f>
        <v/>
      </c>
      <c r="H736" s="5" t="str">
        <f>IF(G736="","",VLOOKUP(G736,Groups!$B$2:$D$1048576,3,FALSE))</f>
        <v/>
      </c>
    </row>
    <row r="737" spans="1:8" x14ac:dyDescent="0.25">
      <c r="A737" s="12" t="str">
        <f t="shared" si="12"/>
        <v/>
      </c>
      <c r="G737" s="5" t="str">
        <f>IF(F737="","",IF(LEFT(F737,1)="S",VLOOKUP(F737,Subgroups!$B$2:$D$1048576,3,FALSE),F737))</f>
        <v/>
      </c>
      <c r="H737" s="5" t="str">
        <f>IF(G737="","",VLOOKUP(G737,Groups!$B$2:$D$1048576,3,FALSE))</f>
        <v/>
      </c>
    </row>
    <row r="738" spans="1:8" x14ac:dyDescent="0.25">
      <c r="A738" s="12" t="str">
        <f t="shared" si="12"/>
        <v/>
      </c>
      <c r="G738" s="5" t="str">
        <f>IF(F738="","",IF(LEFT(F738,1)="S",VLOOKUP(F738,Subgroups!$B$2:$D$1048576,3,FALSE),F738))</f>
        <v/>
      </c>
      <c r="H738" s="5" t="str">
        <f>IF(G738="","",VLOOKUP(G738,Groups!$B$2:$D$1048576,3,FALSE))</f>
        <v/>
      </c>
    </row>
    <row r="739" spans="1:8" x14ac:dyDescent="0.25">
      <c r="A739" s="12" t="str">
        <f t="shared" si="12"/>
        <v/>
      </c>
      <c r="G739" s="5" t="str">
        <f>IF(F739="","",IF(LEFT(F739,1)="S",VLOOKUP(F739,Subgroups!$B$2:$D$1048576,3,FALSE),F739))</f>
        <v/>
      </c>
      <c r="H739" s="5" t="str">
        <f>IF(G739="","",VLOOKUP(G739,Groups!$B$2:$D$1048576,3,FALSE))</f>
        <v/>
      </c>
    </row>
    <row r="740" spans="1:8" x14ac:dyDescent="0.25">
      <c r="A740" s="12" t="str">
        <f t="shared" si="12"/>
        <v/>
      </c>
      <c r="G740" s="5" t="str">
        <f>IF(F740="","",IF(LEFT(F740,1)="S",VLOOKUP(F740,Subgroups!$B$2:$D$1048576,3,FALSE),F740))</f>
        <v/>
      </c>
      <c r="H740" s="5" t="str">
        <f>IF(G740="","",VLOOKUP(G740,Groups!$B$2:$D$1048576,3,FALSE))</f>
        <v/>
      </c>
    </row>
    <row r="741" spans="1:8" x14ac:dyDescent="0.25">
      <c r="A741" s="12" t="str">
        <f t="shared" si="12"/>
        <v/>
      </c>
      <c r="G741" s="5" t="str">
        <f>IF(F741="","",IF(LEFT(F741,1)="S",VLOOKUP(F741,Subgroups!$B$2:$D$1048576,3,FALSE),F741))</f>
        <v/>
      </c>
      <c r="H741" s="5" t="str">
        <f>IF(G741="","",VLOOKUP(G741,Groups!$B$2:$D$1048576,3,FALSE))</f>
        <v/>
      </c>
    </row>
    <row r="742" spans="1:8" x14ac:dyDescent="0.25">
      <c r="A742" s="12" t="str">
        <f t="shared" si="12"/>
        <v/>
      </c>
      <c r="G742" s="5" t="str">
        <f>IF(F742="","",IF(LEFT(F742,1)="S",VLOOKUP(F742,Subgroups!$B$2:$D$1048576,3,FALSE),F742))</f>
        <v/>
      </c>
      <c r="H742" s="5" t="str">
        <f>IF(G742="","",VLOOKUP(G742,Groups!$B$2:$D$1048576,3,FALSE))</f>
        <v/>
      </c>
    </row>
    <row r="743" spans="1:8" x14ac:dyDescent="0.25">
      <c r="A743" s="12" t="str">
        <f t="shared" si="12"/>
        <v/>
      </c>
      <c r="G743" s="5" t="str">
        <f>IF(F743="","",IF(LEFT(F743,1)="S",VLOOKUP(F743,Subgroups!$B$2:$D$1048576,3,FALSE),F743))</f>
        <v/>
      </c>
      <c r="H743" s="5" t="str">
        <f>IF(G743="","",VLOOKUP(G743,Groups!$B$2:$D$1048576,3,FALSE))</f>
        <v/>
      </c>
    </row>
    <row r="744" spans="1:8" x14ac:dyDescent="0.25">
      <c r="A744" s="12" t="str">
        <f t="shared" si="12"/>
        <v/>
      </c>
      <c r="G744" s="5" t="str">
        <f>IF(F744="","",IF(LEFT(F744,1)="S",VLOOKUP(F744,Subgroups!$B$2:$D$1048576,3,FALSE),F744))</f>
        <v/>
      </c>
      <c r="H744" s="5" t="str">
        <f>IF(G744="","",VLOOKUP(G744,Groups!$B$2:$D$1048576,3,FALSE))</f>
        <v/>
      </c>
    </row>
    <row r="745" spans="1:8" x14ac:dyDescent="0.25">
      <c r="A745" s="12" t="str">
        <f t="shared" si="12"/>
        <v/>
      </c>
      <c r="G745" s="5" t="str">
        <f>IF(F745="","",IF(LEFT(F745,1)="S",VLOOKUP(F745,Subgroups!$B$2:$D$1048576,3,FALSE),F745))</f>
        <v/>
      </c>
      <c r="H745" s="5" t="str">
        <f>IF(G745="","",VLOOKUP(G745,Groups!$B$2:$D$1048576,3,FALSE))</f>
        <v/>
      </c>
    </row>
    <row r="746" spans="1:8" x14ac:dyDescent="0.25">
      <c r="A746" s="12" t="str">
        <f t="shared" si="12"/>
        <v/>
      </c>
      <c r="G746" s="5" t="str">
        <f>IF(F746="","",IF(LEFT(F746,1)="S",VLOOKUP(F746,Subgroups!$B$2:$D$1048576,3,FALSE),F746))</f>
        <v/>
      </c>
      <c r="H746" s="5" t="str">
        <f>IF(G746="","",VLOOKUP(G746,Groups!$B$2:$D$1048576,3,FALSE))</f>
        <v/>
      </c>
    </row>
    <row r="747" spans="1:8" x14ac:dyDescent="0.25">
      <c r="A747" s="12" t="str">
        <f t="shared" si="12"/>
        <v/>
      </c>
      <c r="G747" s="5" t="str">
        <f>IF(F747="","",IF(LEFT(F747,1)="S",VLOOKUP(F747,Subgroups!$B$2:$D$1048576,3,FALSE),F747))</f>
        <v/>
      </c>
      <c r="H747" s="5" t="str">
        <f>IF(G747="","",VLOOKUP(G747,Groups!$B$2:$D$1048576,3,FALSE))</f>
        <v/>
      </c>
    </row>
    <row r="748" spans="1:8" x14ac:dyDescent="0.25">
      <c r="A748" s="12" t="str">
        <f t="shared" si="12"/>
        <v/>
      </c>
      <c r="G748" s="5" t="str">
        <f>IF(F748="","",IF(LEFT(F748,1)="S",VLOOKUP(F748,Subgroups!$B$2:$D$1048576,3,FALSE),F748))</f>
        <v/>
      </c>
      <c r="H748" s="5" t="str">
        <f>IF(G748="","",VLOOKUP(G748,Groups!$B$2:$D$1048576,3,FALSE))</f>
        <v/>
      </c>
    </row>
    <row r="749" spans="1:8" x14ac:dyDescent="0.25">
      <c r="A749" s="12" t="str">
        <f t="shared" si="12"/>
        <v/>
      </c>
      <c r="G749" s="5" t="str">
        <f>IF(F749="","",IF(LEFT(F749,1)="S",VLOOKUP(F749,Subgroups!$B$2:$D$1048576,3,FALSE),F749))</f>
        <v/>
      </c>
      <c r="H749" s="5" t="str">
        <f>IF(G749="","",VLOOKUP(G749,Groups!$B$2:$D$1048576,3,FALSE))</f>
        <v/>
      </c>
    </row>
    <row r="750" spans="1:8" x14ac:dyDescent="0.25">
      <c r="A750" s="12" t="str">
        <f t="shared" si="12"/>
        <v/>
      </c>
      <c r="G750" s="5" t="str">
        <f>IF(F750="","",IF(LEFT(F750,1)="S",VLOOKUP(F750,Subgroups!$B$2:$D$1048576,3,FALSE),F750))</f>
        <v/>
      </c>
      <c r="H750" s="5" t="str">
        <f>IF(G750="","",VLOOKUP(G750,Groups!$B$2:$D$1048576,3,FALSE))</f>
        <v/>
      </c>
    </row>
    <row r="751" spans="1:8" x14ac:dyDescent="0.25">
      <c r="A751" s="12" t="str">
        <f t="shared" si="12"/>
        <v/>
      </c>
      <c r="G751" s="5" t="str">
        <f>IF(F751="","",IF(LEFT(F751,1)="S",VLOOKUP(F751,Subgroups!$B$2:$D$1048576,3,FALSE),F751))</f>
        <v/>
      </c>
      <c r="H751" s="5" t="str">
        <f>IF(G751="","",VLOOKUP(G751,Groups!$B$2:$D$1048576,3,FALSE))</f>
        <v/>
      </c>
    </row>
    <row r="752" spans="1:8" x14ac:dyDescent="0.25">
      <c r="A752" s="12" t="str">
        <f t="shared" si="12"/>
        <v/>
      </c>
      <c r="G752" s="5" t="str">
        <f>IF(F752="","",IF(LEFT(F752,1)="S",VLOOKUP(F752,Subgroups!$B$2:$D$1048576,3,FALSE),F752))</f>
        <v/>
      </c>
      <c r="H752" s="5" t="str">
        <f>IF(G752="","",VLOOKUP(G752,Groups!$B$2:$D$1048576,3,FALSE))</f>
        <v/>
      </c>
    </row>
    <row r="753" spans="1:8" x14ac:dyDescent="0.25">
      <c r="A753" s="12" t="str">
        <f t="shared" si="12"/>
        <v/>
      </c>
      <c r="G753" s="5" t="str">
        <f>IF(F753="","",IF(LEFT(F753,1)="S",VLOOKUP(F753,Subgroups!$B$2:$D$1048576,3,FALSE),F753))</f>
        <v/>
      </c>
      <c r="H753" s="5" t="str">
        <f>IF(G753="","",VLOOKUP(G753,Groups!$B$2:$D$1048576,3,FALSE))</f>
        <v/>
      </c>
    </row>
    <row r="754" spans="1:8" x14ac:dyDescent="0.25">
      <c r="A754" s="12" t="str">
        <f t="shared" si="12"/>
        <v/>
      </c>
      <c r="G754" s="5" t="str">
        <f>IF(F754="","",IF(LEFT(F754,1)="S",VLOOKUP(F754,Subgroups!$B$2:$D$1048576,3,FALSE),F754))</f>
        <v/>
      </c>
      <c r="H754" s="5" t="str">
        <f>IF(G754="","",VLOOKUP(G754,Groups!$B$2:$D$1048576,3,FALSE))</f>
        <v/>
      </c>
    </row>
    <row r="755" spans="1:8" x14ac:dyDescent="0.25">
      <c r="A755" s="12" t="str">
        <f t="shared" si="12"/>
        <v/>
      </c>
      <c r="G755" s="5" t="str">
        <f>IF(F755="","",IF(LEFT(F755,1)="S",VLOOKUP(F755,Subgroups!$B$2:$D$1048576,3,FALSE),F755))</f>
        <v/>
      </c>
      <c r="H755" s="5" t="str">
        <f>IF(G755="","",VLOOKUP(G755,Groups!$B$2:$D$1048576,3,FALSE))</f>
        <v/>
      </c>
    </row>
    <row r="756" spans="1:8" x14ac:dyDescent="0.25">
      <c r="A756" s="12" t="str">
        <f t="shared" si="12"/>
        <v/>
      </c>
      <c r="G756" s="5" t="str">
        <f>IF(F756="","",IF(LEFT(F756,1)="S",VLOOKUP(F756,Subgroups!$B$2:$D$1048576,3,FALSE),F756))</f>
        <v/>
      </c>
      <c r="H756" s="5" t="str">
        <f>IF(G756="","",VLOOKUP(G756,Groups!$B$2:$D$1048576,3,FALSE))</f>
        <v/>
      </c>
    </row>
    <row r="757" spans="1:8" x14ac:dyDescent="0.25">
      <c r="A757" s="12" t="str">
        <f t="shared" si="12"/>
        <v/>
      </c>
      <c r="G757" s="5" t="str">
        <f>IF(F757="","",IF(LEFT(F757,1)="S",VLOOKUP(F757,Subgroups!$B$2:$D$1048576,3,FALSE),F757))</f>
        <v/>
      </c>
      <c r="H757" s="5" t="str">
        <f>IF(G757="","",VLOOKUP(G757,Groups!$B$2:$D$1048576,3,FALSE))</f>
        <v/>
      </c>
    </row>
    <row r="758" spans="1:8" x14ac:dyDescent="0.25">
      <c r="A758" s="12" t="str">
        <f t="shared" si="12"/>
        <v/>
      </c>
      <c r="G758" s="5" t="str">
        <f>IF(F758="","",IF(LEFT(F758,1)="S",VLOOKUP(F758,Subgroups!$B$2:$D$1048576,3,FALSE),F758))</f>
        <v/>
      </c>
      <c r="H758" s="5" t="str">
        <f>IF(G758="","",VLOOKUP(G758,Groups!$B$2:$D$1048576,3,FALSE))</f>
        <v/>
      </c>
    </row>
    <row r="759" spans="1:8" x14ac:dyDescent="0.25">
      <c r="A759" s="12" t="str">
        <f t="shared" si="12"/>
        <v/>
      </c>
      <c r="G759" s="5" t="str">
        <f>IF(F759="","",IF(LEFT(F759,1)="S",VLOOKUP(F759,Subgroups!$B$2:$D$1048576,3,FALSE),F759))</f>
        <v/>
      </c>
      <c r="H759" s="5" t="str">
        <f>IF(G759="","",VLOOKUP(G759,Groups!$B$2:$D$1048576,3,FALSE))</f>
        <v/>
      </c>
    </row>
    <row r="760" spans="1:8" x14ac:dyDescent="0.25">
      <c r="A760" s="12" t="str">
        <f t="shared" si="12"/>
        <v/>
      </c>
      <c r="G760" s="5" t="str">
        <f>IF(F760="","",IF(LEFT(F760,1)="S",VLOOKUP(F760,Subgroups!$B$2:$D$1048576,3,FALSE),F760))</f>
        <v/>
      </c>
      <c r="H760" s="5" t="str">
        <f>IF(G760="","",VLOOKUP(G760,Groups!$B$2:$D$1048576,3,FALSE))</f>
        <v/>
      </c>
    </row>
    <row r="761" spans="1:8" x14ac:dyDescent="0.25">
      <c r="A761" s="12" t="str">
        <f t="shared" si="12"/>
        <v/>
      </c>
      <c r="G761" s="5" t="str">
        <f>IF(F761="","",IF(LEFT(F761,1)="S",VLOOKUP(F761,Subgroups!$B$2:$D$1048576,3,FALSE),F761))</f>
        <v/>
      </c>
      <c r="H761" s="5" t="str">
        <f>IF(G761="","",VLOOKUP(G761,Groups!$B$2:$D$1048576,3,FALSE))</f>
        <v/>
      </c>
    </row>
    <row r="762" spans="1:8" x14ac:dyDescent="0.25">
      <c r="A762" s="12" t="str">
        <f t="shared" si="12"/>
        <v/>
      </c>
      <c r="G762" s="5" t="str">
        <f>IF(F762="","",IF(LEFT(F762,1)="S",VLOOKUP(F762,Subgroups!$B$2:$D$1048576,3,FALSE),F762))</f>
        <v/>
      </c>
      <c r="H762" s="5" t="str">
        <f>IF(G762="","",VLOOKUP(G762,Groups!$B$2:$D$1048576,3,FALSE))</f>
        <v/>
      </c>
    </row>
    <row r="763" spans="1:8" x14ac:dyDescent="0.25">
      <c r="A763" s="12" t="str">
        <f t="shared" si="12"/>
        <v/>
      </c>
      <c r="G763" s="5" t="str">
        <f>IF(F763="","",IF(LEFT(F763,1)="S",VLOOKUP(F763,Subgroups!$B$2:$D$1048576,3,FALSE),F763))</f>
        <v/>
      </c>
      <c r="H763" s="5" t="str">
        <f>IF(G763="","",VLOOKUP(G763,Groups!$B$2:$D$1048576,3,FALSE))</f>
        <v/>
      </c>
    </row>
    <row r="764" spans="1:8" x14ac:dyDescent="0.25">
      <c r="A764" s="12" t="str">
        <f t="shared" si="12"/>
        <v/>
      </c>
      <c r="G764" s="5" t="str">
        <f>IF(F764="","",IF(LEFT(F764,1)="S",VLOOKUP(F764,Subgroups!$B$2:$D$1048576,3,FALSE),F764))</f>
        <v/>
      </c>
      <c r="H764" s="5" t="str">
        <f>IF(G764="","",VLOOKUP(G764,Groups!$B$2:$D$1048576,3,FALSE))</f>
        <v/>
      </c>
    </row>
    <row r="765" spans="1:8" x14ac:dyDescent="0.25">
      <c r="A765" s="12" t="str">
        <f t="shared" si="12"/>
        <v/>
      </c>
      <c r="G765" s="5" t="str">
        <f>IF(F765="","",IF(LEFT(F765,1)="S",VLOOKUP(F765,Subgroups!$B$2:$D$1048576,3,FALSE),F765))</f>
        <v/>
      </c>
      <c r="H765" s="5" t="str">
        <f>IF(G765="","",VLOOKUP(G765,Groups!$B$2:$D$1048576,3,FALSE))</f>
        <v/>
      </c>
    </row>
    <row r="766" spans="1:8" x14ac:dyDescent="0.25">
      <c r="A766" s="12" t="str">
        <f t="shared" si="12"/>
        <v/>
      </c>
      <c r="G766" s="5" t="str">
        <f>IF(F766="","",IF(LEFT(F766,1)="S",VLOOKUP(F766,Subgroups!$B$2:$D$1048576,3,FALSE),F766))</f>
        <v/>
      </c>
      <c r="H766" s="5" t="str">
        <f>IF(G766="","",VLOOKUP(G766,Groups!$B$2:$D$1048576,3,FALSE))</f>
        <v/>
      </c>
    </row>
    <row r="767" spans="1:8" x14ac:dyDescent="0.25">
      <c r="A767" s="12" t="str">
        <f t="shared" si="12"/>
        <v/>
      </c>
      <c r="G767" s="5" t="str">
        <f>IF(F767="","",IF(LEFT(F767,1)="S",VLOOKUP(F767,Subgroups!$B$2:$D$1048576,3,FALSE),F767))</f>
        <v/>
      </c>
      <c r="H767" s="5" t="str">
        <f>IF(G767="","",VLOOKUP(G767,Groups!$B$2:$D$1048576,3,FALSE))</f>
        <v/>
      </c>
    </row>
    <row r="768" spans="1:8" x14ac:dyDescent="0.25">
      <c r="A768" s="12" t="str">
        <f t="shared" si="12"/>
        <v/>
      </c>
      <c r="G768" s="5" t="str">
        <f>IF(F768="","",IF(LEFT(F768,1)="S",VLOOKUP(F768,Subgroups!$B$2:$D$1048576,3,FALSE),F768))</f>
        <v/>
      </c>
      <c r="H768" s="5" t="str">
        <f>IF(G768="","",VLOOKUP(G768,Groups!$B$2:$D$1048576,3,FALSE))</f>
        <v/>
      </c>
    </row>
    <row r="769" spans="1:8" x14ac:dyDescent="0.25">
      <c r="A769" s="12" t="str">
        <f t="shared" si="12"/>
        <v/>
      </c>
      <c r="G769" s="5" t="str">
        <f>IF(F769="","",IF(LEFT(F769,1)="S",VLOOKUP(F769,Subgroups!$B$2:$D$1048576,3,FALSE),F769))</f>
        <v/>
      </c>
      <c r="H769" s="5" t="str">
        <f>IF(G769="","",VLOOKUP(G769,Groups!$B$2:$D$1048576,3,FALSE))</f>
        <v/>
      </c>
    </row>
    <row r="770" spans="1:8" x14ac:dyDescent="0.25">
      <c r="A770" s="12" t="str">
        <f t="shared" si="12"/>
        <v/>
      </c>
      <c r="G770" s="5" t="str">
        <f>IF(F770="","",IF(LEFT(F770,1)="S",VLOOKUP(F770,Subgroups!$B$2:$D$1048576,3,FALSE),F770))</f>
        <v/>
      </c>
      <c r="H770" s="5" t="str">
        <f>IF(G770="","",VLOOKUP(G770,Groups!$B$2:$D$1048576,3,FALSE))</f>
        <v/>
      </c>
    </row>
    <row r="771" spans="1:8" x14ac:dyDescent="0.25">
      <c r="A771" s="12" t="str">
        <f t="shared" si="12"/>
        <v/>
      </c>
      <c r="G771" s="5" t="str">
        <f>IF(F771="","",IF(LEFT(F771,1)="S",VLOOKUP(F771,Subgroups!$B$2:$D$1048576,3,FALSE),F771))</f>
        <v/>
      </c>
      <c r="H771" s="5" t="str">
        <f>IF(G771="","",VLOOKUP(G771,Groups!$B$2:$D$1048576,3,FALSE))</f>
        <v/>
      </c>
    </row>
    <row r="772" spans="1:8" x14ac:dyDescent="0.25">
      <c r="A772" s="12" t="str">
        <f t="shared" si="12"/>
        <v/>
      </c>
      <c r="G772" s="5" t="str">
        <f>IF(F772="","",IF(LEFT(F772,1)="S",VLOOKUP(F772,Subgroups!$B$2:$D$1048576,3,FALSE),F772))</f>
        <v/>
      </c>
      <c r="H772" s="5" t="str">
        <f>IF(G772="","",VLOOKUP(G772,Groups!$B$2:$D$1048576,3,FALSE))</f>
        <v/>
      </c>
    </row>
    <row r="773" spans="1:8" x14ac:dyDescent="0.25">
      <c r="A773" s="12" t="str">
        <f t="shared" si="12"/>
        <v/>
      </c>
      <c r="G773" s="5" t="str">
        <f>IF(F773="","",IF(LEFT(F773,1)="S",VLOOKUP(F773,Subgroups!$B$2:$D$1048576,3,FALSE),F773))</f>
        <v/>
      </c>
      <c r="H773" s="5" t="str">
        <f>IF(G773="","",VLOOKUP(G773,Groups!$B$2:$D$1048576,3,FALSE))</f>
        <v/>
      </c>
    </row>
    <row r="774" spans="1:8" x14ac:dyDescent="0.25">
      <c r="A774" s="12" t="str">
        <f t="shared" si="12"/>
        <v/>
      </c>
      <c r="G774" s="5" t="str">
        <f>IF(F774="","",IF(LEFT(F774,1)="S",VLOOKUP(F774,Subgroups!$B$2:$D$1048576,3,FALSE),F774))</f>
        <v/>
      </c>
      <c r="H774" s="5" t="str">
        <f>IF(G774="","",VLOOKUP(G774,Groups!$B$2:$D$1048576,3,FALSE))</f>
        <v/>
      </c>
    </row>
    <row r="775" spans="1:8" x14ac:dyDescent="0.25">
      <c r="A775" s="12" t="str">
        <f t="shared" si="12"/>
        <v/>
      </c>
      <c r="G775" s="5" t="str">
        <f>IF(F775="","",IF(LEFT(F775,1)="S",VLOOKUP(F775,Subgroups!$B$2:$D$1048576,3,FALSE),F775))</f>
        <v/>
      </c>
      <c r="H775" s="5" t="str">
        <f>IF(G775="","",VLOOKUP(G775,Groups!$B$2:$D$1048576,3,FALSE))</f>
        <v/>
      </c>
    </row>
    <row r="776" spans="1:8" x14ac:dyDescent="0.25">
      <c r="A776" s="12" t="str">
        <f t="shared" si="12"/>
        <v/>
      </c>
      <c r="G776" s="5" t="str">
        <f>IF(F776="","",IF(LEFT(F776,1)="S",VLOOKUP(F776,Subgroups!$B$2:$D$1048576,3,FALSE),F776))</f>
        <v/>
      </c>
      <c r="H776" s="5" t="str">
        <f>IF(G776="","",VLOOKUP(G776,Groups!$B$2:$D$1048576,3,FALSE))</f>
        <v/>
      </c>
    </row>
    <row r="777" spans="1:8" x14ac:dyDescent="0.25">
      <c r="A777" s="12" t="str">
        <f t="shared" si="12"/>
        <v/>
      </c>
      <c r="G777" s="5" t="str">
        <f>IF(F777="","",IF(LEFT(F777,1)="S",VLOOKUP(F777,Subgroups!$B$2:$D$1048576,3,FALSE),F777))</f>
        <v/>
      </c>
      <c r="H777" s="5" t="str">
        <f>IF(G777="","",VLOOKUP(G777,Groups!$B$2:$D$1048576,3,FALSE))</f>
        <v/>
      </c>
    </row>
    <row r="778" spans="1:8" x14ac:dyDescent="0.25">
      <c r="A778" s="12" t="str">
        <f t="shared" si="12"/>
        <v/>
      </c>
      <c r="G778" s="5" t="str">
        <f>IF(F778="","",IF(LEFT(F778,1)="S",VLOOKUP(F778,Subgroups!$B$2:$D$1048576,3,FALSE),F778))</f>
        <v/>
      </c>
      <c r="H778" s="5" t="str">
        <f>IF(G778="","",VLOOKUP(G778,Groups!$B$2:$D$1048576,3,FALSE))</f>
        <v/>
      </c>
    </row>
    <row r="779" spans="1:8" x14ac:dyDescent="0.25">
      <c r="A779" s="12" t="str">
        <f t="shared" si="12"/>
        <v/>
      </c>
      <c r="G779" s="5" t="str">
        <f>IF(F779="","",IF(LEFT(F779,1)="S",VLOOKUP(F779,Subgroups!$B$2:$D$1048576,3,FALSE),F779))</f>
        <v/>
      </c>
      <c r="H779" s="5" t="str">
        <f>IF(G779="","",VLOOKUP(G779,Groups!$B$2:$D$1048576,3,FALSE))</f>
        <v/>
      </c>
    </row>
    <row r="780" spans="1:8" x14ac:dyDescent="0.25">
      <c r="A780" s="12" t="str">
        <f t="shared" si="12"/>
        <v/>
      </c>
      <c r="G780" s="5" t="str">
        <f>IF(F780="","",IF(LEFT(F780,1)="S",VLOOKUP(F780,Subgroups!$B$2:$D$1048576,3,FALSE),F780))</f>
        <v/>
      </c>
      <c r="H780" s="5" t="str">
        <f>IF(G780="","",VLOOKUP(G780,Groups!$B$2:$D$1048576,3,FALSE))</f>
        <v/>
      </c>
    </row>
    <row r="781" spans="1:8" x14ac:dyDescent="0.25">
      <c r="A781" s="12" t="str">
        <f t="shared" ref="A781:A844" si="13">IF(B781="","",ROW(A780))</f>
        <v/>
      </c>
      <c r="G781" s="5" t="str">
        <f>IF(F781="","",IF(LEFT(F781,1)="S",VLOOKUP(F781,Subgroups!$B$2:$D$1048576,3,FALSE),F781))</f>
        <v/>
      </c>
      <c r="H781" s="5" t="str">
        <f>IF(G781="","",VLOOKUP(G781,Groups!$B$2:$D$1048576,3,FALSE))</f>
        <v/>
      </c>
    </row>
    <row r="782" spans="1:8" x14ac:dyDescent="0.25">
      <c r="A782" s="12" t="str">
        <f t="shared" si="13"/>
        <v/>
      </c>
      <c r="G782" s="5" t="str">
        <f>IF(F782="","",IF(LEFT(F782,1)="S",VLOOKUP(F782,Subgroups!$B$2:$D$1048576,3,FALSE),F782))</f>
        <v/>
      </c>
      <c r="H782" s="5" t="str">
        <f>IF(G782="","",VLOOKUP(G782,Groups!$B$2:$D$1048576,3,FALSE))</f>
        <v/>
      </c>
    </row>
    <row r="783" spans="1:8" x14ac:dyDescent="0.25">
      <c r="A783" s="12" t="str">
        <f t="shared" si="13"/>
        <v/>
      </c>
      <c r="G783" s="5" t="str">
        <f>IF(F783="","",IF(LEFT(F783,1)="S",VLOOKUP(F783,Subgroups!$B$2:$D$1048576,3,FALSE),F783))</f>
        <v/>
      </c>
      <c r="H783" s="5" t="str">
        <f>IF(G783="","",VLOOKUP(G783,Groups!$B$2:$D$1048576,3,FALSE))</f>
        <v/>
      </c>
    </row>
    <row r="784" spans="1:8" x14ac:dyDescent="0.25">
      <c r="A784" s="12" t="str">
        <f t="shared" si="13"/>
        <v/>
      </c>
      <c r="G784" s="5" t="str">
        <f>IF(F784="","",IF(LEFT(F784,1)="S",VLOOKUP(F784,Subgroups!$B$2:$D$1048576,3,FALSE),F784))</f>
        <v/>
      </c>
      <c r="H784" s="5" t="str">
        <f>IF(G784="","",VLOOKUP(G784,Groups!$B$2:$D$1048576,3,FALSE))</f>
        <v/>
      </c>
    </row>
    <row r="785" spans="1:8" x14ac:dyDescent="0.25">
      <c r="A785" s="12" t="str">
        <f t="shared" si="13"/>
        <v/>
      </c>
      <c r="G785" s="5" t="str">
        <f>IF(F785="","",IF(LEFT(F785,1)="S",VLOOKUP(F785,Subgroups!$B$2:$D$1048576,3,FALSE),F785))</f>
        <v/>
      </c>
      <c r="H785" s="5" t="str">
        <f>IF(G785="","",VLOOKUP(G785,Groups!$B$2:$D$1048576,3,FALSE))</f>
        <v/>
      </c>
    </row>
    <row r="786" spans="1:8" x14ac:dyDescent="0.25">
      <c r="A786" s="12" t="str">
        <f t="shared" si="13"/>
        <v/>
      </c>
      <c r="G786" s="5" t="str">
        <f>IF(F786="","",IF(LEFT(F786,1)="S",VLOOKUP(F786,Subgroups!$B$2:$D$1048576,3,FALSE),F786))</f>
        <v/>
      </c>
      <c r="H786" s="5" t="str">
        <f>IF(G786="","",VLOOKUP(G786,Groups!$B$2:$D$1048576,3,FALSE))</f>
        <v/>
      </c>
    </row>
    <row r="787" spans="1:8" x14ac:dyDescent="0.25">
      <c r="A787" s="12" t="str">
        <f t="shared" si="13"/>
        <v/>
      </c>
      <c r="G787" s="5" t="str">
        <f>IF(F787="","",IF(LEFT(F787,1)="S",VLOOKUP(F787,Subgroups!$B$2:$D$1048576,3,FALSE),F787))</f>
        <v/>
      </c>
      <c r="H787" s="5" t="str">
        <f>IF(G787="","",VLOOKUP(G787,Groups!$B$2:$D$1048576,3,FALSE))</f>
        <v/>
      </c>
    </row>
    <row r="788" spans="1:8" x14ac:dyDescent="0.25">
      <c r="A788" s="12" t="str">
        <f t="shared" si="13"/>
        <v/>
      </c>
      <c r="G788" s="5" t="str">
        <f>IF(F788="","",IF(LEFT(F788,1)="S",VLOOKUP(F788,Subgroups!$B$2:$D$1048576,3,FALSE),F788))</f>
        <v/>
      </c>
      <c r="H788" s="5" t="str">
        <f>IF(G788="","",VLOOKUP(G788,Groups!$B$2:$D$1048576,3,FALSE))</f>
        <v/>
      </c>
    </row>
    <row r="789" spans="1:8" x14ac:dyDescent="0.25">
      <c r="A789" s="12" t="str">
        <f t="shared" si="13"/>
        <v/>
      </c>
      <c r="G789" s="5" t="str">
        <f>IF(F789="","",IF(LEFT(F789,1)="S",VLOOKUP(F789,Subgroups!$B$2:$D$1048576,3,FALSE),F789))</f>
        <v/>
      </c>
      <c r="H789" s="5" t="str">
        <f>IF(G789="","",VLOOKUP(G789,Groups!$B$2:$D$1048576,3,FALSE))</f>
        <v/>
      </c>
    </row>
    <row r="790" spans="1:8" x14ac:dyDescent="0.25">
      <c r="A790" s="12" t="str">
        <f t="shared" si="13"/>
        <v/>
      </c>
      <c r="G790" s="5" t="str">
        <f>IF(F790="","",IF(LEFT(F790,1)="S",VLOOKUP(F790,Subgroups!$B$2:$D$1048576,3,FALSE),F790))</f>
        <v/>
      </c>
      <c r="H790" s="5" t="str">
        <f>IF(G790="","",VLOOKUP(G790,Groups!$B$2:$D$1048576,3,FALSE))</f>
        <v/>
      </c>
    </row>
    <row r="791" spans="1:8" x14ac:dyDescent="0.25">
      <c r="A791" s="12" t="str">
        <f t="shared" si="13"/>
        <v/>
      </c>
      <c r="G791" s="5" t="str">
        <f>IF(F791="","",IF(LEFT(F791,1)="S",VLOOKUP(F791,Subgroups!$B$2:$D$1048576,3,FALSE),F791))</f>
        <v/>
      </c>
      <c r="H791" s="5" t="str">
        <f>IF(G791="","",VLOOKUP(G791,Groups!$B$2:$D$1048576,3,FALSE))</f>
        <v/>
      </c>
    </row>
    <row r="792" spans="1:8" x14ac:dyDescent="0.25">
      <c r="A792" s="12" t="str">
        <f t="shared" si="13"/>
        <v/>
      </c>
      <c r="G792" s="5" t="str">
        <f>IF(F792="","",IF(LEFT(F792,1)="S",VLOOKUP(F792,Subgroups!$B$2:$D$1048576,3,FALSE),F792))</f>
        <v/>
      </c>
      <c r="H792" s="5" t="str">
        <f>IF(G792="","",VLOOKUP(G792,Groups!$B$2:$D$1048576,3,FALSE))</f>
        <v/>
      </c>
    </row>
    <row r="793" spans="1:8" x14ac:dyDescent="0.25">
      <c r="A793" s="12" t="str">
        <f t="shared" si="13"/>
        <v/>
      </c>
      <c r="G793" s="5" t="str">
        <f>IF(F793="","",IF(LEFT(F793,1)="S",VLOOKUP(F793,Subgroups!$B$2:$D$1048576,3,FALSE),F793))</f>
        <v/>
      </c>
      <c r="H793" s="5" t="str">
        <f>IF(G793="","",VLOOKUP(G793,Groups!$B$2:$D$1048576,3,FALSE))</f>
        <v/>
      </c>
    </row>
    <row r="794" spans="1:8" x14ac:dyDescent="0.25">
      <c r="A794" s="12" t="str">
        <f t="shared" si="13"/>
        <v/>
      </c>
      <c r="G794" s="5" t="str">
        <f>IF(F794="","",IF(LEFT(F794,1)="S",VLOOKUP(F794,Subgroups!$B$2:$D$1048576,3,FALSE),F794))</f>
        <v/>
      </c>
      <c r="H794" s="5" t="str">
        <f>IF(G794="","",VLOOKUP(G794,Groups!$B$2:$D$1048576,3,FALSE))</f>
        <v/>
      </c>
    </row>
    <row r="795" spans="1:8" x14ac:dyDescent="0.25">
      <c r="A795" s="12" t="str">
        <f t="shared" si="13"/>
        <v/>
      </c>
      <c r="G795" s="5" t="str">
        <f>IF(F795="","",IF(LEFT(F795,1)="S",VLOOKUP(F795,Subgroups!$B$2:$D$1048576,3,FALSE),F795))</f>
        <v/>
      </c>
      <c r="H795" s="5" t="str">
        <f>IF(G795="","",VLOOKUP(G795,Groups!$B$2:$D$1048576,3,FALSE))</f>
        <v/>
      </c>
    </row>
    <row r="796" spans="1:8" x14ac:dyDescent="0.25">
      <c r="A796" s="12" t="str">
        <f t="shared" si="13"/>
        <v/>
      </c>
      <c r="G796" s="5" t="str">
        <f>IF(F796="","",IF(LEFT(F796,1)="S",VLOOKUP(F796,Subgroups!$B$2:$D$1048576,3,FALSE),F796))</f>
        <v/>
      </c>
      <c r="H796" s="5" t="str">
        <f>IF(G796="","",VLOOKUP(G796,Groups!$B$2:$D$1048576,3,FALSE))</f>
        <v/>
      </c>
    </row>
    <row r="797" spans="1:8" x14ac:dyDescent="0.25">
      <c r="A797" s="12" t="str">
        <f t="shared" si="13"/>
        <v/>
      </c>
      <c r="G797" s="5" t="str">
        <f>IF(F797="","",IF(LEFT(F797,1)="S",VLOOKUP(F797,Subgroups!$B$2:$D$1048576,3,FALSE),F797))</f>
        <v/>
      </c>
      <c r="H797" s="5" t="str">
        <f>IF(G797="","",VLOOKUP(G797,Groups!$B$2:$D$1048576,3,FALSE))</f>
        <v/>
      </c>
    </row>
    <row r="798" spans="1:8" x14ac:dyDescent="0.25">
      <c r="A798" s="12" t="str">
        <f t="shared" si="13"/>
        <v/>
      </c>
      <c r="G798" s="5" t="str">
        <f>IF(F798="","",IF(LEFT(F798,1)="S",VLOOKUP(F798,Subgroups!$B$2:$D$1048576,3,FALSE),F798))</f>
        <v/>
      </c>
      <c r="H798" s="5" t="str">
        <f>IF(G798="","",VLOOKUP(G798,Groups!$B$2:$D$1048576,3,FALSE))</f>
        <v/>
      </c>
    </row>
    <row r="799" spans="1:8" x14ac:dyDescent="0.25">
      <c r="A799" s="12" t="str">
        <f t="shared" si="13"/>
        <v/>
      </c>
      <c r="G799" s="5" t="str">
        <f>IF(F799="","",IF(LEFT(F799,1)="S",VLOOKUP(F799,Subgroups!$B$2:$D$1048576,3,FALSE),F799))</f>
        <v/>
      </c>
      <c r="H799" s="5" t="str">
        <f>IF(G799="","",VLOOKUP(G799,Groups!$B$2:$D$1048576,3,FALSE))</f>
        <v/>
      </c>
    </row>
    <row r="800" spans="1:8" x14ac:dyDescent="0.25">
      <c r="A800" s="12" t="str">
        <f t="shared" si="13"/>
        <v/>
      </c>
      <c r="G800" s="5" t="str">
        <f>IF(F800="","",IF(LEFT(F800,1)="S",VLOOKUP(F800,Subgroups!$B$2:$D$1048576,3,FALSE),F800))</f>
        <v/>
      </c>
      <c r="H800" s="5" t="str">
        <f>IF(G800="","",VLOOKUP(G800,Groups!$B$2:$D$1048576,3,FALSE))</f>
        <v/>
      </c>
    </row>
    <row r="801" spans="1:8" x14ac:dyDescent="0.25">
      <c r="A801" s="12" t="str">
        <f t="shared" si="13"/>
        <v/>
      </c>
      <c r="G801" s="5" t="str">
        <f>IF(F801="","",IF(LEFT(F801,1)="S",VLOOKUP(F801,Subgroups!$B$2:$D$1048576,3,FALSE),F801))</f>
        <v/>
      </c>
      <c r="H801" s="5" t="str">
        <f>IF(G801="","",VLOOKUP(G801,Groups!$B$2:$D$1048576,3,FALSE))</f>
        <v/>
      </c>
    </row>
    <row r="802" spans="1:8" x14ac:dyDescent="0.25">
      <c r="A802" s="12" t="str">
        <f t="shared" si="13"/>
        <v/>
      </c>
      <c r="G802" s="5" t="str">
        <f>IF(F802="","",IF(LEFT(F802,1)="S",VLOOKUP(F802,Subgroups!$B$2:$D$1048576,3,FALSE),F802))</f>
        <v/>
      </c>
      <c r="H802" s="5" t="str">
        <f>IF(G802="","",VLOOKUP(G802,Groups!$B$2:$D$1048576,3,FALSE))</f>
        <v/>
      </c>
    </row>
    <row r="803" spans="1:8" x14ac:dyDescent="0.25">
      <c r="A803" s="12" t="str">
        <f t="shared" si="13"/>
        <v/>
      </c>
      <c r="G803" s="5" t="str">
        <f>IF(F803="","",IF(LEFT(F803,1)="S",VLOOKUP(F803,Subgroups!$B$2:$D$1048576,3,FALSE),F803))</f>
        <v/>
      </c>
      <c r="H803" s="5" t="str">
        <f>IF(G803="","",VLOOKUP(G803,Groups!$B$2:$D$1048576,3,FALSE))</f>
        <v/>
      </c>
    </row>
    <row r="804" spans="1:8" x14ac:dyDescent="0.25">
      <c r="A804" s="12" t="str">
        <f t="shared" si="13"/>
        <v/>
      </c>
      <c r="G804" s="5" t="str">
        <f>IF(F804="","",IF(LEFT(F804,1)="S",VLOOKUP(F804,Subgroups!$B$2:$D$1048576,3,FALSE),F804))</f>
        <v/>
      </c>
      <c r="H804" s="5" t="str">
        <f>IF(G804="","",VLOOKUP(G804,Groups!$B$2:$D$1048576,3,FALSE))</f>
        <v/>
      </c>
    </row>
    <row r="805" spans="1:8" x14ac:dyDescent="0.25">
      <c r="A805" s="12" t="str">
        <f t="shared" si="13"/>
        <v/>
      </c>
      <c r="G805" s="5" t="str">
        <f>IF(F805="","",IF(LEFT(F805,1)="S",VLOOKUP(F805,Subgroups!$B$2:$D$1048576,3,FALSE),F805))</f>
        <v/>
      </c>
      <c r="H805" s="5" t="str">
        <f>IF(G805="","",VLOOKUP(G805,Groups!$B$2:$D$1048576,3,FALSE))</f>
        <v/>
      </c>
    </row>
    <row r="806" spans="1:8" x14ac:dyDescent="0.25">
      <c r="A806" s="12" t="str">
        <f t="shared" si="13"/>
        <v/>
      </c>
      <c r="G806" s="5" t="str">
        <f>IF(F806="","",IF(LEFT(F806,1)="S",VLOOKUP(F806,Subgroups!$B$2:$D$1048576,3,FALSE),F806))</f>
        <v/>
      </c>
      <c r="H806" s="5" t="str">
        <f>IF(G806="","",VLOOKUP(G806,Groups!$B$2:$D$1048576,3,FALSE))</f>
        <v/>
      </c>
    </row>
    <row r="807" spans="1:8" x14ac:dyDescent="0.25">
      <c r="A807" s="12" t="str">
        <f t="shared" si="13"/>
        <v/>
      </c>
      <c r="G807" s="5" t="str">
        <f>IF(F807="","",IF(LEFT(F807,1)="S",VLOOKUP(F807,Subgroups!$B$2:$D$1048576,3,FALSE),F807))</f>
        <v/>
      </c>
      <c r="H807" s="5" t="str">
        <f>IF(G807="","",VLOOKUP(G807,Groups!$B$2:$D$1048576,3,FALSE))</f>
        <v/>
      </c>
    </row>
    <row r="808" spans="1:8" x14ac:dyDescent="0.25">
      <c r="A808" s="12" t="str">
        <f t="shared" si="13"/>
        <v/>
      </c>
      <c r="G808" s="5" t="str">
        <f>IF(F808="","",IF(LEFT(F808,1)="S",VLOOKUP(F808,Subgroups!$B$2:$D$1048576,3,FALSE),F808))</f>
        <v/>
      </c>
      <c r="H808" s="5" t="str">
        <f>IF(G808="","",VLOOKUP(G808,Groups!$B$2:$D$1048576,3,FALSE))</f>
        <v/>
      </c>
    </row>
    <row r="809" spans="1:8" x14ac:dyDescent="0.25">
      <c r="A809" s="12" t="str">
        <f t="shared" si="13"/>
        <v/>
      </c>
      <c r="G809" s="5" t="str">
        <f>IF(F809="","",IF(LEFT(F809,1)="S",VLOOKUP(F809,Subgroups!$B$2:$D$1048576,3,FALSE),F809))</f>
        <v/>
      </c>
      <c r="H809" s="5" t="str">
        <f>IF(G809="","",VLOOKUP(G809,Groups!$B$2:$D$1048576,3,FALSE))</f>
        <v/>
      </c>
    </row>
    <row r="810" spans="1:8" x14ac:dyDescent="0.25">
      <c r="A810" s="12" t="str">
        <f t="shared" si="13"/>
        <v/>
      </c>
      <c r="G810" s="5" t="str">
        <f>IF(F810="","",IF(LEFT(F810,1)="S",VLOOKUP(F810,Subgroups!$B$2:$D$1048576,3,FALSE),F810))</f>
        <v/>
      </c>
      <c r="H810" s="5" t="str">
        <f>IF(G810="","",VLOOKUP(G810,Groups!$B$2:$D$1048576,3,FALSE))</f>
        <v/>
      </c>
    </row>
    <row r="811" spans="1:8" x14ac:dyDescent="0.25">
      <c r="A811" s="12" t="str">
        <f t="shared" si="13"/>
        <v/>
      </c>
      <c r="G811" s="5" t="str">
        <f>IF(F811="","",IF(LEFT(F811,1)="S",VLOOKUP(F811,Subgroups!$B$2:$D$1048576,3,FALSE),F811))</f>
        <v/>
      </c>
      <c r="H811" s="5" t="str">
        <f>IF(G811="","",VLOOKUP(G811,Groups!$B$2:$D$1048576,3,FALSE))</f>
        <v/>
      </c>
    </row>
    <row r="812" spans="1:8" x14ac:dyDescent="0.25">
      <c r="A812" s="12" t="str">
        <f t="shared" si="13"/>
        <v/>
      </c>
      <c r="G812" s="5" t="str">
        <f>IF(F812="","",IF(LEFT(F812,1)="S",VLOOKUP(F812,Subgroups!$B$2:$D$1048576,3,FALSE),F812))</f>
        <v/>
      </c>
      <c r="H812" s="5" t="str">
        <f>IF(G812="","",VLOOKUP(G812,Groups!$B$2:$D$1048576,3,FALSE))</f>
        <v/>
      </c>
    </row>
    <row r="813" spans="1:8" x14ac:dyDescent="0.25">
      <c r="A813" s="12" t="str">
        <f t="shared" si="13"/>
        <v/>
      </c>
      <c r="G813" s="5" t="str">
        <f>IF(F813="","",IF(LEFT(F813,1)="S",VLOOKUP(F813,Subgroups!$B$2:$D$1048576,3,FALSE),F813))</f>
        <v/>
      </c>
      <c r="H813" s="5" t="str">
        <f>IF(G813="","",VLOOKUP(G813,Groups!$B$2:$D$1048576,3,FALSE))</f>
        <v/>
      </c>
    </row>
    <row r="814" spans="1:8" x14ac:dyDescent="0.25">
      <c r="A814" s="12" t="str">
        <f t="shared" si="13"/>
        <v/>
      </c>
      <c r="G814" s="5" t="str">
        <f>IF(F814="","",IF(LEFT(F814,1)="S",VLOOKUP(F814,Subgroups!$B$2:$D$1048576,3,FALSE),F814))</f>
        <v/>
      </c>
      <c r="H814" s="5" t="str">
        <f>IF(G814="","",VLOOKUP(G814,Groups!$B$2:$D$1048576,3,FALSE))</f>
        <v/>
      </c>
    </row>
    <row r="815" spans="1:8" x14ac:dyDescent="0.25">
      <c r="A815" s="12" t="str">
        <f t="shared" si="13"/>
        <v/>
      </c>
      <c r="G815" s="5" t="str">
        <f>IF(F815="","",IF(LEFT(F815,1)="S",VLOOKUP(F815,Subgroups!$B$2:$D$1048576,3,FALSE),F815))</f>
        <v/>
      </c>
      <c r="H815" s="5" t="str">
        <f>IF(G815="","",VLOOKUP(G815,Groups!$B$2:$D$1048576,3,FALSE))</f>
        <v/>
      </c>
    </row>
    <row r="816" spans="1:8" x14ac:dyDescent="0.25">
      <c r="A816" s="12" t="str">
        <f t="shared" si="13"/>
        <v/>
      </c>
      <c r="G816" s="5" t="str">
        <f>IF(F816="","",IF(LEFT(F816,1)="S",VLOOKUP(F816,Subgroups!$B$2:$D$1048576,3,FALSE),F816))</f>
        <v/>
      </c>
      <c r="H816" s="5" t="str">
        <f>IF(G816="","",VLOOKUP(G816,Groups!$B$2:$D$1048576,3,FALSE))</f>
        <v/>
      </c>
    </row>
    <row r="817" spans="1:8" x14ac:dyDescent="0.25">
      <c r="A817" s="12" t="str">
        <f t="shared" si="13"/>
        <v/>
      </c>
      <c r="G817" s="5" t="str">
        <f>IF(F817="","",IF(LEFT(F817,1)="S",VLOOKUP(F817,Subgroups!$B$2:$D$1048576,3,FALSE),F817))</f>
        <v/>
      </c>
      <c r="H817" s="5" t="str">
        <f>IF(G817="","",VLOOKUP(G817,Groups!$B$2:$D$1048576,3,FALSE))</f>
        <v/>
      </c>
    </row>
    <row r="818" spans="1:8" x14ac:dyDescent="0.25">
      <c r="A818" s="12" t="str">
        <f t="shared" si="13"/>
        <v/>
      </c>
      <c r="G818" s="5" t="str">
        <f>IF(F818="","",IF(LEFT(F818,1)="S",VLOOKUP(F818,Subgroups!$B$2:$D$1048576,3,FALSE),F818))</f>
        <v/>
      </c>
      <c r="H818" s="5" t="str">
        <f>IF(G818="","",VLOOKUP(G818,Groups!$B$2:$D$1048576,3,FALSE))</f>
        <v/>
      </c>
    </row>
    <row r="819" spans="1:8" x14ac:dyDescent="0.25">
      <c r="A819" s="12" t="str">
        <f t="shared" si="13"/>
        <v/>
      </c>
      <c r="G819" s="5" t="str">
        <f>IF(F819="","",IF(LEFT(F819,1)="S",VLOOKUP(F819,Subgroups!$B$2:$D$1048576,3,FALSE),F819))</f>
        <v/>
      </c>
      <c r="H819" s="5" t="str">
        <f>IF(G819="","",VLOOKUP(G819,Groups!$B$2:$D$1048576,3,FALSE))</f>
        <v/>
      </c>
    </row>
    <row r="820" spans="1:8" x14ac:dyDescent="0.25">
      <c r="A820" s="12" t="str">
        <f t="shared" si="13"/>
        <v/>
      </c>
      <c r="G820" s="5" t="str">
        <f>IF(F820="","",IF(LEFT(F820,1)="S",VLOOKUP(F820,Subgroups!$B$2:$D$1048576,3,FALSE),F820))</f>
        <v/>
      </c>
      <c r="H820" s="5" t="str">
        <f>IF(G820="","",VLOOKUP(G820,Groups!$B$2:$D$1048576,3,FALSE))</f>
        <v/>
      </c>
    </row>
    <row r="821" spans="1:8" x14ac:dyDescent="0.25">
      <c r="A821" s="12" t="str">
        <f t="shared" si="13"/>
        <v/>
      </c>
      <c r="G821" s="5" t="str">
        <f>IF(F821="","",IF(LEFT(F821,1)="S",VLOOKUP(F821,Subgroups!$B$2:$D$1048576,3,FALSE),F821))</f>
        <v/>
      </c>
      <c r="H821" s="5" t="str">
        <f>IF(G821="","",VLOOKUP(G821,Groups!$B$2:$D$1048576,3,FALSE))</f>
        <v/>
      </c>
    </row>
    <row r="822" spans="1:8" x14ac:dyDescent="0.25">
      <c r="A822" s="12" t="str">
        <f t="shared" si="13"/>
        <v/>
      </c>
      <c r="G822" s="5" t="str">
        <f>IF(F822="","",IF(LEFT(F822,1)="S",VLOOKUP(F822,Subgroups!$B$2:$D$1048576,3,FALSE),F822))</f>
        <v/>
      </c>
      <c r="H822" s="5" t="str">
        <f>IF(G822="","",VLOOKUP(G822,Groups!$B$2:$D$1048576,3,FALSE))</f>
        <v/>
      </c>
    </row>
    <row r="823" spans="1:8" x14ac:dyDescent="0.25">
      <c r="A823" s="12" t="str">
        <f t="shared" si="13"/>
        <v/>
      </c>
      <c r="G823" s="5" t="str">
        <f>IF(F823="","",IF(LEFT(F823,1)="S",VLOOKUP(F823,Subgroups!$B$2:$D$1048576,3,FALSE),F823))</f>
        <v/>
      </c>
      <c r="H823" s="5" t="str">
        <f>IF(G823="","",VLOOKUP(G823,Groups!$B$2:$D$1048576,3,FALSE))</f>
        <v/>
      </c>
    </row>
    <row r="824" spans="1:8" x14ac:dyDescent="0.25">
      <c r="A824" s="12" t="str">
        <f t="shared" si="13"/>
        <v/>
      </c>
      <c r="G824" s="5" t="str">
        <f>IF(F824="","",IF(LEFT(F824,1)="S",VLOOKUP(F824,Subgroups!$B$2:$D$1048576,3,FALSE),F824))</f>
        <v/>
      </c>
      <c r="H824" s="5" t="str">
        <f>IF(G824="","",VLOOKUP(G824,Groups!$B$2:$D$1048576,3,FALSE))</f>
        <v/>
      </c>
    </row>
    <row r="825" spans="1:8" x14ac:dyDescent="0.25">
      <c r="A825" s="12" t="str">
        <f t="shared" si="13"/>
        <v/>
      </c>
      <c r="G825" s="5" t="str">
        <f>IF(F825="","",IF(LEFT(F825,1)="S",VLOOKUP(F825,Subgroups!$B$2:$D$1048576,3,FALSE),F825))</f>
        <v/>
      </c>
      <c r="H825" s="5" t="str">
        <f>IF(G825="","",VLOOKUP(G825,Groups!$B$2:$D$1048576,3,FALSE))</f>
        <v/>
      </c>
    </row>
    <row r="826" spans="1:8" x14ac:dyDescent="0.25">
      <c r="A826" s="12" t="str">
        <f t="shared" si="13"/>
        <v/>
      </c>
      <c r="G826" s="5" t="str">
        <f>IF(F826="","",IF(LEFT(F826,1)="S",VLOOKUP(F826,Subgroups!$B$2:$D$1048576,3,FALSE),F826))</f>
        <v/>
      </c>
      <c r="H826" s="5" t="str">
        <f>IF(G826="","",VLOOKUP(G826,Groups!$B$2:$D$1048576,3,FALSE))</f>
        <v/>
      </c>
    </row>
    <row r="827" spans="1:8" x14ac:dyDescent="0.25">
      <c r="A827" s="12" t="str">
        <f t="shared" si="13"/>
        <v/>
      </c>
      <c r="G827" s="5" t="str">
        <f>IF(F827="","",IF(LEFT(F827,1)="S",VLOOKUP(F827,Subgroups!$B$2:$D$1048576,3,FALSE),F827))</f>
        <v/>
      </c>
      <c r="H827" s="5" t="str">
        <f>IF(G827="","",VLOOKUP(G827,Groups!$B$2:$D$1048576,3,FALSE))</f>
        <v/>
      </c>
    </row>
    <row r="828" spans="1:8" x14ac:dyDescent="0.25">
      <c r="A828" s="12" t="str">
        <f t="shared" si="13"/>
        <v/>
      </c>
      <c r="G828" s="5" t="str">
        <f>IF(F828="","",IF(LEFT(F828,1)="S",VLOOKUP(F828,Subgroups!$B$2:$D$1048576,3,FALSE),F828))</f>
        <v/>
      </c>
      <c r="H828" s="5" t="str">
        <f>IF(G828="","",VLOOKUP(G828,Groups!$B$2:$D$1048576,3,FALSE))</f>
        <v/>
      </c>
    </row>
    <row r="829" spans="1:8" x14ac:dyDescent="0.25">
      <c r="A829" s="12" t="str">
        <f t="shared" si="13"/>
        <v/>
      </c>
      <c r="G829" s="5" t="str">
        <f>IF(F829="","",IF(LEFT(F829,1)="S",VLOOKUP(F829,Subgroups!$B$2:$D$1048576,3,FALSE),F829))</f>
        <v/>
      </c>
      <c r="H829" s="5" t="str">
        <f>IF(G829="","",VLOOKUP(G829,Groups!$B$2:$D$1048576,3,FALSE))</f>
        <v/>
      </c>
    </row>
    <row r="830" spans="1:8" x14ac:dyDescent="0.25">
      <c r="A830" s="12" t="str">
        <f t="shared" si="13"/>
        <v/>
      </c>
      <c r="G830" s="5" t="str">
        <f>IF(F830="","",IF(LEFT(F830,1)="S",VLOOKUP(F830,Subgroups!$B$2:$D$1048576,3,FALSE),F830))</f>
        <v/>
      </c>
      <c r="H830" s="5" t="str">
        <f>IF(G830="","",VLOOKUP(G830,Groups!$B$2:$D$1048576,3,FALSE))</f>
        <v/>
      </c>
    </row>
    <row r="831" spans="1:8" x14ac:dyDescent="0.25">
      <c r="A831" s="12" t="str">
        <f t="shared" si="13"/>
        <v/>
      </c>
      <c r="G831" s="5" t="str">
        <f>IF(F831="","",IF(LEFT(F831,1)="S",VLOOKUP(F831,Subgroups!$B$2:$D$1048576,3,FALSE),F831))</f>
        <v/>
      </c>
      <c r="H831" s="5" t="str">
        <f>IF(G831="","",VLOOKUP(G831,Groups!$B$2:$D$1048576,3,FALSE))</f>
        <v/>
      </c>
    </row>
    <row r="832" spans="1:8" x14ac:dyDescent="0.25">
      <c r="A832" s="12" t="str">
        <f t="shared" si="13"/>
        <v/>
      </c>
      <c r="G832" s="5" t="str">
        <f>IF(F832="","",IF(LEFT(F832,1)="S",VLOOKUP(F832,Subgroups!$B$2:$D$1048576,3,FALSE),F832))</f>
        <v/>
      </c>
      <c r="H832" s="5" t="str">
        <f>IF(G832="","",VLOOKUP(G832,Groups!$B$2:$D$1048576,3,FALSE))</f>
        <v/>
      </c>
    </row>
    <row r="833" spans="1:8" x14ac:dyDescent="0.25">
      <c r="A833" s="12" t="str">
        <f t="shared" si="13"/>
        <v/>
      </c>
      <c r="G833" s="5" t="str">
        <f>IF(F833="","",IF(LEFT(F833,1)="S",VLOOKUP(F833,Subgroups!$B$2:$D$1048576,3,FALSE),F833))</f>
        <v/>
      </c>
      <c r="H833" s="5" t="str">
        <f>IF(G833="","",VLOOKUP(G833,Groups!$B$2:$D$1048576,3,FALSE))</f>
        <v/>
      </c>
    </row>
    <row r="834" spans="1:8" x14ac:dyDescent="0.25">
      <c r="A834" s="12" t="str">
        <f t="shared" si="13"/>
        <v/>
      </c>
      <c r="G834" s="5" t="str">
        <f>IF(F834="","",IF(LEFT(F834,1)="S",VLOOKUP(F834,Subgroups!$B$2:$D$1048576,3,FALSE),F834))</f>
        <v/>
      </c>
      <c r="H834" s="5" t="str">
        <f>IF(G834="","",VLOOKUP(G834,Groups!$B$2:$D$1048576,3,FALSE))</f>
        <v/>
      </c>
    </row>
    <row r="835" spans="1:8" x14ac:dyDescent="0.25">
      <c r="A835" s="12" t="str">
        <f t="shared" si="13"/>
        <v/>
      </c>
      <c r="G835" s="5" t="str">
        <f>IF(F835="","",IF(LEFT(F835,1)="S",VLOOKUP(F835,Subgroups!$B$2:$D$1048576,3,FALSE),F835))</f>
        <v/>
      </c>
      <c r="H835" s="5" t="str">
        <f>IF(G835="","",VLOOKUP(G835,Groups!$B$2:$D$1048576,3,FALSE))</f>
        <v/>
      </c>
    </row>
    <row r="836" spans="1:8" x14ac:dyDescent="0.25">
      <c r="A836" s="12" t="str">
        <f t="shared" si="13"/>
        <v/>
      </c>
      <c r="G836" s="5" t="str">
        <f>IF(F836="","",IF(LEFT(F836,1)="S",VLOOKUP(F836,Subgroups!$B$2:$D$1048576,3,FALSE),F836))</f>
        <v/>
      </c>
      <c r="H836" s="5" t="str">
        <f>IF(G836="","",VLOOKUP(G836,Groups!$B$2:$D$1048576,3,FALSE))</f>
        <v/>
      </c>
    </row>
    <row r="837" spans="1:8" x14ac:dyDescent="0.25">
      <c r="A837" s="12" t="str">
        <f t="shared" si="13"/>
        <v/>
      </c>
      <c r="G837" s="5" t="str">
        <f>IF(F837="","",IF(LEFT(F837,1)="S",VLOOKUP(F837,Subgroups!$B$2:$D$1048576,3,FALSE),F837))</f>
        <v/>
      </c>
      <c r="H837" s="5" t="str">
        <f>IF(G837="","",VLOOKUP(G837,Groups!$B$2:$D$1048576,3,FALSE))</f>
        <v/>
      </c>
    </row>
    <row r="838" spans="1:8" x14ac:dyDescent="0.25">
      <c r="A838" s="12" t="str">
        <f t="shared" si="13"/>
        <v/>
      </c>
      <c r="G838" s="5" t="str">
        <f>IF(F838="","",IF(LEFT(F838,1)="S",VLOOKUP(F838,Subgroups!$B$2:$D$1048576,3,FALSE),F838))</f>
        <v/>
      </c>
      <c r="H838" s="5" t="str">
        <f>IF(G838="","",VLOOKUP(G838,Groups!$B$2:$D$1048576,3,FALSE))</f>
        <v/>
      </c>
    </row>
    <row r="839" spans="1:8" x14ac:dyDescent="0.25">
      <c r="A839" s="12" t="str">
        <f t="shared" si="13"/>
        <v/>
      </c>
      <c r="G839" s="5" t="str">
        <f>IF(F839="","",IF(LEFT(F839,1)="S",VLOOKUP(F839,Subgroups!$B$2:$D$1048576,3,FALSE),F839))</f>
        <v/>
      </c>
      <c r="H839" s="5" t="str">
        <f>IF(G839="","",VLOOKUP(G839,Groups!$B$2:$D$1048576,3,FALSE))</f>
        <v/>
      </c>
    </row>
    <row r="840" spans="1:8" x14ac:dyDescent="0.25">
      <c r="A840" s="12" t="str">
        <f t="shared" si="13"/>
        <v/>
      </c>
      <c r="G840" s="5" t="str">
        <f>IF(F840="","",IF(LEFT(F840,1)="S",VLOOKUP(F840,Subgroups!$B$2:$D$1048576,3,FALSE),F840))</f>
        <v/>
      </c>
      <c r="H840" s="5" t="str">
        <f>IF(G840="","",VLOOKUP(G840,Groups!$B$2:$D$1048576,3,FALSE))</f>
        <v/>
      </c>
    </row>
    <row r="841" spans="1:8" x14ac:dyDescent="0.25">
      <c r="A841" s="12" t="str">
        <f t="shared" si="13"/>
        <v/>
      </c>
      <c r="G841" s="5" t="str">
        <f>IF(F841="","",IF(LEFT(F841,1)="S",VLOOKUP(F841,Subgroups!$B$2:$D$1048576,3,FALSE),F841))</f>
        <v/>
      </c>
      <c r="H841" s="5" t="str">
        <f>IF(G841="","",VLOOKUP(G841,Groups!$B$2:$D$1048576,3,FALSE))</f>
        <v/>
      </c>
    </row>
    <row r="842" spans="1:8" x14ac:dyDescent="0.25">
      <c r="A842" s="12" t="str">
        <f t="shared" si="13"/>
        <v/>
      </c>
      <c r="G842" s="5" t="str">
        <f>IF(F842="","",IF(LEFT(F842,1)="S",VLOOKUP(F842,Subgroups!$B$2:$D$1048576,3,FALSE),F842))</f>
        <v/>
      </c>
      <c r="H842" s="5" t="str">
        <f>IF(G842="","",VLOOKUP(G842,Groups!$B$2:$D$1048576,3,FALSE))</f>
        <v/>
      </c>
    </row>
    <row r="843" spans="1:8" x14ac:dyDescent="0.25">
      <c r="A843" s="12" t="str">
        <f t="shared" si="13"/>
        <v/>
      </c>
      <c r="G843" s="5" t="str">
        <f>IF(F843="","",IF(LEFT(F843,1)="S",VLOOKUP(F843,Subgroups!$B$2:$D$1048576,3,FALSE),F843))</f>
        <v/>
      </c>
      <c r="H843" s="5" t="str">
        <f>IF(G843="","",VLOOKUP(G843,Groups!$B$2:$D$1048576,3,FALSE))</f>
        <v/>
      </c>
    </row>
    <row r="844" spans="1:8" x14ac:dyDescent="0.25">
      <c r="A844" s="12" t="str">
        <f t="shared" si="13"/>
        <v/>
      </c>
      <c r="G844" s="5" t="str">
        <f>IF(F844="","",IF(LEFT(F844,1)="S",VLOOKUP(F844,Subgroups!$B$2:$D$1048576,3,FALSE),F844))</f>
        <v/>
      </c>
      <c r="H844" s="5" t="str">
        <f>IF(G844="","",VLOOKUP(G844,Groups!$B$2:$D$1048576,3,FALSE))</f>
        <v/>
      </c>
    </row>
    <row r="845" spans="1:8" x14ac:dyDescent="0.25">
      <c r="A845" s="12" t="str">
        <f t="shared" ref="A845:A908" si="14">IF(B845="","",ROW(A844))</f>
        <v/>
      </c>
      <c r="G845" s="5" t="str">
        <f>IF(F845="","",IF(LEFT(F845,1)="S",VLOOKUP(F845,Subgroups!$B$2:$D$1048576,3,FALSE),F845))</f>
        <v/>
      </c>
      <c r="H845" s="5" t="str">
        <f>IF(G845="","",VLOOKUP(G845,Groups!$B$2:$D$1048576,3,FALSE))</f>
        <v/>
      </c>
    </row>
    <row r="846" spans="1:8" x14ac:dyDescent="0.25">
      <c r="A846" s="12" t="str">
        <f t="shared" si="14"/>
        <v/>
      </c>
      <c r="G846" s="5" t="str">
        <f>IF(F846="","",IF(LEFT(F846,1)="S",VLOOKUP(F846,Subgroups!$B$2:$D$1048576,3,FALSE),F846))</f>
        <v/>
      </c>
      <c r="H846" s="5" t="str">
        <f>IF(G846="","",VLOOKUP(G846,Groups!$B$2:$D$1048576,3,FALSE))</f>
        <v/>
      </c>
    </row>
    <row r="847" spans="1:8" x14ac:dyDescent="0.25">
      <c r="A847" s="12" t="str">
        <f t="shared" si="14"/>
        <v/>
      </c>
      <c r="G847" s="5" t="str">
        <f>IF(F847="","",IF(LEFT(F847,1)="S",VLOOKUP(F847,Subgroups!$B$2:$D$1048576,3,FALSE),F847))</f>
        <v/>
      </c>
      <c r="H847" s="5" t="str">
        <f>IF(G847="","",VLOOKUP(G847,Groups!$B$2:$D$1048576,3,FALSE))</f>
        <v/>
      </c>
    </row>
    <row r="848" spans="1:8" x14ac:dyDescent="0.25">
      <c r="A848" s="12" t="str">
        <f t="shared" si="14"/>
        <v/>
      </c>
      <c r="G848" s="5" t="str">
        <f>IF(F848="","",IF(LEFT(F848,1)="S",VLOOKUP(F848,Subgroups!$B$2:$D$1048576,3,FALSE),F848))</f>
        <v/>
      </c>
      <c r="H848" s="5" t="str">
        <f>IF(G848="","",VLOOKUP(G848,Groups!$B$2:$D$1048576,3,FALSE))</f>
        <v/>
      </c>
    </row>
    <row r="849" spans="1:8" x14ac:dyDescent="0.25">
      <c r="A849" s="12" t="str">
        <f t="shared" si="14"/>
        <v/>
      </c>
      <c r="G849" s="5" t="str">
        <f>IF(F849="","",IF(LEFT(F849,1)="S",VLOOKUP(F849,Subgroups!$B$2:$D$1048576,3,FALSE),F849))</f>
        <v/>
      </c>
      <c r="H849" s="5" t="str">
        <f>IF(G849="","",VLOOKUP(G849,Groups!$B$2:$D$1048576,3,FALSE))</f>
        <v/>
      </c>
    </row>
    <row r="850" spans="1:8" x14ac:dyDescent="0.25">
      <c r="A850" s="12" t="str">
        <f t="shared" si="14"/>
        <v/>
      </c>
      <c r="G850" s="5" t="str">
        <f>IF(F850="","",IF(LEFT(F850,1)="S",VLOOKUP(F850,Subgroups!$B$2:$D$1048576,3,FALSE),F850))</f>
        <v/>
      </c>
      <c r="H850" s="5" t="str">
        <f>IF(G850="","",VLOOKUP(G850,Groups!$B$2:$D$1048576,3,FALSE))</f>
        <v/>
      </c>
    </row>
    <row r="851" spans="1:8" x14ac:dyDescent="0.25">
      <c r="A851" s="12" t="str">
        <f t="shared" si="14"/>
        <v/>
      </c>
      <c r="G851" s="5" t="str">
        <f>IF(F851="","",IF(LEFT(F851,1)="S",VLOOKUP(F851,Subgroups!$B$2:$D$1048576,3,FALSE),F851))</f>
        <v/>
      </c>
      <c r="H851" s="5" t="str">
        <f>IF(G851="","",VLOOKUP(G851,Groups!$B$2:$D$1048576,3,FALSE))</f>
        <v/>
      </c>
    </row>
    <row r="852" spans="1:8" x14ac:dyDescent="0.25">
      <c r="A852" s="12" t="str">
        <f t="shared" si="14"/>
        <v/>
      </c>
      <c r="G852" s="5" t="str">
        <f>IF(F852="","",IF(LEFT(F852,1)="S",VLOOKUP(F852,Subgroups!$B$2:$D$1048576,3,FALSE),F852))</f>
        <v/>
      </c>
      <c r="H852" s="5" t="str">
        <f>IF(G852="","",VLOOKUP(G852,Groups!$B$2:$D$1048576,3,FALSE))</f>
        <v/>
      </c>
    </row>
    <row r="853" spans="1:8" x14ac:dyDescent="0.25">
      <c r="A853" s="12" t="str">
        <f t="shared" si="14"/>
        <v/>
      </c>
      <c r="G853" s="5" t="str">
        <f>IF(F853="","",IF(LEFT(F853,1)="S",VLOOKUP(F853,Subgroups!$B$2:$D$1048576,3,FALSE),F853))</f>
        <v/>
      </c>
      <c r="H853" s="5" t="str">
        <f>IF(G853="","",VLOOKUP(G853,Groups!$B$2:$D$1048576,3,FALSE))</f>
        <v/>
      </c>
    </row>
    <row r="854" spans="1:8" x14ac:dyDescent="0.25">
      <c r="A854" s="12" t="str">
        <f t="shared" si="14"/>
        <v/>
      </c>
      <c r="G854" s="5" t="str">
        <f>IF(F854="","",IF(LEFT(F854,1)="S",VLOOKUP(F854,Subgroups!$B$2:$D$1048576,3,FALSE),F854))</f>
        <v/>
      </c>
      <c r="H854" s="5" t="str">
        <f>IF(G854="","",VLOOKUP(G854,Groups!$B$2:$D$1048576,3,FALSE))</f>
        <v/>
      </c>
    </row>
    <row r="855" spans="1:8" x14ac:dyDescent="0.25">
      <c r="A855" s="12" t="str">
        <f t="shared" si="14"/>
        <v/>
      </c>
      <c r="G855" s="5" t="str">
        <f>IF(F855="","",IF(LEFT(F855,1)="S",VLOOKUP(F855,Subgroups!$B$2:$D$1048576,3,FALSE),F855))</f>
        <v/>
      </c>
      <c r="H855" s="5" t="str">
        <f>IF(G855="","",VLOOKUP(G855,Groups!$B$2:$D$1048576,3,FALSE))</f>
        <v/>
      </c>
    </row>
    <row r="856" spans="1:8" x14ac:dyDescent="0.25">
      <c r="A856" s="12" t="str">
        <f t="shared" si="14"/>
        <v/>
      </c>
      <c r="G856" s="5" t="str">
        <f>IF(F856="","",IF(LEFT(F856,1)="S",VLOOKUP(F856,Subgroups!$B$2:$D$1048576,3,FALSE),F856))</f>
        <v/>
      </c>
      <c r="H856" s="5" t="str">
        <f>IF(G856="","",VLOOKUP(G856,Groups!$B$2:$D$1048576,3,FALSE))</f>
        <v/>
      </c>
    </row>
    <row r="857" spans="1:8" x14ac:dyDescent="0.25">
      <c r="A857" s="12" t="str">
        <f t="shared" si="14"/>
        <v/>
      </c>
      <c r="G857" s="5" t="str">
        <f>IF(F857="","",IF(LEFT(F857,1)="S",VLOOKUP(F857,Subgroups!$B$2:$D$1048576,3,FALSE),F857))</f>
        <v/>
      </c>
      <c r="H857" s="5" t="str">
        <f>IF(G857="","",VLOOKUP(G857,Groups!$B$2:$D$1048576,3,FALSE))</f>
        <v/>
      </c>
    </row>
    <row r="858" spans="1:8" x14ac:dyDescent="0.25">
      <c r="A858" s="12" t="str">
        <f t="shared" si="14"/>
        <v/>
      </c>
      <c r="G858" s="5" t="str">
        <f>IF(F858="","",IF(LEFT(F858,1)="S",VLOOKUP(F858,Subgroups!$B$2:$D$1048576,3,FALSE),F858))</f>
        <v/>
      </c>
      <c r="H858" s="5" t="str">
        <f>IF(G858="","",VLOOKUP(G858,Groups!$B$2:$D$1048576,3,FALSE))</f>
        <v/>
      </c>
    </row>
    <row r="859" spans="1:8" x14ac:dyDescent="0.25">
      <c r="A859" s="12" t="str">
        <f t="shared" si="14"/>
        <v/>
      </c>
      <c r="G859" s="5" t="str">
        <f>IF(F859="","",IF(LEFT(F859,1)="S",VLOOKUP(F859,Subgroups!$B$2:$D$1048576,3,FALSE),F859))</f>
        <v/>
      </c>
      <c r="H859" s="5" t="str">
        <f>IF(G859="","",VLOOKUP(G859,Groups!$B$2:$D$1048576,3,FALSE))</f>
        <v/>
      </c>
    </row>
    <row r="860" spans="1:8" x14ac:dyDescent="0.25">
      <c r="A860" s="12" t="str">
        <f t="shared" si="14"/>
        <v/>
      </c>
      <c r="G860" s="5" t="str">
        <f>IF(F860="","",IF(LEFT(F860,1)="S",VLOOKUP(F860,Subgroups!$B$2:$D$1048576,3,FALSE),F860))</f>
        <v/>
      </c>
      <c r="H860" s="5" t="str">
        <f>IF(G860="","",VLOOKUP(G860,Groups!$B$2:$D$1048576,3,FALSE))</f>
        <v/>
      </c>
    </row>
    <row r="861" spans="1:8" x14ac:dyDescent="0.25">
      <c r="A861" s="12" t="str">
        <f t="shared" si="14"/>
        <v/>
      </c>
      <c r="G861" s="5" t="str">
        <f>IF(F861="","",IF(LEFT(F861,1)="S",VLOOKUP(F861,Subgroups!$B$2:$D$1048576,3,FALSE),F861))</f>
        <v/>
      </c>
      <c r="H861" s="5" t="str">
        <f>IF(G861="","",VLOOKUP(G861,Groups!$B$2:$D$1048576,3,FALSE))</f>
        <v/>
      </c>
    </row>
    <row r="862" spans="1:8" x14ac:dyDescent="0.25">
      <c r="A862" s="12" t="str">
        <f t="shared" si="14"/>
        <v/>
      </c>
      <c r="G862" s="5" t="str">
        <f>IF(F862="","",IF(LEFT(F862,1)="S",VLOOKUP(F862,Subgroups!$B$2:$D$1048576,3,FALSE),F862))</f>
        <v/>
      </c>
      <c r="H862" s="5" t="str">
        <f>IF(G862="","",VLOOKUP(G862,Groups!$B$2:$D$1048576,3,FALSE))</f>
        <v/>
      </c>
    </row>
    <row r="863" spans="1:8" x14ac:dyDescent="0.25">
      <c r="A863" s="12" t="str">
        <f t="shared" si="14"/>
        <v/>
      </c>
      <c r="G863" s="5" t="str">
        <f>IF(F863="","",IF(LEFT(F863,1)="S",VLOOKUP(F863,Subgroups!$B$2:$D$1048576,3,FALSE),F863))</f>
        <v/>
      </c>
      <c r="H863" s="5" t="str">
        <f>IF(G863="","",VLOOKUP(G863,Groups!$B$2:$D$1048576,3,FALSE))</f>
        <v/>
      </c>
    </row>
    <row r="864" spans="1:8" x14ac:dyDescent="0.25">
      <c r="A864" s="12" t="str">
        <f t="shared" si="14"/>
        <v/>
      </c>
      <c r="G864" s="5" t="str">
        <f>IF(F864="","",IF(LEFT(F864,1)="S",VLOOKUP(F864,Subgroups!$B$2:$D$1048576,3,FALSE),F864))</f>
        <v/>
      </c>
      <c r="H864" s="5" t="str">
        <f>IF(G864="","",VLOOKUP(G864,Groups!$B$2:$D$1048576,3,FALSE))</f>
        <v/>
      </c>
    </row>
    <row r="865" spans="1:8" x14ac:dyDescent="0.25">
      <c r="A865" s="12" t="str">
        <f t="shared" si="14"/>
        <v/>
      </c>
      <c r="G865" s="5" t="str">
        <f>IF(F865="","",IF(LEFT(F865,1)="S",VLOOKUP(F865,Subgroups!$B$2:$D$1048576,3,FALSE),F865))</f>
        <v/>
      </c>
      <c r="H865" s="5" t="str">
        <f>IF(G865="","",VLOOKUP(G865,Groups!$B$2:$D$1048576,3,FALSE))</f>
        <v/>
      </c>
    </row>
    <row r="866" spans="1:8" x14ac:dyDescent="0.25">
      <c r="A866" s="12" t="str">
        <f t="shared" si="14"/>
        <v/>
      </c>
      <c r="G866" s="5" t="str">
        <f>IF(F866="","",IF(LEFT(F866,1)="S",VLOOKUP(F866,Subgroups!$B$2:$D$1048576,3,FALSE),F866))</f>
        <v/>
      </c>
      <c r="H866" s="5" t="str">
        <f>IF(G866="","",VLOOKUP(G866,Groups!$B$2:$D$1048576,3,FALSE))</f>
        <v/>
      </c>
    </row>
    <row r="867" spans="1:8" x14ac:dyDescent="0.25">
      <c r="A867" s="12" t="str">
        <f t="shared" si="14"/>
        <v/>
      </c>
      <c r="G867" s="5" t="str">
        <f>IF(F867="","",IF(LEFT(F867,1)="S",VLOOKUP(F867,Subgroups!$B$2:$D$1048576,3,FALSE),F867))</f>
        <v/>
      </c>
      <c r="H867" s="5" t="str">
        <f>IF(G867="","",VLOOKUP(G867,Groups!$B$2:$D$1048576,3,FALSE))</f>
        <v/>
      </c>
    </row>
    <row r="868" spans="1:8" x14ac:dyDescent="0.25">
      <c r="A868" s="12" t="str">
        <f t="shared" si="14"/>
        <v/>
      </c>
      <c r="G868" s="5" t="str">
        <f>IF(F868="","",IF(LEFT(F868,1)="S",VLOOKUP(F868,Subgroups!$B$2:$D$1048576,3,FALSE),F868))</f>
        <v/>
      </c>
      <c r="H868" s="5" t="str">
        <f>IF(G868="","",VLOOKUP(G868,Groups!$B$2:$D$1048576,3,FALSE))</f>
        <v/>
      </c>
    </row>
    <row r="869" spans="1:8" x14ac:dyDescent="0.25">
      <c r="A869" s="12" t="str">
        <f t="shared" si="14"/>
        <v/>
      </c>
      <c r="G869" s="5" t="str">
        <f>IF(F869="","",IF(LEFT(F869,1)="S",VLOOKUP(F869,Subgroups!$B$2:$D$1048576,3,FALSE),F869))</f>
        <v/>
      </c>
      <c r="H869" s="5" t="str">
        <f>IF(G869="","",VLOOKUP(G869,Groups!$B$2:$D$1048576,3,FALSE))</f>
        <v/>
      </c>
    </row>
    <row r="870" spans="1:8" x14ac:dyDescent="0.25">
      <c r="A870" s="12" t="str">
        <f t="shared" si="14"/>
        <v/>
      </c>
      <c r="G870" s="5" t="str">
        <f>IF(F870="","",IF(LEFT(F870,1)="S",VLOOKUP(F870,Subgroups!$B$2:$D$1048576,3,FALSE),F870))</f>
        <v/>
      </c>
      <c r="H870" s="5" t="str">
        <f>IF(G870="","",VLOOKUP(G870,Groups!$B$2:$D$1048576,3,FALSE))</f>
        <v/>
      </c>
    </row>
    <row r="871" spans="1:8" x14ac:dyDescent="0.25">
      <c r="A871" s="12" t="str">
        <f t="shared" si="14"/>
        <v/>
      </c>
      <c r="G871" s="5" t="str">
        <f>IF(F871="","",IF(LEFT(F871,1)="S",VLOOKUP(F871,Subgroups!$B$2:$D$1048576,3,FALSE),F871))</f>
        <v/>
      </c>
      <c r="H871" s="5" t="str">
        <f>IF(G871="","",VLOOKUP(G871,Groups!$B$2:$D$1048576,3,FALSE))</f>
        <v/>
      </c>
    </row>
    <row r="872" spans="1:8" x14ac:dyDescent="0.25">
      <c r="A872" s="12" t="str">
        <f t="shared" si="14"/>
        <v/>
      </c>
      <c r="G872" s="5" t="str">
        <f>IF(F872="","",IF(LEFT(F872,1)="S",VLOOKUP(F872,Subgroups!$B$2:$D$1048576,3,FALSE),F872))</f>
        <v/>
      </c>
      <c r="H872" s="5" t="str">
        <f>IF(G872="","",VLOOKUP(G872,Groups!$B$2:$D$1048576,3,FALSE))</f>
        <v/>
      </c>
    </row>
    <row r="873" spans="1:8" x14ac:dyDescent="0.25">
      <c r="A873" s="12" t="str">
        <f t="shared" si="14"/>
        <v/>
      </c>
      <c r="G873" s="5" t="str">
        <f>IF(F873="","",IF(LEFT(F873,1)="S",VLOOKUP(F873,Subgroups!$B$2:$D$1048576,3,FALSE),F873))</f>
        <v/>
      </c>
      <c r="H873" s="5" t="str">
        <f>IF(G873="","",VLOOKUP(G873,Groups!$B$2:$D$1048576,3,FALSE))</f>
        <v/>
      </c>
    </row>
    <row r="874" spans="1:8" x14ac:dyDescent="0.25">
      <c r="A874" s="12" t="str">
        <f t="shared" si="14"/>
        <v/>
      </c>
      <c r="G874" s="5" t="str">
        <f>IF(F874="","",IF(LEFT(F874,1)="S",VLOOKUP(F874,Subgroups!$B$2:$D$1048576,3,FALSE),F874))</f>
        <v/>
      </c>
      <c r="H874" s="5" t="str">
        <f>IF(G874="","",VLOOKUP(G874,Groups!$B$2:$D$1048576,3,FALSE))</f>
        <v/>
      </c>
    </row>
    <row r="875" spans="1:8" x14ac:dyDescent="0.25">
      <c r="A875" s="12" t="str">
        <f t="shared" si="14"/>
        <v/>
      </c>
      <c r="G875" s="5" t="str">
        <f>IF(F875="","",IF(LEFT(F875,1)="S",VLOOKUP(F875,Subgroups!$B$2:$D$1048576,3,FALSE),F875))</f>
        <v/>
      </c>
      <c r="H875" s="5" t="str">
        <f>IF(G875="","",VLOOKUP(G875,Groups!$B$2:$D$1048576,3,FALSE))</f>
        <v/>
      </c>
    </row>
    <row r="876" spans="1:8" x14ac:dyDescent="0.25">
      <c r="A876" s="12" t="str">
        <f t="shared" si="14"/>
        <v/>
      </c>
      <c r="G876" s="5" t="str">
        <f>IF(F876="","",IF(LEFT(F876,1)="S",VLOOKUP(F876,Subgroups!$B$2:$D$1048576,3,FALSE),F876))</f>
        <v/>
      </c>
      <c r="H876" s="5" t="str">
        <f>IF(G876="","",VLOOKUP(G876,Groups!$B$2:$D$1048576,3,FALSE))</f>
        <v/>
      </c>
    </row>
    <row r="877" spans="1:8" x14ac:dyDescent="0.25">
      <c r="A877" s="12" t="str">
        <f t="shared" si="14"/>
        <v/>
      </c>
      <c r="G877" s="5" t="str">
        <f>IF(F877="","",IF(LEFT(F877,1)="S",VLOOKUP(F877,Subgroups!$B$2:$D$1048576,3,FALSE),F877))</f>
        <v/>
      </c>
      <c r="H877" s="5" t="str">
        <f>IF(G877="","",VLOOKUP(G877,Groups!$B$2:$D$1048576,3,FALSE))</f>
        <v/>
      </c>
    </row>
    <row r="878" spans="1:8" x14ac:dyDescent="0.25">
      <c r="A878" s="12" t="str">
        <f t="shared" si="14"/>
        <v/>
      </c>
      <c r="G878" s="5" t="str">
        <f>IF(F878="","",IF(LEFT(F878,1)="S",VLOOKUP(F878,Subgroups!$B$2:$D$1048576,3,FALSE),F878))</f>
        <v/>
      </c>
      <c r="H878" s="5" t="str">
        <f>IF(G878="","",VLOOKUP(G878,Groups!$B$2:$D$1048576,3,FALSE))</f>
        <v/>
      </c>
    </row>
    <row r="879" spans="1:8" x14ac:dyDescent="0.25">
      <c r="A879" s="12" t="str">
        <f t="shared" si="14"/>
        <v/>
      </c>
      <c r="G879" s="5" t="str">
        <f>IF(F879="","",IF(LEFT(F879,1)="S",VLOOKUP(F879,Subgroups!$B$2:$D$1048576,3,FALSE),F879))</f>
        <v/>
      </c>
      <c r="H879" s="5" t="str">
        <f>IF(G879="","",VLOOKUP(G879,Groups!$B$2:$D$1048576,3,FALSE))</f>
        <v/>
      </c>
    </row>
    <row r="880" spans="1:8" x14ac:dyDescent="0.25">
      <c r="A880" s="12" t="str">
        <f t="shared" si="14"/>
        <v/>
      </c>
      <c r="G880" s="5" t="str">
        <f>IF(F880="","",IF(LEFT(F880,1)="S",VLOOKUP(F880,Subgroups!$B$2:$D$1048576,3,FALSE),F880))</f>
        <v/>
      </c>
      <c r="H880" s="5" t="str">
        <f>IF(G880="","",VLOOKUP(G880,Groups!$B$2:$D$1048576,3,FALSE))</f>
        <v/>
      </c>
    </row>
    <row r="881" spans="1:8" x14ac:dyDescent="0.25">
      <c r="A881" s="12" t="str">
        <f t="shared" si="14"/>
        <v/>
      </c>
      <c r="G881" s="5" t="str">
        <f>IF(F881="","",IF(LEFT(F881,1)="S",VLOOKUP(F881,Subgroups!$B$2:$D$1048576,3,FALSE),F881))</f>
        <v/>
      </c>
      <c r="H881" s="5" t="str">
        <f>IF(G881="","",VLOOKUP(G881,Groups!$B$2:$D$1048576,3,FALSE))</f>
        <v/>
      </c>
    </row>
    <row r="882" spans="1:8" x14ac:dyDescent="0.25">
      <c r="A882" s="12" t="str">
        <f t="shared" si="14"/>
        <v/>
      </c>
      <c r="G882" s="5" t="str">
        <f>IF(F882="","",IF(LEFT(F882,1)="S",VLOOKUP(F882,Subgroups!$B$2:$D$1048576,3,FALSE),F882))</f>
        <v/>
      </c>
      <c r="H882" s="5" t="str">
        <f>IF(G882="","",VLOOKUP(G882,Groups!$B$2:$D$1048576,3,FALSE))</f>
        <v/>
      </c>
    </row>
    <row r="883" spans="1:8" x14ac:dyDescent="0.25">
      <c r="A883" s="12" t="str">
        <f t="shared" si="14"/>
        <v/>
      </c>
      <c r="G883" s="5" t="str">
        <f>IF(F883="","",IF(LEFT(F883,1)="S",VLOOKUP(F883,Subgroups!$B$2:$D$1048576,3,FALSE),F883))</f>
        <v/>
      </c>
      <c r="H883" s="5" t="str">
        <f>IF(G883="","",VLOOKUP(G883,Groups!$B$2:$D$1048576,3,FALSE))</f>
        <v/>
      </c>
    </row>
    <row r="884" spans="1:8" x14ac:dyDescent="0.25">
      <c r="A884" s="12" t="str">
        <f t="shared" si="14"/>
        <v/>
      </c>
      <c r="G884" s="5" t="str">
        <f>IF(F884="","",IF(LEFT(F884,1)="S",VLOOKUP(F884,Subgroups!$B$2:$D$1048576,3,FALSE),F884))</f>
        <v/>
      </c>
      <c r="H884" s="5" t="str">
        <f>IF(G884="","",VLOOKUP(G884,Groups!$B$2:$D$1048576,3,FALSE))</f>
        <v/>
      </c>
    </row>
    <row r="885" spans="1:8" x14ac:dyDescent="0.25">
      <c r="A885" s="12" t="str">
        <f t="shared" si="14"/>
        <v/>
      </c>
      <c r="G885" s="5" t="str">
        <f>IF(F885="","",IF(LEFT(F885,1)="S",VLOOKUP(F885,Subgroups!$B$2:$D$1048576,3,FALSE),F885))</f>
        <v/>
      </c>
      <c r="H885" s="5" t="str">
        <f>IF(G885="","",VLOOKUP(G885,Groups!$B$2:$D$1048576,3,FALSE))</f>
        <v/>
      </c>
    </row>
    <row r="886" spans="1:8" x14ac:dyDescent="0.25">
      <c r="A886" s="12" t="str">
        <f t="shared" si="14"/>
        <v/>
      </c>
      <c r="G886" s="5" t="str">
        <f>IF(F886="","",IF(LEFT(F886,1)="S",VLOOKUP(F886,Subgroups!$B$2:$D$1048576,3,FALSE),F886))</f>
        <v/>
      </c>
      <c r="H886" s="5" t="str">
        <f>IF(G886="","",VLOOKUP(G886,Groups!$B$2:$D$1048576,3,FALSE))</f>
        <v/>
      </c>
    </row>
    <row r="887" spans="1:8" x14ac:dyDescent="0.25">
      <c r="A887" s="12" t="str">
        <f t="shared" si="14"/>
        <v/>
      </c>
      <c r="G887" s="5" t="str">
        <f>IF(F887="","",IF(LEFT(F887,1)="S",VLOOKUP(F887,Subgroups!$B$2:$D$1048576,3,FALSE),F887))</f>
        <v/>
      </c>
      <c r="H887" s="5" t="str">
        <f>IF(G887="","",VLOOKUP(G887,Groups!$B$2:$D$1048576,3,FALSE))</f>
        <v/>
      </c>
    </row>
    <row r="888" spans="1:8" x14ac:dyDescent="0.25">
      <c r="A888" s="12" t="str">
        <f t="shared" si="14"/>
        <v/>
      </c>
      <c r="G888" s="5" t="str">
        <f>IF(F888="","",IF(LEFT(F888,1)="S",VLOOKUP(F888,Subgroups!$B$2:$D$1048576,3,FALSE),F888))</f>
        <v/>
      </c>
      <c r="H888" s="5" t="str">
        <f>IF(G888="","",VLOOKUP(G888,Groups!$B$2:$D$1048576,3,FALSE))</f>
        <v/>
      </c>
    </row>
    <row r="889" spans="1:8" x14ac:dyDescent="0.25">
      <c r="A889" s="12" t="str">
        <f t="shared" si="14"/>
        <v/>
      </c>
      <c r="G889" s="5" t="str">
        <f>IF(F889="","",IF(LEFT(F889,1)="S",VLOOKUP(F889,Subgroups!$B$2:$D$1048576,3,FALSE),F889))</f>
        <v/>
      </c>
      <c r="H889" s="5" t="str">
        <f>IF(G889="","",VLOOKUP(G889,Groups!$B$2:$D$1048576,3,FALSE))</f>
        <v/>
      </c>
    </row>
    <row r="890" spans="1:8" x14ac:dyDescent="0.25">
      <c r="A890" s="12" t="str">
        <f t="shared" si="14"/>
        <v/>
      </c>
      <c r="G890" s="5" t="str">
        <f>IF(F890="","",IF(LEFT(F890,1)="S",VLOOKUP(F890,Subgroups!$B$2:$D$1048576,3,FALSE),F890))</f>
        <v/>
      </c>
      <c r="H890" s="5" t="str">
        <f>IF(G890="","",VLOOKUP(G890,Groups!$B$2:$D$1048576,3,FALSE))</f>
        <v/>
      </c>
    </row>
    <row r="891" spans="1:8" x14ac:dyDescent="0.25">
      <c r="A891" s="12" t="str">
        <f t="shared" si="14"/>
        <v/>
      </c>
      <c r="G891" s="5" t="str">
        <f>IF(F891="","",IF(LEFT(F891,1)="S",VLOOKUP(F891,Subgroups!$B$2:$D$1048576,3,FALSE),F891))</f>
        <v/>
      </c>
      <c r="H891" s="5" t="str">
        <f>IF(G891="","",VLOOKUP(G891,Groups!$B$2:$D$1048576,3,FALSE))</f>
        <v/>
      </c>
    </row>
    <row r="892" spans="1:8" x14ac:dyDescent="0.25">
      <c r="A892" s="12" t="str">
        <f t="shared" si="14"/>
        <v/>
      </c>
      <c r="G892" s="5" t="str">
        <f>IF(F892="","",IF(LEFT(F892,1)="S",VLOOKUP(F892,Subgroups!$B$2:$D$1048576,3,FALSE),F892))</f>
        <v/>
      </c>
      <c r="H892" s="5" t="str">
        <f>IF(G892="","",VLOOKUP(G892,Groups!$B$2:$D$1048576,3,FALSE))</f>
        <v/>
      </c>
    </row>
    <row r="893" spans="1:8" x14ac:dyDescent="0.25">
      <c r="A893" s="12" t="str">
        <f t="shared" si="14"/>
        <v/>
      </c>
      <c r="G893" s="5" t="str">
        <f>IF(F893="","",IF(LEFT(F893,1)="S",VLOOKUP(F893,Subgroups!$B$2:$D$1048576,3,FALSE),F893))</f>
        <v/>
      </c>
      <c r="H893" s="5" t="str">
        <f>IF(G893="","",VLOOKUP(G893,Groups!$B$2:$D$1048576,3,FALSE))</f>
        <v/>
      </c>
    </row>
    <row r="894" spans="1:8" x14ac:dyDescent="0.25">
      <c r="A894" s="12" t="str">
        <f t="shared" si="14"/>
        <v/>
      </c>
      <c r="G894" s="5" t="str">
        <f>IF(F894="","",IF(LEFT(F894,1)="S",VLOOKUP(F894,Subgroups!$B$2:$D$1048576,3,FALSE),F894))</f>
        <v/>
      </c>
      <c r="H894" s="5" t="str">
        <f>IF(G894="","",VLOOKUP(G894,Groups!$B$2:$D$1048576,3,FALSE))</f>
        <v/>
      </c>
    </row>
    <row r="895" spans="1:8" x14ac:dyDescent="0.25">
      <c r="A895" s="12" t="str">
        <f t="shared" si="14"/>
        <v/>
      </c>
      <c r="G895" s="5" t="str">
        <f>IF(F895="","",IF(LEFT(F895,1)="S",VLOOKUP(F895,Subgroups!$B$2:$D$1048576,3,FALSE),F895))</f>
        <v/>
      </c>
      <c r="H895" s="5" t="str">
        <f>IF(G895="","",VLOOKUP(G895,Groups!$B$2:$D$1048576,3,FALSE))</f>
        <v/>
      </c>
    </row>
    <row r="896" spans="1:8" x14ac:dyDescent="0.25">
      <c r="A896" s="12" t="str">
        <f t="shared" si="14"/>
        <v/>
      </c>
      <c r="G896" s="5" t="str">
        <f>IF(F896="","",IF(LEFT(F896,1)="S",VLOOKUP(F896,Subgroups!$B$2:$D$1048576,3,FALSE),F896))</f>
        <v/>
      </c>
      <c r="H896" s="5" t="str">
        <f>IF(G896="","",VLOOKUP(G896,Groups!$B$2:$D$1048576,3,FALSE))</f>
        <v/>
      </c>
    </row>
    <row r="897" spans="1:8" x14ac:dyDescent="0.25">
      <c r="A897" s="12" t="str">
        <f t="shared" si="14"/>
        <v/>
      </c>
      <c r="G897" s="5" t="str">
        <f>IF(F897="","",IF(LEFT(F897,1)="S",VLOOKUP(F897,Subgroups!$B$2:$D$1048576,3,FALSE),F897))</f>
        <v/>
      </c>
      <c r="H897" s="5" t="str">
        <f>IF(G897="","",VLOOKUP(G897,Groups!$B$2:$D$1048576,3,FALSE))</f>
        <v/>
      </c>
    </row>
    <row r="898" spans="1:8" x14ac:dyDescent="0.25">
      <c r="A898" s="12" t="str">
        <f t="shared" si="14"/>
        <v/>
      </c>
      <c r="G898" s="5" t="str">
        <f>IF(F898="","",IF(LEFT(F898,1)="S",VLOOKUP(F898,Subgroups!$B$2:$D$1048576,3,FALSE),F898))</f>
        <v/>
      </c>
      <c r="H898" s="5" t="str">
        <f>IF(G898="","",VLOOKUP(G898,Groups!$B$2:$D$1048576,3,FALSE))</f>
        <v/>
      </c>
    </row>
    <row r="899" spans="1:8" x14ac:dyDescent="0.25">
      <c r="A899" s="12" t="str">
        <f t="shared" si="14"/>
        <v/>
      </c>
      <c r="G899" s="5" t="str">
        <f>IF(F899="","",IF(LEFT(F899,1)="S",VLOOKUP(F899,Subgroups!$B$2:$D$1048576,3,FALSE),F899))</f>
        <v/>
      </c>
      <c r="H899" s="5" t="str">
        <f>IF(G899="","",VLOOKUP(G899,Groups!$B$2:$D$1048576,3,FALSE))</f>
        <v/>
      </c>
    </row>
    <row r="900" spans="1:8" x14ac:dyDescent="0.25">
      <c r="A900" s="12" t="str">
        <f t="shared" si="14"/>
        <v/>
      </c>
      <c r="G900" s="5" t="str">
        <f>IF(F900="","",IF(LEFT(F900,1)="S",VLOOKUP(F900,Subgroups!$B$2:$D$1048576,3,FALSE),F900))</f>
        <v/>
      </c>
      <c r="H900" s="5" t="str">
        <f>IF(G900="","",VLOOKUP(G900,Groups!$B$2:$D$1048576,3,FALSE))</f>
        <v/>
      </c>
    </row>
    <row r="901" spans="1:8" x14ac:dyDescent="0.25">
      <c r="A901" s="12" t="str">
        <f t="shared" si="14"/>
        <v/>
      </c>
      <c r="G901" s="5" t="str">
        <f>IF(F901="","",IF(LEFT(F901,1)="S",VLOOKUP(F901,Subgroups!$B$2:$D$1048576,3,FALSE),F901))</f>
        <v/>
      </c>
      <c r="H901" s="5" t="str">
        <f>IF(G901="","",VLOOKUP(G901,Groups!$B$2:$D$1048576,3,FALSE))</f>
        <v/>
      </c>
    </row>
    <row r="902" spans="1:8" x14ac:dyDescent="0.25">
      <c r="A902" s="12" t="str">
        <f t="shared" si="14"/>
        <v/>
      </c>
      <c r="G902" s="5" t="str">
        <f>IF(F902="","",IF(LEFT(F902,1)="S",VLOOKUP(F902,Subgroups!$B$2:$D$1048576,3,FALSE),F902))</f>
        <v/>
      </c>
      <c r="H902" s="5" t="str">
        <f>IF(G902="","",VLOOKUP(G902,Groups!$B$2:$D$1048576,3,FALSE))</f>
        <v/>
      </c>
    </row>
    <row r="903" spans="1:8" x14ac:dyDescent="0.25">
      <c r="A903" s="12" t="str">
        <f t="shared" si="14"/>
        <v/>
      </c>
      <c r="G903" s="5" t="str">
        <f>IF(F903="","",IF(LEFT(F903,1)="S",VLOOKUP(F903,Subgroups!$B$2:$D$1048576,3,FALSE),F903))</f>
        <v/>
      </c>
      <c r="H903" s="5" t="str">
        <f>IF(G903="","",VLOOKUP(G903,Groups!$B$2:$D$1048576,3,FALSE))</f>
        <v/>
      </c>
    </row>
    <row r="904" spans="1:8" x14ac:dyDescent="0.25">
      <c r="A904" s="12" t="str">
        <f t="shared" si="14"/>
        <v/>
      </c>
      <c r="G904" s="5" t="str">
        <f>IF(F904="","",IF(LEFT(F904,1)="S",VLOOKUP(F904,Subgroups!$B$2:$D$1048576,3,FALSE),F904))</f>
        <v/>
      </c>
      <c r="H904" s="5" t="str">
        <f>IF(G904="","",VLOOKUP(G904,Groups!$B$2:$D$1048576,3,FALSE))</f>
        <v/>
      </c>
    </row>
    <row r="905" spans="1:8" x14ac:dyDescent="0.25">
      <c r="A905" s="12" t="str">
        <f t="shared" si="14"/>
        <v/>
      </c>
      <c r="G905" s="5" t="str">
        <f>IF(F905="","",IF(LEFT(F905,1)="S",VLOOKUP(F905,Subgroups!$B$2:$D$1048576,3,FALSE),F905))</f>
        <v/>
      </c>
      <c r="H905" s="5" t="str">
        <f>IF(G905="","",VLOOKUP(G905,Groups!$B$2:$D$1048576,3,FALSE))</f>
        <v/>
      </c>
    </row>
    <row r="906" spans="1:8" x14ac:dyDescent="0.25">
      <c r="A906" s="12" t="str">
        <f t="shared" si="14"/>
        <v/>
      </c>
      <c r="G906" s="5" t="str">
        <f>IF(F906="","",IF(LEFT(F906,1)="S",VLOOKUP(F906,Subgroups!$B$2:$D$1048576,3,FALSE),F906))</f>
        <v/>
      </c>
      <c r="H906" s="5" t="str">
        <f>IF(G906="","",VLOOKUP(G906,Groups!$B$2:$D$1048576,3,FALSE))</f>
        <v/>
      </c>
    </row>
    <row r="907" spans="1:8" x14ac:dyDescent="0.25">
      <c r="A907" s="12" t="str">
        <f t="shared" si="14"/>
        <v/>
      </c>
      <c r="G907" s="5" t="str">
        <f>IF(F907="","",IF(LEFT(F907,1)="S",VLOOKUP(F907,Subgroups!$B$2:$D$1048576,3,FALSE),F907))</f>
        <v/>
      </c>
      <c r="H907" s="5" t="str">
        <f>IF(G907="","",VLOOKUP(G907,Groups!$B$2:$D$1048576,3,FALSE))</f>
        <v/>
      </c>
    </row>
    <row r="908" spans="1:8" x14ac:dyDescent="0.25">
      <c r="A908" s="12" t="str">
        <f t="shared" si="14"/>
        <v/>
      </c>
      <c r="G908" s="5" t="str">
        <f>IF(F908="","",IF(LEFT(F908,1)="S",VLOOKUP(F908,Subgroups!$B$2:$D$1048576,3,FALSE),F908))</f>
        <v/>
      </c>
      <c r="H908" s="5" t="str">
        <f>IF(G908="","",VLOOKUP(G908,Groups!$B$2:$D$1048576,3,FALSE))</f>
        <v/>
      </c>
    </row>
    <row r="909" spans="1:8" x14ac:dyDescent="0.25">
      <c r="A909" s="12" t="str">
        <f t="shared" ref="A909:A972" si="15">IF(B909="","",ROW(A908))</f>
        <v/>
      </c>
      <c r="G909" s="5" t="str">
        <f>IF(F909="","",IF(LEFT(F909,1)="S",VLOOKUP(F909,Subgroups!$B$2:$D$1048576,3,FALSE),F909))</f>
        <v/>
      </c>
      <c r="H909" s="5" t="str">
        <f>IF(G909="","",VLOOKUP(G909,Groups!$B$2:$D$1048576,3,FALSE))</f>
        <v/>
      </c>
    </row>
    <row r="910" spans="1:8" x14ac:dyDescent="0.25">
      <c r="A910" s="12" t="str">
        <f t="shared" si="15"/>
        <v/>
      </c>
      <c r="G910" s="5" t="str">
        <f>IF(F910="","",IF(LEFT(F910,1)="S",VLOOKUP(F910,Subgroups!$B$2:$D$1048576,3,FALSE),F910))</f>
        <v/>
      </c>
      <c r="H910" s="5" t="str">
        <f>IF(G910="","",VLOOKUP(G910,Groups!$B$2:$D$1048576,3,FALSE))</f>
        <v/>
      </c>
    </row>
    <row r="911" spans="1:8" x14ac:dyDescent="0.25">
      <c r="A911" s="12" t="str">
        <f t="shared" si="15"/>
        <v/>
      </c>
      <c r="G911" s="5" t="str">
        <f>IF(F911="","",IF(LEFT(F911,1)="S",VLOOKUP(F911,Subgroups!$B$2:$D$1048576,3,FALSE),F911))</f>
        <v/>
      </c>
      <c r="H911" s="5" t="str">
        <f>IF(G911="","",VLOOKUP(G911,Groups!$B$2:$D$1048576,3,FALSE))</f>
        <v/>
      </c>
    </row>
    <row r="912" spans="1:8" x14ac:dyDescent="0.25">
      <c r="A912" s="12" t="str">
        <f t="shared" si="15"/>
        <v/>
      </c>
      <c r="G912" s="5" t="str">
        <f>IF(F912="","",IF(LEFT(F912,1)="S",VLOOKUP(F912,Subgroups!$B$2:$D$1048576,3,FALSE),F912))</f>
        <v/>
      </c>
      <c r="H912" s="5" t="str">
        <f>IF(G912="","",VLOOKUP(G912,Groups!$B$2:$D$1048576,3,FALSE))</f>
        <v/>
      </c>
    </row>
    <row r="913" spans="1:8" x14ac:dyDescent="0.25">
      <c r="A913" s="12" t="str">
        <f t="shared" si="15"/>
        <v/>
      </c>
      <c r="G913" s="5" t="str">
        <f>IF(F913="","",IF(LEFT(F913,1)="S",VLOOKUP(F913,Subgroups!$B$2:$D$1048576,3,FALSE),F913))</f>
        <v/>
      </c>
      <c r="H913" s="5" t="str">
        <f>IF(G913="","",VLOOKUP(G913,Groups!$B$2:$D$1048576,3,FALSE))</f>
        <v/>
      </c>
    </row>
    <row r="914" spans="1:8" x14ac:dyDescent="0.25">
      <c r="A914" s="12" t="str">
        <f t="shared" si="15"/>
        <v/>
      </c>
      <c r="G914" s="5" t="str">
        <f>IF(F914="","",IF(LEFT(F914,1)="S",VLOOKUP(F914,Subgroups!$B$2:$D$1048576,3,FALSE),F914))</f>
        <v/>
      </c>
      <c r="H914" s="5" t="str">
        <f>IF(G914="","",VLOOKUP(G914,Groups!$B$2:$D$1048576,3,FALSE))</f>
        <v/>
      </c>
    </row>
    <row r="915" spans="1:8" x14ac:dyDescent="0.25">
      <c r="A915" s="12" t="str">
        <f t="shared" si="15"/>
        <v/>
      </c>
      <c r="G915" s="5" t="str">
        <f>IF(F915="","",IF(LEFT(F915,1)="S",VLOOKUP(F915,Subgroups!$B$2:$D$1048576,3,FALSE),F915))</f>
        <v/>
      </c>
      <c r="H915" s="5" t="str">
        <f>IF(G915="","",VLOOKUP(G915,Groups!$B$2:$D$1048576,3,FALSE))</f>
        <v/>
      </c>
    </row>
    <row r="916" spans="1:8" x14ac:dyDescent="0.25">
      <c r="A916" s="12" t="str">
        <f t="shared" si="15"/>
        <v/>
      </c>
      <c r="G916" s="5" t="str">
        <f>IF(F916="","",IF(LEFT(F916,1)="S",VLOOKUP(F916,Subgroups!$B$2:$D$1048576,3,FALSE),F916))</f>
        <v/>
      </c>
      <c r="H916" s="5" t="str">
        <f>IF(G916="","",VLOOKUP(G916,Groups!$B$2:$D$1048576,3,FALSE))</f>
        <v/>
      </c>
    </row>
    <row r="917" spans="1:8" x14ac:dyDescent="0.25">
      <c r="A917" s="12" t="str">
        <f t="shared" si="15"/>
        <v/>
      </c>
      <c r="G917" s="5" t="str">
        <f>IF(F917="","",IF(LEFT(F917,1)="S",VLOOKUP(F917,Subgroups!$B$2:$D$1048576,3,FALSE),F917))</f>
        <v/>
      </c>
      <c r="H917" s="5" t="str">
        <f>IF(G917="","",VLOOKUP(G917,Groups!$B$2:$D$1048576,3,FALSE))</f>
        <v/>
      </c>
    </row>
    <row r="918" spans="1:8" x14ac:dyDescent="0.25">
      <c r="A918" s="12" t="str">
        <f t="shared" si="15"/>
        <v/>
      </c>
      <c r="G918" s="5" t="str">
        <f>IF(F918="","",IF(LEFT(F918,1)="S",VLOOKUP(F918,Subgroups!$B$2:$D$1048576,3,FALSE),F918))</f>
        <v/>
      </c>
      <c r="H918" s="5" t="str">
        <f>IF(G918="","",VLOOKUP(G918,Groups!$B$2:$D$1048576,3,FALSE))</f>
        <v/>
      </c>
    </row>
    <row r="919" spans="1:8" x14ac:dyDescent="0.25">
      <c r="A919" s="12" t="str">
        <f t="shared" si="15"/>
        <v/>
      </c>
      <c r="G919" s="5" t="str">
        <f>IF(F919="","",IF(LEFT(F919,1)="S",VLOOKUP(F919,Subgroups!$B$2:$D$1048576,3,FALSE),F919))</f>
        <v/>
      </c>
      <c r="H919" s="5" t="str">
        <f>IF(G919="","",VLOOKUP(G919,Groups!$B$2:$D$1048576,3,FALSE))</f>
        <v/>
      </c>
    </row>
    <row r="920" spans="1:8" x14ac:dyDescent="0.25">
      <c r="A920" s="12" t="str">
        <f t="shared" si="15"/>
        <v/>
      </c>
      <c r="G920" s="5" t="str">
        <f>IF(F920="","",IF(LEFT(F920,1)="S",VLOOKUP(F920,Subgroups!$B$2:$D$1048576,3,FALSE),F920))</f>
        <v/>
      </c>
      <c r="H920" s="5" t="str">
        <f>IF(G920="","",VLOOKUP(G920,Groups!$B$2:$D$1048576,3,FALSE))</f>
        <v/>
      </c>
    </row>
    <row r="921" spans="1:8" x14ac:dyDescent="0.25">
      <c r="A921" s="12" t="str">
        <f t="shared" si="15"/>
        <v/>
      </c>
      <c r="G921" s="5" t="str">
        <f>IF(F921="","",IF(LEFT(F921,1)="S",VLOOKUP(F921,Subgroups!$B$2:$D$1048576,3,FALSE),F921))</f>
        <v/>
      </c>
      <c r="H921" s="5" t="str">
        <f>IF(G921="","",VLOOKUP(G921,Groups!$B$2:$D$1048576,3,FALSE))</f>
        <v/>
      </c>
    </row>
    <row r="922" spans="1:8" x14ac:dyDescent="0.25">
      <c r="A922" s="12" t="str">
        <f t="shared" si="15"/>
        <v/>
      </c>
      <c r="G922" s="5" t="str">
        <f>IF(F922="","",IF(LEFT(F922,1)="S",VLOOKUP(F922,Subgroups!$B$2:$D$1048576,3,FALSE),F922))</f>
        <v/>
      </c>
      <c r="H922" s="5" t="str">
        <f>IF(G922="","",VLOOKUP(G922,Groups!$B$2:$D$1048576,3,FALSE))</f>
        <v/>
      </c>
    </row>
    <row r="923" spans="1:8" x14ac:dyDescent="0.25">
      <c r="A923" s="12" t="str">
        <f t="shared" si="15"/>
        <v/>
      </c>
      <c r="G923" s="5" t="str">
        <f>IF(F923="","",IF(LEFT(F923,1)="S",VLOOKUP(F923,Subgroups!$B$2:$D$1048576,3,FALSE),F923))</f>
        <v/>
      </c>
      <c r="H923" s="5" t="str">
        <f>IF(G923="","",VLOOKUP(G923,Groups!$B$2:$D$1048576,3,FALSE))</f>
        <v/>
      </c>
    </row>
    <row r="924" spans="1:8" x14ac:dyDescent="0.25">
      <c r="A924" s="12" t="str">
        <f t="shared" si="15"/>
        <v/>
      </c>
      <c r="G924" s="5" t="str">
        <f>IF(F924="","",IF(LEFT(F924,1)="S",VLOOKUP(F924,Subgroups!$B$2:$D$1048576,3,FALSE),F924))</f>
        <v/>
      </c>
      <c r="H924" s="5" t="str">
        <f>IF(G924="","",VLOOKUP(G924,Groups!$B$2:$D$1048576,3,FALSE))</f>
        <v/>
      </c>
    </row>
    <row r="925" spans="1:8" x14ac:dyDescent="0.25">
      <c r="A925" s="12" t="str">
        <f t="shared" si="15"/>
        <v/>
      </c>
      <c r="G925" s="5" t="str">
        <f>IF(F925="","",IF(LEFT(F925,1)="S",VLOOKUP(F925,Subgroups!$B$2:$D$1048576,3,FALSE),F925))</f>
        <v/>
      </c>
      <c r="H925" s="5" t="str">
        <f>IF(G925="","",VLOOKUP(G925,Groups!$B$2:$D$1048576,3,FALSE))</f>
        <v/>
      </c>
    </row>
    <row r="926" spans="1:8" x14ac:dyDescent="0.25">
      <c r="A926" s="12" t="str">
        <f t="shared" si="15"/>
        <v/>
      </c>
      <c r="G926" s="5" t="str">
        <f>IF(F926="","",IF(LEFT(F926,1)="S",VLOOKUP(F926,Subgroups!$B$2:$D$1048576,3,FALSE),F926))</f>
        <v/>
      </c>
      <c r="H926" s="5" t="str">
        <f>IF(G926="","",VLOOKUP(G926,Groups!$B$2:$D$1048576,3,FALSE))</f>
        <v/>
      </c>
    </row>
    <row r="927" spans="1:8" x14ac:dyDescent="0.25">
      <c r="A927" s="12" t="str">
        <f t="shared" si="15"/>
        <v/>
      </c>
      <c r="G927" s="5" t="str">
        <f>IF(F927="","",IF(LEFT(F927,1)="S",VLOOKUP(F927,Subgroups!$B$2:$D$1048576,3,FALSE),F927))</f>
        <v/>
      </c>
      <c r="H927" s="5" t="str">
        <f>IF(G927="","",VLOOKUP(G927,Groups!$B$2:$D$1048576,3,FALSE))</f>
        <v/>
      </c>
    </row>
    <row r="928" spans="1:8" x14ac:dyDescent="0.25">
      <c r="A928" s="12" t="str">
        <f t="shared" si="15"/>
        <v/>
      </c>
      <c r="G928" s="5" t="str">
        <f>IF(F928="","",IF(LEFT(F928,1)="S",VLOOKUP(F928,Subgroups!$B$2:$D$1048576,3,FALSE),F928))</f>
        <v/>
      </c>
      <c r="H928" s="5" t="str">
        <f>IF(G928="","",VLOOKUP(G928,Groups!$B$2:$D$1048576,3,FALSE))</f>
        <v/>
      </c>
    </row>
    <row r="929" spans="1:8" x14ac:dyDescent="0.25">
      <c r="A929" s="12" t="str">
        <f t="shared" si="15"/>
        <v/>
      </c>
      <c r="G929" s="5" t="str">
        <f>IF(F929="","",IF(LEFT(F929,1)="S",VLOOKUP(F929,Subgroups!$B$2:$D$1048576,3,FALSE),F929))</f>
        <v/>
      </c>
      <c r="H929" s="5" t="str">
        <f>IF(G929="","",VLOOKUP(G929,Groups!$B$2:$D$1048576,3,FALSE))</f>
        <v/>
      </c>
    </row>
    <row r="930" spans="1:8" x14ac:dyDescent="0.25">
      <c r="A930" s="12" t="str">
        <f t="shared" si="15"/>
        <v/>
      </c>
      <c r="G930" s="5" t="str">
        <f>IF(F930="","",IF(LEFT(F930,1)="S",VLOOKUP(F930,Subgroups!$B$2:$D$1048576,3,FALSE),F930))</f>
        <v/>
      </c>
      <c r="H930" s="5" t="str">
        <f>IF(G930="","",VLOOKUP(G930,Groups!$B$2:$D$1048576,3,FALSE))</f>
        <v/>
      </c>
    </row>
    <row r="931" spans="1:8" x14ac:dyDescent="0.25">
      <c r="A931" s="12" t="str">
        <f t="shared" si="15"/>
        <v/>
      </c>
      <c r="G931" s="5" t="str">
        <f>IF(F931="","",IF(LEFT(F931,1)="S",VLOOKUP(F931,Subgroups!$B$2:$D$1048576,3,FALSE),F931))</f>
        <v/>
      </c>
      <c r="H931" s="5" t="str">
        <f>IF(G931="","",VLOOKUP(G931,Groups!$B$2:$D$1048576,3,FALSE))</f>
        <v/>
      </c>
    </row>
    <row r="932" spans="1:8" x14ac:dyDescent="0.25">
      <c r="A932" s="12" t="str">
        <f t="shared" si="15"/>
        <v/>
      </c>
      <c r="G932" s="5" t="str">
        <f>IF(F932="","",IF(LEFT(F932,1)="S",VLOOKUP(F932,Subgroups!$B$2:$D$1048576,3,FALSE),F932))</f>
        <v/>
      </c>
      <c r="H932" s="5" t="str">
        <f>IF(G932="","",VLOOKUP(G932,Groups!$B$2:$D$1048576,3,FALSE))</f>
        <v/>
      </c>
    </row>
    <row r="933" spans="1:8" x14ac:dyDescent="0.25">
      <c r="A933" s="12" t="str">
        <f t="shared" si="15"/>
        <v/>
      </c>
      <c r="G933" s="5" t="str">
        <f>IF(F933="","",IF(LEFT(F933,1)="S",VLOOKUP(F933,Subgroups!$B$2:$D$1048576,3,FALSE),F933))</f>
        <v/>
      </c>
      <c r="H933" s="5" t="str">
        <f>IF(G933="","",VLOOKUP(G933,Groups!$B$2:$D$1048576,3,FALSE))</f>
        <v/>
      </c>
    </row>
    <row r="934" spans="1:8" x14ac:dyDescent="0.25">
      <c r="A934" s="12" t="str">
        <f t="shared" si="15"/>
        <v/>
      </c>
      <c r="G934" s="5" t="str">
        <f>IF(F934="","",IF(LEFT(F934,1)="S",VLOOKUP(F934,Subgroups!$B$2:$D$1048576,3,FALSE),F934))</f>
        <v/>
      </c>
      <c r="H934" s="5" t="str">
        <f>IF(G934="","",VLOOKUP(G934,Groups!$B$2:$D$1048576,3,FALSE))</f>
        <v/>
      </c>
    </row>
    <row r="935" spans="1:8" x14ac:dyDescent="0.25">
      <c r="A935" s="12" t="str">
        <f t="shared" si="15"/>
        <v/>
      </c>
      <c r="G935" s="5" t="str">
        <f>IF(F935="","",IF(LEFT(F935,1)="S",VLOOKUP(F935,Subgroups!$B$2:$D$1048576,3,FALSE),F935))</f>
        <v/>
      </c>
      <c r="H935" s="5" t="str">
        <f>IF(G935="","",VLOOKUP(G935,Groups!$B$2:$D$1048576,3,FALSE))</f>
        <v/>
      </c>
    </row>
    <row r="936" spans="1:8" x14ac:dyDescent="0.25">
      <c r="A936" s="12" t="str">
        <f t="shared" si="15"/>
        <v/>
      </c>
      <c r="G936" s="5" t="str">
        <f>IF(F936="","",IF(LEFT(F936,1)="S",VLOOKUP(F936,Subgroups!$B$2:$D$1048576,3,FALSE),F936))</f>
        <v/>
      </c>
      <c r="H936" s="5" t="str">
        <f>IF(G936="","",VLOOKUP(G936,Groups!$B$2:$D$1048576,3,FALSE))</f>
        <v/>
      </c>
    </row>
    <row r="937" spans="1:8" x14ac:dyDescent="0.25">
      <c r="A937" s="12" t="str">
        <f t="shared" si="15"/>
        <v/>
      </c>
      <c r="G937" s="5" t="str">
        <f>IF(F937="","",IF(LEFT(F937,1)="S",VLOOKUP(F937,Subgroups!$B$2:$D$1048576,3,FALSE),F937))</f>
        <v/>
      </c>
      <c r="H937" s="5" t="str">
        <f>IF(G937="","",VLOOKUP(G937,Groups!$B$2:$D$1048576,3,FALSE))</f>
        <v/>
      </c>
    </row>
    <row r="938" spans="1:8" x14ac:dyDescent="0.25">
      <c r="A938" s="12" t="str">
        <f t="shared" si="15"/>
        <v/>
      </c>
      <c r="G938" s="5" t="str">
        <f>IF(F938="","",IF(LEFT(F938,1)="S",VLOOKUP(F938,Subgroups!$B$2:$D$1048576,3,FALSE),F938))</f>
        <v/>
      </c>
      <c r="H938" s="5" t="str">
        <f>IF(G938="","",VLOOKUP(G938,Groups!$B$2:$D$1048576,3,FALSE))</f>
        <v/>
      </c>
    </row>
    <row r="939" spans="1:8" x14ac:dyDescent="0.25">
      <c r="A939" s="12" t="str">
        <f t="shared" si="15"/>
        <v/>
      </c>
      <c r="G939" s="5" t="str">
        <f>IF(F939="","",IF(LEFT(F939,1)="S",VLOOKUP(F939,Subgroups!$B$2:$D$1048576,3,FALSE),F939))</f>
        <v/>
      </c>
      <c r="H939" s="5" t="str">
        <f>IF(G939="","",VLOOKUP(G939,Groups!$B$2:$D$1048576,3,FALSE))</f>
        <v/>
      </c>
    </row>
    <row r="940" spans="1:8" x14ac:dyDescent="0.25">
      <c r="A940" s="12" t="str">
        <f t="shared" si="15"/>
        <v/>
      </c>
      <c r="G940" s="5" t="str">
        <f>IF(F940="","",IF(LEFT(F940,1)="S",VLOOKUP(F940,Subgroups!$B$2:$D$1048576,3,FALSE),F940))</f>
        <v/>
      </c>
      <c r="H940" s="5" t="str">
        <f>IF(G940="","",VLOOKUP(G940,Groups!$B$2:$D$1048576,3,FALSE))</f>
        <v/>
      </c>
    </row>
    <row r="941" spans="1:8" x14ac:dyDescent="0.25">
      <c r="A941" s="12" t="str">
        <f t="shared" si="15"/>
        <v/>
      </c>
      <c r="G941" s="5" t="str">
        <f>IF(F941="","",IF(LEFT(F941,1)="S",VLOOKUP(F941,Subgroups!$B$2:$D$1048576,3,FALSE),F941))</f>
        <v/>
      </c>
      <c r="H941" s="5" t="str">
        <f>IF(G941="","",VLOOKUP(G941,Groups!$B$2:$D$1048576,3,FALSE))</f>
        <v/>
      </c>
    </row>
    <row r="942" spans="1:8" x14ac:dyDescent="0.25">
      <c r="A942" s="12" t="str">
        <f t="shared" si="15"/>
        <v/>
      </c>
      <c r="G942" s="5" t="str">
        <f>IF(F942="","",IF(LEFT(F942,1)="S",VLOOKUP(F942,Subgroups!$B$2:$D$1048576,3,FALSE),F942))</f>
        <v/>
      </c>
      <c r="H942" s="5" t="str">
        <f>IF(G942="","",VLOOKUP(G942,Groups!$B$2:$D$1048576,3,FALSE))</f>
        <v/>
      </c>
    </row>
    <row r="943" spans="1:8" x14ac:dyDescent="0.25">
      <c r="A943" s="12" t="str">
        <f t="shared" si="15"/>
        <v/>
      </c>
      <c r="G943" s="5" t="str">
        <f>IF(F943="","",IF(LEFT(F943,1)="S",VLOOKUP(F943,Subgroups!$B$2:$D$1048576,3,FALSE),F943))</f>
        <v/>
      </c>
      <c r="H943" s="5" t="str">
        <f>IF(G943="","",VLOOKUP(G943,Groups!$B$2:$D$1048576,3,FALSE))</f>
        <v/>
      </c>
    </row>
    <row r="944" spans="1:8" x14ac:dyDescent="0.25">
      <c r="A944" s="12" t="str">
        <f t="shared" si="15"/>
        <v/>
      </c>
      <c r="G944" s="5" t="str">
        <f>IF(F944="","",IF(LEFT(F944,1)="S",VLOOKUP(F944,Subgroups!$B$2:$D$1048576,3,FALSE),F944))</f>
        <v/>
      </c>
      <c r="H944" s="5" t="str">
        <f>IF(G944="","",VLOOKUP(G944,Groups!$B$2:$D$1048576,3,FALSE))</f>
        <v/>
      </c>
    </row>
    <row r="945" spans="1:8" x14ac:dyDescent="0.25">
      <c r="A945" s="12" t="str">
        <f t="shared" si="15"/>
        <v/>
      </c>
      <c r="G945" s="5" t="str">
        <f>IF(F945="","",IF(LEFT(F945,1)="S",VLOOKUP(F945,Subgroups!$B$2:$D$1048576,3,FALSE),F945))</f>
        <v/>
      </c>
      <c r="H945" s="5" t="str">
        <f>IF(G945="","",VLOOKUP(G945,Groups!$B$2:$D$1048576,3,FALSE))</f>
        <v/>
      </c>
    </row>
    <row r="946" spans="1:8" x14ac:dyDescent="0.25">
      <c r="A946" s="12" t="str">
        <f t="shared" si="15"/>
        <v/>
      </c>
      <c r="G946" s="5" t="str">
        <f>IF(F946="","",IF(LEFT(F946,1)="S",VLOOKUP(F946,Subgroups!$B$2:$D$1048576,3,FALSE),F946))</f>
        <v/>
      </c>
      <c r="H946" s="5" t="str">
        <f>IF(G946="","",VLOOKUP(G946,Groups!$B$2:$D$1048576,3,FALSE))</f>
        <v/>
      </c>
    </row>
    <row r="947" spans="1:8" x14ac:dyDescent="0.25">
      <c r="A947" s="12" t="str">
        <f t="shared" si="15"/>
        <v/>
      </c>
      <c r="G947" s="5" t="str">
        <f>IF(F947="","",IF(LEFT(F947,1)="S",VLOOKUP(F947,Subgroups!$B$2:$D$1048576,3,FALSE),F947))</f>
        <v/>
      </c>
      <c r="H947" s="5" t="str">
        <f>IF(G947="","",VLOOKUP(G947,Groups!$B$2:$D$1048576,3,FALSE))</f>
        <v/>
      </c>
    </row>
    <row r="948" spans="1:8" x14ac:dyDescent="0.25">
      <c r="A948" s="12" t="str">
        <f t="shared" si="15"/>
        <v/>
      </c>
      <c r="G948" s="5" t="str">
        <f>IF(F948="","",IF(LEFT(F948,1)="S",VLOOKUP(F948,Subgroups!$B$2:$D$1048576,3,FALSE),F948))</f>
        <v/>
      </c>
      <c r="H948" s="5" t="str">
        <f>IF(G948="","",VLOOKUP(G948,Groups!$B$2:$D$1048576,3,FALSE))</f>
        <v/>
      </c>
    </row>
    <row r="949" spans="1:8" x14ac:dyDescent="0.25">
      <c r="A949" s="12" t="str">
        <f t="shared" si="15"/>
        <v/>
      </c>
      <c r="G949" s="5" t="str">
        <f>IF(F949="","",IF(LEFT(F949,1)="S",VLOOKUP(F949,Subgroups!$B$2:$D$1048576,3,FALSE),F949))</f>
        <v/>
      </c>
      <c r="H949" s="5" t="str">
        <f>IF(G949="","",VLOOKUP(G949,Groups!$B$2:$D$1048576,3,FALSE))</f>
        <v/>
      </c>
    </row>
    <row r="950" spans="1:8" x14ac:dyDescent="0.25">
      <c r="A950" s="12" t="str">
        <f t="shared" si="15"/>
        <v/>
      </c>
      <c r="G950" s="5" t="str">
        <f>IF(F950="","",IF(LEFT(F950,1)="S",VLOOKUP(F950,Subgroups!$B$2:$D$1048576,3,FALSE),F950))</f>
        <v/>
      </c>
      <c r="H950" s="5" t="str">
        <f>IF(G950="","",VLOOKUP(G950,Groups!$B$2:$D$1048576,3,FALSE))</f>
        <v/>
      </c>
    </row>
    <row r="951" spans="1:8" x14ac:dyDescent="0.25">
      <c r="A951" s="12" t="str">
        <f t="shared" si="15"/>
        <v/>
      </c>
      <c r="G951" s="5" t="str">
        <f>IF(F951="","",IF(LEFT(F951,1)="S",VLOOKUP(F951,Subgroups!$B$2:$D$1048576,3,FALSE),F951))</f>
        <v/>
      </c>
      <c r="H951" s="5" t="str">
        <f>IF(G951="","",VLOOKUP(G951,Groups!$B$2:$D$1048576,3,FALSE))</f>
        <v/>
      </c>
    </row>
    <row r="952" spans="1:8" x14ac:dyDescent="0.25">
      <c r="A952" s="12" t="str">
        <f t="shared" si="15"/>
        <v/>
      </c>
      <c r="G952" s="5" t="str">
        <f>IF(F952="","",IF(LEFT(F952,1)="S",VLOOKUP(F952,Subgroups!$B$2:$D$1048576,3,FALSE),F952))</f>
        <v/>
      </c>
      <c r="H952" s="5" t="str">
        <f>IF(G952="","",VLOOKUP(G952,Groups!$B$2:$D$1048576,3,FALSE))</f>
        <v/>
      </c>
    </row>
    <row r="953" spans="1:8" x14ac:dyDescent="0.25">
      <c r="A953" s="12" t="str">
        <f t="shared" si="15"/>
        <v/>
      </c>
      <c r="G953" s="5" t="str">
        <f>IF(F953="","",IF(LEFT(F953,1)="S",VLOOKUP(F953,Subgroups!$B$2:$D$1048576,3,FALSE),F953))</f>
        <v/>
      </c>
      <c r="H953" s="5" t="str">
        <f>IF(G953="","",VLOOKUP(G953,Groups!$B$2:$D$1048576,3,FALSE))</f>
        <v/>
      </c>
    </row>
    <row r="954" spans="1:8" x14ac:dyDescent="0.25">
      <c r="A954" s="12" t="str">
        <f t="shared" si="15"/>
        <v/>
      </c>
      <c r="G954" s="5" t="str">
        <f>IF(F954="","",IF(LEFT(F954,1)="S",VLOOKUP(F954,Subgroups!$B$2:$D$1048576,3,FALSE),F954))</f>
        <v/>
      </c>
      <c r="H954" s="5" t="str">
        <f>IF(G954="","",VLOOKUP(G954,Groups!$B$2:$D$1048576,3,FALSE))</f>
        <v/>
      </c>
    </row>
    <row r="955" spans="1:8" x14ac:dyDescent="0.25">
      <c r="A955" s="12" t="str">
        <f t="shared" si="15"/>
        <v/>
      </c>
      <c r="G955" s="5" t="str">
        <f>IF(F955="","",IF(LEFT(F955,1)="S",VLOOKUP(F955,Subgroups!$B$2:$D$1048576,3,FALSE),F955))</f>
        <v/>
      </c>
      <c r="H955" s="5" t="str">
        <f>IF(G955="","",VLOOKUP(G955,Groups!$B$2:$D$1048576,3,FALSE))</f>
        <v/>
      </c>
    </row>
    <row r="956" spans="1:8" x14ac:dyDescent="0.25">
      <c r="A956" s="12" t="str">
        <f t="shared" si="15"/>
        <v/>
      </c>
      <c r="G956" s="5" t="str">
        <f>IF(F956="","",IF(LEFT(F956,1)="S",VLOOKUP(F956,Subgroups!$B$2:$D$1048576,3,FALSE),F956))</f>
        <v/>
      </c>
      <c r="H956" s="5" t="str">
        <f>IF(G956="","",VLOOKUP(G956,Groups!$B$2:$D$1048576,3,FALSE))</f>
        <v/>
      </c>
    </row>
    <row r="957" spans="1:8" x14ac:dyDescent="0.25">
      <c r="A957" s="12" t="str">
        <f t="shared" si="15"/>
        <v/>
      </c>
      <c r="G957" s="5" t="str">
        <f>IF(F957="","",IF(LEFT(F957,1)="S",VLOOKUP(F957,Subgroups!$B$2:$D$1048576,3,FALSE),F957))</f>
        <v/>
      </c>
      <c r="H957" s="5" t="str">
        <f>IF(G957="","",VLOOKUP(G957,Groups!$B$2:$D$1048576,3,FALSE))</f>
        <v/>
      </c>
    </row>
    <row r="958" spans="1:8" x14ac:dyDescent="0.25">
      <c r="A958" s="12" t="str">
        <f t="shared" si="15"/>
        <v/>
      </c>
      <c r="G958" s="5" t="str">
        <f>IF(F958="","",IF(LEFT(F958,1)="S",VLOOKUP(F958,Subgroups!$B$2:$D$1048576,3,FALSE),F958))</f>
        <v/>
      </c>
      <c r="H958" s="5" t="str">
        <f>IF(G958="","",VLOOKUP(G958,Groups!$B$2:$D$1048576,3,FALSE))</f>
        <v/>
      </c>
    </row>
    <row r="959" spans="1:8" x14ac:dyDescent="0.25">
      <c r="A959" s="12" t="str">
        <f t="shared" si="15"/>
        <v/>
      </c>
      <c r="G959" s="5" t="str">
        <f>IF(F959="","",IF(LEFT(F959,1)="S",VLOOKUP(F959,Subgroups!$B$2:$D$1048576,3,FALSE),F959))</f>
        <v/>
      </c>
      <c r="H959" s="5" t="str">
        <f>IF(G959="","",VLOOKUP(G959,Groups!$B$2:$D$1048576,3,FALSE))</f>
        <v/>
      </c>
    </row>
    <row r="960" spans="1:8" x14ac:dyDescent="0.25">
      <c r="A960" s="12" t="str">
        <f t="shared" si="15"/>
        <v/>
      </c>
      <c r="G960" s="5" t="str">
        <f>IF(F960="","",IF(LEFT(F960,1)="S",VLOOKUP(F960,Subgroups!$B$2:$D$1048576,3,FALSE),F960))</f>
        <v/>
      </c>
      <c r="H960" s="5" t="str">
        <f>IF(G960="","",VLOOKUP(G960,Groups!$B$2:$D$1048576,3,FALSE))</f>
        <v/>
      </c>
    </row>
    <row r="961" spans="1:8" x14ac:dyDescent="0.25">
      <c r="A961" s="12" t="str">
        <f t="shared" si="15"/>
        <v/>
      </c>
      <c r="G961" s="5" t="str">
        <f>IF(F961="","",IF(LEFT(F961,1)="S",VLOOKUP(F961,Subgroups!$B$2:$D$1048576,3,FALSE),F961))</f>
        <v/>
      </c>
      <c r="H961" s="5" t="str">
        <f>IF(G961="","",VLOOKUP(G961,Groups!$B$2:$D$1048576,3,FALSE))</f>
        <v/>
      </c>
    </row>
    <row r="962" spans="1:8" x14ac:dyDescent="0.25">
      <c r="A962" s="12" t="str">
        <f t="shared" si="15"/>
        <v/>
      </c>
      <c r="G962" s="5" t="str">
        <f>IF(F962="","",IF(LEFT(F962,1)="S",VLOOKUP(F962,Subgroups!$B$2:$D$1048576,3,FALSE),F962))</f>
        <v/>
      </c>
      <c r="H962" s="5" t="str">
        <f>IF(G962="","",VLOOKUP(G962,Groups!$B$2:$D$1048576,3,FALSE))</f>
        <v/>
      </c>
    </row>
    <row r="963" spans="1:8" x14ac:dyDescent="0.25">
      <c r="A963" s="12" t="str">
        <f t="shared" si="15"/>
        <v/>
      </c>
      <c r="G963" s="5" t="str">
        <f>IF(F963="","",IF(LEFT(F963,1)="S",VLOOKUP(F963,Subgroups!$B$2:$D$1048576,3,FALSE),F963))</f>
        <v/>
      </c>
      <c r="H963" s="5" t="str">
        <f>IF(G963="","",VLOOKUP(G963,Groups!$B$2:$D$1048576,3,FALSE))</f>
        <v/>
      </c>
    </row>
    <row r="964" spans="1:8" x14ac:dyDescent="0.25">
      <c r="A964" s="12" t="str">
        <f t="shared" si="15"/>
        <v/>
      </c>
      <c r="G964" s="5" t="str">
        <f>IF(F964="","",IF(LEFT(F964,1)="S",VLOOKUP(F964,Subgroups!$B$2:$D$1048576,3,FALSE),F964))</f>
        <v/>
      </c>
      <c r="H964" s="5" t="str">
        <f>IF(G964="","",VLOOKUP(G964,Groups!$B$2:$D$1048576,3,FALSE))</f>
        <v/>
      </c>
    </row>
    <row r="965" spans="1:8" x14ac:dyDescent="0.25">
      <c r="A965" s="12" t="str">
        <f t="shared" si="15"/>
        <v/>
      </c>
      <c r="G965" s="5" t="str">
        <f>IF(F965="","",IF(LEFT(F965,1)="S",VLOOKUP(F965,Subgroups!$B$2:$D$1048576,3,FALSE),F965))</f>
        <v/>
      </c>
      <c r="H965" s="5" t="str">
        <f>IF(G965="","",VLOOKUP(G965,Groups!$B$2:$D$1048576,3,FALSE))</f>
        <v/>
      </c>
    </row>
    <row r="966" spans="1:8" x14ac:dyDescent="0.25">
      <c r="A966" s="12" t="str">
        <f t="shared" si="15"/>
        <v/>
      </c>
      <c r="G966" s="5" t="str">
        <f>IF(F966="","",IF(LEFT(F966,1)="S",VLOOKUP(F966,Subgroups!$B$2:$D$1048576,3,FALSE),F966))</f>
        <v/>
      </c>
      <c r="H966" s="5" t="str">
        <f>IF(G966="","",VLOOKUP(G966,Groups!$B$2:$D$1048576,3,FALSE))</f>
        <v/>
      </c>
    </row>
    <row r="967" spans="1:8" x14ac:dyDescent="0.25">
      <c r="A967" s="12" t="str">
        <f t="shared" si="15"/>
        <v/>
      </c>
      <c r="G967" s="5" t="str">
        <f>IF(F967="","",IF(LEFT(F967,1)="S",VLOOKUP(F967,Subgroups!$B$2:$D$1048576,3,FALSE),F967))</f>
        <v/>
      </c>
      <c r="H967" s="5" t="str">
        <f>IF(G967="","",VLOOKUP(G967,Groups!$B$2:$D$1048576,3,FALSE))</f>
        <v/>
      </c>
    </row>
    <row r="968" spans="1:8" x14ac:dyDescent="0.25">
      <c r="A968" s="12" t="str">
        <f t="shared" si="15"/>
        <v/>
      </c>
      <c r="G968" s="5" t="str">
        <f>IF(F968="","",IF(LEFT(F968,1)="S",VLOOKUP(F968,Subgroups!$B$2:$D$1048576,3,FALSE),F968))</f>
        <v/>
      </c>
      <c r="H968" s="5" t="str">
        <f>IF(G968="","",VLOOKUP(G968,Groups!$B$2:$D$1048576,3,FALSE))</f>
        <v/>
      </c>
    </row>
    <row r="969" spans="1:8" x14ac:dyDescent="0.25">
      <c r="A969" s="12" t="str">
        <f t="shared" si="15"/>
        <v/>
      </c>
      <c r="G969" s="5" t="str">
        <f>IF(F969="","",IF(LEFT(F969,1)="S",VLOOKUP(F969,Subgroups!$B$2:$D$1048576,3,FALSE),F969))</f>
        <v/>
      </c>
      <c r="H969" s="5" t="str">
        <f>IF(G969="","",VLOOKUP(G969,Groups!$B$2:$D$1048576,3,FALSE))</f>
        <v/>
      </c>
    </row>
    <row r="970" spans="1:8" x14ac:dyDescent="0.25">
      <c r="A970" s="12" t="str">
        <f t="shared" si="15"/>
        <v/>
      </c>
      <c r="G970" s="5" t="str">
        <f>IF(F970="","",IF(LEFT(F970,1)="S",VLOOKUP(F970,Subgroups!$B$2:$D$1048576,3,FALSE),F970))</f>
        <v/>
      </c>
      <c r="H970" s="5" t="str">
        <f>IF(G970="","",VLOOKUP(G970,Groups!$B$2:$D$1048576,3,FALSE))</f>
        <v/>
      </c>
    </row>
    <row r="971" spans="1:8" x14ac:dyDescent="0.25">
      <c r="A971" s="12" t="str">
        <f t="shared" si="15"/>
        <v/>
      </c>
      <c r="G971" s="5" t="str">
        <f>IF(F971="","",IF(LEFT(F971,1)="S",VLOOKUP(F971,Subgroups!$B$2:$D$1048576,3,FALSE),F971))</f>
        <v/>
      </c>
      <c r="H971" s="5" t="str">
        <f>IF(G971="","",VLOOKUP(G971,Groups!$B$2:$D$1048576,3,FALSE))</f>
        <v/>
      </c>
    </row>
    <row r="972" spans="1:8" x14ac:dyDescent="0.25">
      <c r="A972" s="12" t="str">
        <f t="shared" si="15"/>
        <v/>
      </c>
      <c r="G972" s="5" t="str">
        <f>IF(F972="","",IF(LEFT(F972,1)="S",VLOOKUP(F972,Subgroups!$B$2:$D$1048576,3,FALSE),F972))</f>
        <v/>
      </c>
      <c r="H972" s="5" t="str">
        <f>IF(G972="","",VLOOKUP(G972,Groups!$B$2:$D$1048576,3,FALSE))</f>
        <v/>
      </c>
    </row>
    <row r="973" spans="1:8" x14ac:dyDescent="0.25">
      <c r="A973" s="12" t="str">
        <f t="shared" ref="A973:A1036" si="16">IF(B973="","",ROW(A972))</f>
        <v/>
      </c>
      <c r="G973" s="5" t="str">
        <f>IF(F973="","",IF(LEFT(F973,1)="S",VLOOKUP(F973,Subgroups!$B$2:$D$1048576,3,FALSE),F973))</f>
        <v/>
      </c>
      <c r="H973" s="5" t="str">
        <f>IF(G973="","",VLOOKUP(G973,Groups!$B$2:$D$1048576,3,FALSE))</f>
        <v/>
      </c>
    </row>
    <row r="974" spans="1:8" x14ac:dyDescent="0.25">
      <c r="A974" s="12" t="str">
        <f t="shared" si="16"/>
        <v/>
      </c>
      <c r="G974" s="5" t="str">
        <f>IF(F974="","",IF(LEFT(F974,1)="S",VLOOKUP(F974,Subgroups!$B$2:$D$1048576,3,FALSE),F974))</f>
        <v/>
      </c>
      <c r="H974" s="5" t="str">
        <f>IF(G974="","",VLOOKUP(G974,Groups!$B$2:$D$1048576,3,FALSE))</f>
        <v/>
      </c>
    </row>
    <row r="975" spans="1:8" x14ac:dyDescent="0.25">
      <c r="A975" s="12" t="str">
        <f t="shared" si="16"/>
        <v/>
      </c>
      <c r="G975" s="5" t="str">
        <f>IF(F975="","",IF(LEFT(F975,1)="S",VLOOKUP(F975,Subgroups!$B$2:$D$1048576,3,FALSE),F975))</f>
        <v/>
      </c>
      <c r="H975" s="5" t="str">
        <f>IF(G975="","",VLOOKUP(G975,Groups!$B$2:$D$1048576,3,FALSE))</f>
        <v/>
      </c>
    </row>
    <row r="976" spans="1:8" x14ac:dyDescent="0.25">
      <c r="A976" s="12" t="str">
        <f t="shared" si="16"/>
        <v/>
      </c>
      <c r="G976" s="5" t="str">
        <f>IF(F976="","",IF(LEFT(F976,1)="S",VLOOKUP(F976,Subgroups!$B$2:$D$1048576,3,FALSE),F976))</f>
        <v/>
      </c>
      <c r="H976" s="5" t="str">
        <f>IF(G976="","",VLOOKUP(G976,Groups!$B$2:$D$1048576,3,FALSE))</f>
        <v/>
      </c>
    </row>
    <row r="977" spans="1:8" x14ac:dyDescent="0.25">
      <c r="A977" s="12" t="str">
        <f t="shared" si="16"/>
        <v/>
      </c>
      <c r="G977" s="5" t="str">
        <f>IF(F977="","",IF(LEFT(F977,1)="S",VLOOKUP(F977,Subgroups!$B$2:$D$1048576,3,FALSE),F977))</f>
        <v/>
      </c>
      <c r="H977" s="5" t="str">
        <f>IF(G977="","",VLOOKUP(G977,Groups!$B$2:$D$1048576,3,FALSE))</f>
        <v/>
      </c>
    </row>
    <row r="978" spans="1:8" x14ac:dyDescent="0.25">
      <c r="A978" s="12" t="str">
        <f t="shared" si="16"/>
        <v/>
      </c>
      <c r="G978" s="5" t="str">
        <f>IF(F978="","",IF(LEFT(F978,1)="S",VLOOKUP(F978,Subgroups!$B$2:$D$1048576,3,FALSE),F978))</f>
        <v/>
      </c>
      <c r="H978" s="5" t="str">
        <f>IF(G978="","",VLOOKUP(G978,Groups!$B$2:$D$1048576,3,FALSE))</f>
        <v/>
      </c>
    </row>
    <row r="979" spans="1:8" x14ac:dyDescent="0.25">
      <c r="A979" s="12" t="str">
        <f t="shared" si="16"/>
        <v/>
      </c>
      <c r="G979" s="5" t="str">
        <f>IF(F979="","",IF(LEFT(F979,1)="S",VLOOKUP(F979,Subgroups!$B$2:$D$1048576,3,FALSE),F979))</f>
        <v/>
      </c>
      <c r="H979" s="5" t="str">
        <f>IF(G979="","",VLOOKUP(G979,Groups!$B$2:$D$1048576,3,FALSE))</f>
        <v/>
      </c>
    </row>
    <row r="980" spans="1:8" x14ac:dyDescent="0.25">
      <c r="A980" s="12" t="str">
        <f t="shared" si="16"/>
        <v/>
      </c>
      <c r="G980" s="5" t="str">
        <f>IF(F980="","",IF(LEFT(F980,1)="S",VLOOKUP(F980,Subgroups!$B$2:$D$1048576,3,FALSE),F980))</f>
        <v/>
      </c>
      <c r="H980" s="5" t="str">
        <f>IF(G980="","",VLOOKUP(G980,Groups!$B$2:$D$1048576,3,FALSE))</f>
        <v/>
      </c>
    </row>
    <row r="981" spans="1:8" x14ac:dyDescent="0.25">
      <c r="A981" s="12" t="str">
        <f t="shared" si="16"/>
        <v/>
      </c>
      <c r="G981" s="5" t="str">
        <f>IF(F981="","",IF(LEFT(F981,1)="S",VLOOKUP(F981,Subgroups!$B$2:$D$1048576,3,FALSE),F981))</f>
        <v/>
      </c>
      <c r="H981" s="5" t="str">
        <f>IF(G981="","",VLOOKUP(G981,Groups!$B$2:$D$1048576,3,FALSE))</f>
        <v/>
      </c>
    </row>
    <row r="982" spans="1:8" x14ac:dyDescent="0.25">
      <c r="A982" s="12" t="str">
        <f t="shared" si="16"/>
        <v/>
      </c>
      <c r="G982" s="5" t="str">
        <f>IF(F982="","",IF(LEFT(F982,1)="S",VLOOKUP(F982,Subgroups!$B$2:$D$1048576,3,FALSE),F982))</f>
        <v/>
      </c>
      <c r="H982" s="5" t="str">
        <f>IF(G982="","",VLOOKUP(G982,Groups!$B$2:$D$1048576,3,FALSE))</f>
        <v/>
      </c>
    </row>
    <row r="983" spans="1:8" x14ac:dyDescent="0.25">
      <c r="A983" s="12" t="str">
        <f t="shared" si="16"/>
        <v/>
      </c>
      <c r="G983" s="5" t="str">
        <f>IF(F983="","",IF(LEFT(F983,1)="S",VLOOKUP(F983,Subgroups!$B$2:$D$1048576,3,FALSE),F983))</f>
        <v/>
      </c>
      <c r="H983" s="5" t="str">
        <f>IF(G983="","",VLOOKUP(G983,Groups!$B$2:$D$1048576,3,FALSE))</f>
        <v/>
      </c>
    </row>
    <row r="984" spans="1:8" x14ac:dyDescent="0.25">
      <c r="A984" s="12" t="str">
        <f t="shared" si="16"/>
        <v/>
      </c>
      <c r="G984" s="5" t="str">
        <f>IF(F984="","",IF(LEFT(F984,1)="S",VLOOKUP(F984,Subgroups!$B$2:$D$1048576,3,FALSE),F984))</f>
        <v/>
      </c>
      <c r="H984" s="5" t="str">
        <f>IF(G984="","",VLOOKUP(G984,Groups!$B$2:$D$1048576,3,FALSE))</f>
        <v/>
      </c>
    </row>
    <row r="985" spans="1:8" x14ac:dyDescent="0.25">
      <c r="A985" s="12" t="str">
        <f t="shared" si="16"/>
        <v/>
      </c>
      <c r="G985" s="5" t="str">
        <f>IF(F985="","",IF(LEFT(F985,1)="S",VLOOKUP(F985,Subgroups!$B$2:$D$1048576,3,FALSE),F985))</f>
        <v/>
      </c>
      <c r="H985" s="5" t="str">
        <f>IF(G985="","",VLOOKUP(G985,Groups!$B$2:$D$1048576,3,FALSE))</f>
        <v/>
      </c>
    </row>
    <row r="986" spans="1:8" x14ac:dyDescent="0.25">
      <c r="A986" s="12" t="str">
        <f t="shared" si="16"/>
        <v/>
      </c>
      <c r="G986" s="5" t="str">
        <f>IF(F986="","",IF(LEFT(F986,1)="S",VLOOKUP(F986,Subgroups!$B$2:$D$1048576,3,FALSE),F986))</f>
        <v/>
      </c>
      <c r="H986" s="5" t="str">
        <f>IF(G986="","",VLOOKUP(G986,Groups!$B$2:$D$1048576,3,FALSE))</f>
        <v/>
      </c>
    </row>
    <row r="987" spans="1:8" x14ac:dyDescent="0.25">
      <c r="A987" s="12" t="str">
        <f t="shared" si="16"/>
        <v/>
      </c>
      <c r="G987" s="5" t="str">
        <f>IF(F987="","",IF(LEFT(F987,1)="S",VLOOKUP(F987,Subgroups!$B$2:$D$1048576,3,FALSE),F987))</f>
        <v/>
      </c>
      <c r="H987" s="5" t="str">
        <f>IF(G987="","",VLOOKUP(G987,Groups!$B$2:$D$1048576,3,FALSE))</f>
        <v/>
      </c>
    </row>
    <row r="988" spans="1:8" x14ac:dyDescent="0.25">
      <c r="A988" s="12" t="str">
        <f t="shared" si="16"/>
        <v/>
      </c>
      <c r="G988" s="5" t="str">
        <f>IF(F988="","",IF(LEFT(F988,1)="S",VLOOKUP(F988,Subgroups!$B$2:$D$1048576,3,FALSE),F988))</f>
        <v/>
      </c>
      <c r="H988" s="5" t="str">
        <f>IF(G988="","",VLOOKUP(G988,Groups!$B$2:$D$1048576,3,FALSE))</f>
        <v/>
      </c>
    </row>
    <row r="989" spans="1:8" x14ac:dyDescent="0.25">
      <c r="A989" s="12" t="str">
        <f t="shared" si="16"/>
        <v/>
      </c>
      <c r="G989" s="5" t="str">
        <f>IF(F989="","",IF(LEFT(F989,1)="S",VLOOKUP(F989,Subgroups!$B$2:$D$1048576,3,FALSE),F989))</f>
        <v/>
      </c>
      <c r="H989" s="5" t="str">
        <f>IF(G989="","",VLOOKUP(G989,Groups!$B$2:$D$1048576,3,FALSE))</f>
        <v/>
      </c>
    </row>
    <row r="990" spans="1:8" x14ac:dyDescent="0.25">
      <c r="A990" s="12" t="str">
        <f t="shared" si="16"/>
        <v/>
      </c>
      <c r="G990" s="5" t="str">
        <f>IF(F990="","",IF(LEFT(F990,1)="S",VLOOKUP(F990,Subgroups!$B$2:$D$1048576,3,FALSE),F990))</f>
        <v/>
      </c>
      <c r="H990" s="5" t="str">
        <f>IF(G990="","",VLOOKUP(G990,Groups!$B$2:$D$1048576,3,FALSE))</f>
        <v/>
      </c>
    </row>
    <row r="991" spans="1:8" x14ac:dyDescent="0.25">
      <c r="A991" s="12" t="str">
        <f t="shared" si="16"/>
        <v/>
      </c>
      <c r="G991" s="5" t="str">
        <f>IF(F991="","",IF(LEFT(F991,1)="S",VLOOKUP(F991,Subgroups!$B$2:$D$1048576,3,FALSE),F991))</f>
        <v/>
      </c>
      <c r="H991" s="5" t="str">
        <f>IF(G991="","",VLOOKUP(G991,Groups!$B$2:$D$1048576,3,FALSE))</f>
        <v/>
      </c>
    </row>
    <row r="992" spans="1:8" x14ac:dyDescent="0.25">
      <c r="A992" s="12" t="str">
        <f t="shared" si="16"/>
        <v/>
      </c>
      <c r="G992" s="5" t="str">
        <f>IF(F992="","",IF(LEFT(F992,1)="S",VLOOKUP(F992,Subgroups!$B$2:$D$1048576,3,FALSE),F992))</f>
        <v/>
      </c>
      <c r="H992" s="5" t="str">
        <f>IF(G992="","",VLOOKUP(G992,Groups!$B$2:$D$1048576,3,FALSE))</f>
        <v/>
      </c>
    </row>
    <row r="993" spans="1:8" x14ac:dyDescent="0.25">
      <c r="A993" s="12" t="str">
        <f t="shared" si="16"/>
        <v/>
      </c>
      <c r="G993" s="5" t="str">
        <f>IF(F993="","",IF(LEFT(F993,1)="S",VLOOKUP(F993,Subgroups!$B$2:$D$1048576,3,FALSE),F993))</f>
        <v/>
      </c>
      <c r="H993" s="5" t="str">
        <f>IF(G993="","",VLOOKUP(G993,Groups!$B$2:$D$1048576,3,FALSE))</f>
        <v/>
      </c>
    </row>
    <row r="994" spans="1:8" x14ac:dyDescent="0.25">
      <c r="A994" s="12" t="str">
        <f t="shared" si="16"/>
        <v/>
      </c>
      <c r="G994" s="5" t="str">
        <f>IF(F994="","",IF(LEFT(F994,1)="S",VLOOKUP(F994,Subgroups!$B$2:$D$1048576,3,FALSE),F994))</f>
        <v/>
      </c>
      <c r="H994" s="5" t="str">
        <f>IF(G994="","",VLOOKUP(G994,Groups!$B$2:$D$1048576,3,FALSE))</f>
        <v/>
      </c>
    </row>
    <row r="995" spans="1:8" x14ac:dyDescent="0.25">
      <c r="A995" s="12" t="str">
        <f t="shared" si="16"/>
        <v/>
      </c>
      <c r="G995" s="5" t="str">
        <f>IF(F995="","",IF(LEFT(F995,1)="S",VLOOKUP(F995,Subgroups!$B$2:$D$1048576,3,FALSE),F995))</f>
        <v/>
      </c>
      <c r="H995" s="5" t="str">
        <f>IF(G995="","",VLOOKUP(G995,Groups!$B$2:$D$1048576,3,FALSE))</f>
        <v/>
      </c>
    </row>
    <row r="996" spans="1:8" x14ac:dyDescent="0.25">
      <c r="A996" s="12" t="str">
        <f t="shared" si="16"/>
        <v/>
      </c>
      <c r="G996" s="5" t="str">
        <f>IF(F996="","",IF(LEFT(F996,1)="S",VLOOKUP(F996,Subgroups!$B$2:$D$1048576,3,FALSE),F996))</f>
        <v/>
      </c>
      <c r="H996" s="5" t="str">
        <f>IF(G996="","",VLOOKUP(G996,Groups!$B$2:$D$1048576,3,FALSE))</f>
        <v/>
      </c>
    </row>
    <row r="997" spans="1:8" x14ac:dyDescent="0.25">
      <c r="A997" s="12" t="str">
        <f t="shared" si="16"/>
        <v/>
      </c>
      <c r="G997" s="5" t="str">
        <f>IF(F997="","",IF(LEFT(F997,1)="S",VLOOKUP(F997,Subgroups!$B$2:$D$1048576,3,FALSE),F997))</f>
        <v/>
      </c>
      <c r="H997" s="5" t="str">
        <f>IF(G997="","",VLOOKUP(G997,Groups!$B$2:$D$1048576,3,FALSE))</f>
        <v/>
      </c>
    </row>
    <row r="998" spans="1:8" x14ac:dyDescent="0.25">
      <c r="A998" s="12" t="str">
        <f t="shared" si="16"/>
        <v/>
      </c>
      <c r="G998" s="5" t="str">
        <f>IF(F998="","",IF(LEFT(F998,1)="S",VLOOKUP(F998,Subgroups!$B$2:$D$1048576,3,FALSE),F998))</f>
        <v/>
      </c>
      <c r="H998" s="5" t="str">
        <f>IF(G998="","",VLOOKUP(G998,Groups!$B$2:$D$1048576,3,FALSE))</f>
        <v/>
      </c>
    </row>
    <row r="999" spans="1:8" x14ac:dyDescent="0.25">
      <c r="A999" s="12" t="str">
        <f t="shared" si="16"/>
        <v/>
      </c>
      <c r="G999" s="5" t="str">
        <f>IF(F999="","",IF(LEFT(F999,1)="S",VLOOKUP(F999,Subgroups!$B$2:$D$1048576,3,FALSE),F999))</f>
        <v/>
      </c>
      <c r="H999" s="5" t="str">
        <f>IF(G999="","",VLOOKUP(G999,Groups!$B$2:$D$1048576,3,FALSE))</f>
        <v/>
      </c>
    </row>
    <row r="1000" spans="1:8" x14ac:dyDescent="0.25">
      <c r="A1000" s="12" t="str">
        <f t="shared" si="16"/>
        <v/>
      </c>
      <c r="G1000" s="5" t="str">
        <f>IF(F1000="","",IF(LEFT(F1000,1)="S",VLOOKUP(F1000,Subgroups!$B$2:$D$1048576,3,FALSE),F1000))</f>
        <v/>
      </c>
      <c r="H1000" s="5" t="str">
        <f>IF(G1000="","",VLOOKUP(G1000,Groups!$B$2:$D$1048576,3,FALSE))</f>
        <v/>
      </c>
    </row>
    <row r="1001" spans="1:8" x14ac:dyDescent="0.25">
      <c r="A1001" s="12" t="str">
        <f t="shared" si="16"/>
        <v/>
      </c>
      <c r="G1001" s="5" t="str">
        <f>IF(F1001="","",IF(LEFT(F1001,1)="S",VLOOKUP(F1001,Subgroups!$B$2:$D$1048576,3,FALSE),F1001))</f>
        <v/>
      </c>
      <c r="H1001" s="5" t="str">
        <f>IF(G1001="","",VLOOKUP(G1001,Groups!$B$2:$D$1048576,3,FALSE))</f>
        <v/>
      </c>
    </row>
    <row r="1002" spans="1:8" x14ac:dyDescent="0.25">
      <c r="A1002" s="12" t="str">
        <f t="shared" si="16"/>
        <v/>
      </c>
      <c r="G1002" s="5" t="str">
        <f>IF(F1002="","",IF(LEFT(F1002,1)="S",VLOOKUP(F1002,Subgroups!$B$2:$D$1048576,3,FALSE),F1002))</f>
        <v/>
      </c>
      <c r="H1002" s="5" t="str">
        <f>IF(G1002="","",VLOOKUP(G1002,Groups!$B$2:$D$1048576,3,FALSE))</f>
        <v/>
      </c>
    </row>
    <row r="1003" spans="1:8" x14ac:dyDescent="0.25">
      <c r="A1003" s="12" t="str">
        <f t="shared" si="16"/>
        <v/>
      </c>
      <c r="G1003" s="5" t="str">
        <f>IF(F1003="","",IF(LEFT(F1003,1)="S",VLOOKUP(F1003,Subgroups!$B$2:$D$1048576,3,FALSE),F1003))</f>
        <v/>
      </c>
      <c r="H1003" s="5" t="str">
        <f>IF(G1003="","",VLOOKUP(G1003,Groups!$B$2:$D$1048576,3,FALSE))</f>
        <v/>
      </c>
    </row>
    <row r="1004" spans="1:8" x14ac:dyDescent="0.25">
      <c r="A1004" s="12" t="str">
        <f t="shared" si="16"/>
        <v/>
      </c>
      <c r="G1004" s="5" t="str">
        <f>IF(F1004="","",IF(LEFT(F1004,1)="S",VLOOKUP(F1004,Subgroups!$B$2:$D$1048576,3,FALSE),F1004))</f>
        <v/>
      </c>
      <c r="H1004" s="5" t="str">
        <f>IF(G1004="","",VLOOKUP(G1004,Groups!$B$2:$D$1048576,3,FALSE))</f>
        <v/>
      </c>
    </row>
    <row r="1005" spans="1:8" x14ac:dyDescent="0.25">
      <c r="A1005" s="12" t="str">
        <f t="shared" si="16"/>
        <v/>
      </c>
      <c r="G1005" s="5" t="str">
        <f>IF(F1005="","",IF(LEFT(F1005,1)="S",VLOOKUP(F1005,Subgroups!$B$2:$D$1048576,3,FALSE),F1005))</f>
        <v/>
      </c>
      <c r="H1005" s="5" t="str">
        <f>IF(G1005="","",VLOOKUP(G1005,Groups!$B$2:$D$1048576,3,FALSE))</f>
        <v/>
      </c>
    </row>
    <row r="1006" spans="1:8" x14ac:dyDescent="0.25">
      <c r="A1006" s="12" t="str">
        <f t="shared" si="16"/>
        <v/>
      </c>
      <c r="G1006" s="5" t="str">
        <f>IF(F1006="","",IF(LEFT(F1006,1)="S",VLOOKUP(F1006,Subgroups!$B$2:$D$1048576,3,FALSE),F1006))</f>
        <v/>
      </c>
      <c r="H1006" s="5" t="str">
        <f>IF(G1006="","",VLOOKUP(G1006,Groups!$B$2:$D$1048576,3,FALSE))</f>
        <v/>
      </c>
    </row>
    <row r="1007" spans="1:8" x14ac:dyDescent="0.25">
      <c r="A1007" s="12" t="str">
        <f t="shared" si="16"/>
        <v/>
      </c>
      <c r="G1007" s="5" t="str">
        <f>IF(F1007="","",IF(LEFT(F1007,1)="S",VLOOKUP(F1007,Subgroups!$B$2:$D$1048576,3,FALSE),F1007))</f>
        <v/>
      </c>
      <c r="H1007" s="5" t="str">
        <f>IF(G1007="","",VLOOKUP(G1007,Groups!$B$2:$D$1048576,3,FALSE))</f>
        <v/>
      </c>
    </row>
    <row r="1008" spans="1:8" x14ac:dyDescent="0.25">
      <c r="A1008" s="12" t="str">
        <f t="shared" si="16"/>
        <v/>
      </c>
      <c r="G1008" s="5" t="str">
        <f>IF(F1008="","",IF(LEFT(F1008,1)="S",VLOOKUP(F1008,Subgroups!$B$2:$D$1048576,3,FALSE),F1008))</f>
        <v/>
      </c>
      <c r="H1008" s="5" t="str">
        <f>IF(G1008="","",VLOOKUP(G1008,Groups!$B$2:$D$1048576,3,FALSE))</f>
        <v/>
      </c>
    </row>
    <row r="1009" spans="1:8" x14ac:dyDescent="0.25">
      <c r="A1009" s="12" t="str">
        <f t="shared" si="16"/>
        <v/>
      </c>
      <c r="G1009" s="5" t="str">
        <f>IF(F1009="","",IF(LEFT(F1009,1)="S",VLOOKUP(F1009,Subgroups!$B$2:$D$1048576,3,FALSE),F1009))</f>
        <v/>
      </c>
      <c r="H1009" s="5" t="str">
        <f>IF(G1009="","",VLOOKUP(G1009,Groups!$B$2:$D$1048576,3,FALSE))</f>
        <v/>
      </c>
    </row>
    <row r="1010" spans="1:8" x14ac:dyDescent="0.25">
      <c r="A1010" s="12" t="str">
        <f t="shared" si="16"/>
        <v/>
      </c>
      <c r="G1010" s="5" t="str">
        <f>IF(F1010="","",IF(LEFT(F1010,1)="S",VLOOKUP(F1010,Subgroups!$B$2:$D$1048576,3,FALSE),F1010))</f>
        <v/>
      </c>
      <c r="H1010" s="5" t="str">
        <f>IF(G1010="","",VLOOKUP(G1010,Groups!$B$2:$D$1048576,3,FALSE))</f>
        <v/>
      </c>
    </row>
    <row r="1011" spans="1:8" x14ac:dyDescent="0.25">
      <c r="A1011" s="12" t="str">
        <f t="shared" si="16"/>
        <v/>
      </c>
      <c r="G1011" s="5" t="str">
        <f>IF(F1011="","",IF(LEFT(F1011,1)="S",VLOOKUP(F1011,Subgroups!$B$2:$D$1048576,3,FALSE),F1011))</f>
        <v/>
      </c>
      <c r="H1011" s="5" t="str">
        <f>IF(G1011="","",VLOOKUP(G1011,Groups!$B$2:$D$1048576,3,FALSE))</f>
        <v/>
      </c>
    </row>
    <row r="1012" spans="1:8" x14ac:dyDescent="0.25">
      <c r="A1012" s="12" t="str">
        <f t="shared" si="16"/>
        <v/>
      </c>
      <c r="G1012" s="5" t="str">
        <f>IF(F1012="","",IF(LEFT(F1012,1)="S",VLOOKUP(F1012,Subgroups!$B$2:$D$1048576,3,FALSE),F1012))</f>
        <v/>
      </c>
      <c r="H1012" s="5" t="str">
        <f>IF(G1012="","",VLOOKUP(G1012,Groups!$B$2:$D$1048576,3,FALSE))</f>
        <v/>
      </c>
    </row>
    <row r="1013" spans="1:8" x14ac:dyDescent="0.25">
      <c r="A1013" s="12" t="str">
        <f t="shared" si="16"/>
        <v/>
      </c>
      <c r="G1013" s="5" t="str">
        <f>IF(F1013="","",IF(LEFT(F1013,1)="S",VLOOKUP(F1013,Subgroups!$B$2:$D$1048576,3,FALSE),F1013))</f>
        <v/>
      </c>
      <c r="H1013" s="5" t="str">
        <f>IF(G1013="","",VLOOKUP(G1013,Groups!$B$2:$D$1048576,3,FALSE))</f>
        <v/>
      </c>
    </row>
    <row r="1014" spans="1:8" x14ac:dyDescent="0.25">
      <c r="A1014" s="12" t="str">
        <f t="shared" si="16"/>
        <v/>
      </c>
      <c r="G1014" s="5" t="str">
        <f>IF(F1014="","",IF(LEFT(F1014,1)="S",VLOOKUP(F1014,Subgroups!$B$2:$D$1048576,3,FALSE),F1014))</f>
        <v/>
      </c>
      <c r="H1014" s="5" t="str">
        <f>IF(G1014="","",VLOOKUP(G1014,Groups!$B$2:$D$1048576,3,FALSE))</f>
        <v/>
      </c>
    </row>
    <row r="1015" spans="1:8" x14ac:dyDescent="0.25">
      <c r="A1015" s="12" t="str">
        <f t="shared" si="16"/>
        <v/>
      </c>
      <c r="G1015" s="5" t="str">
        <f>IF(F1015="","",IF(LEFT(F1015,1)="S",VLOOKUP(F1015,Subgroups!$B$2:$D$1048576,3,FALSE),F1015))</f>
        <v/>
      </c>
      <c r="H1015" s="5" t="str">
        <f>IF(G1015="","",VLOOKUP(G1015,Groups!$B$2:$D$1048576,3,FALSE))</f>
        <v/>
      </c>
    </row>
    <row r="1016" spans="1:8" x14ac:dyDescent="0.25">
      <c r="A1016" s="12" t="str">
        <f t="shared" si="16"/>
        <v/>
      </c>
      <c r="G1016" s="5" t="str">
        <f>IF(F1016="","",IF(LEFT(F1016,1)="S",VLOOKUP(F1016,Subgroups!$B$2:$D$1048576,3,FALSE),F1016))</f>
        <v/>
      </c>
      <c r="H1016" s="5" t="str">
        <f>IF(G1016="","",VLOOKUP(G1016,Groups!$B$2:$D$1048576,3,FALSE))</f>
        <v/>
      </c>
    </row>
    <row r="1017" spans="1:8" x14ac:dyDescent="0.25">
      <c r="A1017" s="12" t="str">
        <f t="shared" si="16"/>
        <v/>
      </c>
      <c r="G1017" s="5" t="str">
        <f>IF(F1017="","",IF(LEFT(F1017,1)="S",VLOOKUP(F1017,Subgroups!$B$2:$D$1048576,3,FALSE),F1017))</f>
        <v/>
      </c>
      <c r="H1017" s="5" t="str">
        <f>IF(G1017="","",VLOOKUP(G1017,Groups!$B$2:$D$1048576,3,FALSE))</f>
        <v/>
      </c>
    </row>
    <row r="1018" spans="1:8" x14ac:dyDescent="0.25">
      <c r="A1018" s="12" t="str">
        <f t="shared" si="16"/>
        <v/>
      </c>
      <c r="G1018" s="5" t="str">
        <f>IF(F1018="","",IF(LEFT(F1018,1)="S",VLOOKUP(F1018,Subgroups!$B$2:$D$1048576,3,FALSE),F1018))</f>
        <v/>
      </c>
      <c r="H1018" s="5" t="str">
        <f>IF(G1018="","",VLOOKUP(G1018,Groups!$B$2:$D$1048576,3,FALSE))</f>
        <v/>
      </c>
    </row>
    <row r="1019" spans="1:8" x14ac:dyDescent="0.25">
      <c r="A1019" s="12" t="str">
        <f t="shared" si="16"/>
        <v/>
      </c>
      <c r="G1019" s="5" t="str">
        <f>IF(F1019="","",IF(LEFT(F1019,1)="S",VLOOKUP(F1019,Subgroups!$B$2:$D$1048576,3,FALSE),F1019))</f>
        <v/>
      </c>
      <c r="H1019" s="5" t="str">
        <f>IF(G1019="","",VLOOKUP(G1019,Groups!$B$2:$D$1048576,3,FALSE))</f>
        <v/>
      </c>
    </row>
    <row r="1020" spans="1:8" x14ac:dyDescent="0.25">
      <c r="A1020" s="12" t="str">
        <f t="shared" si="16"/>
        <v/>
      </c>
      <c r="G1020" s="5" t="str">
        <f>IF(F1020="","",IF(LEFT(F1020,1)="S",VLOOKUP(F1020,Subgroups!$B$2:$D$1048576,3,FALSE),F1020))</f>
        <v/>
      </c>
      <c r="H1020" s="5" t="str">
        <f>IF(G1020="","",VLOOKUP(G1020,Groups!$B$2:$D$1048576,3,FALSE))</f>
        <v/>
      </c>
    </row>
    <row r="1021" spans="1:8" x14ac:dyDescent="0.25">
      <c r="A1021" s="12" t="str">
        <f t="shared" si="16"/>
        <v/>
      </c>
      <c r="G1021" s="5" t="str">
        <f>IF(F1021="","",IF(LEFT(F1021,1)="S",VLOOKUP(F1021,Subgroups!$B$2:$D$1048576,3,FALSE),F1021))</f>
        <v/>
      </c>
      <c r="H1021" s="5" t="str">
        <f>IF(G1021="","",VLOOKUP(G1021,Groups!$B$2:$D$1048576,3,FALSE))</f>
        <v/>
      </c>
    </row>
    <row r="1022" spans="1:8" x14ac:dyDescent="0.25">
      <c r="A1022" s="12" t="str">
        <f t="shared" si="16"/>
        <v/>
      </c>
      <c r="G1022" s="5" t="str">
        <f>IF(F1022="","",IF(LEFT(F1022,1)="S",VLOOKUP(F1022,Subgroups!$B$2:$D$1048576,3,FALSE),F1022))</f>
        <v/>
      </c>
      <c r="H1022" s="5" t="str">
        <f>IF(G1022="","",VLOOKUP(G1022,Groups!$B$2:$D$1048576,3,FALSE))</f>
        <v/>
      </c>
    </row>
    <row r="1023" spans="1:8" x14ac:dyDescent="0.25">
      <c r="A1023" s="12" t="str">
        <f t="shared" si="16"/>
        <v/>
      </c>
      <c r="G1023" s="5" t="str">
        <f>IF(F1023="","",IF(LEFT(F1023,1)="S",VLOOKUP(F1023,Subgroups!$B$2:$D$1048576,3,FALSE),F1023))</f>
        <v/>
      </c>
      <c r="H1023" s="5" t="str">
        <f>IF(G1023="","",VLOOKUP(G1023,Groups!$B$2:$D$1048576,3,FALSE))</f>
        <v/>
      </c>
    </row>
    <row r="1024" spans="1:8" x14ac:dyDescent="0.25">
      <c r="A1024" s="12" t="str">
        <f t="shared" si="16"/>
        <v/>
      </c>
      <c r="G1024" s="5" t="str">
        <f>IF(F1024="","",IF(LEFT(F1024,1)="S",VLOOKUP(F1024,Subgroups!$B$2:$D$1048576,3,FALSE),F1024))</f>
        <v/>
      </c>
      <c r="H1024" s="5" t="str">
        <f>IF(G1024="","",VLOOKUP(G1024,Groups!$B$2:$D$1048576,3,FALSE))</f>
        <v/>
      </c>
    </row>
    <row r="1025" spans="1:8" x14ac:dyDescent="0.25">
      <c r="A1025" s="12" t="str">
        <f t="shared" si="16"/>
        <v/>
      </c>
      <c r="G1025" s="5" t="str">
        <f>IF(F1025="","",IF(LEFT(F1025,1)="S",VLOOKUP(F1025,Subgroups!$B$2:$D$1048576,3,FALSE),F1025))</f>
        <v/>
      </c>
      <c r="H1025" s="5" t="str">
        <f>IF(G1025="","",VLOOKUP(G1025,Groups!$B$2:$D$1048576,3,FALSE))</f>
        <v/>
      </c>
    </row>
    <row r="1026" spans="1:8" x14ac:dyDescent="0.25">
      <c r="A1026" s="12" t="str">
        <f t="shared" si="16"/>
        <v/>
      </c>
      <c r="G1026" s="5" t="str">
        <f>IF(F1026="","",IF(LEFT(F1026,1)="S",VLOOKUP(F1026,Subgroups!$B$2:$D$1048576,3,FALSE),F1026))</f>
        <v/>
      </c>
      <c r="H1026" s="5" t="str">
        <f>IF(G1026="","",VLOOKUP(G1026,Groups!$B$2:$D$1048576,3,FALSE))</f>
        <v/>
      </c>
    </row>
    <row r="1027" spans="1:8" x14ac:dyDescent="0.25">
      <c r="A1027" s="12" t="str">
        <f t="shared" si="16"/>
        <v/>
      </c>
      <c r="G1027" s="5" t="str">
        <f>IF(F1027="","",IF(LEFT(F1027,1)="S",VLOOKUP(F1027,Subgroups!$B$2:$D$1048576,3,FALSE),F1027))</f>
        <v/>
      </c>
      <c r="H1027" s="5" t="str">
        <f>IF(G1027="","",VLOOKUP(G1027,Groups!$B$2:$D$1048576,3,FALSE))</f>
        <v/>
      </c>
    </row>
    <row r="1028" spans="1:8" x14ac:dyDescent="0.25">
      <c r="A1028" s="12" t="str">
        <f t="shared" si="16"/>
        <v/>
      </c>
      <c r="G1028" s="5" t="str">
        <f>IF(F1028="","",IF(LEFT(F1028,1)="S",VLOOKUP(F1028,Subgroups!$B$2:$D$1048576,3,FALSE),F1028))</f>
        <v/>
      </c>
      <c r="H1028" s="5" t="str">
        <f>IF(G1028="","",VLOOKUP(G1028,Groups!$B$2:$D$1048576,3,FALSE))</f>
        <v/>
      </c>
    </row>
    <row r="1029" spans="1:8" x14ac:dyDescent="0.25">
      <c r="A1029" s="12" t="str">
        <f t="shared" si="16"/>
        <v/>
      </c>
      <c r="G1029" s="5" t="str">
        <f>IF(F1029="","",IF(LEFT(F1029,1)="S",VLOOKUP(F1029,Subgroups!$B$2:$D$1048576,3,FALSE),F1029))</f>
        <v/>
      </c>
      <c r="H1029" s="5" t="str">
        <f>IF(G1029="","",VLOOKUP(G1029,Groups!$B$2:$D$1048576,3,FALSE))</f>
        <v/>
      </c>
    </row>
    <row r="1030" spans="1:8" x14ac:dyDescent="0.25">
      <c r="A1030" s="12" t="str">
        <f t="shared" si="16"/>
        <v/>
      </c>
      <c r="G1030" s="5" t="str">
        <f>IF(F1030="","",IF(LEFT(F1030,1)="S",VLOOKUP(F1030,Subgroups!$B$2:$D$1048576,3,FALSE),F1030))</f>
        <v/>
      </c>
      <c r="H1030" s="5" t="str">
        <f>IF(G1030="","",VLOOKUP(G1030,Groups!$B$2:$D$1048576,3,FALSE))</f>
        <v/>
      </c>
    </row>
    <row r="1031" spans="1:8" x14ac:dyDescent="0.25">
      <c r="A1031" s="12" t="str">
        <f t="shared" si="16"/>
        <v/>
      </c>
      <c r="G1031" s="5" t="str">
        <f>IF(F1031="","",IF(LEFT(F1031,1)="S",VLOOKUP(F1031,Subgroups!$B$2:$D$1048576,3,FALSE),F1031))</f>
        <v/>
      </c>
      <c r="H1031" s="5" t="str">
        <f>IF(G1031="","",VLOOKUP(G1031,Groups!$B$2:$D$1048576,3,FALSE))</f>
        <v/>
      </c>
    </row>
    <row r="1032" spans="1:8" x14ac:dyDescent="0.25">
      <c r="A1032" s="12" t="str">
        <f t="shared" si="16"/>
        <v/>
      </c>
      <c r="G1032" s="5" t="str">
        <f>IF(F1032="","",IF(LEFT(F1032,1)="S",VLOOKUP(F1032,Subgroups!$B$2:$D$1048576,3,FALSE),F1032))</f>
        <v/>
      </c>
      <c r="H1032" s="5" t="str">
        <f>IF(G1032="","",VLOOKUP(G1032,Groups!$B$2:$D$1048576,3,FALSE))</f>
        <v/>
      </c>
    </row>
    <row r="1033" spans="1:8" x14ac:dyDescent="0.25">
      <c r="A1033" s="12" t="str">
        <f t="shared" si="16"/>
        <v/>
      </c>
      <c r="G1033" s="5" t="str">
        <f>IF(F1033="","",IF(LEFT(F1033,1)="S",VLOOKUP(F1033,Subgroups!$B$2:$D$1048576,3,FALSE),F1033))</f>
        <v/>
      </c>
      <c r="H1033" s="5" t="str">
        <f>IF(G1033="","",VLOOKUP(G1033,Groups!$B$2:$D$1048576,3,FALSE))</f>
        <v/>
      </c>
    </row>
    <row r="1034" spans="1:8" x14ac:dyDescent="0.25">
      <c r="A1034" s="12" t="str">
        <f t="shared" si="16"/>
        <v/>
      </c>
      <c r="G1034" s="5" t="str">
        <f>IF(F1034="","",IF(LEFT(F1034,1)="S",VLOOKUP(F1034,Subgroups!$B$2:$D$1048576,3,FALSE),F1034))</f>
        <v/>
      </c>
      <c r="H1034" s="5" t="str">
        <f>IF(G1034="","",VLOOKUP(G1034,Groups!$B$2:$D$1048576,3,FALSE))</f>
        <v/>
      </c>
    </row>
    <row r="1035" spans="1:8" x14ac:dyDescent="0.25">
      <c r="A1035" s="12" t="str">
        <f t="shared" si="16"/>
        <v/>
      </c>
      <c r="G1035" s="5" t="str">
        <f>IF(F1035="","",IF(LEFT(F1035,1)="S",VLOOKUP(F1035,Subgroups!$B$2:$D$1048576,3,FALSE),F1035))</f>
        <v/>
      </c>
      <c r="H1035" s="5" t="str">
        <f>IF(G1035="","",VLOOKUP(G1035,Groups!$B$2:$D$1048576,3,FALSE))</f>
        <v/>
      </c>
    </row>
    <row r="1036" spans="1:8" x14ac:dyDescent="0.25">
      <c r="A1036" s="12" t="str">
        <f t="shared" si="16"/>
        <v/>
      </c>
      <c r="G1036" s="5" t="str">
        <f>IF(F1036="","",IF(LEFT(F1036,1)="S",VLOOKUP(F1036,Subgroups!$B$2:$D$1048576,3,FALSE),F1036))</f>
        <v/>
      </c>
      <c r="H1036" s="5" t="str">
        <f>IF(G1036="","",VLOOKUP(G1036,Groups!$B$2:$D$1048576,3,FALSE))</f>
        <v/>
      </c>
    </row>
    <row r="1037" spans="1:8" x14ac:dyDescent="0.25">
      <c r="A1037" s="12" t="str">
        <f t="shared" ref="A1037:A1100" si="17">IF(B1037="","",ROW(A1036))</f>
        <v/>
      </c>
      <c r="G1037" s="5" t="str">
        <f>IF(F1037="","",IF(LEFT(F1037,1)="S",VLOOKUP(F1037,Subgroups!$B$2:$D$1048576,3,FALSE),F1037))</f>
        <v/>
      </c>
      <c r="H1037" s="5" t="str">
        <f>IF(G1037="","",VLOOKUP(G1037,Groups!$B$2:$D$1048576,3,FALSE))</f>
        <v/>
      </c>
    </row>
    <row r="1038" spans="1:8" x14ac:dyDescent="0.25">
      <c r="A1038" s="12" t="str">
        <f t="shared" si="17"/>
        <v/>
      </c>
      <c r="G1038" s="5" t="str">
        <f>IF(F1038="","",IF(LEFT(F1038,1)="S",VLOOKUP(F1038,Subgroups!$B$2:$D$1048576,3,FALSE),F1038))</f>
        <v/>
      </c>
      <c r="H1038" s="5" t="str">
        <f>IF(G1038="","",VLOOKUP(G1038,Groups!$B$2:$D$1048576,3,FALSE))</f>
        <v/>
      </c>
    </row>
    <row r="1039" spans="1:8" x14ac:dyDescent="0.25">
      <c r="A1039" s="12" t="str">
        <f t="shared" si="17"/>
        <v/>
      </c>
      <c r="G1039" s="5" t="str">
        <f>IF(F1039="","",IF(LEFT(F1039,1)="S",VLOOKUP(F1039,Subgroups!$B$2:$D$1048576,3,FALSE),F1039))</f>
        <v/>
      </c>
      <c r="H1039" s="5" t="str">
        <f>IF(G1039="","",VLOOKUP(G1039,Groups!$B$2:$D$1048576,3,FALSE))</f>
        <v/>
      </c>
    </row>
    <row r="1040" spans="1:8" x14ac:dyDescent="0.25">
      <c r="A1040" s="12" t="str">
        <f t="shared" si="17"/>
        <v/>
      </c>
      <c r="G1040" s="5" t="str">
        <f>IF(F1040="","",IF(LEFT(F1040,1)="S",VLOOKUP(F1040,Subgroups!$B$2:$D$1048576,3,FALSE),F1040))</f>
        <v/>
      </c>
      <c r="H1040" s="5" t="str">
        <f>IF(G1040="","",VLOOKUP(G1040,Groups!$B$2:$D$1048576,3,FALSE))</f>
        <v/>
      </c>
    </row>
    <row r="1041" spans="1:8" x14ac:dyDescent="0.25">
      <c r="A1041" s="12" t="str">
        <f t="shared" si="17"/>
        <v/>
      </c>
      <c r="G1041" s="5" t="str">
        <f>IF(F1041="","",IF(LEFT(F1041,1)="S",VLOOKUP(F1041,Subgroups!$B$2:$D$1048576,3,FALSE),F1041))</f>
        <v/>
      </c>
      <c r="H1041" s="5" t="str">
        <f>IF(G1041="","",VLOOKUP(G1041,Groups!$B$2:$D$1048576,3,FALSE))</f>
        <v/>
      </c>
    </row>
    <row r="1042" spans="1:8" x14ac:dyDescent="0.25">
      <c r="A1042" s="12" t="str">
        <f t="shared" si="17"/>
        <v/>
      </c>
      <c r="G1042" s="5" t="str">
        <f>IF(F1042="","",IF(LEFT(F1042,1)="S",VLOOKUP(F1042,Subgroups!$B$2:$D$1048576,3,FALSE),F1042))</f>
        <v/>
      </c>
      <c r="H1042" s="5" t="str">
        <f>IF(G1042="","",VLOOKUP(G1042,Groups!$B$2:$D$1048576,3,FALSE))</f>
        <v/>
      </c>
    </row>
    <row r="1043" spans="1:8" x14ac:dyDescent="0.25">
      <c r="A1043" s="12" t="str">
        <f t="shared" si="17"/>
        <v/>
      </c>
      <c r="G1043" s="5" t="str">
        <f>IF(F1043="","",IF(LEFT(F1043,1)="S",VLOOKUP(F1043,Subgroups!$B$2:$D$1048576,3,FALSE),F1043))</f>
        <v/>
      </c>
      <c r="H1043" s="5" t="str">
        <f>IF(G1043="","",VLOOKUP(G1043,Groups!$B$2:$D$1048576,3,FALSE))</f>
        <v/>
      </c>
    </row>
    <row r="1044" spans="1:8" x14ac:dyDescent="0.25">
      <c r="A1044" s="12" t="str">
        <f t="shared" si="17"/>
        <v/>
      </c>
      <c r="G1044" s="5" t="str">
        <f>IF(F1044="","",IF(LEFT(F1044,1)="S",VLOOKUP(F1044,Subgroups!$B$2:$D$1048576,3,FALSE),F1044))</f>
        <v/>
      </c>
      <c r="H1044" s="5" t="str">
        <f>IF(G1044="","",VLOOKUP(G1044,Groups!$B$2:$D$1048576,3,FALSE))</f>
        <v/>
      </c>
    </row>
    <row r="1045" spans="1:8" x14ac:dyDescent="0.25">
      <c r="A1045" s="12" t="str">
        <f t="shared" si="17"/>
        <v/>
      </c>
      <c r="G1045" s="5" t="str">
        <f>IF(F1045="","",IF(LEFT(F1045,1)="S",VLOOKUP(F1045,Subgroups!$B$2:$D$1048576,3,FALSE),F1045))</f>
        <v/>
      </c>
      <c r="H1045" s="5" t="str">
        <f>IF(G1045="","",VLOOKUP(G1045,Groups!$B$2:$D$1048576,3,FALSE))</f>
        <v/>
      </c>
    </row>
    <row r="1046" spans="1:8" x14ac:dyDescent="0.25">
      <c r="A1046" s="12" t="str">
        <f t="shared" si="17"/>
        <v/>
      </c>
      <c r="G1046" s="5" t="str">
        <f>IF(F1046="","",IF(LEFT(F1046,1)="S",VLOOKUP(F1046,Subgroups!$B$2:$D$1048576,3,FALSE),F1046))</f>
        <v/>
      </c>
      <c r="H1046" s="5" t="str">
        <f>IF(G1046="","",VLOOKUP(G1046,Groups!$B$2:$D$1048576,3,FALSE))</f>
        <v/>
      </c>
    </row>
    <row r="1047" spans="1:8" x14ac:dyDescent="0.25">
      <c r="A1047" s="12" t="str">
        <f t="shared" si="17"/>
        <v/>
      </c>
      <c r="G1047" s="5" t="str">
        <f>IF(F1047="","",IF(LEFT(F1047,1)="S",VLOOKUP(F1047,Subgroups!$B$2:$D$1048576,3,FALSE),F1047))</f>
        <v/>
      </c>
      <c r="H1047" s="5" t="str">
        <f>IF(G1047="","",VLOOKUP(G1047,Groups!$B$2:$D$1048576,3,FALSE))</f>
        <v/>
      </c>
    </row>
    <row r="1048" spans="1:8" x14ac:dyDescent="0.25">
      <c r="A1048" s="12" t="str">
        <f t="shared" si="17"/>
        <v/>
      </c>
      <c r="G1048" s="5" t="str">
        <f>IF(F1048="","",IF(LEFT(F1048,1)="S",VLOOKUP(F1048,Subgroups!$B$2:$D$1048576,3,FALSE),F1048))</f>
        <v/>
      </c>
      <c r="H1048" s="5" t="str">
        <f>IF(G1048="","",VLOOKUP(G1048,Groups!$B$2:$D$1048576,3,FALSE))</f>
        <v/>
      </c>
    </row>
    <row r="1049" spans="1:8" x14ac:dyDescent="0.25">
      <c r="A1049" s="12" t="str">
        <f t="shared" si="17"/>
        <v/>
      </c>
      <c r="G1049" s="5" t="str">
        <f>IF(F1049="","",IF(LEFT(F1049,1)="S",VLOOKUP(F1049,Subgroups!$B$2:$D$1048576,3,FALSE),F1049))</f>
        <v/>
      </c>
      <c r="H1049" s="5" t="str">
        <f>IF(G1049="","",VLOOKUP(G1049,Groups!$B$2:$D$1048576,3,FALSE))</f>
        <v/>
      </c>
    </row>
    <row r="1050" spans="1:8" x14ac:dyDescent="0.25">
      <c r="A1050" s="12" t="str">
        <f t="shared" si="17"/>
        <v/>
      </c>
      <c r="G1050" s="5" t="str">
        <f>IF(F1050="","",IF(LEFT(F1050,1)="S",VLOOKUP(F1050,Subgroups!$B$2:$D$1048576,3,FALSE),F1050))</f>
        <v/>
      </c>
      <c r="H1050" s="5" t="str">
        <f>IF(G1050="","",VLOOKUP(G1050,Groups!$B$2:$D$1048576,3,FALSE))</f>
        <v/>
      </c>
    </row>
    <row r="1051" spans="1:8" x14ac:dyDescent="0.25">
      <c r="A1051" s="12" t="str">
        <f t="shared" si="17"/>
        <v/>
      </c>
      <c r="G1051" s="5" t="str">
        <f>IF(F1051="","",IF(LEFT(F1051,1)="S",VLOOKUP(F1051,Subgroups!$B$2:$D$1048576,3,FALSE),F1051))</f>
        <v/>
      </c>
      <c r="H1051" s="5" t="str">
        <f>IF(G1051="","",VLOOKUP(G1051,Groups!$B$2:$D$1048576,3,FALSE))</f>
        <v/>
      </c>
    </row>
    <row r="1052" spans="1:8" x14ac:dyDescent="0.25">
      <c r="A1052" s="12" t="str">
        <f t="shared" si="17"/>
        <v/>
      </c>
      <c r="G1052" s="5" t="str">
        <f>IF(F1052="","",IF(LEFT(F1052,1)="S",VLOOKUP(F1052,Subgroups!$B$2:$D$1048576,3,FALSE),F1052))</f>
        <v/>
      </c>
      <c r="H1052" s="5" t="str">
        <f>IF(G1052="","",VLOOKUP(G1052,Groups!$B$2:$D$1048576,3,FALSE))</f>
        <v/>
      </c>
    </row>
    <row r="1053" spans="1:8" x14ac:dyDescent="0.25">
      <c r="A1053" s="12" t="str">
        <f t="shared" si="17"/>
        <v/>
      </c>
      <c r="G1053" s="5" t="str">
        <f>IF(F1053="","",IF(LEFT(F1053,1)="S",VLOOKUP(F1053,Subgroups!$B$2:$D$1048576,3,FALSE),F1053))</f>
        <v/>
      </c>
      <c r="H1053" s="5" t="str">
        <f>IF(G1053="","",VLOOKUP(G1053,Groups!$B$2:$D$1048576,3,FALSE))</f>
        <v/>
      </c>
    </row>
    <row r="1054" spans="1:8" x14ac:dyDescent="0.25">
      <c r="A1054" s="12" t="str">
        <f t="shared" si="17"/>
        <v/>
      </c>
      <c r="G1054" s="5" t="str">
        <f>IF(F1054="","",IF(LEFT(F1054,1)="S",VLOOKUP(F1054,Subgroups!$B$2:$D$1048576,3,FALSE),F1054))</f>
        <v/>
      </c>
      <c r="H1054" s="5" t="str">
        <f>IF(G1054="","",VLOOKUP(G1054,Groups!$B$2:$D$1048576,3,FALSE))</f>
        <v/>
      </c>
    </row>
    <row r="1055" spans="1:8" x14ac:dyDescent="0.25">
      <c r="A1055" s="12" t="str">
        <f t="shared" si="17"/>
        <v/>
      </c>
      <c r="G1055" s="5" t="str">
        <f>IF(F1055="","",IF(LEFT(F1055,1)="S",VLOOKUP(F1055,Subgroups!$B$2:$D$1048576,3,FALSE),F1055))</f>
        <v/>
      </c>
      <c r="H1055" s="5" t="str">
        <f>IF(G1055="","",VLOOKUP(G1055,Groups!$B$2:$D$1048576,3,FALSE))</f>
        <v/>
      </c>
    </row>
    <row r="1056" spans="1:8" x14ac:dyDescent="0.25">
      <c r="A1056" s="12" t="str">
        <f t="shared" si="17"/>
        <v/>
      </c>
      <c r="G1056" s="5" t="str">
        <f>IF(F1056="","",IF(LEFT(F1056,1)="S",VLOOKUP(F1056,Subgroups!$B$2:$D$1048576,3,FALSE),F1056))</f>
        <v/>
      </c>
      <c r="H1056" s="5" t="str">
        <f>IF(G1056="","",VLOOKUP(G1056,Groups!$B$2:$D$1048576,3,FALSE))</f>
        <v/>
      </c>
    </row>
    <row r="1057" spans="1:8" x14ac:dyDescent="0.25">
      <c r="A1057" s="12" t="str">
        <f t="shared" si="17"/>
        <v/>
      </c>
      <c r="G1057" s="5" t="str">
        <f>IF(F1057="","",IF(LEFT(F1057,1)="S",VLOOKUP(F1057,Subgroups!$B$2:$D$1048576,3,FALSE),F1057))</f>
        <v/>
      </c>
      <c r="H1057" s="5" t="str">
        <f>IF(G1057="","",VLOOKUP(G1057,Groups!$B$2:$D$1048576,3,FALSE))</f>
        <v/>
      </c>
    </row>
    <row r="1058" spans="1:8" x14ac:dyDescent="0.25">
      <c r="A1058" s="12" t="str">
        <f t="shared" si="17"/>
        <v/>
      </c>
      <c r="G1058" s="5" t="str">
        <f>IF(F1058="","",IF(LEFT(F1058,1)="S",VLOOKUP(F1058,Subgroups!$B$2:$D$1048576,3,FALSE),F1058))</f>
        <v/>
      </c>
      <c r="H1058" s="5" t="str">
        <f>IF(G1058="","",VLOOKUP(G1058,Groups!$B$2:$D$1048576,3,FALSE))</f>
        <v/>
      </c>
    </row>
    <row r="1059" spans="1:8" x14ac:dyDescent="0.25">
      <c r="A1059" s="12" t="str">
        <f t="shared" si="17"/>
        <v/>
      </c>
      <c r="G1059" s="5" t="str">
        <f>IF(F1059="","",IF(LEFT(F1059,1)="S",VLOOKUP(F1059,Subgroups!$B$2:$D$1048576,3,FALSE),F1059))</f>
        <v/>
      </c>
      <c r="H1059" s="5" t="str">
        <f>IF(G1059="","",VLOOKUP(G1059,Groups!$B$2:$D$1048576,3,FALSE))</f>
        <v/>
      </c>
    </row>
    <row r="1060" spans="1:8" x14ac:dyDescent="0.25">
      <c r="A1060" s="12" t="str">
        <f t="shared" si="17"/>
        <v/>
      </c>
      <c r="G1060" s="5" t="str">
        <f>IF(F1060="","",IF(LEFT(F1060,1)="S",VLOOKUP(F1060,Subgroups!$B$2:$D$1048576,3,FALSE),F1060))</f>
        <v/>
      </c>
      <c r="H1060" s="5" t="str">
        <f>IF(G1060="","",VLOOKUP(G1060,Groups!$B$2:$D$1048576,3,FALSE))</f>
        <v/>
      </c>
    </row>
    <row r="1061" spans="1:8" x14ac:dyDescent="0.25">
      <c r="A1061" s="12" t="str">
        <f t="shared" si="17"/>
        <v/>
      </c>
      <c r="G1061" s="5" t="str">
        <f>IF(F1061="","",IF(LEFT(F1061,1)="S",VLOOKUP(F1061,Subgroups!$B$2:$D$1048576,3,FALSE),F1061))</f>
        <v/>
      </c>
      <c r="H1061" s="5" t="str">
        <f>IF(G1061="","",VLOOKUP(G1061,Groups!$B$2:$D$1048576,3,FALSE))</f>
        <v/>
      </c>
    </row>
    <row r="1062" spans="1:8" x14ac:dyDescent="0.25">
      <c r="A1062" s="12" t="str">
        <f t="shared" si="17"/>
        <v/>
      </c>
      <c r="G1062" s="5" t="str">
        <f>IF(F1062="","",IF(LEFT(F1062,1)="S",VLOOKUP(F1062,Subgroups!$B$2:$D$1048576,3,FALSE),F1062))</f>
        <v/>
      </c>
      <c r="H1062" s="5" t="str">
        <f>IF(G1062="","",VLOOKUP(G1062,Groups!$B$2:$D$1048576,3,FALSE))</f>
        <v/>
      </c>
    </row>
    <row r="1063" spans="1:8" x14ac:dyDescent="0.25">
      <c r="A1063" s="12" t="str">
        <f t="shared" si="17"/>
        <v/>
      </c>
      <c r="G1063" s="5" t="str">
        <f>IF(F1063="","",IF(LEFT(F1063,1)="S",VLOOKUP(F1063,Subgroups!$B$2:$D$1048576,3,FALSE),F1063))</f>
        <v/>
      </c>
      <c r="H1063" s="5" t="str">
        <f>IF(G1063="","",VLOOKUP(G1063,Groups!$B$2:$D$1048576,3,FALSE))</f>
        <v/>
      </c>
    </row>
    <row r="1064" spans="1:8" x14ac:dyDescent="0.25">
      <c r="A1064" s="12" t="str">
        <f t="shared" si="17"/>
        <v/>
      </c>
      <c r="G1064" s="5" t="str">
        <f>IF(F1064="","",IF(LEFT(F1064,1)="S",VLOOKUP(F1064,Subgroups!$B$2:$D$1048576,3,FALSE),F1064))</f>
        <v/>
      </c>
      <c r="H1064" s="5" t="str">
        <f>IF(G1064="","",VLOOKUP(G1064,Groups!$B$2:$D$1048576,3,FALSE))</f>
        <v/>
      </c>
    </row>
    <row r="1065" spans="1:8" x14ac:dyDescent="0.25">
      <c r="A1065" s="12" t="str">
        <f t="shared" si="17"/>
        <v/>
      </c>
      <c r="G1065" s="5" t="str">
        <f>IF(F1065="","",IF(LEFT(F1065,1)="S",VLOOKUP(F1065,Subgroups!$B$2:$D$1048576,3,FALSE),F1065))</f>
        <v/>
      </c>
      <c r="H1065" s="5" t="str">
        <f>IF(G1065="","",VLOOKUP(G1065,Groups!$B$2:$D$1048576,3,FALSE))</f>
        <v/>
      </c>
    </row>
    <row r="1066" spans="1:8" x14ac:dyDescent="0.25">
      <c r="A1066" s="12" t="str">
        <f t="shared" si="17"/>
        <v/>
      </c>
      <c r="G1066" s="5" t="str">
        <f>IF(F1066="","",IF(LEFT(F1066,1)="S",VLOOKUP(F1066,Subgroups!$B$2:$D$1048576,3,FALSE),F1066))</f>
        <v/>
      </c>
      <c r="H1066" s="5" t="str">
        <f>IF(G1066="","",VLOOKUP(G1066,Groups!$B$2:$D$1048576,3,FALSE))</f>
        <v/>
      </c>
    </row>
    <row r="1067" spans="1:8" x14ac:dyDescent="0.25">
      <c r="A1067" s="12" t="str">
        <f t="shared" si="17"/>
        <v/>
      </c>
      <c r="G1067" s="5" t="str">
        <f>IF(F1067="","",IF(LEFT(F1067,1)="S",VLOOKUP(F1067,Subgroups!$B$2:$D$1048576,3,FALSE),F1067))</f>
        <v/>
      </c>
      <c r="H1067" s="5" t="str">
        <f>IF(G1067="","",VLOOKUP(G1067,Groups!$B$2:$D$1048576,3,FALSE))</f>
        <v/>
      </c>
    </row>
    <row r="1068" spans="1:8" x14ac:dyDescent="0.25">
      <c r="A1068" s="12" t="str">
        <f t="shared" si="17"/>
        <v/>
      </c>
      <c r="G1068" s="5" t="str">
        <f>IF(F1068="","",IF(LEFT(F1068,1)="S",VLOOKUP(F1068,Subgroups!$B$2:$D$1048576,3,FALSE),F1068))</f>
        <v/>
      </c>
      <c r="H1068" s="5" t="str">
        <f>IF(G1068="","",VLOOKUP(G1068,Groups!$B$2:$D$1048576,3,FALSE))</f>
        <v/>
      </c>
    </row>
    <row r="1069" spans="1:8" x14ac:dyDescent="0.25">
      <c r="A1069" s="12" t="str">
        <f t="shared" si="17"/>
        <v/>
      </c>
      <c r="G1069" s="5" t="str">
        <f>IF(F1069="","",IF(LEFT(F1069,1)="S",VLOOKUP(F1069,Subgroups!$B$2:$D$1048576,3,FALSE),F1069))</f>
        <v/>
      </c>
      <c r="H1069" s="5" t="str">
        <f>IF(G1069="","",VLOOKUP(G1069,Groups!$B$2:$D$1048576,3,FALSE))</f>
        <v/>
      </c>
    </row>
    <row r="1070" spans="1:8" x14ac:dyDescent="0.25">
      <c r="A1070" s="12" t="str">
        <f t="shared" si="17"/>
        <v/>
      </c>
      <c r="G1070" s="5" t="str">
        <f>IF(F1070="","",IF(LEFT(F1070,1)="S",VLOOKUP(F1070,Subgroups!$B$2:$D$1048576,3,FALSE),F1070))</f>
        <v/>
      </c>
      <c r="H1070" s="5" t="str">
        <f>IF(G1070="","",VLOOKUP(G1070,Groups!$B$2:$D$1048576,3,FALSE))</f>
        <v/>
      </c>
    </row>
    <row r="1071" spans="1:8" x14ac:dyDescent="0.25">
      <c r="A1071" s="12" t="str">
        <f t="shared" si="17"/>
        <v/>
      </c>
      <c r="G1071" s="5" t="str">
        <f>IF(F1071="","",IF(LEFT(F1071,1)="S",VLOOKUP(F1071,Subgroups!$B$2:$D$1048576,3,FALSE),F1071))</f>
        <v/>
      </c>
      <c r="H1071" s="5" t="str">
        <f>IF(G1071="","",VLOOKUP(G1071,Groups!$B$2:$D$1048576,3,FALSE))</f>
        <v/>
      </c>
    </row>
    <row r="1072" spans="1:8" x14ac:dyDescent="0.25">
      <c r="A1072" s="12" t="str">
        <f t="shared" si="17"/>
        <v/>
      </c>
      <c r="G1072" s="5" t="str">
        <f>IF(F1072="","",IF(LEFT(F1072,1)="S",VLOOKUP(F1072,Subgroups!$B$2:$D$1048576,3,FALSE),F1072))</f>
        <v/>
      </c>
      <c r="H1072" s="5" t="str">
        <f>IF(G1072="","",VLOOKUP(G1072,Groups!$B$2:$D$1048576,3,FALSE))</f>
        <v/>
      </c>
    </row>
    <row r="1073" spans="1:8" x14ac:dyDescent="0.25">
      <c r="A1073" s="12" t="str">
        <f t="shared" si="17"/>
        <v/>
      </c>
      <c r="G1073" s="5" t="str">
        <f>IF(F1073="","",IF(LEFT(F1073,1)="S",VLOOKUP(F1073,Subgroups!$B$2:$D$1048576,3,FALSE),F1073))</f>
        <v/>
      </c>
      <c r="H1073" s="5" t="str">
        <f>IF(G1073="","",VLOOKUP(G1073,Groups!$B$2:$D$1048576,3,FALSE))</f>
        <v/>
      </c>
    </row>
    <row r="1074" spans="1:8" x14ac:dyDescent="0.25">
      <c r="A1074" s="12" t="str">
        <f t="shared" si="17"/>
        <v/>
      </c>
      <c r="G1074" s="5" t="str">
        <f>IF(F1074="","",IF(LEFT(F1074,1)="S",VLOOKUP(F1074,Subgroups!$B$2:$D$1048576,3,FALSE),F1074))</f>
        <v/>
      </c>
      <c r="H1074" s="5" t="str">
        <f>IF(G1074="","",VLOOKUP(G1074,Groups!$B$2:$D$1048576,3,FALSE))</f>
        <v/>
      </c>
    </row>
    <row r="1075" spans="1:8" x14ac:dyDescent="0.25">
      <c r="A1075" s="12" t="str">
        <f t="shared" si="17"/>
        <v/>
      </c>
      <c r="G1075" s="5" t="str">
        <f>IF(F1075="","",IF(LEFT(F1075,1)="S",VLOOKUP(F1075,Subgroups!$B$2:$D$1048576,3,FALSE),F1075))</f>
        <v/>
      </c>
      <c r="H1075" s="5" t="str">
        <f>IF(G1075="","",VLOOKUP(G1075,Groups!$B$2:$D$1048576,3,FALSE))</f>
        <v/>
      </c>
    </row>
    <row r="1076" spans="1:8" x14ac:dyDescent="0.25">
      <c r="A1076" s="12" t="str">
        <f t="shared" si="17"/>
        <v/>
      </c>
      <c r="G1076" s="5" t="str">
        <f>IF(F1076="","",IF(LEFT(F1076,1)="S",VLOOKUP(F1076,Subgroups!$B$2:$D$1048576,3,FALSE),F1076))</f>
        <v/>
      </c>
      <c r="H1076" s="5" t="str">
        <f>IF(G1076="","",VLOOKUP(G1076,Groups!$B$2:$D$1048576,3,FALSE))</f>
        <v/>
      </c>
    </row>
    <row r="1077" spans="1:8" x14ac:dyDescent="0.25">
      <c r="A1077" s="12" t="str">
        <f t="shared" si="17"/>
        <v/>
      </c>
      <c r="G1077" s="5" t="str">
        <f>IF(F1077="","",IF(LEFT(F1077,1)="S",VLOOKUP(F1077,Subgroups!$B$2:$D$1048576,3,FALSE),F1077))</f>
        <v/>
      </c>
      <c r="H1077" s="5" t="str">
        <f>IF(G1077="","",VLOOKUP(G1077,Groups!$B$2:$D$1048576,3,FALSE))</f>
        <v/>
      </c>
    </row>
    <row r="1078" spans="1:8" x14ac:dyDescent="0.25">
      <c r="A1078" s="12" t="str">
        <f t="shared" si="17"/>
        <v/>
      </c>
      <c r="G1078" s="5" t="str">
        <f>IF(F1078="","",IF(LEFT(F1078,1)="S",VLOOKUP(F1078,Subgroups!$B$2:$D$1048576,3,FALSE),F1078))</f>
        <v/>
      </c>
      <c r="H1078" s="5" t="str">
        <f>IF(G1078="","",VLOOKUP(G1078,Groups!$B$2:$D$1048576,3,FALSE))</f>
        <v/>
      </c>
    </row>
    <row r="1079" spans="1:8" x14ac:dyDescent="0.25">
      <c r="A1079" s="12" t="str">
        <f t="shared" si="17"/>
        <v/>
      </c>
      <c r="G1079" s="5" t="str">
        <f>IF(F1079="","",IF(LEFT(F1079,1)="S",VLOOKUP(F1079,Subgroups!$B$2:$D$1048576,3,FALSE),F1079))</f>
        <v/>
      </c>
      <c r="H1079" s="5" t="str">
        <f>IF(G1079="","",VLOOKUP(G1079,Groups!$B$2:$D$1048576,3,FALSE))</f>
        <v/>
      </c>
    </row>
    <row r="1080" spans="1:8" x14ac:dyDescent="0.25">
      <c r="A1080" s="12" t="str">
        <f t="shared" si="17"/>
        <v/>
      </c>
      <c r="G1080" s="5" t="str">
        <f>IF(F1080="","",IF(LEFT(F1080,1)="S",VLOOKUP(F1080,Subgroups!$B$2:$D$1048576,3,FALSE),F1080))</f>
        <v/>
      </c>
      <c r="H1080" s="5" t="str">
        <f>IF(G1080="","",VLOOKUP(G1080,Groups!$B$2:$D$1048576,3,FALSE))</f>
        <v/>
      </c>
    </row>
    <row r="1081" spans="1:8" x14ac:dyDescent="0.25">
      <c r="A1081" s="12" t="str">
        <f t="shared" si="17"/>
        <v/>
      </c>
      <c r="G1081" s="5" t="str">
        <f>IF(F1081="","",IF(LEFT(F1081,1)="S",VLOOKUP(F1081,Subgroups!$B$2:$D$1048576,3,FALSE),F1081))</f>
        <v/>
      </c>
      <c r="H1081" s="5" t="str">
        <f>IF(G1081="","",VLOOKUP(G1081,Groups!$B$2:$D$1048576,3,FALSE))</f>
        <v/>
      </c>
    </row>
    <row r="1082" spans="1:8" x14ac:dyDescent="0.25">
      <c r="A1082" s="12" t="str">
        <f t="shared" si="17"/>
        <v/>
      </c>
      <c r="G1082" s="5" t="str">
        <f>IF(F1082="","",IF(LEFT(F1082,1)="S",VLOOKUP(F1082,Subgroups!$B$2:$D$1048576,3,FALSE),F1082))</f>
        <v/>
      </c>
      <c r="H1082" s="5" t="str">
        <f>IF(G1082="","",VLOOKUP(G1082,Groups!$B$2:$D$1048576,3,FALSE))</f>
        <v/>
      </c>
    </row>
    <row r="1083" spans="1:8" x14ac:dyDescent="0.25">
      <c r="A1083" s="12" t="str">
        <f t="shared" si="17"/>
        <v/>
      </c>
      <c r="G1083" s="5" t="str">
        <f>IF(F1083="","",IF(LEFT(F1083,1)="S",VLOOKUP(F1083,Subgroups!$B$2:$D$1048576,3,FALSE),F1083))</f>
        <v/>
      </c>
      <c r="H1083" s="5" t="str">
        <f>IF(G1083="","",VLOOKUP(G1083,Groups!$B$2:$D$1048576,3,FALSE))</f>
        <v/>
      </c>
    </row>
    <row r="1084" spans="1:8" x14ac:dyDescent="0.25">
      <c r="A1084" s="12" t="str">
        <f t="shared" si="17"/>
        <v/>
      </c>
      <c r="G1084" s="5" t="str">
        <f>IF(F1084="","",IF(LEFT(F1084,1)="S",VLOOKUP(F1084,Subgroups!$B$2:$D$1048576,3,FALSE),F1084))</f>
        <v/>
      </c>
      <c r="H1084" s="5" t="str">
        <f>IF(G1084="","",VLOOKUP(G1084,Groups!$B$2:$D$1048576,3,FALSE))</f>
        <v/>
      </c>
    </row>
    <row r="1085" spans="1:8" x14ac:dyDescent="0.25">
      <c r="A1085" s="12" t="str">
        <f t="shared" si="17"/>
        <v/>
      </c>
      <c r="G1085" s="5" t="str">
        <f>IF(F1085="","",IF(LEFT(F1085,1)="S",VLOOKUP(F1085,Subgroups!$B$2:$D$1048576,3,FALSE),F1085))</f>
        <v/>
      </c>
      <c r="H1085" s="5" t="str">
        <f>IF(G1085="","",VLOOKUP(G1085,Groups!$B$2:$D$1048576,3,FALSE))</f>
        <v/>
      </c>
    </row>
    <row r="1086" spans="1:8" x14ac:dyDescent="0.25">
      <c r="A1086" s="12" t="str">
        <f t="shared" si="17"/>
        <v/>
      </c>
      <c r="G1086" s="5" t="str">
        <f>IF(F1086="","",IF(LEFT(F1086,1)="S",VLOOKUP(F1086,Subgroups!$B$2:$D$1048576,3,FALSE),F1086))</f>
        <v/>
      </c>
      <c r="H1086" s="5" t="str">
        <f>IF(G1086="","",VLOOKUP(G1086,Groups!$B$2:$D$1048576,3,FALSE))</f>
        <v/>
      </c>
    </row>
    <row r="1087" spans="1:8" x14ac:dyDescent="0.25">
      <c r="A1087" s="12" t="str">
        <f t="shared" si="17"/>
        <v/>
      </c>
      <c r="G1087" s="5" t="str">
        <f>IF(F1087="","",IF(LEFT(F1087,1)="S",VLOOKUP(F1087,Subgroups!$B$2:$D$1048576,3,FALSE),F1087))</f>
        <v/>
      </c>
      <c r="H1087" s="5" t="str">
        <f>IF(G1087="","",VLOOKUP(G1087,Groups!$B$2:$D$1048576,3,FALSE))</f>
        <v/>
      </c>
    </row>
    <row r="1088" spans="1:8" x14ac:dyDescent="0.25">
      <c r="A1088" s="12" t="str">
        <f t="shared" si="17"/>
        <v/>
      </c>
      <c r="G1088" s="5" t="str">
        <f>IF(F1088="","",IF(LEFT(F1088,1)="S",VLOOKUP(F1088,Subgroups!$B$2:$D$1048576,3,FALSE),F1088))</f>
        <v/>
      </c>
      <c r="H1088" s="5" t="str">
        <f>IF(G1088="","",VLOOKUP(G1088,Groups!$B$2:$D$1048576,3,FALSE))</f>
        <v/>
      </c>
    </row>
    <row r="1089" spans="1:8" x14ac:dyDescent="0.25">
      <c r="A1089" s="12" t="str">
        <f t="shared" si="17"/>
        <v/>
      </c>
      <c r="G1089" s="5" t="str">
        <f>IF(F1089="","",IF(LEFT(F1089,1)="S",VLOOKUP(F1089,Subgroups!$B$2:$D$1048576,3,FALSE),F1089))</f>
        <v/>
      </c>
      <c r="H1089" s="5" t="str">
        <f>IF(G1089="","",VLOOKUP(G1089,Groups!$B$2:$D$1048576,3,FALSE))</f>
        <v/>
      </c>
    </row>
    <row r="1090" spans="1:8" x14ac:dyDescent="0.25">
      <c r="A1090" s="12" t="str">
        <f t="shared" si="17"/>
        <v/>
      </c>
      <c r="G1090" s="5" t="str">
        <f>IF(F1090="","",IF(LEFT(F1090,1)="S",VLOOKUP(F1090,Subgroups!$B$2:$D$1048576,3,FALSE),F1090))</f>
        <v/>
      </c>
      <c r="H1090" s="5" t="str">
        <f>IF(G1090="","",VLOOKUP(G1090,Groups!$B$2:$D$1048576,3,FALSE))</f>
        <v/>
      </c>
    </row>
    <row r="1091" spans="1:8" x14ac:dyDescent="0.25">
      <c r="A1091" s="12" t="str">
        <f t="shared" si="17"/>
        <v/>
      </c>
      <c r="G1091" s="5" t="str">
        <f>IF(F1091="","",IF(LEFT(F1091,1)="S",VLOOKUP(F1091,Subgroups!$B$2:$D$1048576,3,FALSE),F1091))</f>
        <v/>
      </c>
      <c r="H1091" s="5" t="str">
        <f>IF(G1091="","",VLOOKUP(G1091,Groups!$B$2:$D$1048576,3,FALSE))</f>
        <v/>
      </c>
    </row>
    <row r="1092" spans="1:8" x14ac:dyDescent="0.25">
      <c r="A1092" s="12" t="str">
        <f t="shared" si="17"/>
        <v/>
      </c>
      <c r="G1092" s="5" t="str">
        <f>IF(F1092="","",IF(LEFT(F1092,1)="S",VLOOKUP(F1092,Subgroups!$B$2:$D$1048576,3,FALSE),F1092))</f>
        <v/>
      </c>
      <c r="H1092" s="5" t="str">
        <f>IF(G1092="","",VLOOKUP(G1092,Groups!$B$2:$D$1048576,3,FALSE))</f>
        <v/>
      </c>
    </row>
    <row r="1093" spans="1:8" x14ac:dyDescent="0.25">
      <c r="A1093" s="12" t="str">
        <f t="shared" si="17"/>
        <v/>
      </c>
      <c r="G1093" s="5" t="str">
        <f>IF(F1093="","",IF(LEFT(F1093,1)="S",VLOOKUP(F1093,Subgroups!$B$2:$D$1048576,3,FALSE),F1093))</f>
        <v/>
      </c>
      <c r="H1093" s="5" t="str">
        <f>IF(G1093="","",VLOOKUP(G1093,Groups!$B$2:$D$1048576,3,FALSE))</f>
        <v/>
      </c>
    </row>
    <row r="1094" spans="1:8" x14ac:dyDescent="0.25">
      <c r="A1094" s="12" t="str">
        <f t="shared" si="17"/>
        <v/>
      </c>
      <c r="G1094" s="5" t="str">
        <f>IF(F1094="","",IF(LEFT(F1094,1)="S",VLOOKUP(F1094,Subgroups!$B$2:$D$1048576,3,FALSE),F1094))</f>
        <v/>
      </c>
      <c r="H1094" s="5" t="str">
        <f>IF(G1094="","",VLOOKUP(G1094,Groups!$B$2:$D$1048576,3,FALSE))</f>
        <v/>
      </c>
    </row>
    <row r="1095" spans="1:8" x14ac:dyDescent="0.25">
      <c r="A1095" s="12" t="str">
        <f t="shared" si="17"/>
        <v/>
      </c>
      <c r="G1095" s="5" t="str">
        <f>IF(F1095="","",IF(LEFT(F1095,1)="S",VLOOKUP(F1095,Subgroups!$B$2:$D$1048576,3,FALSE),F1095))</f>
        <v/>
      </c>
      <c r="H1095" s="5" t="str">
        <f>IF(G1095="","",VLOOKUP(G1095,Groups!$B$2:$D$1048576,3,FALSE))</f>
        <v/>
      </c>
    </row>
    <row r="1096" spans="1:8" x14ac:dyDescent="0.25">
      <c r="A1096" s="12" t="str">
        <f t="shared" si="17"/>
        <v/>
      </c>
      <c r="G1096" s="5" t="str">
        <f>IF(F1096="","",IF(LEFT(F1096,1)="S",VLOOKUP(F1096,Subgroups!$B$2:$D$1048576,3,FALSE),F1096))</f>
        <v/>
      </c>
      <c r="H1096" s="5" t="str">
        <f>IF(G1096="","",VLOOKUP(G1096,Groups!$B$2:$D$1048576,3,FALSE))</f>
        <v/>
      </c>
    </row>
    <row r="1097" spans="1:8" x14ac:dyDescent="0.25">
      <c r="A1097" s="12" t="str">
        <f t="shared" si="17"/>
        <v/>
      </c>
      <c r="G1097" s="5" t="str">
        <f>IF(F1097="","",IF(LEFT(F1097,1)="S",VLOOKUP(F1097,Subgroups!$B$2:$D$1048576,3,FALSE),F1097))</f>
        <v/>
      </c>
      <c r="H1097" s="5" t="str">
        <f>IF(G1097="","",VLOOKUP(G1097,Groups!$B$2:$D$1048576,3,FALSE))</f>
        <v/>
      </c>
    </row>
    <row r="1098" spans="1:8" x14ac:dyDescent="0.25">
      <c r="A1098" s="12" t="str">
        <f t="shared" si="17"/>
        <v/>
      </c>
      <c r="G1098" s="5" t="str">
        <f>IF(F1098="","",IF(LEFT(F1098,1)="S",VLOOKUP(F1098,Subgroups!$B$2:$D$1048576,3,FALSE),F1098))</f>
        <v/>
      </c>
      <c r="H1098" s="5" t="str">
        <f>IF(G1098="","",VLOOKUP(G1098,Groups!$B$2:$D$1048576,3,FALSE))</f>
        <v/>
      </c>
    </row>
    <row r="1099" spans="1:8" x14ac:dyDescent="0.25">
      <c r="A1099" s="12" t="str">
        <f t="shared" si="17"/>
        <v/>
      </c>
      <c r="G1099" s="5" t="str">
        <f>IF(F1099="","",IF(LEFT(F1099,1)="S",VLOOKUP(F1099,Subgroups!$B$2:$D$1048576,3,FALSE),F1099))</f>
        <v/>
      </c>
      <c r="H1099" s="5" t="str">
        <f>IF(G1099="","",VLOOKUP(G1099,Groups!$B$2:$D$1048576,3,FALSE))</f>
        <v/>
      </c>
    </row>
    <row r="1100" spans="1:8" x14ac:dyDescent="0.25">
      <c r="A1100" s="12" t="str">
        <f t="shared" si="17"/>
        <v/>
      </c>
      <c r="G1100" s="5" t="str">
        <f>IF(F1100="","",IF(LEFT(F1100,1)="S",VLOOKUP(F1100,Subgroups!$B$2:$D$1048576,3,FALSE),F1100))</f>
        <v/>
      </c>
      <c r="H1100" s="5" t="str">
        <f>IF(G1100="","",VLOOKUP(G1100,Groups!$B$2:$D$1048576,3,FALSE))</f>
        <v/>
      </c>
    </row>
    <row r="1101" spans="1:8" x14ac:dyDescent="0.25">
      <c r="A1101" s="12" t="str">
        <f t="shared" ref="A1101:A1164" si="18">IF(B1101="","",ROW(A1100))</f>
        <v/>
      </c>
      <c r="G1101" s="5" t="str">
        <f>IF(F1101="","",IF(LEFT(F1101,1)="S",VLOOKUP(F1101,Subgroups!$B$2:$D$1048576,3,FALSE),F1101))</f>
        <v/>
      </c>
      <c r="H1101" s="5" t="str">
        <f>IF(G1101="","",VLOOKUP(G1101,Groups!$B$2:$D$1048576,3,FALSE))</f>
        <v/>
      </c>
    </row>
    <row r="1102" spans="1:8" x14ac:dyDescent="0.25">
      <c r="A1102" s="12" t="str">
        <f t="shared" si="18"/>
        <v/>
      </c>
      <c r="G1102" s="5" t="str">
        <f>IF(F1102="","",IF(LEFT(F1102,1)="S",VLOOKUP(F1102,Subgroups!$B$2:$D$1048576,3,FALSE),F1102))</f>
        <v/>
      </c>
      <c r="H1102" s="5" t="str">
        <f>IF(G1102="","",VLOOKUP(G1102,Groups!$B$2:$D$1048576,3,FALSE))</f>
        <v/>
      </c>
    </row>
    <row r="1103" spans="1:8" x14ac:dyDescent="0.25">
      <c r="A1103" s="12" t="str">
        <f t="shared" si="18"/>
        <v/>
      </c>
      <c r="G1103" s="5" t="str">
        <f>IF(F1103="","",IF(LEFT(F1103,1)="S",VLOOKUP(F1103,Subgroups!$B$2:$D$1048576,3,FALSE),F1103))</f>
        <v/>
      </c>
      <c r="H1103" s="5" t="str">
        <f>IF(G1103="","",VLOOKUP(G1103,Groups!$B$2:$D$1048576,3,FALSE))</f>
        <v/>
      </c>
    </row>
    <row r="1104" spans="1:8" x14ac:dyDescent="0.25">
      <c r="A1104" s="12" t="str">
        <f t="shared" si="18"/>
        <v/>
      </c>
      <c r="G1104" s="5" t="str">
        <f>IF(F1104="","",IF(LEFT(F1104,1)="S",VLOOKUP(F1104,Subgroups!$B$2:$D$1048576,3,FALSE),F1104))</f>
        <v/>
      </c>
      <c r="H1104" s="5" t="str">
        <f>IF(G1104="","",VLOOKUP(G1104,Groups!$B$2:$D$1048576,3,FALSE))</f>
        <v/>
      </c>
    </row>
    <row r="1105" spans="1:8" x14ac:dyDescent="0.25">
      <c r="A1105" s="12" t="str">
        <f t="shared" si="18"/>
        <v/>
      </c>
      <c r="G1105" s="5" t="str">
        <f>IF(F1105="","",IF(LEFT(F1105,1)="S",VLOOKUP(F1105,Subgroups!$B$2:$D$1048576,3,FALSE),F1105))</f>
        <v/>
      </c>
      <c r="H1105" s="5" t="str">
        <f>IF(G1105="","",VLOOKUP(G1105,Groups!$B$2:$D$1048576,3,FALSE))</f>
        <v/>
      </c>
    </row>
    <row r="1106" spans="1:8" x14ac:dyDescent="0.25">
      <c r="A1106" s="12" t="str">
        <f t="shared" si="18"/>
        <v/>
      </c>
      <c r="G1106" s="5" t="str">
        <f>IF(F1106="","",IF(LEFT(F1106,1)="S",VLOOKUP(F1106,Subgroups!$B$2:$D$1048576,3,FALSE),F1106))</f>
        <v/>
      </c>
      <c r="H1106" s="5" t="str">
        <f>IF(G1106="","",VLOOKUP(G1106,Groups!$B$2:$D$1048576,3,FALSE))</f>
        <v/>
      </c>
    </row>
    <row r="1107" spans="1:8" x14ac:dyDescent="0.25">
      <c r="A1107" s="12" t="str">
        <f t="shared" si="18"/>
        <v/>
      </c>
      <c r="G1107" s="5" t="str">
        <f>IF(F1107="","",IF(LEFT(F1107,1)="S",VLOOKUP(F1107,Subgroups!$B$2:$D$1048576,3,FALSE),F1107))</f>
        <v/>
      </c>
      <c r="H1107" s="5" t="str">
        <f>IF(G1107="","",VLOOKUP(G1107,Groups!$B$2:$D$1048576,3,FALSE))</f>
        <v/>
      </c>
    </row>
    <row r="1108" spans="1:8" x14ac:dyDescent="0.25">
      <c r="A1108" s="12" t="str">
        <f t="shared" si="18"/>
        <v/>
      </c>
      <c r="G1108" s="5" t="str">
        <f>IF(F1108="","",IF(LEFT(F1108,1)="S",VLOOKUP(F1108,Subgroups!$B$2:$D$1048576,3,FALSE),F1108))</f>
        <v/>
      </c>
      <c r="H1108" s="5" t="str">
        <f>IF(G1108="","",VLOOKUP(G1108,Groups!$B$2:$D$1048576,3,FALSE))</f>
        <v/>
      </c>
    </row>
    <row r="1109" spans="1:8" x14ac:dyDescent="0.25">
      <c r="A1109" s="12" t="str">
        <f t="shared" si="18"/>
        <v/>
      </c>
      <c r="G1109" s="5" t="str">
        <f>IF(F1109="","",IF(LEFT(F1109,1)="S",VLOOKUP(F1109,Subgroups!$B$2:$D$1048576,3,FALSE),F1109))</f>
        <v/>
      </c>
      <c r="H1109" s="5" t="str">
        <f>IF(G1109="","",VLOOKUP(G1109,Groups!$B$2:$D$1048576,3,FALSE))</f>
        <v/>
      </c>
    </row>
    <row r="1110" spans="1:8" x14ac:dyDescent="0.25">
      <c r="A1110" s="12" t="str">
        <f t="shared" si="18"/>
        <v/>
      </c>
      <c r="G1110" s="5" t="str">
        <f>IF(F1110="","",IF(LEFT(F1110,1)="S",VLOOKUP(F1110,Subgroups!$B$2:$D$1048576,3,FALSE),F1110))</f>
        <v/>
      </c>
      <c r="H1110" s="5" t="str">
        <f>IF(G1110="","",VLOOKUP(G1110,Groups!$B$2:$D$1048576,3,FALSE))</f>
        <v/>
      </c>
    </row>
    <row r="1111" spans="1:8" x14ac:dyDescent="0.25">
      <c r="A1111" s="12" t="str">
        <f t="shared" si="18"/>
        <v/>
      </c>
      <c r="G1111" s="5" t="str">
        <f>IF(F1111="","",IF(LEFT(F1111,1)="S",VLOOKUP(F1111,Subgroups!$B$2:$D$1048576,3,FALSE),F1111))</f>
        <v/>
      </c>
      <c r="H1111" s="5" t="str">
        <f>IF(G1111="","",VLOOKUP(G1111,Groups!$B$2:$D$1048576,3,FALSE))</f>
        <v/>
      </c>
    </row>
    <row r="1112" spans="1:8" x14ac:dyDescent="0.25">
      <c r="A1112" s="12" t="str">
        <f t="shared" si="18"/>
        <v/>
      </c>
      <c r="G1112" s="5" t="str">
        <f>IF(F1112="","",IF(LEFT(F1112,1)="S",VLOOKUP(F1112,Subgroups!$B$2:$D$1048576,3,FALSE),F1112))</f>
        <v/>
      </c>
      <c r="H1112" s="5" t="str">
        <f>IF(G1112="","",VLOOKUP(G1112,Groups!$B$2:$D$1048576,3,FALSE))</f>
        <v/>
      </c>
    </row>
    <row r="1113" spans="1:8" x14ac:dyDescent="0.25">
      <c r="A1113" s="12" t="str">
        <f t="shared" si="18"/>
        <v/>
      </c>
      <c r="G1113" s="5" t="str">
        <f>IF(F1113="","",IF(LEFT(F1113,1)="S",VLOOKUP(F1113,Subgroups!$B$2:$D$1048576,3,FALSE),F1113))</f>
        <v/>
      </c>
      <c r="H1113" s="5" t="str">
        <f>IF(G1113="","",VLOOKUP(G1113,Groups!$B$2:$D$1048576,3,FALSE))</f>
        <v/>
      </c>
    </row>
    <row r="1114" spans="1:8" x14ac:dyDescent="0.25">
      <c r="A1114" s="12" t="str">
        <f t="shared" si="18"/>
        <v/>
      </c>
      <c r="G1114" s="5" t="str">
        <f>IF(F1114="","",IF(LEFT(F1114,1)="S",VLOOKUP(F1114,Subgroups!$B$2:$D$1048576,3,FALSE),F1114))</f>
        <v/>
      </c>
      <c r="H1114" s="5" t="str">
        <f>IF(G1114="","",VLOOKUP(G1114,Groups!$B$2:$D$1048576,3,FALSE))</f>
        <v/>
      </c>
    </row>
    <row r="1115" spans="1:8" x14ac:dyDescent="0.25">
      <c r="A1115" s="12" t="str">
        <f t="shared" si="18"/>
        <v/>
      </c>
      <c r="G1115" s="5" t="str">
        <f>IF(F1115="","",IF(LEFT(F1115,1)="S",VLOOKUP(F1115,Subgroups!$B$2:$D$1048576,3,FALSE),F1115))</f>
        <v/>
      </c>
      <c r="H1115" s="5" t="str">
        <f>IF(G1115="","",VLOOKUP(G1115,Groups!$B$2:$D$1048576,3,FALSE))</f>
        <v/>
      </c>
    </row>
    <row r="1116" spans="1:8" x14ac:dyDescent="0.25">
      <c r="A1116" s="12" t="str">
        <f t="shared" si="18"/>
        <v/>
      </c>
      <c r="G1116" s="5" t="str">
        <f>IF(F1116="","",IF(LEFT(F1116,1)="S",VLOOKUP(F1116,Subgroups!$B$2:$D$1048576,3,FALSE),F1116))</f>
        <v/>
      </c>
      <c r="H1116" s="5" t="str">
        <f>IF(G1116="","",VLOOKUP(G1116,Groups!$B$2:$D$1048576,3,FALSE))</f>
        <v/>
      </c>
    </row>
    <row r="1117" spans="1:8" x14ac:dyDescent="0.25">
      <c r="A1117" s="12" t="str">
        <f t="shared" si="18"/>
        <v/>
      </c>
      <c r="G1117" s="5" t="str">
        <f>IF(F1117="","",IF(LEFT(F1117,1)="S",VLOOKUP(F1117,Subgroups!$B$2:$D$1048576,3,FALSE),F1117))</f>
        <v/>
      </c>
      <c r="H1117" s="5" t="str">
        <f>IF(G1117="","",VLOOKUP(G1117,Groups!$B$2:$D$1048576,3,FALSE))</f>
        <v/>
      </c>
    </row>
    <row r="1118" spans="1:8" x14ac:dyDescent="0.25">
      <c r="A1118" s="12" t="str">
        <f t="shared" si="18"/>
        <v/>
      </c>
      <c r="G1118" s="5" t="str">
        <f>IF(F1118="","",IF(LEFT(F1118,1)="S",VLOOKUP(F1118,Subgroups!$B$2:$D$1048576,3,FALSE),F1118))</f>
        <v/>
      </c>
      <c r="H1118" s="5" t="str">
        <f>IF(G1118="","",VLOOKUP(G1118,Groups!$B$2:$D$1048576,3,FALSE))</f>
        <v/>
      </c>
    </row>
    <row r="1119" spans="1:8" x14ac:dyDescent="0.25">
      <c r="A1119" s="12" t="str">
        <f t="shared" si="18"/>
        <v/>
      </c>
      <c r="G1119" s="5" t="str">
        <f>IF(F1119="","",IF(LEFT(F1119,1)="S",VLOOKUP(F1119,Subgroups!$B$2:$D$1048576,3,FALSE),F1119))</f>
        <v/>
      </c>
      <c r="H1119" s="5" t="str">
        <f>IF(G1119="","",VLOOKUP(G1119,Groups!$B$2:$D$1048576,3,FALSE))</f>
        <v/>
      </c>
    </row>
    <row r="1120" spans="1:8" x14ac:dyDescent="0.25">
      <c r="A1120" s="12" t="str">
        <f t="shared" si="18"/>
        <v/>
      </c>
      <c r="G1120" s="5" t="str">
        <f>IF(F1120="","",IF(LEFT(F1120,1)="S",VLOOKUP(F1120,Subgroups!$B$2:$D$1048576,3,FALSE),F1120))</f>
        <v/>
      </c>
      <c r="H1120" s="5" t="str">
        <f>IF(G1120="","",VLOOKUP(G1120,Groups!$B$2:$D$1048576,3,FALSE))</f>
        <v/>
      </c>
    </row>
    <row r="1121" spans="1:8" x14ac:dyDescent="0.25">
      <c r="A1121" s="12" t="str">
        <f t="shared" si="18"/>
        <v/>
      </c>
      <c r="G1121" s="5" t="str">
        <f>IF(F1121="","",IF(LEFT(F1121,1)="S",VLOOKUP(F1121,Subgroups!$B$2:$D$1048576,3,FALSE),F1121))</f>
        <v/>
      </c>
      <c r="H1121" s="5" t="str">
        <f>IF(G1121="","",VLOOKUP(G1121,Groups!$B$2:$D$1048576,3,FALSE))</f>
        <v/>
      </c>
    </row>
    <row r="1122" spans="1:8" x14ac:dyDescent="0.25">
      <c r="A1122" s="12" t="str">
        <f t="shared" si="18"/>
        <v/>
      </c>
      <c r="G1122" s="5" t="str">
        <f>IF(F1122="","",IF(LEFT(F1122,1)="S",VLOOKUP(F1122,Subgroups!$B$2:$D$1048576,3,FALSE),F1122))</f>
        <v/>
      </c>
      <c r="H1122" s="5" t="str">
        <f>IF(G1122="","",VLOOKUP(G1122,Groups!$B$2:$D$1048576,3,FALSE))</f>
        <v/>
      </c>
    </row>
    <row r="1123" spans="1:8" x14ac:dyDescent="0.25">
      <c r="A1123" s="12" t="str">
        <f t="shared" si="18"/>
        <v/>
      </c>
      <c r="G1123" s="5" t="str">
        <f>IF(F1123="","",IF(LEFT(F1123,1)="S",VLOOKUP(F1123,Subgroups!$B$2:$D$1048576,3,FALSE),F1123))</f>
        <v/>
      </c>
      <c r="H1123" s="5" t="str">
        <f>IF(G1123="","",VLOOKUP(G1123,Groups!$B$2:$D$1048576,3,FALSE))</f>
        <v/>
      </c>
    </row>
    <row r="1124" spans="1:8" x14ac:dyDescent="0.25">
      <c r="A1124" s="12" t="str">
        <f t="shared" si="18"/>
        <v/>
      </c>
      <c r="G1124" s="5" t="str">
        <f>IF(F1124="","",IF(LEFT(F1124,1)="S",VLOOKUP(F1124,Subgroups!$B$2:$D$1048576,3,FALSE),F1124))</f>
        <v/>
      </c>
      <c r="H1124" s="5" t="str">
        <f>IF(G1124="","",VLOOKUP(G1124,Groups!$B$2:$D$1048576,3,FALSE))</f>
        <v/>
      </c>
    </row>
    <row r="1125" spans="1:8" x14ac:dyDescent="0.25">
      <c r="A1125" s="12" t="str">
        <f t="shared" si="18"/>
        <v/>
      </c>
      <c r="G1125" s="5" t="str">
        <f>IF(F1125="","",IF(LEFT(F1125,1)="S",VLOOKUP(F1125,Subgroups!$B$2:$D$1048576,3,FALSE),F1125))</f>
        <v/>
      </c>
      <c r="H1125" s="5" t="str">
        <f>IF(G1125="","",VLOOKUP(G1125,Groups!$B$2:$D$1048576,3,FALSE))</f>
        <v/>
      </c>
    </row>
    <row r="1126" spans="1:8" x14ac:dyDescent="0.25">
      <c r="A1126" s="12" t="str">
        <f t="shared" si="18"/>
        <v/>
      </c>
      <c r="G1126" s="5" t="str">
        <f>IF(F1126="","",IF(LEFT(F1126,1)="S",VLOOKUP(F1126,Subgroups!$B$2:$D$1048576,3,FALSE),F1126))</f>
        <v/>
      </c>
      <c r="H1126" s="5" t="str">
        <f>IF(G1126="","",VLOOKUP(G1126,Groups!$B$2:$D$1048576,3,FALSE))</f>
        <v/>
      </c>
    </row>
    <row r="1127" spans="1:8" x14ac:dyDescent="0.25">
      <c r="A1127" s="12" t="str">
        <f t="shared" si="18"/>
        <v/>
      </c>
      <c r="G1127" s="5" t="str">
        <f>IF(F1127="","",IF(LEFT(F1127,1)="S",VLOOKUP(F1127,Subgroups!$B$2:$D$1048576,3,FALSE),F1127))</f>
        <v/>
      </c>
      <c r="H1127" s="5" t="str">
        <f>IF(G1127="","",VLOOKUP(G1127,Groups!$B$2:$D$1048576,3,FALSE))</f>
        <v/>
      </c>
    </row>
    <row r="1128" spans="1:8" x14ac:dyDescent="0.25">
      <c r="A1128" s="12" t="str">
        <f t="shared" si="18"/>
        <v/>
      </c>
      <c r="G1128" s="5" t="str">
        <f>IF(F1128="","",IF(LEFT(F1128,1)="S",VLOOKUP(F1128,Subgroups!$B$2:$D$1048576,3,FALSE),F1128))</f>
        <v/>
      </c>
      <c r="H1128" s="5" t="str">
        <f>IF(G1128="","",VLOOKUP(G1128,Groups!$B$2:$D$1048576,3,FALSE))</f>
        <v/>
      </c>
    </row>
    <row r="1129" spans="1:8" x14ac:dyDescent="0.25">
      <c r="A1129" s="12" t="str">
        <f t="shared" si="18"/>
        <v/>
      </c>
      <c r="G1129" s="5" t="str">
        <f>IF(F1129="","",IF(LEFT(F1129,1)="S",VLOOKUP(F1129,Subgroups!$B$2:$D$1048576,3,FALSE),F1129))</f>
        <v/>
      </c>
      <c r="H1129" s="5" t="str">
        <f>IF(G1129="","",VLOOKUP(G1129,Groups!$B$2:$D$1048576,3,FALSE))</f>
        <v/>
      </c>
    </row>
    <row r="1130" spans="1:8" x14ac:dyDescent="0.25">
      <c r="A1130" s="12" t="str">
        <f t="shared" si="18"/>
        <v/>
      </c>
      <c r="G1130" s="5" t="str">
        <f>IF(F1130="","",IF(LEFT(F1130,1)="S",VLOOKUP(F1130,Subgroups!$B$2:$D$1048576,3,FALSE),F1130))</f>
        <v/>
      </c>
      <c r="H1130" s="5" t="str">
        <f>IF(G1130="","",VLOOKUP(G1130,Groups!$B$2:$D$1048576,3,FALSE))</f>
        <v/>
      </c>
    </row>
    <row r="1131" spans="1:8" x14ac:dyDescent="0.25">
      <c r="A1131" s="12" t="str">
        <f t="shared" si="18"/>
        <v/>
      </c>
      <c r="G1131" s="5" t="str">
        <f>IF(F1131="","",IF(LEFT(F1131,1)="S",VLOOKUP(F1131,Subgroups!$B$2:$D$1048576,3,FALSE),F1131))</f>
        <v/>
      </c>
      <c r="H1131" s="5" t="str">
        <f>IF(G1131="","",VLOOKUP(G1131,Groups!$B$2:$D$1048576,3,FALSE))</f>
        <v/>
      </c>
    </row>
    <row r="1132" spans="1:8" x14ac:dyDescent="0.25">
      <c r="A1132" s="12" t="str">
        <f t="shared" si="18"/>
        <v/>
      </c>
      <c r="G1132" s="5" t="str">
        <f>IF(F1132="","",IF(LEFT(F1132,1)="S",VLOOKUP(F1132,Subgroups!$B$2:$D$1048576,3,FALSE),F1132))</f>
        <v/>
      </c>
      <c r="H1132" s="5" t="str">
        <f>IF(G1132="","",VLOOKUP(G1132,Groups!$B$2:$D$1048576,3,FALSE))</f>
        <v/>
      </c>
    </row>
    <row r="1133" spans="1:8" x14ac:dyDescent="0.25">
      <c r="A1133" s="12" t="str">
        <f t="shared" si="18"/>
        <v/>
      </c>
      <c r="G1133" s="5" t="str">
        <f>IF(F1133="","",IF(LEFT(F1133,1)="S",VLOOKUP(F1133,Subgroups!$B$2:$D$1048576,3,FALSE),F1133))</f>
        <v/>
      </c>
      <c r="H1133" s="5" t="str">
        <f>IF(G1133="","",VLOOKUP(G1133,Groups!$B$2:$D$1048576,3,FALSE))</f>
        <v/>
      </c>
    </row>
    <row r="1134" spans="1:8" x14ac:dyDescent="0.25">
      <c r="A1134" s="12" t="str">
        <f t="shared" si="18"/>
        <v/>
      </c>
      <c r="G1134" s="5" t="str">
        <f>IF(F1134="","",IF(LEFT(F1134,1)="S",VLOOKUP(F1134,Subgroups!$B$2:$D$1048576,3,FALSE),F1134))</f>
        <v/>
      </c>
      <c r="H1134" s="5" t="str">
        <f>IF(G1134="","",VLOOKUP(G1134,Groups!$B$2:$D$1048576,3,FALSE))</f>
        <v/>
      </c>
    </row>
    <row r="1135" spans="1:8" x14ac:dyDescent="0.25">
      <c r="A1135" s="12" t="str">
        <f t="shared" si="18"/>
        <v/>
      </c>
      <c r="G1135" s="5" t="str">
        <f>IF(F1135="","",IF(LEFT(F1135,1)="S",VLOOKUP(F1135,Subgroups!$B$2:$D$1048576,3,FALSE),F1135))</f>
        <v/>
      </c>
      <c r="H1135" s="5" t="str">
        <f>IF(G1135="","",VLOOKUP(G1135,Groups!$B$2:$D$1048576,3,FALSE))</f>
        <v/>
      </c>
    </row>
    <row r="1136" spans="1:8" x14ac:dyDescent="0.25">
      <c r="A1136" s="12" t="str">
        <f t="shared" si="18"/>
        <v/>
      </c>
      <c r="G1136" s="5" t="str">
        <f>IF(F1136="","",IF(LEFT(F1136,1)="S",VLOOKUP(F1136,Subgroups!$B$2:$D$1048576,3,FALSE),F1136))</f>
        <v/>
      </c>
      <c r="H1136" s="5" t="str">
        <f>IF(G1136="","",VLOOKUP(G1136,Groups!$B$2:$D$1048576,3,FALSE))</f>
        <v/>
      </c>
    </row>
    <row r="1137" spans="1:8" x14ac:dyDescent="0.25">
      <c r="A1137" s="12" t="str">
        <f t="shared" si="18"/>
        <v/>
      </c>
      <c r="G1137" s="5" t="str">
        <f>IF(F1137="","",IF(LEFT(F1137,1)="S",VLOOKUP(F1137,Subgroups!$B$2:$D$1048576,3,FALSE),F1137))</f>
        <v/>
      </c>
      <c r="H1137" s="5" t="str">
        <f>IF(G1137="","",VLOOKUP(G1137,Groups!$B$2:$D$1048576,3,FALSE))</f>
        <v/>
      </c>
    </row>
    <row r="1138" spans="1:8" x14ac:dyDescent="0.25">
      <c r="A1138" s="12" t="str">
        <f t="shared" si="18"/>
        <v/>
      </c>
      <c r="G1138" s="5" t="str">
        <f>IF(F1138="","",IF(LEFT(F1138,1)="S",VLOOKUP(F1138,Subgroups!$B$2:$D$1048576,3,FALSE),F1138))</f>
        <v/>
      </c>
      <c r="H1138" s="5" t="str">
        <f>IF(G1138="","",VLOOKUP(G1138,Groups!$B$2:$D$1048576,3,FALSE))</f>
        <v/>
      </c>
    </row>
    <row r="1139" spans="1:8" x14ac:dyDescent="0.25">
      <c r="A1139" s="12" t="str">
        <f t="shared" si="18"/>
        <v/>
      </c>
      <c r="G1139" s="5" t="str">
        <f>IF(F1139="","",IF(LEFT(F1139,1)="S",VLOOKUP(F1139,Subgroups!$B$2:$D$1048576,3,FALSE),F1139))</f>
        <v/>
      </c>
      <c r="H1139" s="5" t="str">
        <f>IF(G1139="","",VLOOKUP(G1139,Groups!$B$2:$D$1048576,3,FALSE))</f>
        <v/>
      </c>
    </row>
    <row r="1140" spans="1:8" x14ac:dyDescent="0.25">
      <c r="A1140" s="12" t="str">
        <f t="shared" si="18"/>
        <v/>
      </c>
      <c r="G1140" s="5" t="str">
        <f>IF(F1140="","",IF(LEFT(F1140,1)="S",VLOOKUP(F1140,Subgroups!$B$2:$D$1048576,3,FALSE),F1140))</f>
        <v/>
      </c>
      <c r="H1140" s="5" t="str">
        <f>IF(G1140="","",VLOOKUP(G1140,Groups!$B$2:$D$1048576,3,FALSE))</f>
        <v/>
      </c>
    </row>
    <row r="1141" spans="1:8" x14ac:dyDescent="0.25">
      <c r="A1141" s="12" t="str">
        <f t="shared" si="18"/>
        <v/>
      </c>
      <c r="G1141" s="5" t="str">
        <f>IF(F1141="","",IF(LEFT(F1141,1)="S",VLOOKUP(F1141,Subgroups!$B$2:$D$1048576,3,FALSE),F1141))</f>
        <v/>
      </c>
      <c r="H1141" s="5" t="str">
        <f>IF(G1141="","",VLOOKUP(G1141,Groups!$B$2:$D$1048576,3,FALSE))</f>
        <v/>
      </c>
    </row>
    <row r="1142" spans="1:8" x14ac:dyDescent="0.25">
      <c r="A1142" s="12" t="str">
        <f t="shared" si="18"/>
        <v/>
      </c>
      <c r="G1142" s="5" t="str">
        <f>IF(F1142="","",IF(LEFT(F1142,1)="S",VLOOKUP(F1142,Subgroups!$B$2:$D$1048576,3,FALSE),F1142))</f>
        <v/>
      </c>
      <c r="H1142" s="5" t="str">
        <f>IF(G1142="","",VLOOKUP(G1142,Groups!$B$2:$D$1048576,3,FALSE))</f>
        <v/>
      </c>
    </row>
    <row r="1143" spans="1:8" x14ac:dyDescent="0.25">
      <c r="A1143" s="12" t="str">
        <f t="shared" si="18"/>
        <v/>
      </c>
      <c r="G1143" s="5" t="str">
        <f>IF(F1143="","",IF(LEFT(F1143,1)="S",VLOOKUP(F1143,Subgroups!$B$2:$D$1048576,3,FALSE),F1143))</f>
        <v/>
      </c>
      <c r="H1143" s="5" t="str">
        <f>IF(G1143="","",VLOOKUP(G1143,Groups!$B$2:$D$1048576,3,FALSE))</f>
        <v/>
      </c>
    </row>
    <row r="1144" spans="1:8" x14ac:dyDescent="0.25">
      <c r="A1144" s="12" t="str">
        <f t="shared" si="18"/>
        <v/>
      </c>
      <c r="G1144" s="5" t="str">
        <f>IF(F1144="","",IF(LEFT(F1144,1)="S",VLOOKUP(F1144,Subgroups!$B$2:$D$1048576,3,FALSE),F1144))</f>
        <v/>
      </c>
      <c r="H1144" s="5" t="str">
        <f>IF(G1144="","",VLOOKUP(G1144,Groups!$B$2:$D$1048576,3,FALSE))</f>
        <v/>
      </c>
    </row>
    <row r="1145" spans="1:8" x14ac:dyDescent="0.25">
      <c r="A1145" s="12" t="str">
        <f t="shared" si="18"/>
        <v/>
      </c>
      <c r="G1145" s="5" t="str">
        <f>IF(F1145="","",IF(LEFT(F1145,1)="S",VLOOKUP(F1145,Subgroups!$B$2:$D$1048576,3,FALSE),F1145))</f>
        <v/>
      </c>
      <c r="H1145" s="5" t="str">
        <f>IF(G1145="","",VLOOKUP(G1145,Groups!$B$2:$D$1048576,3,FALSE))</f>
        <v/>
      </c>
    </row>
    <row r="1146" spans="1:8" x14ac:dyDescent="0.25">
      <c r="A1146" s="12" t="str">
        <f t="shared" si="18"/>
        <v/>
      </c>
      <c r="G1146" s="5" t="str">
        <f>IF(F1146="","",IF(LEFT(F1146,1)="S",VLOOKUP(F1146,Subgroups!$B$2:$D$1048576,3,FALSE),F1146))</f>
        <v/>
      </c>
      <c r="H1146" s="5" t="str">
        <f>IF(G1146="","",VLOOKUP(G1146,Groups!$B$2:$D$1048576,3,FALSE))</f>
        <v/>
      </c>
    </row>
    <row r="1147" spans="1:8" x14ac:dyDescent="0.25">
      <c r="A1147" s="12" t="str">
        <f t="shared" si="18"/>
        <v/>
      </c>
      <c r="G1147" s="5" t="str">
        <f>IF(F1147="","",IF(LEFT(F1147,1)="S",VLOOKUP(F1147,Subgroups!$B$2:$D$1048576,3,FALSE),F1147))</f>
        <v/>
      </c>
      <c r="H1147" s="5" t="str">
        <f>IF(G1147="","",VLOOKUP(G1147,Groups!$B$2:$D$1048576,3,FALSE))</f>
        <v/>
      </c>
    </row>
    <row r="1148" spans="1:8" x14ac:dyDescent="0.25">
      <c r="A1148" s="12" t="str">
        <f t="shared" si="18"/>
        <v/>
      </c>
      <c r="G1148" s="5" t="str">
        <f>IF(F1148="","",IF(LEFT(F1148,1)="S",VLOOKUP(F1148,Subgroups!$B$2:$D$1048576,3,FALSE),F1148))</f>
        <v/>
      </c>
      <c r="H1148" s="5" t="str">
        <f>IF(G1148="","",VLOOKUP(G1148,Groups!$B$2:$D$1048576,3,FALSE))</f>
        <v/>
      </c>
    </row>
    <row r="1149" spans="1:8" x14ac:dyDescent="0.25">
      <c r="A1149" s="12" t="str">
        <f t="shared" si="18"/>
        <v/>
      </c>
      <c r="G1149" s="5" t="str">
        <f>IF(F1149="","",IF(LEFT(F1149,1)="S",VLOOKUP(F1149,Subgroups!$B$2:$D$1048576,3,FALSE),F1149))</f>
        <v/>
      </c>
      <c r="H1149" s="5" t="str">
        <f>IF(G1149="","",VLOOKUP(G1149,Groups!$B$2:$D$1048576,3,FALSE))</f>
        <v/>
      </c>
    </row>
    <row r="1150" spans="1:8" x14ac:dyDescent="0.25">
      <c r="A1150" s="12" t="str">
        <f t="shared" si="18"/>
        <v/>
      </c>
      <c r="G1150" s="5" t="str">
        <f>IF(F1150="","",IF(LEFT(F1150,1)="S",VLOOKUP(F1150,Subgroups!$B$2:$D$1048576,3,FALSE),F1150))</f>
        <v/>
      </c>
      <c r="H1150" s="5" t="str">
        <f>IF(G1150="","",VLOOKUP(G1150,Groups!$B$2:$D$1048576,3,FALSE))</f>
        <v/>
      </c>
    </row>
    <row r="1151" spans="1:8" x14ac:dyDescent="0.25">
      <c r="A1151" s="12" t="str">
        <f t="shared" si="18"/>
        <v/>
      </c>
      <c r="G1151" s="5" t="str">
        <f>IF(F1151="","",IF(LEFT(F1151,1)="S",VLOOKUP(F1151,Subgroups!$B$2:$D$1048576,3,FALSE),F1151))</f>
        <v/>
      </c>
      <c r="H1151" s="5" t="str">
        <f>IF(G1151="","",VLOOKUP(G1151,Groups!$B$2:$D$1048576,3,FALSE))</f>
        <v/>
      </c>
    </row>
    <row r="1152" spans="1:8" x14ac:dyDescent="0.25">
      <c r="A1152" s="12" t="str">
        <f t="shared" si="18"/>
        <v/>
      </c>
      <c r="G1152" s="5" t="str">
        <f>IF(F1152="","",IF(LEFT(F1152,1)="S",VLOOKUP(F1152,Subgroups!$B$2:$D$1048576,3,FALSE),F1152))</f>
        <v/>
      </c>
      <c r="H1152" s="5" t="str">
        <f>IF(G1152="","",VLOOKUP(G1152,Groups!$B$2:$D$1048576,3,FALSE))</f>
        <v/>
      </c>
    </row>
    <row r="1153" spans="1:8" x14ac:dyDescent="0.25">
      <c r="A1153" s="12" t="str">
        <f t="shared" si="18"/>
        <v/>
      </c>
      <c r="G1153" s="5" t="str">
        <f>IF(F1153="","",IF(LEFT(F1153,1)="S",VLOOKUP(F1153,Subgroups!$B$2:$D$1048576,3,FALSE),F1153))</f>
        <v/>
      </c>
      <c r="H1153" s="5" t="str">
        <f>IF(G1153="","",VLOOKUP(G1153,Groups!$B$2:$D$1048576,3,FALSE))</f>
        <v/>
      </c>
    </row>
    <row r="1154" spans="1:8" x14ac:dyDescent="0.25">
      <c r="A1154" s="12" t="str">
        <f t="shared" si="18"/>
        <v/>
      </c>
      <c r="G1154" s="5" t="str">
        <f>IF(F1154="","",IF(LEFT(F1154,1)="S",VLOOKUP(F1154,Subgroups!$B$2:$D$1048576,3,FALSE),F1154))</f>
        <v/>
      </c>
      <c r="H1154" s="5" t="str">
        <f>IF(G1154="","",VLOOKUP(G1154,Groups!$B$2:$D$1048576,3,FALSE))</f>
        <v/>
      </c>
    </row>
    <row r="1155" spans="1:8" x14ac:dyDescent="0.25">
      <c r="A1155" s="12" t="str">
        <f t="shared" si="18"/>
        <v/>
      </c>
      <c r="G1155" s="5" t="str">
        <f>IF(F1155="","",IF(LEFT(F1155,1)="S",VLOOKUP(F1155,Subgroups!$B$2:$D$1048576,3,FALSE),F1155))</f>
        <v/>
      </c>
      <c r="H1155" s="5" t="str">
        <f>IF(G1155="","",VLOOKUP(G1155,Groups!$B$2:$D$1048576,3,FALSE))</f>
        <v/>
      </c>
    </row>
    <row r="1156" spans="1:8" x14ac:dyDescent="0.25">
      <c r="A1156" s="12" t="str">
        <f t="shared" si="18"/>
        <v/>
      </c>
      <c r="G1156" s="5" t="str">
        <f>IF(F1156="","",IF(LEFT(F1156,1)="S",VLOOKUP(F1156,Subgroups!$B$2:$D$1048576,3,FALSE),F1156))</f>
        <v/>
      </c>
      <c r="H1156" s="5" t="str">
        <f>IF(G1156="","",VLOOKUP(G1156,Groups!$B$2:$D$1048576,3,FALSE))</f>
        <v/>
      </c>
    </row>
    <row r="1157" spans="1:8" x14ac:dyDescent="0.25">
      <c r="A1157" s="12" t="str">
        <f t="shared" si="18"/>
        <v/>
      </c>
      <c r="G1157" s="5" t="str">
        <f>IF(F1157="","",IF(LEFT(F1157,1)="S",VLOOKUP(F1157,Subgroups!$B$2:$D$1048576,3,FALSE),F1157))</f>
        <v/>
      </c>
      <c r="H1157" s="5" t="str">
        <f>IF(G1157="","",VLOOKUP(G1157,Groups!$B$2:$D$1048576,3,FALSE))</f>
        <v/>
      </c>
    </row>
    <row r="1158" spans="1:8" x14ac:dyDescent="0.25">
      <c r="A1158" s="12" t="str">
        <f t="shared" si="18"/>
        <v/>
      </c>
      <c r="G1158" s="5" t="str">
        <f>IF(F1158="","",IF(LEFT(F1158,1)="S",VLOOKUP(F1158,Subgroups!$B$2:$D$1048576,3,FALSE),F1158))</f>
        <v/>
      </c>
      <c r="H1158" s="5" t="str">
        <f>IF(G1158="","",VLOOKUP(G1158,Groups!$B$2:$D$1048576,3,FALSE))</f>
        <v/>
      </c>
    </row>
    <row r="1159" spans="1:8" x14ac:dyDescent="0.25">
      <c r="A1159" s="12" t="str">
        <f t="shared" si="18"/>
        <v/>
      </c>
      <c r="G1159" s="5" t="str">
        <f>IF(F1159="","",IF(LEFT(F1159,1)="S",VLOOKUP(F1159,Subgroups!$B$2:$D$1048576,3,FALSE),F1159))</f>
        <v/>
      </c>
      <c r="H1159" s="5" t="str">
        <f>IF(G1159="","",VLOOKUP(G1159,Groups!$B$2:$D$1048576,3,FALSE))</f>
        <v/>
      </c>
    </row>
    <row r="1160" spans="1:8" x14ac:dyDescent="0.25">
      <c r="A1160" s="12" t="str">
        <f t="shared" si="18"/>
        <v/>
      </c>
      <c r="G1160" s="5" t="str">
        <f>IF(F1160="","",IF(LEFT(F1160,1)="S",VLOOKUP(F1160,Subgroups!$B$2:$D$1048576,3,FALSE),F1160))</f>
        <v/>
      </c>
      <c r="H1160" s="5" t="str">
        <f>IF(G1160="","",VLOOKUP(G1160,Groups!$B$2:$D$1048576,3,FALSE))</f>
        <v/>
      </c>
    </row>
    <row r="1161" spans="1:8" x14ac:dyDescent="0.25">
      <c r="A1161" s="12" t="str">
        <f t="shared" si="18"/>
        <v/>
      </c>
      <c r="G1161" s="5" t="str">
        <f>IF(F1161="","",IF(LEFT(F1161,1)="S",VLOOKUP(F1161,Subgroups!$B$2:$D$1048576,3,FALSE),F1161))</f>
        <v/>
      </c>
      <c r="H1161" s="5" t="str">
        <f>IF(G1161="","",VLOOKUP(G1161,Groups!$B$2:$D$1048576,3,FALSE))</f>
        <v/>
      </c>
    </row>
    <row r="1162" spans="1:8" x14ac:dyDescent="0.25">
      <c r="A1162" s="12" t="str">
        <f t="shared" si="18"/>
        <v/>
      </c>
      <c r="G1162" s="5" t="str">
        <f>IF(F1162="","",IF(LEFT(F1162,1)="S",VLOOKUP(F1162,Subgroups!$B$2:$D$1048576,3,FALSE),F1162))</f>
        <v/>
      </c>
      <c r="H1162" s="5" t="str">
        <f>IF(G1162="","",VLOOKUP(G1162,Groups!$B$2:$D$1048576,3,FALSE))</f>
        <v/>
      </c>
    </row>
    <row r="1163" spans="1:8" x14ac:dyDescent="0.25">
      <c r="A1163" s="12" t="str">
        <f t="shared" si="18"/>
        <v/>
      </c>
      <c r="G1163" s="5" t="str">
        <f>IF(F1163="","",IF(LEFT(F1163,1)="S",VLOOKUP(F1163,Subgroups!$B$2:$D$1048576,3,FALSE),F1163))</f>
        <v/>
      </c>
      <c r="H1163" s="5" t="str">
        <f>IF(G1163="","",VLOOKUP(G1163,Groups!$B$2:$D$1048576,3,FALSE))</f>
        <v/>
      </c>
    </row>
    <row r="1164" spans="1:8" x14ac:dyDescent="0.25">
      <c r="A1164" s="12" t="str">
        <f t="shared" si="18"/>
        <v/>
      </c>
      <c r="G1164" s="5" t="str">
        <f>IF(F1164="","",IF(LEFT(F1164,1)="S",VLOOKUP(F1164,Subgroups!$B$2:$D$1048576,3,FALSE),F1164))</f>
        <v/>
      </c>
      <c r="H1164" s="5" t="str">
        <f>IF(G1164="","",VLOOKUP(G1164,Groups!$B$2:$D$1048576,3,FALSE))</f>
        <v/>
      </c>
    </row>
    <row r="1165" spans="1:8" x14ac:dyDescent="0.25">
      <c r="A1165" s="12" t="str">
        <f t="shared" ref="A1165:A1228" si="19">IF(B1165="","",ROW(A1164))</f>
        <v/>
      </c>
      <c r="G1165" s="5" t="str">
        <f>IF(F1165="","",IF(LEFT(F1165,1)="S",VLOOKUP(F1165,Subgroups!$B$2:$D$1048576,3,FALSE),F1165))</f>
        <v/>
      </c>
      <c r="H1165" s="5" t="str">
        <f>IF(G1165="","",VLOOKUP(G1165,Groups!$B$2:$D$1048576,3,FALSE))</f>
        <v/>
      </c>
    </row>
    <row r="1166" spans="1:8" x14ac:dyDescent="0.25">
      <c r="A1166" s="12" t="str">
        <f t="shared" si="19"/>
        <v/>
      </c>
      <c r="G1166" s="5" t="str">
        <f>IF(F1166="","",IF(LEFT(F1166,1)="S",VLOOKUP(F1166,Subgroups!$B$2:$D$1048576,3,FALSE),F1166))</f>
        <v/>
      </c>
      <c r="H1166" s="5" t="str">
        <f>IF(G1166="","",VLOOKUP(G1166,Groups!$B$2:$D$1048576,3,FALSE))</f>
        <v/>
      </c>
    </row>
    <row r="1167" spans="1:8" x14ac:dyDescent="0.25">
      <c r="A1167" s="12" t="str">
        <f t="shared" si="19"/>
        <v/>
      </c>
      <c r="G1167" s="5" t="str">
        <f>IF(F1167="","",IF(LEFT(F1167,1)="S",VLOOKUP(F1167,Subgroups!$B$2:$D$1048576,3,FALSE),F1167))</f>
        <v/>
      </c>
      <c r="H1167" s="5" t="str">
        <f>IF(G1167="","",VLOOKUP(G1167,Groups!$B$2:$D$1048576,3,FALSE))</f>
        <v/>
      </c>
    </row>
    <row r="1168" spans="1:8" x14ac:dyDescent="0.25">
      <c r="A1168" s="12" t="str">
        <f t="shared" si="19"/>
        <v/>
      </c>
      <c r="G1168" s="5" t="str">
        <f>IF(F1168="","",IF(LEFT(F1168,1)="S",VLOOKUP(F1168,Subgroups!$B$2:$D$1048576,3,FALSE),F1168))</f>
        <v/>
      </c>
      <c r="H1168" s="5" t="str">
        <f>IF(G1168="","",VLOOKUP(G1168,Groups!$B$2:$D$1048576,3,FALSE))</f>
        <v/>
      </c>
    </row>
    <row r="1169" spans="1:8" x14ac:dyDescent="0.25">
      <c r="A1169" s="12" t="str">
        <f t="shared" si="19"/>
        <v/>
      </c>
      <c r="G1169" s="5" t="str">
        <f>IF(F1169="","",IF(LEFT(F1169,1)="S",VLOOKUP(F1169,Subgroups!$B$2:$D$1048576,3,FALSE),F1169))</f>
        <v/>
      </c>
      <c r="H1169" s="5" t="str">
        <f>IF(G1169="","",VLOOKUP(G1169,Groups!$B$2:$D$1048576,3,FALSE))</f>
        <v/>
      </c>
    </row>
    <row r="1170" spans="1:8" x14ac:dyDescent="0.25">
      <c r="A1170" s="12" t="str">
        <f t="shared" si="19"/>
        <v/>
      </c>
      <c r="G1170" s="5" t="str">
        <f>IF(F1170="","",IF(LEFT(F1170,1)="S",VLOOKUP(F1170,Subgroups!$B$2:$D$1048576,3,FALSE),F1170))</f>
        <v/>
      </c>
      <c r="H1170" s="5" t="str">
        <f>IF(G1170="","",VLOOKUP(G1170,Groups!$B$2:$D$1048576,3,FALSE))</f>
        <v/>
      </c>
    </row>
    <row r="1171" spans="1:8" x14ac:dyDescent="0.25">
      <c r="A1171" s="12" t="str">
        <f t="shared" si="19"/>
        <v/>
      </c>
      <c r="G1171" s="5" t="str">
        <f>IF(F1171="","",IF(LEFT(F1171,1)="S",VLOOKUP(F1171,Subgroups!$B$2:$D$1048576,3,FALSE),F1171))</f>
        <v/>
      </c>
      <c r="H1171" s="5" t="str">
        <f>IF(G1171="","",VLOOKUP(G1171,Groups!$B$2:$D$1048576,3,FALSE))</f>
        <v/>
      </c>
    </row>
    <row r="1172" spans="1:8" x14ac:dyDescent="0.25">
      <c r="A1172" s="12" t="str">
        <f t="shared" si="19"/>
        <v/>
      </c>
      <c r="G1172" s="5" t="str">
        <f>IF(F1172="","",IF(LEFT(F1172,1)="S",VLOOKUP(F1172,Subgroups!$B$2:$D$1048576,3,FALSE),F1172))</f>
        <v/>
      </c>
      <c r="H1172" s="5" t="str">
        <f>IF(G1172="","",VLOOKUP(G1172,Groups!$B$2:$D$1048576,3,FALSE))</f>
        <v/>
      </c>
    </row>
    <row r="1173" spans="1:8" x14ac:dyDescent="0.25">
      <c r="A1173" s="12" t="str">
        <f t="shared" si="19"/>
        <v/>
      </c>
      <c r="G1173" s="5" t="str">
        <f>IF(F1173="","",IF(LEFT(F1173,1)="S",VLOOKUP(F1173,Subgroups!$B$2:$D$1048576,3,FALSE),F1173))</f>
        <v/>
      </c>
      <c r="H1173" s="5" t="str">
        <f>IF(G1173="","",VLOOKUP(G1173,Groups!$B$2:$D$1048576,3,FALSE))</f>
        <v/>
      </c>
    </row>
    <row r="1174" spans="1:8" x14ac:dyDescent="0.25">
      <c r="A1174" s="12" t="str">
        <f t="shared" si="19"/>
        <v/>
      </c>
      <c r="G1174" s="5" t="str">
        <f>IF(F1174="","",IF(LEFT(F1174,1)="S",VLOOKUP(F1174,Subgroups!$B$2:$D$1048576,3,FALSE),F1174))</f>
        <v/>
      </c>
      <c r="H1174" s="5" t="str">
        <f>IF(G1174="","",VLOOKUP(G1174,Groups!$B$2:$D$1048576,3,FALSE))</f>
        <v/>
      </c>
    </row>
    <row r="1175" spans="1:8" x14ac:dyDescent="0.25">
      <c r="A1175" s="12" t="str">
        <f t="shared" si="19"/>
        <v/>
      </c>
      <c r="G1175" s="5" t="str">
        <f>IF(F1175="","",IF(LEFT(F1175,1)="S",VLOOKUP(F1175,Subgroups!$B$2:$D$1048576,3,FALSE),F1175))</f>
        <v/>
      </c>
      <c r="H1175" s="5" t="str">
        <f>IF(G1175="","",VLOOKUP(G1175,Groups!$B$2:$D$1048576,3,FALSE))</f>
        <v/>
      </c>
    </row>
    <row r="1176" spans="1:8" x14ac:dyDescent="0.25">
      <c r="A1176" s="12" t="str">
        <f t="shared" si="19"/>
        <v/>
      </c>
      <c r="G1176" s="5" t="str">
        <f>IF(F1176="","",IF(LEFT(F1176,1)="S",VLOOKUP(F1176,Subgroups!$B$2:$D$1048576,3,FALSE),F1176))</f>
        <v/>
      </c>
      <c r="H1176" s="5" t="str">
        <f>IF(G1176="","",VLOOKUP(G1176,Groups!$B$2:$D$1048576,3,FALSE))</f>
        <v/>
      </c>
    </row>
    <row r="1177" spans="1:8" x14ac:dyDescent="0.25">
      <c r="A1177" s="12" t="str">
        <f t="shared" si="19"/>
        <v/>
      </c>
      <c r="G1177" s="5" t="str">
        <f>IF(F1177="","",IF(LEFT(F1177,1)="S",VLOOKUP(F1177,Subgroups!$B$2:$D$1048576,3,FALSE),F1177))</f>
        <v/>
      </c>
      <c r="H1177" s="5" t="str">
        <f>IF(G1177="","",VLOOKUP(G1177,Groups!$B$2:$D$1048576,3,FALSE))</f>
        <v/>
      </c>
    </row>
    <row r="1178" spans="1:8" x14ac:dyDescent="0.25">
      <c r="A1178" s="12" t="str">
        <f t="shared" si="19"/>
        <v/>
      </c>
      <c r="G1178" s="5" t="str">
        <f>IF(F1178="","",IF(LEFT(F1178,1)="S",VLOOKUP(F1178,Subgroups!$B$2:$D$1048576,3,FALSE),F1178))</f>
        <v/>
      </c>
      <c r="H1178" s="5" t="str">
        <f>IF(G1178="","",VLOOKUP(G1178,Groups!$B$2:$D$1048576,3,FALSE))</f>
        <v/>
      </c>
    </row>
    <row r="1179" spans="1:8" x14ac:dyDescent="0.25">
      <c r="A1179" s="12" t="str">
        <f t="shared" si="19"/>
        <v/>
      </c>
      <c r="G1179" s="5" t="str">
        <f>IF(F1179="","",IF(LEFT(F1179,1)="S",VLOOKUP(F1179,Subgroups!$B$2:$D$1048576,3,FALSE),F1179))</f>
        <v/>
      </c>
      <c r="H1179" s="5" t="str">
        <f>IF(G1179="","",VLOOKUP(G1179,Groups!$B$2:$D$1048576,3,FALSE))</f>
        <v/>
      </c>
    </row>
    <row r="1180" spans="1:8" x14ac:dyDescent="0.25">
      <c r="A1180" s="12" t="str">
        <f t="shared" si="19"/>
        <v/>
      </c>
      <c r="G1180" s="5" t="str">
        <f>IF(F1180="","",IF(LEFT(F1180,1)="S",VLOOKUP(F1180,Subgroups!$B$2:$D$1048576,3,FALSE),F1180))</f>
        <v/>
      </c>
      <c r="H1180" s="5" t="str">
        <f>IF(G1180="","",VLOOKUP(G1180,Groups!$B$2:$D$1048576,3,FALSE))</f>
        <v/>
      </c>
    </row>
    <row r="1181" spans="1:8" x14ac:dyDescent="0.25">
      <c r="A1181" s="12" t="str">
        <f t="shared" si="19"/>
        <v/>
      </c>
      <c r="G1181" s="5" t="str">
        <f>IF(F1181="","",IF(LEFT(F1181,1)="S",VLOOKUP(F1181,Subgroups!$B$2:$D$1048576,3,FALSE),F1181))</f>
        <v/>
      </c>
      <c r="H1181" s="5" t="str">
        <f>IF(G1181="","",VLOOKUP(G1181,Groups!$B$2:$D$1048576,3,FALSE))</f>
        <v/>
      </c>
    </row>
    <row r="1182" spans="1:8" x14ac:dyDescent="0.25">
      <c r="A1182" s="12" t="str">
        <f t="shared" si="19"/>
        <v/>
      </c>
      <c r="G1182" s="5" t="str">
        <f>IF(F1182="","",IF(LEFT(F1182,1)="S",VLOOKUP(F1182,Subgroups!$B$2:$D$1048576,3,FALSE),F1182))</f>
        <v/>
      </c>
      <c r="H1182" s="5" t="str">
        <f>IF(G1182="","",VLOOKUP(G1182,Groups!$B$2:$D$1048576,3,FALSE))</f>
        <v/>
      </c>
    </row>
    <row r="1183" spans="1:8" x14ac:dyDescent="0.25">
      <c r="A1183" s="12" t="str">
        <f t="shared" si="19"/>
        <v/>
      </c>
      <c r="G1183" s="5" t="str">
        <f>IF(F1183="","",IF(LEFT(F1183,1)="S",VLOOKUP(F1183,Subgroups!$B$2:$D$1048576,3,FALSE),F1183))</f>
        <v/>
      </c>
      <c r="H1183" s="5" t="str">
        <f>IF(G1183="","",VLOOKUP(G1183,Groups!$B$2:$D$1048576,3,FALSE))</f>
        <v/>
      </c>
    </row>
    <row r="1184" spans="1:8" x14ac:dyDescent="0.25">
      <c r="A1184" s="12" t="str">
        <f t="shared" si="19"/>
        <v/>
      </c>
      <c r="G1184" s="5" t="str">
        <f>IF(F1184="","",IF(LEFT(F1184,1)="S",VLOOKUP(F1184,Subgroups!$B$2:$D$1048576,3,FALSE),F1184))</f>
        <v/>
      </c>
      <c r="H1184" s="5" t="str">
        <f>IF(G1184="","",VLOOKUP(G1184,Groups!$B$2:$D$1048576,3,FALSE))</f>
        <v/>
      </c>
    </row>
    <row r="1185" spans="1:8" x14ac:dyDescent="0.25">
      <c r="A1185" s="12" t="str">
        <f t="shared" si="19"/>
        <v/>
      </c>
      <c r="G1185" s="5" t="str">
        <f>IF(F1185="","",IF(LEFT(F1185,1)="S",VLOOKUP(F1185,Subgroups!$B$2:$D$1048576,3,FALSE),F1185))</f>
        <v/>
      </c>
      <c r="H1185" s="5" t="str">
        <f>IF(G1185="","",VLOOKUP(G1185,Groups!$B$2:$D$1048576,3,FALSE))</f>
        <v/>
      </c>
    </row>
    <row r="1186" spans="1:8" x14ac:dyDescent="0.25">
      <c r="A1186" s="12" t="str">
        <f t="shared" si="19"/>
        <v/>
      </c>
      <c r="G1186" s="5" t="str">
        <f>IF(F1186="","",IF(LEFT(F1186,1)="S",VLOOKUP(F1186,Subgroups!$B$2:$D$1048576,3,FALSE),F1186))</f>
        <v/>
      </c>
      <c r="H1186" s="5" t="str">
        <f>IF(G1186="","",VLOOKUP(G1186,Groups!$B$2:$D$1048576,3,FALSE))</f>
        <v/>
      </c>
    </row>
    <row r="1187" spans="1:8" x14ac:dyDescent="0.25">
      <c r="A1187" s="12" t="str">
        <f t="shared" si="19"/>
        <v/>
      </c>
      <c r="G1187" s="5" t="str">
        <f>IF(F1187="","",IF(LEFT(F1187,1)="S",VLOOKUP(F1187,Subgroups!$B$2:$D$1048576,3,FALSE),F1187))</f>
        <v/>
      </c>
      <c r="H1187" s="5" t="str">
        <f>IF(G1187="","",VLOOKUP(G1187,Groups!$B$2:$D$1048576,3,FALSE))</f>
        <v/>
      </c>
    </row>
    <row r="1188" spans="1:8" x14ac:dyDescent="0.25">
      <c r="A1188" s="12" t="str">
        <f t="shared" si="19"/>
        <v/>
      </c>
      <c r="G1188" s="5" t="str">
        <f>IF(F1188="","",IF(LEFT(F1188,1)="S",VLOOKUP(F1188,Subgroups!$B$2:$D$1048576,3,FALSE),F1188))</f>
        <v/>
      </c>
      <c r="H1188" s="5" t="str">
        <f>IF(G1188="","",VLOOKUP(G1188,Groups!$B$2:$D$1048576,3,FALSE))</f>
        <v/>
      </c>
    </row>
    <row r="1189" spans="1:8" x14ac:dyDescent="0.25">
      <c r="A1189" s="12" t="str">
        <f t="shared" si="19"/>
        <v/>
      </c>
      <c r="G1189" s="5" t="str">
        <f>IF(F1189="","",IF(LEFT(F1189,1)="S",VLOOKUP(F1189,Subgroups!$B$2:$D$1048576,3,FALSE),F1189))</f>
        <v/>
      </c>
      <c r="H1189" s="5" t="str">
        <f>IF(G1189="","",VLOOKUP(G1189,Groups!$B$2:$D$1048576,3,FALSE))</f>
        <v/>
      </c>
    </row>
    <row r="1190" spans="1:8" x14ac:dyDescent="0.25">
      <c r="A1190" s="12" t="str">
        <f t="shared" si="19"/>
        <v/>
      </c>
      <c r="G1190" s="5" t="str">
        <f>IF(F1190="","",IF(LEFT(F1190,1)="S",VLOOKUP(F1190,Subgroups!$B$2:$D$1048576,3,FALSE),F1190))</f>
        <v/>
      </c>
      <c r="H1190" s="5" t="str">
        <f>IF(G1190="","",VLOOKUP(G1190,Groups!$B$2:$D$1048576,3,FALSE))</f>
        <v/>
      </c>
    </row>
    <row r="1191" spans="1:8" x14ac:dyDescent="0.25">
      <c r="A1191" s="12" t="str">
        <f t="shared" si="19"/>
        <v/>
      </c>
      <c r="G1191" s="5" t="str">
        <f>IF(F1191="","",IF(LEFT(F1191,1)="S",VLOOKUP(F1191,Subgroups!$B$2:$D$1048576,3,FALSE),F1191))</f>
        <v/>
      </c>
      <c r="H1191" s="5" t="str">
        <f>IF(G1191="","",VLOOKUP(G1191,Groups!$B$2:$D$1048576,3,FALSE))</f>
        <v/>
      </c>
    </row>
    <row r="1192" spans="1:8" x14ac:dyDescent="0.25">
      <c r="A1192" s="12" t="str">
        <f t="shared" si="19"/>
        <v/>
      </c>
      <c r="G1192" s="5" t="str">
        <f>IF(F1192="","",IF(LEFT(F1192,1)="S",VLOOKUP(F1192,Subgroups!$B$2:$D$1048576,3,FALSE),F1192))</f>
        <v/>
      </c>
      <c r="H1192" s="5" t="str">
        <f>IF(G1192="","",VLOOKUP(G1192,Groups!$B$2:$D$1048576,3,FALSE))</f>
        <v/>
      </c>
    </row>
    <row r="1193" spans="1:8" x14ac:dyDescent="0.25">
      <c r="A1193" s="12" t="str">
        <f t="shared" si="19"/>
        <v/>
      </c>
      <c r="G1193" s="5" t="str">
        <f>IF(F1193="","",IF(LEFT(F1193,1)="S",VLOOKUP(F1193,Subgroups!$B$2:$D$1048576,3,FALSE),F1193))</f>
        <v/>
      </c>
      <c r="H1193" s="5" t="str">
        <f>IF(G1193="","",VLOOKUP(G1193,Groups!$B$2:$D$1048576,3,FALSE))</f>
        <v/>
      </c>
    </row>
    <row r="1194" spans="1:8" x14ac:dyDescent="0.25">
      <c r="A1194" s="12" t="str">
        <f t="shared" si="19"/>
        <v/>
      </c>
      <c r="G1194" s="5" t="str">
        <f>IF(F1194="","",IF(LEFT(F1194,1)="S",VLOOKUP(F1194,Subgroups!$B$2:$D$1048576,3,FALSE),F1194))</f>
        <v/>
      </c>
      <c r="H1194" s="5" t="str">
        <f>IF(G1194="","",VLOOKUP(G1194,Groups!$B$2:$D$1048576,3,FALSE))</f>
        <v/>
      </c>
    </row>
    <row r="1195" spans="1:8" x14ac:dyDescent="0.25">
      <c r="A1195" s="12" t="str">
        <f t="shared" si="19"/>
        <v/>
      </c>
      <c r="G1195" s="5" t="str">
        <f>IF(F1195="","",IF(LEFT(F1195,1)="S",VLOOKUP(F1195,Subgroups!$B$2:$D$1048576,3,FALSE),F1195))</f>
        <v/>
      </c>
      <c r="H1195" s="5" t="str">
        <f>IF(G1195="","",VLOOKUP(G1195,Groups!$B$2:$D$1048576,3,FALSE))</f>
        <v/>
      </c>
    </row>
    <row r="1196" spans="1:8" x14ac:dyDescent="0.25">
      <c r="A1196" s="12" t="str">
        <f t="shared" si="19"/>
        <v/>
      </c>
      <c r="G1196" s="5" t="str">
        <f>IF(F1196="","",IF(LEFT(F1196,1)="S",VLOOKUP(F1196,Subgroups!$B$2:$D$1048576,3,FALSE),F1196))</f>
        <v/>
      </c>
      <c r="H1196" s="5" t="str">
        <f>IF(G1196="","",VLOOKUP(G1196,Groups!$B$2:$D$1048576,3,FALSE))</f>
        <v/>
      </c>
    </row>
    <row r="1197" spans="1:8" x14ac:dyDescent="0.25">
      <c r="A1197" s="12" t="str">
        <f t="shared" si="19"/>
        <v/>
      </c>
      <c r="G1197" s="5" t="str">
        <f>IF(F1197="","",IF(LEFT(F1197,1)="S",VLOOKUP(F1197,Subgroups!$B$2:$D$1048576,3,FALSE),F1197))</f>
        <v/>
      </c>
      <c r="H1197" s="5" t="str">
        <f>IF(G1197="","",VLOOKUP(G1197,Groups!$B$2:$D$1048576,3,FALSE))</f>
        <v/>
      </c>
    </row>
    <row r="1198" spans="1:8" x14ac:dyDescent="0.25">
      <c r="A1198" s="12" t="str">
        <f t="shared" si="19"/>
        <v/>
      </c>
      <c r="G1198" s="5" t="str">
        <f>IF(F1198="","",IF(LEFT(F1198,1)="S",VLOOKUP(F1198,Subgroups!$B$2:$D$1048576,3,FALSE),F1198))</f>
        <v/>
      </c>
      <c r="H1198" s="5" t="str">
        <f>IF(G1198="","",VLOOKUP(G1198,Groups!$B$2:$D$1048576,3,FALSE))</f>
        <v/>
      </c>
    </row>
    <row r="1199" spans="1:8" x14ac:dyDescent="0.25">
      <c r="A1199" s="12" t="str">
        <f t="shared" si="19"/>
        <v/>
      </c>
      <c r="G1199" s="5" t="str">
        <f>IF(F1199="","",IF(LEFT(F1199,1)="S",VLOOKUP(F1199,Subgroups!$B$2:$D$1048576,3,FALSE),F1199))</f>
        <v/>
      </c>
      <c r="H1199" s="5" t="str">
        <f>IF(G1199="","",VLOOKUP(G1199,Groups!$B$2:$D$1048576,3,FALSE))</f>
        <v/>
      </c>
    </row>
    <row r="1200" spans="1:8" x14ac:dyDescent="0.25">
      <c r="A1200" s="12" t="str">
        <f t="shared" si="19"/>
        <v/>
      </c>
      <c r="G1200" s="5" t="str">
        <f>IF(F1200="","",IF(LEFT(F1200,1)="S",VLOOKUP(F1200,Subgroups!$B$2:$D$1048576,3,FALSE),F1200))</f>
        <v/>
      </c>
      <c r="H1200" s="5" t="str">
        <f>IF(G1200="","",VLOOKUP(G1200,Groups!$B$2:$D$1048576,3,FALSE))</f>
        <v/>
      </c>
    </row>
    <row r="1201" spans="1:8" x14ac:dyDescent="0.25">
      <c r="A1201" s="12" t="str">
        <f t="shared" si="19"/>
        <v/>
      </c>
      <c r="G1201" s="5" t="str">
        <f>IF(F1201="","",IF(LEFT(F1201,1)="S",VLOOKUP(F1201,Subgroups!$B$2:$D$1048576,3,FALSE),F1201))</f>
        <v/>
      </c>
      <c r="H1201" s="5" t="str">
        <f>IF(G1201="","",VLOOKUP(G1201,Groups!$B$2:$D$1048576,3,FALSE))</f>
        <v/>
      </c>
    </row>
    <row r="1202" spans="1:8" x14ac:dyDescent="0.25">
      <c r="A1202" s="12" t="str">
        <f t="shared" si="19"/>
        <v/>
      </c>
      <c r="G1202" s="5" t="str">
        <f>IF(F1202="","",IF(LEFT(F1202,1)="S",VLOOKUP(F1202,Subgroups!$B$2:$D$1048576,3,FALSE),F1202))</f>
        <v/>
      </c>
      <c r="H1202" s="5" t="str">
        <f>IF(G1202="","",VLOOKUP(G1202,Groups!$B$2:$D$1048576,3,FALSE))</f>
        <v/>
      </c>
    </row>
    <row r="1203" spans="1:8" x14ac:dyDescent="0.25">
      <c r="A1203" s="12" t="str">
        <f t="shared" si="19"/>
        <v/>
      </c>
      <c r="G1203" s="5" t="str">
        <f>IF(F1203="","",IF(LEFT(F1203,1)="S",VLOOKUP(F1203,Subgroups!$B$2:$D$1048576,3,FALSE),F1203))</f>
        <v/>
      </c>
      <c r="H1203" s="5" t="str">
        <f>IF(G1203="","",VLOOKUP(G1203,Groups!$B$2:$D$1048576,3,FALSE))</f>
        <v/>
      </c>
    </row>
    <row r="1204" spans="1:8" x14ac:dyDescent="0.25">
      <c r="A1204" s="12" t="str">
        <f t="shared" si="19"/>
        <v/>
      </c>
      <c r="G1204" s="5" t="str">
        <f>IF(F1204="","",IF(LEFT(F1204,1)="S",VLOOKUP(F1204,Subgroups!$B$2:$D$1048576,3,FALSE),F1204))</f>
        <v/>
      </c>
      <c r="H1204" s="5" t="str">
        <f>IF(G1204="","",VLOOKUP(G1204,Groups!$B$2:$D$1048576,3,FALSE))</f>
        <v/>
      </c>
    </row>
    <row r="1205" spans="1:8" x14ac:dyDescent="0.25">
      <c r="A1205" s="12" t="str">
        <f t="shared" si="19"/>
        <v/>
      </c>
      <c r="G1205" s="5" t="str">
        <f>IF(F1205="","",IF(LEFT(F1205,1)="S",VLOOKUP(F1205,Subgroups!$B$2:$D$1048576,3,FALSE),F1205))</f>
        <v/>
      </c>
      <c r="H1205" s="5" t="str">
        <f>IF(G1205="","",VLOOKUP(G1205,Groups!$B$2:$D$1048576,3,FALSE))</f>
        <v/>
      </c>
    </row>
    <row r="1206" spans="1:8" x14ac:dyDescent="0.25">
      <c r="A1206" s="12" t="str">
        <f t="shared" si="19"/>
        <v/>
      </c>
      <c r="G1206" s="5" t="str">
        <f>IF(F1206="","",IF(LEFT(F1206,1)="S",VLOOKUP(F1206,Subgroups!$B$2:$D$1048576,3,FALSE),F1206))</f>
        <v/>
      </c>
      <c r="H1206" s="5" t="str">
        <f>IF(G1206="","",VLOOKUP(G1206,Groups!$B$2:$D$1048576,3,FALSE))</f>
        <v/>
      </c>
    </row>
    <row r="1207" spans="1:8" x14ac:dyDescent="0.25">
      <c r="A1207" s="12" t="str">
        <f t="shared" si="19"/>
        <v/>
      </c>
      <c r="G1207" s="5" t="str">
        <f>IF(F1207="","",IF(LEFT(F1207,1)="S",VLOOKUP(F1207,Subgroups!$B$2:$D$1048576,3,FALSE),F1207))</f>
        <v/>
      </c>
      <c r="H1207" s="5" t="str">
        <f>IF(G1207="","",VLOOKUP(G1207,Groups!$B$2:$D$1048576,3,FALSE))</f>
        <v/>
      </c>
    </row>
    <row r="1208" spans="1:8" x14ac:dyDescent="0.25">
      <c r="A1208" s="12" t="str">
        <f t="shared" si="19"/>
        <v/>
      </c>
      <c r="G1208" s="5" t="str">
        <f>IF(F1208="","",IF(LEFT(F1208,1)="S",VLOOKUP(F1208,Subgroups!$B$2:$D$1048576,3,FALSE),F1208))</f>
        <v/>
      </c>
      <c r="H1208" s="5" t="str">
        <f>IF(G1208="","",VLOOKUP(G1208,Groups!$B$2:$D$1048576,3,FALSE))</f>
        <v/>
      </c>
    </row>
    <row r="1209" spans="1:8" x14ac:dyDescent="0.25">
      <c r="A1209" s="12" t="str">
        <f t="shared" si="19"/>
        <v/>
      </c>
      <c r="G1209" s="5" t="str">
        <f>IF(F1209="","",IF(LEFT(F1209,1)="S",VLOOKUP(F1209,Subgroups!$B$2:$D$1048576,3,FALSE),F1209))</f>
        <v/>
      </c>
      <c r="H1209" s="5" t="str">
        <f>IF(G1209="","",VLOOKUP(G1209,Groups!$B$2:$D$1048576,3,FALSE))</f>
        <v/>
      </c>
    </row>
    <row r="1210" spans="1:8" x14ac:dyDescent="0.25">
      <c r="A1210" s="12" t="str">
        <f t="shared" si="19"/>
        <v/>
      </c>
      <c r="G1210" s="5" t="str">
        <f>IF(F1210="","",IF(LEFT(F1210,1)="S",VLOOKUP(F1210,Subgroups!$B$2:$D$1048576,3,FALSE),F1210))</f>
        <v/>
      </c>
      <c r="H1210" s="5" t="str">
        <f>IF(G1210="","",VLOOKUP(G1210,Groups!$B$2:$D$1048576,3,FALSE))</f>
        <v/>
      </c>
    </row>
    <row r="1211" spans="1:8" x14ac:dyDescent="0.25">
      <c r="A1211" s="12" t="str">
        <f t="shared" si="19"/>
        <v/>
      </c>
      <c r="G1211" s="5" t="str">
        <f>IF(F1211="","",IF(LEFT(F1211,1)="S",VLOOKUP(F1211,Subgroups!$B$2:$D$1048576,3,FALSE),F1211))</f>
        <v/>
      </c>
      <c r="H1211" s="5" t="str">
        <f>IF(G1211="","",VLOOKUP(G1211,Groups!$B$2:$D$1048576,3,FALSE))</f>
        <v/>
      </c>
    </row>
    <row r="1212" spans="1:8" x14ac:dyDescent="0.25">
      <c r="A1212" s="12" t="str">
        <f t="shared" si="19"/>
        <v/>
      </c>
      <c r="G1212" s="5" t="str">
        <f>IF(F1212="","",IF(LEFT(F1212,1)="S",VLOOKUP(F1212,Subgroups!$B$2:$D$1048576,3,FALSE),F1212))</f>
        <v/>
      </c>
      <c r="H1212" s="5" t="str">
        <f>IF(G1212="","",VLOOKUP(G1212,Groups!$B$2:$D$1048576,3,FALSE))</f>
        <v/>
      </c>
    </row>
    <row r="1213" spans="1:8" x14ac:dyDescent="0.25">
      <c r="A1213" s="12" t="str">
        <f t="shared" si="19"/>
        <v/>
      </c>
      <c r="G1213" s="5" t="str">
        <f>IF(F1213="","",IF(LEFT(F1213,1)="S",VLOOKUP(F1213,Subgroups!$B$2:$D$1048576,3,FALSE),F1213))</f>
        <v/>
      </c>
      <c r="H1213" s="5" t="str">
        <f>IF(G1213="","",VLOOKUP(G1213,Groups!$B$2:$D$1048576,3,FALSE))</f>
        <v/>
      </c>
    </row>
    <row r="1214" spans="1:8" x14ac:dyDescent="0.25">
      <c r="A1214" s="12" t="str">
        <f t="shared" si="19"/>
        <v/>
      </c>
      <c r="G1214" s="5" t="str">
        <f>IF(F1214="","",IF(LEFT(F1214,1)="S",VLOOKUP(F1214,Subgroups!$B$2:$D$1048576,3,FALSE),F1214))</f>
        <v/>
      </c>
      <c r="H1214" s="5" t="str">
        <f>IF(G1214="","",VLOOKUP(G1214,Groups!$B$2:$D$1048576,3,FALSE))</f>
        <v/>
      </c>
    </row>
    <row r="1215" spans="1:8" x14ac:dyDescent="0.25">
      <c r="A1215" s="12" t="str">
        <f t="shared" si="19"/>
        <v/>
      </c>
      <c r="G1215" s="5" t="str">
        <f>IF(F1215="","",IF(LEFT(F1215,1)="S",VLOOKUP(F1215,Subgroups!$B$2:$D$1048576,3,FALSE),F1215))</f>
        <v/>
      </c>
      <c r="H1215" s="5" t="str">
        <f>IF(G1215="","",VLOOKUP(G1215,Groups!$B$2:$D$1048576,3,FALSE))</f>
        <v/>
      </c>
    </row>
    <row r="1216" spans="1:8" x14ac:dyDescent="0.25">
      <c r="A1216" s="12" t="str">
        <f t="shared" si="19"/>
        <v/>
      </c>
      <c r="G1216" s="5" t="str">
        <f>IF(F1216="","",IF(LEFT(F1216,1)="S",VLOOKUP(F1216,Subgroups!$B$2:$D$1048576,3,FALSE),F1216))</f>
        <v/>
      </c>
      <c r="H1216" s="5" t="str">
        <f>IF(G1216="","",VLOOKUP(G1216,Groups!$B$2:$D$1048576,3,FALSE))</f>
        <v/>
      </c>
    </row>
    <row r="1217" spans="1:8" x14ac:dyDescent="0.25">
      <c r="A1217" s="12" t="str">
        <f t="shared" si="19"/>
        <v/>
      </c>
      <c r="G1217" s="5" t="str">
        <f>IF(F1217="","",IF(LEFT(F1217,1)="S",VLOOKUP(F1217,Subgroups!$B$2:$D$1048576,3,FALSE),F1217))</f>
        <v/>
      </c>
      <c r="H1217" s="5" t="str">
        <f>IF(G1217="","",VLOOKUP(G1217,Groups!$B$2:$D$1048576,3,FALSE))</f>
        <v/>
      </c>
    </row>
    <row r="1218" spans="1:8" x14ac:dyDescent="0.25">
      <c r="A1218" s="12" t="str">
        <f t="shared" si="19"/>
        <v/>
      </c>
      <c r="G1218" s="5" t="str">
        <f>IF(F1218="","",IF(LEFT(F1218,1)="S",VLOOKUP(F1218,Subgroups!$B$2:$D$1048576,3,FALSE),F1218))</f>
        <v/>
      </c>
      <c r="H1218" s="5" t="str">
        <f>IF(G1218="","",VLOOKUP(G1218,Groups!$B$2:$D$1048576,3,FALSE))</f>
        <v/>
      </c>
    </row>
    <row r="1219" spans="1:8" x14ac:dyDescent="0.25">
      <c r="A1219" s="12" t="str">
        <f t="shared" si="19"/>
        <v/>
      </c>
      <c r="G1219" s="5" t="str">
        <f>IF(F1219="","",IF(LEFT(F1219,1)="S",VLOOKUP(F1219,Subgroups!$B$2:$D$1048576,3,FALSE),F1219))</f>
        <v/>
      </c>
      <c r="H1219" s="5" t="str">
        <f>IF(G1219="","",VLOOKUP(G1219,Groups!$B$2:$D$1048576,3,FALSE))</f>
        <v/>
      </c>
    </row>
    <row r="1220" spans="1:8" x14ac:dyDescent="0.25">
      <c r="A1220" s="12" t="str">
        <f t="shared" si="19"/>
        <v/>
      </c>
      <c r="G1220" s="5" t="str">
        <f>IF(F1220="","",IF(LEFT(F1220,1)="S",VLOOKUP(F1220,Subgroups!$B$2:$D$1048576,3,FALSE),F1220))</f>
        <v/>
      </c>
      <c r="H1220" s="5" t="str">
        <f>IF(G1220="","",VLOOKUP(G1220,Groups!$B$2:$D$1048576,3,FALSE))</f>
        <v/>
      </c>
    </row>
    <row r="1221" spans="1:8" x14ac:dyDescent="0.25">
      <c r="A1221" s="12" t="str">
        <f t="shared" si="19"/>
        <v/>
      </c>
      <c r="G1221" s="5" t="str">
        <f>IF(F1221="","",IF(LEFT(F1221,1)="S",VLOOKUP(F1221,Subgroups!$B$2:$D$1048576,3,FALSE),F1221))</f>
        <v/>
      </c>
      <c r="H1221" s="5" t="str">
        <f>IF(G1221="","",VLOOKUP(G1221,Groups!$B$2:$D$1048576,3,FALSE))</f>
        <v/>
      </c>
    </row>
    <row r="1222" spans="1:8" x14ac:dyDescent="0.25">
      <c r="A1222" s="12" t="str">
        <f t="shared" si="19"/>
        <v/>
      </c>
      <c r="G1222" s="5" t="str">
        <f>IF(F1222="","",IF(LEFT(F1222,1)="S",VLOOKUP(F1222,Subgroups!$B$2:$D$1048576,3,FALSE),F1222))</f>
        <v/>
      </c>
      <c r="H1222" s="5" t="str">
        <f>IF(G1222="","",VLOOKUP(G1222,Groups!$B$2:$D$1048576,3,FALSE))</f>
        <v/>
      </c>
    </row>
    <row r="1223" spans="1:8" x14ac:dyDescent="0.25">
      <c r="A1223" s="12" t="str">
        <f t="shared" si="19"/>
        <v/>
      </c>
      <c r="G1223" s="5" t="str">
        <f>IF(F1223="","",IF(LEFT(F1223,1)="S",VLOOKUP(F1223,Subgroups!$B$2:$D$1048576,3,FALSE),F1223))</f>
        <v/>
      </c>
      <c r="H1223" s="5" t="str">
        <f>IF(G1223="","",VLOOKUP(G1223,Groups!$B$2:$D$1048576,3,FALSE))</f>
        <v/>
      </c>
    </row>
    <row r="1224" spans="1:8" x14ac:dyDescent="0.25">
      <c r="A1224" s="12" t="str">
        <f t="shared" si="19"/>
        <v/>
      </c>
      <c r="G1224" s="5" t="str">
        <f>IF(F1224="","",IF(LEFT(F1224,1)="S",VLOOKUP(F1224,Subgroups!$B$2:$D$1048576,3,FALSE),F1224))</f>
        <v/>
      </c>
      <c r="H1224" s="5" t="str">
        <f>IF(G1224="","",VLOOKUP(G1224,Groups!$B$2:$D$1048576,3,FALSE))</f>
        <v/>
      </c>
    </row>
    <row r="1225" spans="1:8" x14ac:dyDescent="0.25">
      <c r="A1225" s="12" t="str">
        <f t="shared" si="19"/>
        <v/>
      </c>
      <c r="G1225" s="5" t="str">
        <f>IF(F1225="","",IF(LEFT(F1225,1)="S",VLOOKUP(F1225,Subgroups!$B$2:$D$1048576,3,FALSE),F1225))</f>
        <v/>
      </c>
      <c r="H1225" s="5" t="str">
        <f>IF(G1225="","",VLOOKUP(G1225,Groups!$B$2:$D$1048576,3,FALSE))</f>
        <v/>
      </c>
    </row>
    <row r="1226" spans="1:8" x14ac:dyDescent="0.25">
      <c r="A1226" s="12" t="str">
        <f t="shared" si="19"/>
        <v/>
      </c>
      <c r="G1226" s="5" t="str">
        <f>IF(F1226="","",IF(LEFT(F1226,1)="S",VLOOKUP(F1226,Subgroups!$B$2:$D$1048576,3,FALSE),F1226))</f>
        <v/>
      </c>
      <c r="H1226" s="5" t="str">
        <f>IF(G1226="","",VLOOKUP(G1226,Groups!$B$2:$D$1048576,3,FALSE))</f>
        <v/>
      </c>
    </row>
    <row r="1227" spans="1:8" x14ac:dyDescent="0.25">
      <c r="A1227" s="12" t="str">
        <f t="shared" si="19"/>
        <v/>
      </c>
      <c r="G1227" s="5" t="str">
        <f>IF(F1227="","",IF(LEFT(F1227,1)="S",VLOOKUP(F1227,Subgroups!$B$2:$D$1048576,3,FALSE),F1227))</f>
        <v/>
      </c>
      <c r="H1227" s="5" t="str">
        <f>IF(G1227="","",VLOOKUP(G1227,Groups!$B$2:$D$1048576,3,FALSE))</f>
        <v/>
      </c>
    </row>
    <row r="1228" spans="1:8" x14ac:dyDescent="0.25">
      <c r="A1228" s="12" t="str">
        <f t="shared" si="19"/>
        <v/>
      </c>
      <c r="G1228" s="5" t="str">
        <f>IF(F1228="","",IF(LEFT(F1228,1)="S",VLOOKUP(F1228,Subgroups!$B$2:$D$1048576,3,FALSE),F1228))</f>
        <v/>
      </c>
      <c r="H1228" s="5" t="str">
        <f>IF(G1228="","",VLOOKUP(G1228,Groups!$B$2:$D$1048576,3,FALSE))</f>
        <v/>
      </c>
    </row>
    <row r="1229" spans="1:8" x14ac:dyDescent="0.25">
      <c r="A1229" s="12" t="str">
        <f t="shared" ref="A1229:A1292" si="20">IF(B1229="","",ROW(A1228))</f>
        <v/>
      </c>
      <c r="G1229" s="5" t="str">
        <f>IF(F1229="","",IF(LEFT(F1229,1)="S",VLOOKUP(F1229,Subgroups!$B$2:$D$1048576,3,FALSE),F1229))</f>
        <v/>
      </c>
      <c r="H1229" s="5" t="str">
        <f>IF(G1229="","",VLOOKUP(G1229,Groups!$B$2:$D$1048576,3,FALSE))</f>
        <v/>
      </c>
    </row>
    <row r="1230" spans="1:8" x14ac:dyDescent="0.25">
      <c r="A1230" s="12" t="str">
        <f t="shared" si="20"/>
        <v/>
      </c>
      <c r="G1230" s="5" t="str">
        <f>IF(F1230="","",IF(LEFT(F1230,1)="S",VLOOKUP(F1230,Subgroups!$B$2:$D$1048576,3,FALSE),F1230))</f>
        <v/>
      </c>
      <c r="H1230" s="5" t="str">
        <f>IF(G1230="","",VLOOKUP(G1230,Groups!$B$2:$D$1048576,3,FALSE))</f>
        <v/>
      </c>
    </row>
    <row r="1231" spans="1:8" x14ac:dyDescent="0.25">
      <c r="A1231" s="12" t="str">
        <f t="shared" si="20"/>
        <v/>
      </c>
      <c r="G1231" s="5" t="str">
        <f>IF(F1231="","",IF(LEFT(F1231,1)="S",VLOOKUP(F1231,Subgroups!$B$2:$D$1048576,3,FALSE),F1231))</f>
        <v/>
      </c>
      <c r="H1231" s="5" t="str">
        <f>IF(G1231="","",VLOOKUP(G1231,Groups!$B$2:$D$1048576,3,FALSE))</f>
        <v/>
      </c>
    </row>
    <row r="1232" spans="1:8" x14ac:dyDescent="0.25">
      <c r="A1232" s="12" t="str">
        <f t="shared" si="20"/>
        <v/>
      </c>
      <c r="G1232" s="5" t="str">
        <f>IF(F1232="","",IF(LEFT(F1232,1)="S",VLOOKUP(F1232,Subgroups!$B$2:$D$1048576,3,FALSE),F1232))</f>
        <v/>
      </c>
      <c r="H1232" s="5" t="str">
        <f>IF(G1232="","",VLOOKUP(G1232,Groups!$B$2:$D$1048576,3,FALSE))</f>
        <v/>
      </c>
    </row>
    <row r="1233" spans="1:8" x14ac:dyDescent="0.25">
      <c r="A1233" s="12" t="str">
        <f t="shared" si="20"/>
        <v/>
      </c>
      <c r="G1233" s="5" t="str">
        <f>IF(F1233="","",IF(LEFT(F1233,1)="S",VLOOKUP(F1233,Subgroups!$B$2:$D$1048576,3,FALSE),F1233))</f>
        <v/>
      </c>
      <c r="H1233" s="5" t="str">
        <f>IF(G1233="","",VLOOKUP(G1233,Groups!$B$2:$D$1048576,3,FALSE))</f>
        <v/>
      </c>
    </row>
    <row r="1234" spans="1:8" x14ac:dyDescent="0.25">
      <c r="A1234" s="12" t="str">
        <f t="shared" si="20"/>
        <v/>
      </c>
      <c r="G1234" s="5" t="str">
        <f>IF(F1234="","",IF(LEFT(F1234,1)="S",VLOOKUP(F1234,Subgroups!$B$2:$D$1048576,3,FALSE),F1234))</f>
        <v/>
      </c>
      <c r="H1234" s="5" t="str">
        <f>IF(G1234="","",VLOOKUP(G1234,Groups!$B$2:$D$1048576,3,FALSE))</f>
        <v/>
      </c>
    </row>
    <row r="1235" spans="1:8" x14ac:dyDescent="0.25">
      <c r="A1235" s="12" t="str">
        <f t="shared" si="20"/>
        <v/>
      </c>
      <c r="G1235" s="5" t="str">
        <f>IF(F1235="","",IF(LEFT(F1235,1)="S",VLOOKUP(F1235,Subgroups!$B$2:$D$1048576,3,FALSE),F1235))</f>
        <v/>
      </c>
      <c r="H1235" s="5" t="str">
        <f>IF(G1235="","",VLOOKUP(G1235,Groups!$B$2:$D$1048576,3,FALSE))</f>
        <v/>
      </c>
    </row>
    <row r="1236" spans="1:8" x14ac:dyDescent="0.25">
      <c r="A1236" s="12" t="str">
        <f t="shared" si="20"/>
        <v/>
      </c>
      <c r="G1236" s="5" t="str">
        <f>IF(F1236="","",IF(LEFT(F1236,1)="S",VLOOKUP(F1236,Subgroups!$B$2:$D$1048576,3,FALSE),F1236))</f>
        <v/>
      </c>
      <c r="H1236" s="5" t="str">
        <f>IF(G1236="","",VLOOKUP(G1236,Groups!$B$2:$D$1048576,3,FALSE))</f>
        <v/>
      </c>
    </row>
    <row r="1237" spans="1:8" x14ac:dyDescent="0.25">
      <c r="A1237" s="12" t="str">
        <f t="shared" si="20"/>
        <v/>
      </c>
      <c r="G1237" s="5" t="str">
        <f>IF(F1237="","",IF(LEFT(F1237,1)="S",VLOOKUP(F1237,Subgroups!$B$2:$D$1048576,3,FALSE),F1237))</f>
        <v/>
      </c>
      <c r="H1237" s="5" t="str">
        <f>IF(G1237="","",VLOOKUP(G1237,Groups!$B$2:$D$1048576,3,FALSE))</f>
        <v/>
      </c>
    </row>
    <row r="1238" spans="1:8" x14ac:dyDescent="0.25">
      <c r="A1238" s="12" t="str">
        <f t="shared" si="20"/>
        <v/>
      </c>
      <c r="G1238" s="5" t="str">
        <f>IF(F1238="","",IF(LEFT(F1238,1)="S",VLOOKUP(F1238,Subgroups!$B$2:$D$1048576,3,FALSE),F1238))</f>
        <v/>
      </c>
      <c r="H1238" s="5" t="str">
        <f>IF(G1238="","",VLOOKUP(G1238,Groups!$B$2:$D$1048576,3,FALSE))</f>
        <v/>
      </c>
    </row>
    <row r="1239" spans="1:8" x14ac:dyDescent="0.25">
      <c r="A1239" s="12" t="str">
        <f t="shared" si="20"/>
        <v/>
      </c>
      <c r="G1239" s="5" t="str">
        <f>IF(F1239="","",IF(LEFT(F1239,1)="S",VLOOKUP(F1239,Subgroups!$B$2:$D$1048576,3,FALSE),F1239))</f>
        <v/>
      </c>
      <c r="H1239" s="5" t="str">
        <f>IF(G1239="","",VLOOKUP(G1239,Groups!$B$2:$D$1048576,3,FALSE))</f>
        <v/>
      </c>
    </row>
    <row r="1240" spans="1:8" x14ac:dyDescent="0.25">
      <c r="A1240" s="12" t="str">
        <f t="shared" si="20"/>
        <v/>
      </c>
      <c r="G1240" s="5" t="str">
        <f>IF(F1240="","",IF(LEFT(F1240,1)="S",VLOOKUP(F1240,Subgroups!$B$2:$D$1048576,3,FALSE),F1240))</f>
        <v/>
      </c>
      <c r="H1240" s="5" t="str">
        <f>IF(G1240="","",VLOOKUP(G1240,Groups!$B$2:$D$1048576,3,FALSE))</f>
        <v/>
      </c>
    </row>
    <row r="1241" spans="1:8" x14ac:dyDescent="0.25">
      <c r="A1241" s="12" t="str">
        <f t="shared" si="20"/>
        <v/>
      </c>
      <c r="G1241" s="5" t="str">
        <f>IF(F1241="","",IF(LEFT(F1241,1)="S",VLOOKUP(F1241,Subgroups!$B$2:$D$1048576,3,FALSE),F1241))</f>
        <v/>
      </c>
      <c r="H1241" s="5" t="str">
        <f>IF(G1241="","",VLOOKUP(G1241,Groups!$B$2:$D$1048576,3,FALSE))</f>
        <v/>
      </c>
    </row>
    <row r="1242" spans="1:8" x14ac:dyDescent="0.25">
      <c r="A1242" s="12" t="str">
        <f t="shared" si="20"/>
        <v/>
      </c>
      <c r="G1242" s="5" t="str">
        <f>IF(F1242="","",IF(LEFT(F1242,1)="S",VLOOKUP(F1242,Subgroups!$B$2:$D$1048576,3,FALSE),F1242))</f>
        <v/>
      </c>
      <c r="H1242" s="5" t="str">
        <f>IF(G1242="","",VLOOKUP(G1242,Groups!$B$2:$D$1048576,3,FALSE))</f>
        <v/>
      </c>
    </row>
    <row r="1243" spans="1:8" x14ac:dyDescent="0.25">
      <c r="A1243" s="12" t="str">
        <f t="shared" si="20"/>
        <v/>
      </c>
      <c r="G1243" s="5" t="str">
        <f>IF(F1243="","",IF(LEFT(F1243,1)="S",VLOOKUP(F1243,Subgroups!$B$2:$D$1048576,3,FALSE),F1243))</f>
        <v/>
      </c>
      <c r="H1243" s="5" t="str">
        <f>IF(G1243="","",VLOOKUP(G1243,Groups!$B$2:$D$1048576,3,FALSE))</f>
        <v/>
      </c>
    </row>
    <row r="1244" spans="1:8" x14ac:dyDescent="0.25">
      <c r="A1244" s="12" t="str">
        <f t="shared" si="20"/>
        <v/>
      </c>
      <c r="G1244" s="5" t="str">
        <f>IF(F1244="","",IF(LEFT(F1244,1)="S",VLOOKUP(F1244,Subgroups!$B$2:$D$1048576,3,FALSE),F1244))</f>
        <v/>
      </c>
      <c r="H1244" s="5" t="str">
        <f>IF(G1244="","",VLOOKUP(G1244,Groups!$B$2:$D$1048576,3,FALSE))</f>
        <v/>
      </c>
    </row>
    <row r="1245" spans="1:8" x14ac:dyDescent="0.25">
      <c r="A1245" s="12" t="str">
        <f t="shared" si="20"/>
        <v/>
      </c>
      <c r="G1245" s="5" t="str">
        <f>IF(F1245="","",IF(LEFT(F1245,1)="S",VLOOKUP(F1245,Subgroups!$B$2:$D$1048576,3,FALSE),F1245))</f>
        <v/>
      </c>
      <c r="H1245" s="5" t="str">
        <f>IF(G1245="","",VLOOKUP(G1245,Groups!$B$2:$D$1048576,3,FALSE))</f>
        <v/>
      </c>
    </row>
    <row r="1246" spans="1:8" x14ac:dyDescent="0.25">
      <c r="A1246" s="12" t="str">
        <f t="shared" si="20"/>
        <v/>
      </c>
      <c r="G1246" s="5" t="str">
        <f>IF(F1246="","",IF(LEFT(F1246,1)="S",VLOOKUP(F1246,Subgroups!$B$2:$D$1048576,3,FALSE),F1246))</f>
        <v/>
      </c>
      <c r="H1246" s="5" t="str">
        <f>IF(G1246="","",VLOOKUP(G1246,Groups!$B$2:$D$1048576,3,FALSE))</f>
        <v/>
      </c>
    </row>
    <row r="1247" spans="1:8" x14ac:dyDescent="0.25">
      <c r="A1247" s="12" t="str">
        <f t="shared" si="20"/>
        <v/>
      </c>
      <c r="G1247" s="5" t="str">
        <f>IF(F1247="","",IF(LEFT(F1247,1)="S",VLOOKUP(F1247,Subgroups!$B$2:$D$1048576,3,FALSE),F1247))</f>
        <v/>
      </c>
      <c r="H1247" s="5" t="str">
        <f>IF(G1247="","",VLOOKUP(G1247,Groups!$B$2:$D$1048576,3,FALSE))</f>
        <v/>
      </c>
    </row>
    <row r="1248" spans="1:8" x14ac:dyDescent="0.25">
      <c r="A1248" s="12" t="str">
        <f t="shared" si="20"/>
        <v/>
      </c>
      <c r="G1248" s="5" t="str">
        <f>IF(F1248="","",IF(LEFT(F1248,1)="S",VLOOKUP(F1248,Subgroups!$B$2:$D$1048576,3,FALSE),F1248))</f>
        <v/>
      </c>
      <c r="H1248" s="5" t="str">
        <f>IF(G1248="","",VLOOKUP(G1248,Groups!$B$2:$D$1048576,3,FALSE))</f>
        <v/>
      </c>
    </row>
    <row r="1249" spans="1:8" x14ac:dyDescent="0.25">
      <c r="A1249" s="12" t="str">
        <f t="shared" si="20"/>
        <v/>
      </c>
      <c r="G1249" s="5" t="str">
        <f>IF(F1249="","",IF(LEFT(F1249,1)="S",VLOOKUP(F1249,Subgroups!$B$2:$D$1048576,3,FALSE),F1249))</f>
        <v/>
      </c>
      <c r="H1249" s="5" t="str">
        <f>IF(G1249="","",VLOOKUP(G1249,Groups!$B$2:$D$1048576,3,FALSE))</f>
        <v/>
      </c>
    </row>
    <row r="1250" spans="1:8" x14ac:dyDescent="0.25">
      <c r="A1250" s="12" t="str">
        <f t="shared" si="20"/>
        <v/>
      </c>
      <c r="G1250" s="5" t="str">
        <f>IF(F1250="","",IF(LEFT(F1250,1)="S",VLOOKUP(F1250,Subgroups!$B$2:$D$1048576,3,FALSE),F1250))</f>
        <v/>
      </c>
      <c r="H1250" s="5" t="str">
        <f>IF(G1250="","",VLOOKUP(G1250,Groups!$B$2:$D$1048576,3,FALSE))</f>
        <v/>
      </c>
    </row>
    <row r="1251" spans="1:8" x14ac:dyDescent="0.25">
      <c r="A1251" s="12" t="str">
        <f t="shared" si="20"/>
        <v/>
      </c>
      <c r="G1251" s="5" t="str">
        <f>IF(F1251="","",IF(LEFT(F1251,1)="S",VLOOKUP(F1251,Subgroups!$B$2:$D$1048576,3,FALSE),F1251))</f>
        <v/>
      </c>
      <c r="H1251" s="5" t="str">
        <f>IF(G1251="","",VLOOKUP(G1251,Groups!$B$2:$D$1048576,3,FALSE))</f>
        <v/>
      </c>
    </row>
    <row r="1252" spans="1:8" x14ac:dyDescent="0.25">
      <c r="A1252" s="12" t="str">
        <f t="shared" si="20"/>
        <v/>
      </c>
      <c r="G1252" s="5" t="str">
        <f>IF(F1252="","",IF(LEFT(F1252,1)="S",VLOOKUP(F1252,Subgroups!$B$2:$D$1048576,3,FALSE),F1252))</f>
        <v/>
      </c>
      <c r="H1252" s="5" t="str">
        <f>IF(G1252="","",VLOOKUP(G1252,Groups!$B$2:$D$1048576,3,FALSE))</f>
        <v/>
      </c>
    </row>
    <row r="1253" spans="1:8" x14ac:dyDescent="0.25">
      <c r="A1253" s="12" t="str">
        <f t="shared" si="20"/>
        <v/>
      </c>
      <c r="G1253" s="5" t="str">
        <f>IF(F1253="","",IF(LEFT(F1253,1)="S",VLOOKUP(F1253,Subgroups!$B$2:$D$1048576,3,FALSE),F1253))</f>
        <v/>
      </c>
      <c r="H1253" s="5" t="str">
        <f>IF(G1253="","",VLOOKUP(G1253,Groups!$B$2:$D$1048576,3,FALSE))</f>
        <v/>
      </c>
    </row>
    <row r="1254" spans="1:8" x14ac:dyDescent="0.25">
      <c r="A1254" s="12" t="str">
        <f t="shared" si="20"/>
        <v/>
      </c>
      <c r="G1254" s="5" t="str">
        <f>IF(F1254="","",IF(LEFT(F1254,1)="S",VLOOKUP(F1254,Subgroups!$B$2:$D$1048576,3,FALSE),F1254))</f>
        <v/>
      </c>
      <c r="H1254" s="5" t="str">
        <f>IF(G1254="","",VLOOKUP(G1254,Groups!$B$2:$D$1048576,3,FALSE))</f>
        <v/>
      </c>
    </row>
    <row r="1255" spans="1:8" x14ac:dyDescent="0.25">
      <c r="A1255" s="12" t="str">
        <f t="shared" si="20"/>
        <v/>
      </c>
      <c r="G1255" s="5" t="str">
        <f>IF(F1255="","",IF(LEFT(F1255,1)="S",VLOOKUP(F1255,Subgroups!$B$2:$D$1048576,3,FALSE),F1255))</f>
        <v/>
      </c>
      <c r="H1255" s="5" t="str">
        <f>IF(G1255="","",VLOOKUP(G1255,Groups!$B$2:$D$1048576,3,FALSE))</f>
        <v/>
      </c>
    </row>
    <row r="1256" spans="1:8" x14ac:dyDescent="0.25">
      <c r="A1256" s="12" t="str">
        <f t="shared" si="20"/>
        <v/>
      </c>
      <c r="G1256" s="5" t="str">
        <f>IF(F1256="","",IF(LEFT(F1256,1)="S",VLOOKUP(F1256,Subgroups!$B$2:$D$1048576,3,FALSE),F1256))</f>
        <v/>
      </c>
      <c r="H1256" s="5" t="str">
        <f>IF(G1256="","",VLOOKUP(G1256,Groups!$B$2:$D$1048576,3,FALSE))</f>
        <v/>
      </c>
    </row>
    <row r="1257" spans="1:8" x14ac:dyDescent="0.25">
      <c r="A1257" s="12" t="str">
        <f t="shared" si="20"/>
        <v/>
      </c>
      <c r="G1257" s="5" t="str">
        <f>IF(F1257="","",IF(LEFT(F1257,1)="S",VLOOKUP(F1257,Subgroups!$B$2:$D$1048576,3,FALSE),F1257))</f>
        <v/>
      </c>
      <c r="H1257" s="5" t="str">
        <f>IF(G1257="","",VLOOKUP(G1257,Groups!$B$2:$D$1048576,3,FALSE))</f>
        <v/>
      </c>
    </row>
    <row r="1258" spans="1:8" x14ac:dyDescent="0.25">
      <c r="A1258" s="12" t="str">
        <f t="shared" si="20"/>
        <v/>
      </c>
      <c r="G1258" s="5" t="str">
        <f>IF(F1258="","",IF(LEFT(F1258,1)="S",VLOOKUP(F1258,Subgroups!$B$2:$D$1048576,3,FALSE),F1258))</f>
        <v/>
      </c>
      <c r="H1258" s="5" t="str">
        <f>IF(G1258="","",VLOOKUP(G1258,Groups!$B$2:$D$1048576,3,FALSE))</f>
        <v/>
      </c>
    </row>
    <row r="1259" spans="1:8" x14ac:dyDescent="0.25">
      <c r="A1259" s="12" t="str">
        <f t="shared" si="20"/>
        <v/>
      </c>
      <c r="G1259" s="5" t="str">
        <f>IF(F1259="","",IF(LEFT(F1259,1)="S",VLOOKUP(F1259,Subgroups!$B$2:$D$1048576,3,FALSE),F1259))</f>
        <v/>
      </c>
      <c r="H1259" s="5" t="str">
        <f>IF(G1259="","",VLOOKUP(G1259,Groups!$B$2:$D$1048576,3,FALSE))</f>
        <v/>
      </c>
    </row>
    <row r="1260" spans="1:8" x14ac:dyDescent="0.25">
      <c r="A1260" s="12" t="str">
        <f t="shared" si="20"/>
        <v/>
      </c>
      <c r="G1260" s="5" t="str">
        <f>IF(F1260="","",IF(LEFT(F1260,1)="S",VLOOKUP(F1260,Subgroups!$B$2:$D$1048576,3,FALSE),F1260))</f>
        <v/>
      </c>
      <c r="H1260" s="5" t="str">
        <f>IF(G1260="","",VLOOKUP(G1260,Groups!$B$2:$D$1048576,3,FALSE))</f>
        <v/>
      </c>
    </row>
    <row r="1261" spans="1:8" x14ac:dyDescent="0.25">
      <c r="A1261" s="12" t="str">
        <f t="shared" si="20"/>
        <v/>
      </c>
      <c r="G1261" s="5" t="str">
        <f>IF(F1261="","",IF(LEFT(F1261,1)="S",VLOOKUP(F1261,Subgroups!$B$2:$D$1048576,3,FALSE),F1261))</f>
        <v/>
      </c>
      <c r="H1261" s="5" t="str">
        <f>IF(G1261="","",VLOOKUP(G1261,Groups!$B$2:$D$1048576,3,FALSE))</f>
        <v/>
      </c>
    </row>
    <row r="1262" spans="1:8" x14ac:dyDescent="0.25">
      <c r="A1262" s="12" t="str">
        <f t="shared" si="20"/>
        <v/>
      </c>
      <c r="G1262" s="5" t="str">
        <f>IF(F1262="","",IF(LEFT(F1262,1)="S",VLOOKUP(F1262,Subgroups!$B$2:$D$1048576,3,FALSE),F1262))</f>
        <v/>
      </c>
      <c r="H1262" s="5" t="str">
        <f>IF(G1262="","",VLOOKUP(G1262,Groups!$B$2:$D$1048576,3,FALSE))</f>
        <v/>
      </c>
    </row>
    <row r="1263" spans="1:8" x14ac:dyDescent="0.25">
      <c r="A1263" s="12" t="str">
        <f t="shared" si="20"/>
        <v/>
      </c>
      <c r="G1263" s="5" t="str">
        <f>IF(F1263="","",IF(LEFT(F1263,1)="S",VLOOKUP(F1263,Subgroups!$B$2:$D$1048576,3,FALSE),F1263))</f>
        <v/>
      </c>
      <c r="H1263" s="5" t="str">
        <f>IF(G1263="","",VLOOKUP(G1263,Groups!$B$2:$D$1048576,3,FALSE))</f>
        <v/>
      </c>
    </row>
    <row r="1264" spans="1:8" x14ac:dyDescent="0.25">
      <c r="A1264" s="12" t="str">
        <f t="shared" si="20"/>
        <v/>
      </c>
      <c r="G1264" s="5" t="str">
        <f>IF(F1264="","",IF(LEFT(F1264,1)="S",VLOOKUP(F1264,Subgroups!$B$2:$D$1048576,3,FALSE),F1264))</f>
        <v/>
      </c>
      <c r="H1264" s="5" t="str">
        <f>IF(G1264="","",VLOOKUP(G1264,Groups!$B$2:$D$1048576,3,FALSE))</f>
        <v/>
      </c>
    </row>
    <row r="1265" spans="1:8" x14ac:dyDescent="0.25">
      <c r="A1265" s="12" t="str">
        <f t="shared" si="20"/>
        <v/>
      </c>
      <c r="G1265" s="5" t="str">
        <f>IF(F1265="","",IF(LEFT(F1265,1)="S",VLOOKUP(F1265,Subgroups!$B$2:$D$1048576,3,FALSE),F1265))</f>
        <v/>
      </c>
      <c r="H1265" s="5" t="str">
        <f>IF(G1265="","",VLOOKUP(G1265,Groups!$B$2:$D$1048576,3,FALSE))</f>
        <v/>
      </c>
    </row>
    <row r="1266" spans="1:8" x14ac:dyDescent="0.25">
      <c r="A1266" s="12" t="str">
        <f t="shared" si="20"/>
        <v/>
      </c>
      <c r="G1266" s="5" t="str">
        <f>IF(F1266="","",IF(LEFT(F1266,1)="S",VLOOKUP(F1266,Subgroups!$B$2:$D$1048576,3,FALSE),F1266))</f>
        <v/>
      </c>
      <c r="H1266" s="5" t="str">
        <f>IF(G1266="","",VLOOKUP(G1266,Groups!$B$2:$D$1048576,3,FALSE))</f>
        <v/>
      </c>
    </row>
    <row r="1267" spans="1:8" x14ac:dyDescent="0.25">
      <c r="A1267" s="12" t="str">
        <f t="shared" si="20"/>
        <v/>
      </c>
      <c r="G1267" s="5" t="str">
        <f>IF(F1267="","",IF(LEFT(F1267,1)="S",VLOOKUP(F1267,Subgroups!$B$2:$D$1048576,3,FALSE),F1267))</f>
        <v/>
      </c>
      <c r="H1267" s="5" t="str">
        <f>IF(G1267="","",VLOOKUP(G1267,Groups!$B$2:$D$1048576,3,FALSE))</f>
        <v/>
      </c>
    </row>
    <row r="1268" spans="1:8" x14ac:dyDescent="0.25">
      <c r="A1268" s="12" t="str">
        <f t="shared" si="20"/>
        <v/>
      </c>
      <c r="G1268" s="5" t="str">
        <f>IF(F1268="","",IF(LEFT(F1268,1)="S",VLOOKUP(F1268,Subgroups!$B$2:$D$1048576,3,FALSE),F1268))</f>
        <v/>
      </c>
      <c r="H1268" s="5" t="str">
        <f>IF(G1268="","",VLOOKUP(G1268,Groups!$B$2:$D$1048576,3,FALSE))</f>
        <v/>
      </c>
    </row>
    <row r="1269" spans="1:8" x14ac:dyDescent="0.25">
      <c r="A1269" s="12" t="str">
        <f t="shared" si="20"/>
        <v/>
      </c>
      <c r="G1269" s="5" t="str">
        <f>IF(F1269="","",IF(LEFT(F1269,1)="S",VLOOKUP(F1269,Subgroups!$B$2:$D$1048576,3,FALSE),F1269))</f>
        <v/>
      </c>
      <c r="H1269" s="5" t="str">
        <f>IF(G1269="","",VLOOKUP(G1269,Groups!$B$2:$D$1048576,3,FALSE))</f>
        <v/>
      </c>
    </row>
    <row r="1270" spans="1:8" x14ac:dyDescent="0.25">
      <c r="A1270" s="12" t="str">
        <f t="shared" si="20"/>
        <v/>
      </c>
      <c r="G1270" s="5" t="str">
        <f>IF(F1270="","",IF(LEFT(F1270,1)="S",VLOOKUP(F1270,Subgroups!$B$2:$D$1048576,3,FALSE),F1270))</f>
        <v/>
      </c>
      <c r="H1270" s="5" t="str">
        <f>IF(G1270="","",VLOOKUP(G1270,Groups!$B$2:$D$1048576,3,FALSE))</f>
        <v/>
      </c>
    </row>
    <row r="1271" spans="1:8" x14ac:dyDescent="0.25">
      <c r="A1271" s="12" t="str">
        <f t="shared" si="20"/>
        <v/>
      </c>
      <c r="G1271" s="5" t="str">
        <f>IF(F1271="","",IF(LEFT(F1271,1)="S",VLOOKUP(F1271,Subgroups!$B$2:$D$1048576,3,FALSE),F1271))</f>
        <v/>
      </c>
      <c r="H1271" s="5" t="str">
        <f>IF(G1271="","",VLOOKUP(G1271,Groups!$B$2:$D$1048576,3,FALSE))</f>
        <v/>
      </c>
    </row>
    <row r="1272" spans="1:8" x14ac:dyDescent="0.25">
      <c r="A1272" s="12" t="str">
        <f t="shared" si="20"/>
        <v/>
      </c>
      <c r="G1272" s="5" t="str">
        <f>IF(F1272="","",IF(LEFT(F1272,1)="S",VLOOKUP(F1272,Subgroups!$B$2:$D$1048576,3,FALSE),F1272))</f>
        <v/>
      </c>
      <c r="H1272" s="5" t="str">
        <f>IF(G1272="","",VLOOKUP(G1272,Groups!$B$2:$D$1048576,3,FALSE))</f>
        <v/>
      </c>
    </row>
    <row r="1273" spans="1:8" x14ac:dyDescent="0.25">
      <c r="A1273" s="12" t="str">
        <f t="shared" si="20"/>
        <v/>
      </c>
      <c r="G1273" s="5" t="str">
        <f>IF(F1273="","",IF(LEFT(F1273,1)="S",VLOOKUP(F1273,Subgroups!$B$2:$D$1048576,3,FALSE),F1273))</f>
        <v/>
      </c>
      <c r="H1273" s="5" t="str">
        <f>IF(G1273="","",VLOOKUP(G1273,Groups!$B$2:$D$1048576,3,FALSE))</f>
        <v/>
      </c>
    </row>
    <row r="1274" spans="1:8" x14ac:dyDescent="0.25">
      <c r="A1274" s="12" t="str">
        <f t="shared" si="20"/>
        <v/>
      </c>
      <c r="G1274" s="5" t="str">
        <f>IF(F1274="","",IF(LEFT(F1274,1)="S",VLOOKUP(F1274,Subgroups!$B$2:$D$1048576,3,FALSE),F1274))</f>
        <v/>
      </c>
      <c r="H1274" s="5" t="str">
        <f>IF(G1274="","",VLOOKUP(G1274,Groups!$B$2:$D$1048576,3,FALSE))</f>
        <v/>
      </c>
    </row>
    <row r="1275" spans="1:8" x14ac:dyDescent="0.25">
      <c r="A1275" s="12" t="str">
        <f t="shared" si="20"/>
        <v/>
      </c>
      <c r="G1275" s="5" t="str">
        <f>IF(F1275="","",IF(LEFT(F1275,1)="S",VLOOKUP(F1275,Subgroups!$B$2:$D$1048576,3,FALSE),F1275))</f>
        <v/>
      </c>
      <c r="H1275" s="5" t="str">
        <f>IF(G1275="","",VLOOKUP(G1275,Groups!$B$2:$D$1048576,3,FALSE))</f>
        <v/>
      </c>
    </row>
    <row r="1276" spans="1:8" x14ac:dyDescent="0.25">
      <c r="A1276" s="12" t="str">
        <f t="shared" si="20"/>
        <v/>
      </c>
      <c r="G1276" s="5" t="str">
        <f>IF(F1276="","",IF(LEFT(F1276,1)="S",VLOOKUP(F1276,Subgroups!$B$2:$D$1048576,3,FALSE),F1276))</f>
        <v/>
      </c>
      <c r="H1276" s="5" t="str">
        <f>IF(G1276="","",VLOOKUP(G1276,Groups!$B$2:$D$1048576,3,FALSE))</f>
        <v/>
      </c>
    </row>
    <row r="1277" spans="1:8" x14ac:dyDescent="0.25">
      <c r="A1277" s="12" t="str">
        <f t="shared" si="20"/>
        <v/>
      </c>
      <c r="G1277" s="5" t="str">
        <f>IF(F1277="","",IF(LEFT(F1277,1)="S",VLOOKUP(F1277,Subgroups!$B$2:$D$1048576,3,FALSE),F1277))</f>
        <v/>
      </c>
      <c r="H1277" s="5" t="str">
        <f>IF(G1277="","",VLOOKUP(G1277,Groups!$B$2:$D$1048576,3,FALSE))</f>
        <v/>
      </c>
    </row>
    <row r="1278" spans="1:8" x14ac:dyDescent="0.25">
      <c r="A1278" s="12" t="str">
        <f t="shared" si="20"/>
        <v/>
      </c>
      <c r="G1278" s="5" t="str">
        <f>IF(F1278="","",IF(LEFT(F1278,1)="S",VLOOKUP(F1278,Subgroups!$B$2:$D$1048576,3,FALSE),F1278))</f>
        <v/>
      </c>
      <c r="H1278" s="5" t="str">
        <f>IF(G1278="","",VLOOKUP(G1278,Groups!$B$2:$D$1048576,3,FALSE))</f>
        <v/>
      </c>
    </row>
    <row r="1279" spans="1:8" x14ac:dyDescent="0.25">
      <c r="A1279" s="12" t="str">
        <f t="shared" si="20"/>
        <v/>
      </c>
      <c r="G1279" s="5" t="str">
        <f>IF(F1279="","",IF(LEFT(F1279,1)="S",VLOOKUP(F1279,Subgroups!$B$2:$D$1048576,3,FALSE),F1279))</f>
        <v/>
      </c>
      <c r="H1279" s="5" t="str">
        <f>IF(G1279="","",VLOOKUP(G1279,Groups!$B$2:$D$1048576,3,FALSE))</f>
        <v/>
      </c>
    </row>
    <row r="1280" spans="1:8" x14ac:dyDescent="0.25">
      <c r="A1280" s="12" t="str">
        <f t="shared" si="20"/>
        <v/>
      </c>
      <c r="G1280" s="5" t="str">
        <f>IF(F1280="","",IF(LEFT(F1280,1)="S",VLOOKUP(F1280,Subgroups!$B$2:$D$1048576,3,FALSE),F1280))</f>
        <v/>
      </c>
      <c r="H1280" s="5" t="str">
        <f>IF(G1280="","",VLOOKUP(G1280,Groups!$B$2:$D$1048576,3,FALSE))</f>
        <v/>
      </c>
    </row>
    <row r="1281" spans="1:8" x14ac:dyDescent="0.25">
      <c r="A1281" s="12" t="str">
        <f t="shared" si="20"/>
        <v/>
      </c>
      <c r="G1281" s="5" t="str">
        <f>IF(F1281="","",IF(LEFT(F1281,1)="S",VLOOKUP(F1281,Subgroups!$B$2:$D$1048576,3,FALSE),F1281))</f>
        <v/>
      </c>
      <c r="H1281" s="5" t="str">
        <f>IF(G1281="","",VLOOKUP(G1281,Groups!$B$2:$D$1048576,3,FALSE))</f>
        <v/>
      </c>
    </row>
    <row r="1282" spans="1:8" x14ac:dyDescent="0.25">
      <c r="A1282" s="12" t="str">
        <f t="shared" si="20"/>
        <v/>
      </c>
      <c r="G1282" s="5" t="str">
        <f>IF(F1282="","",IF(LEFT(F1282,1)="S",VLOOKUP(F1282,Subgroups!$B$2:$D$1048576,3,FALSE),F1282))</f>
        <v/>
      </c>
      <c r="H1282" s="5" t="str">
        <f>IF(G1282="","",VLOOKUP(G1282,Groups!$B$2:$D$1048576,3,FALSE))</f>
        <v/>
      </c>
    </row>
    <row r="1283" spans="1:8" x14ac:dyDescent="0.25">
      <c r="A1283" s="12" t="str">
        <f t="shared" si="20"/>
        <v/>
      </c>
      <c r="G1283" s="5" t="str">
        <f>IF(F1283="","",IF(LEFT(F1283,1)="S",VLOOKUP(F1283,Subgroups!$B$2:$D$1048576,3,FALSE),F1283))</f>
        <v/>
      </c>
      <c r="H1283" s="5" t="str">
        <f>IF(G1283="","",VLOOKUP(G1283,Groups!$B$2:$D$1048576,3,FALSE))</f>
        <v/>
      </c>
    </row>
    <row r="1284" spans="1:8" x14ac:dyDescent="0.25">
      <c r="A1284" s="12" t="str">
        <f t="shared" si="20"/>
        <v/>
      </c>
      <c r="G1284" s="5" t="str">
        <f>IF(F1284="","",IF(LEFT(F1284,1)="S",VLOOKUP(F1284,Subgroups!$B$2:$D$1048576,3,FALSE),F1284))</f>
        <v/>
      </c>
      <c r="H1284" s="5" t="str">
        <f>IF(G1284="","",VLOOKUP(G1284,Groups!$B$2:$D$1048576,3,FALSE))</f>
        <v/>
      </c>
    </row>
    <row r="1285" spans="1:8" x14ac:dyDescent="0.25">
      <c r="A1285" s="12" t="str">
        <f t="shared" si="20"/>
        <v/>
      </c>
      <c r="G1285" s="5" t="str">
        <f>IF(F1285="","",IF(LEFT(F1285,1)="S",VLOOKUP(F1285,Subgroups!$B$2:$D$1048576,3,FALSE),F1285))</f>
        <v/>
      </c>
      <c r="H1285" s="5" t="str">
        <f>IF(G1285="","",VLOOKUP(G1285,Groups!$B$2:$D$1048576,3,FALSE))</f>
        <v/>
      </c>
    </row>
    <row r="1286" spans="1:8" x14ac:dyDescent="0.25">
      <c r="A1286" s="12" t="str">
        <f t="shared" si="20"/>
        <v/>
      </c>
      <c r="G1286" s="5" t="str">
        <f>IF(F1286="","",IF(LEFT(F1286,1)="S",VLOOKUP(F1286,Subgroups!$B$2:$D$1048576,3,FALSE),F1286))</f>
        <v/>
      </c>
      <c r="H1286" s="5" t="str">
        <f>IF(G1286="","",VLOOKUP(G1286,Groups!$B$2:$D$1048576,3,FALSE))</f>
        <v/>
      </c>
    </row>
    <row r="1287" spans="1:8" x14ac:dyDescent="0.25">
      <c r="A1287" s="12" t="str">
        <f t="shared" si="20"/>
        <v/>
      </c>
      <c r="G1287" s="5" t="str">
        <f>IF(F1287="","",IF(LEFT(F1287,1)="S",VLOOKUP(F1287,Subgroups!$B$2:$D$1048576,3,FALSE),F1287))</f>
        <v/>
      </c>
      <c r="H1287" s="5" t="str">
        <f>IF(G1287="","",VLOOKUP(G1287,Groups!$B$2:$D$1048576,3,FALSE))</f>
        <v/>
      </c>
    </row>
    <row r="1288" spans="1:8" x14ac:dyDescent="0.25">
      <c r="A1288" s="12" t="str">
        <f t="shared" si="20"/>
        <v/>
      </c>
      <c r="G1288" s="5" t="str">
        <f>IF(F1288="","",IF(LEFT(F1288,1)="S",VLOOKUP(F1288,Subgroups!$B$2:$D$1048576,3,FALSE),F1288))</f>
        <v/>
      </c>
      <c r="H1288" s="5" t="str">
        <f>IF(G1288="","",VLOOKUP(G1288,Groups!$B$2:$D$1048576,3,FALSE))</f>
        <v/>
      </c>
    </row>
    <row r="1289" spans="1:8" x14ac:dyDescent="0.25">
      <c r="A1289" s="12" t="str">
        <f t="shared" si="20"/>
        <v/>
      </c>
      <c r="G1289" s="5" t="str">
        <f>IF(F1289="","",IF(LEFT(F1289,1)="S",VLOOKUP(F1289,Subgroups!$B$2:$D$1048576,3,FALSE),F1289))</f>
        <v/>
      </c>
      <c r="H1289" s="5" t="str">
        <f>IF(G1289="","",VLOOKUP(G1289,Groups!$B$2:$D$1048576,3,FALSE))</f>
        <v/>
      </c>
    </row>
    <row r="1290" spans="1:8" x14ac:dyDescent="0.25">
      <c r="A1290" s="12" t="str">
        <f t="shared" si="20"/>
        <v/>
      </c>
      <c r="G1290" s="5" t="str">
        <f>IF(F1290="","",IF(LEFT(F1290,1)="S",VLOOKUP(F1290,Subgroups!$B$2:$D$1048576,3,FALSE),F1290))</f>
        <v/>
      </c>
      <c r="H1290" s="5" t="str">
        <f>IF(G1290="","",VLOOKUP(G1290,Groups!$B$2:$D$1048576,3,FALSE))</f>
        <v/>
      </c>
    </row>
    <row r="1291" spans="1:8" x14ac:dyDescent="0.25">
      <c r="A1291" s="12" t="str">
        <f t="shared" si="20"/>
        <v/>
      </c>
      <c r="G1291" s="5" t="str">
        <f>IF(F1291="","",IF(LEFT(F1291,1)="S",VLOOKUP(F1291,Subgroups!$B$2:$D$1048576,3,FALSE),F1291))</f>
        <v/>
      </c>
      <c r="H1291" s="5" t="str">
        <f>IF(G1291="","",VLOOKUP(G1291,Groups!$B$2:$D$1048576,3,FALSE))</f>
        <v/>
      </c>
    </row>
    <row r="1292" spans="1:8" x14ac:dyDescent="0.25">
      <c r="A1292" s="12" t="str">
        <f t="shared" si="20"/>
        <v/>
      </c>
      <c r="G1292" s="5" t="str">
        <f>IF(F1292="","",IF(LEFT(F1292,1)="S",VLOOKUP(F1292,Subgroups!$B$2:$D$1048576,3,FALSE),F1292))</f>
        <v/>
      </c>
      <c r="H1292" s="5" t="str">
        <f>IF(G1292="","",VLOOKUP(G1292,Groups!$B$2:$D$1048576,3,FALSE))</f>
        <v/>
      </c>
    </row>
    <row r="1293" spans="1:8" x14ac:dyDescent="0.25">
      <c r="A1293" s="12" t="str">
        <f t="shared" ref="A1293:A1356" si="21">IF(B1293="","",ROW(A1292))</f>
        <v/>
      </c>
      <c r="G1293" s="5" t="str">
        <f>IF(F1293="","",IF(LEFT(F1293,1)="S",VLOOKUP(F1293,Subgroups!$B$2:$D$1048576,3,FALSE),F1293))</f>
        <v/>
      </c>
      <c r="H1293" s="5" t="str">
        <f>IF(G1293="","",VLOOKUP(G1293,Groups!$B$2:$D$1048576,3,FALSE))</f>
        <v/>
      </c>
    </row>
    <row r="1294" spans="1:8" x14ac:dyDescent="0.25">
      <c r="A1294" s="12" t="str">
        <f t="shared" si="21"/>
        <v/>
      </c>
      <c r="G1294" s="5" t="str">
        <f>IF(F1294="","",IF(LEFT(F1294,1)="S",VLOOKUP(F1294,Subgroups!$B$2:$D$1048576,3,FALSE),F1294))</f>
        <v/>
      </c>
      <c r="H1294" s="5" t="str">
        <f>IF(G1294="","",VLOOKUP(G1294,Groups!$B$2:$D$1048576,3,FALSE))</f>
        <v/>
      </c>
    </row>
    <row r="1295" spans="1:8" x14ac:dyDescent="0.25">
      <c r="A1295" s="12" t="str">
        <f t="shared" si="21"/>
        <v/>
      </c>
      <c r="G1295" s="5" t="str">
        <f>IF(F1295="","",IF(LEFT(F1295,1)="S",VLOOKUP(F1295,Subgroups!$B$2:$D$1048576,3,FALSE),F1295))</f>
        <v/>
      </c>
      <c r="H1295" s="5" t="str">
        <f>IF(G1295="","",VLOOKUP(G1295,Groups!$B$2:$D$1048576,3,FALSE))</f>
        <v/>
      </c>
    </row>
    <row r="1296" spans="1:8" x14ac:dyDescent="0.25">
      <c r="A1296" s="12" t="str">
        <f t="shared" si="21"/>
        <v/>
      </c>
      <c r="G1296" s="5" t="str">
        <f>IF(F1296="","",IF(LEFT(F1296,1)="S",VLOOKUP(F1296,Subgroups!$B$2:$D$1048576,3,FALSE),F1296))</f>
        <v/>
      </c>
      <c r="H1296" s="5" t="str">
        <f>IF(G1296="","",VLOOKUP(G1296,Groups!$B$2:$D$1048576,3,FALSE))</f>
        <v/>
      </c>
    </row>
    <row r="1297" spans="1:8" x14ac:dyDescent="0.25">
      <c r="A1297" s="12" t="str">
        <f t="shared" si="21"/>
        <v/>
      </c>
      <c r="G1297" s="5" t="str">
        <f>IF(F1297="","",IF(LEFT(F1297,1)="S",VLOOKUP(F1297,Subgroups!$B$2:$D$1048576,3,FALSE),F1297))</f>
        <v/>
      </c>
      <c r="H1297" s="5" t="str">
        <f>IF(G1297="","",VLOOKUP(G1297,Groups!$B$2:$D$1048576,3,FALSE))</f>
        <v/>
      </c>
    </row>
    <row r="1298" spans="1:8" x14ac:dyDescent="0.25">
      <c r="A1298" s="12" t="str">
        <f t="shared" si="21"/>
        <v/>
      </c>
      <c r="G1298" s="5" t="str">
        <f>IF(F1298="","",IF(LEFT(F1298,1)="S",VLOOKUP(F1298,Subgroups!$B$2:$D$1048576,3,FALSE),F1298))</f>
        <v/>
      </c>
      <c r="H1298" s="5" t="str">
        <f>IF(G1298="","",VLOOKUP(G1298,Groups!$B$2:$D$1048576,3,FALSE))</f>
        <v/>
      </c>
    </row>
    <row r="1299" spans="1:8" x14ac:dyDescent="0.25">
      <c r="A1299" s="12" t="str">
        <f t="shared" si="21"/>
        <v/>
      </c>
      <c r="G1299" s="5" t="str">
        <f>IF(F1299="","",IF(LEFT(F1299,1)="S",VLOOKUP(F1299,Subgroups!$B$2:$D$1048576,3,FALSE),F1299))</f>
        <v/>
      </c>
      <c r="H1299" s="5" t="str">
        <f>IF(G1299="","",VLOOKUP(G1299,Groups!$B$2:$D$1048576,3,FALSE))</f>
        <v/>
      </c>
    </row>
    <row r="1300" spans="1:8" x14ac:dyDescent="0.25">
      <c r="A1300" s="12" t="str">
        <f t="shared" si="21"/>
        <v/>
      </c>
      <c r="G1300" s="5" t="str">
        <f>IF(F1300="","",IF(LEFT(F1300,1)="S",VLOOKUP(F1300,Subgroups!$B$2:$D$1048576,3,FALSE),F1300))</f>
        <v/>
      </c>
      <c r="H1300" s="5" t="str">
        <f>IF(G1300="","",VLOOKUP(G1300,Groups!$B$2:$D$1048576,3,FALSE))</f>
        <v/>
      </c>
    </row>
    <row r="1301" spans="1:8" x14ac:dyDescent="0.25">
      <c r="A1301" s="12" t="str">
        <f t="shared" si="21"/>
        <v/>
      </c>
      <c r="G1301" s="5" t="str">
        <f>IF(F1301="","",IF(LEFT(F1301,1)="S",VLOOKUP(F1301,Subgroups!$B$2:$D$1048576,3,FALSE),F1301))</f>
        <v/>
      </c>
      <c r="H1301" s="5" t="str">
        <f>IF(G1301="","",VLOOKUP(G1301,Groups!$B$2:$D$1048576,3,FALSE))</f>
        <v/>
      </c>
    </row>
    <row r="1302" spans="1:8" x14ac:dyDescent="0.25">
      <c r="A1302" s="12" t="str">
        <f t="shared" si="21"/>
        <v/>
      </c>
      <c r="G1302" s="5" t="str">
        <f>IF(F1302="","",IF(LEFT(F1302,1)="S",VLOOKUP(F1302,Subgroups!$B$2:$D$1048576,3,FALSE),F1302))</f>
        <v/>
      </c>
      <c r="H1302" s="5" t="str">
        <f>IF(G1302="","",VLOOKUP(G1302,Groups!$B$2:$D$1048576,3,FALSE))</f>
        <v/>
      </c>
    </row>
    <row r="1303" spans="1:8" x14ac:dyDescent="0.25">
      <c r="A1303" s="12" t="str">
        <f t="shared" si="21"/>
        <v/>
      </c>
      <c r="G1303" s="5" t="str">
        <f>IF(F1303="","",IF(LEFT(F1303,1)="S",VLOOKUP(F1303,Subgroups!$B$2:$D$1048576,3,FALSE),F1303))</f>
        <v/>
      </c>
      <c r="H1303" s="5" t="str">
        <f>IF(G1303="","",VLOOKUP(G1303,Groups!$B$2:$D$1048576,3,FALSE))</f>
        <v/>
      </c>
    </row>
    <row r="1304" spans="1:8" x14ac:dyDescent="0.25">
      <c r="A1304" s="12" t="str">
        <f t="shared" si="21"/>
        <v/>
      </c>
      <c r="G1304" s="5" t="str">
        <f>IF(F1304="","",IF(LEFT(F1304,1)="S",VLOOKUP(F1304,Subgroups!$B$2:$D$1048576,3,FALSE),F1304))</f>
        <v/>
      </c>
      <c r="H1304" s="5" t="str">
        <f>IF(G1304="","",VLOOKUP(G1304,Groups!$B$2:$D$1048576,3,FALSE))</f>
        <v/>
      </c>
    </row>
    <row r="1305" spans="1:8" x14ac:dyDescent="0.25">
      <c r="A1305" s="12" t="str">
        <f t="shared" si="21"/>
        <v/>
      </c>
      <c r="G1305" s="5" t="str">
        <f>IF(F1305="","",IF(LEFT(F1305,1)="S",VLOOKUP(F1305,Subgroups!$B$2:$D$1048576,3,FALSE),F1305))</f>
        <v/>
      </c>
      <c r="H1305" s="5" t="str">
        <f>IF(G1305="","",VLOOKUP(G1305,Groups!$B$2:$D$1048576,3,FALSE))</f>
        <v/>
      </c>
    </row>
    <row r="1306" spans="1:8" x14ac:dyDescent="0.25">
      <c r="A1306" s="12" t="str">
        <f t="shared" si="21"/>
        <v/>
      </c>
      <c r="G1306" s="5" t="str">
        <f>IF(F1306="","",IF(LEFT(F1306,1)="S",VLOOKUP(F1306,Subgroups!$B$2:$D$1048576,3,FALSE),F1306))</f>
        <v/>
      </c>
      <c r="H1306" s="5" t="str">
        <f>IF(G1306="","",VLOOKUP(G1306,Groups!$B$2:$D$1048576,3,FALSE))</f>
        <v/>
      </c>
    </row>
    <row r="1307" spans="1:8" x14ac:dyDescent="0.25">
      <c r="A1307" s="12" t="str">
        <f t="shared" si="21"/>
        <v/>
      </c>
      <c r="G1307" s="5" t="str">
        <f>IF(F1307="","",IF(LEFT(F1307,1)="S",VLOOKUP(F1307,Subgroups!$B$2:$D$1048576,3,FALSE),F1307))</f>
        <v/>
      </c>
      <c r="H1307" s="5" t="str">
        <f>IF(G1307="","",VLOOKUP(G1307,Groups!$B$2:$D$1048576,3,FALSE))</f>
        <v/>
      </c>
    </row>
    <row r="1308" spans="1:8" x14ac:dyDescent="0.25">
      <c r="A1308" s="12" t="str">
        <f t="shared" si="21"/>
        <v/>
      </c>
      <c r="G1308" s="5" t="str">
        <f>IF(F1308="","",IF(LEFT(F1308,1)="S",VLOOKUP(F1308,Subgroups!$B$2:$D$1048576,3,FALSE),F1308))</f>
        <v/>
      </c>
      <c r="H1308" s="5" t="str">
        <f>IF(G1308="","",VLOOKUP(G1308,Groups!$B$2:$D$1048576,3,FALSE))</f>
        <v/>
      </c>
    </row>
    <row r="1309" spans="1:8" x14ac:dyDescent="0.25">
      <c r="A1309" s="12" t="str">
        <f t="shared" si="21"/>
        <v/>
      </c>
      <c r="G1309" s="5" t="str">
        <f>IF(F1309="","",IF(LEFT(F1309,1)="S",VLOOKUP(F1309,Subgroups!$B$2:$D$1048576,3,FALSE),F1309))</f>
        <v/>
      </c>
      <c r="H1309" s="5" t="str">
        <f>IF(G1309="","",VLOOKUP(G1309,Groups!$B$2:$D$1048576,3,FALSE))</f>
        <v/>
      </c>
    </row>
    <row r="1310" spans="1:8" x14ac:dyDescent="0.25">
      <c r="A1310" s="12" t="str">
        <f t="shared" si="21"/>
        <v/>
      </c>
      <c r="G1310" s="5" t="str">
        <f>IF(F1310="","",IF(LEFT(F1310,1)="S",VLOOKUP(F1310,Subgroups!$B$2:$D$1048576,3,FALSE),F1310))</f>
        <v/>
      </c>
      <c r="H1310" s="5" t="str">
        <f>IF(G1310="","",VLOOKUP(G1310,Groups!$B$2:$D$1048576,3,FALSE))</f>
        <v/>
      </c>
    </row>
    <row r="1311" spans="1:8" x14ac:dyDescent="0.25">
      <c r="A1311" s="12" t="str">
        <f t="shared" si="21"/>
        <v/>
      </c>
      <c r="G1311" s="5" t="str">
        <f>IF(F1311="","",IF(LEFT(F1311,1)="S",VLOOKUP(F1311,Subgroups!$B$2:$D$1048576,3,FALSE),F1311))</f>
        <v/>
      </c>
      <c r="H1311" s="5" t="str">
        <f>IF(G1311="","",VLOOKUP(G1311,Groups!$B$2:$D$1048576,3,FALSE))</f>
        <v/>
      </c>
    </row>
    <row r="1312" spans="1:8" x14ac:dyDescent="0.25">
      <c r="A1312" s="12" t="str">
        <f t="shared" si="21"/>
        <v/>
      </c>
      <c r="G1312" s="5" t="str">
        <f>IF(F1312="","",IF(LEFT(F1312,1)="S",VLOOKUP(F1312,Subgroups!$B$2:$D$1048576,3,FALSE),F1312))</f>
        <v/>
      </c>
      <c r="H1312" s="5" t="str">
        <f>IF(G1312="","",VLOOKUP(G1312,Groups!$B$2:$D$1048576,3,FALSE))</f>
        <v/>
      </c>
    </row>
    <row r="1313" spans="1:8" x14ac:dyDescent="0.25">
      <c r="A1313" s="12" t="str">
        <f t="shared" si="21"/>
        <v/>
      </c>
      <c r="G1313" s="5" t="str">
        <f>IF(F1313="","",IF(LEFT(F1313,1)="S",VLOOKUP(F1313,Subgroups!$B$2:$D$1048576,3,FALSE),F1313))</f>
        <v/>
      </c>
      <c r="H1313" s="5" t="str">
        <f>IF(G1313="","",VLOOKUP(G1313,Groups!$B$2:$D$1048576,3,FALSE))</f>
        <v/>
      </c>
    </row>
    <row r="1314" spans="1:8" x14ac:dyDescent="0.25">
      <c r="A1314" s="12" t="str">
        <f t="shared" si="21"/>
        <v/>
      </c>
      <c r="G1314" s="5" t="str">
        <f>IF(F1314="","",IF(LEFT(F1314,1)="S",VLOOKUP(F1314,Subgroups!$B$2:$D$1048576,3,FALSE),F1314))</f>
        <v/>
      </c>
      <c r="H1314" s="5" t="str">
        <f>IF(G1314="","",VLOOKUP(G1314,Groups!$B$2:$D$1048576,3,FALSE))</f>
        <v/>
      </c>
    </row>
    <row r="1315" spans="1:8" x14ac:dyDescent="0.25">
      <c r="A1315" s="12" t="str">
        <f t="shared" si="21"/>
        <v/>
      </c>
      <c r="G1315" s="5" t="str">
        <f>IF(F1315="","",IF(LEFT(F1315,1)="S",VLOOKUP(F1315,Subgroups!$B$2:$D$1048576,3,FALSE),F1315))</f>
        <v/>
      </c>
      <c r="H1315" s="5" t="str">
        <f>IF(G1315="","",VLOOKUP(G1315,Groups!$B$2:$D$1048576,3,FALSE))</f>
        <v/>
      </c>
    </row>
    <row r="1316" spans="1:8" x14ac:dyDescent="0.25">
      <c r="A1316" s="12" t="str">
        <f t="shared" si="21"/>
        <v/>
      </c>
      <c r="G1316" s="5" t="str">
        <f>IF(F1316="","",IF(LEFT(F1316,1)="S",VLOOKUP(F1316,Subgroups!$B$2:$D$1048576,3,FALSE),F1316))</f>
        <v/>
      </c>
      <c r="H1316" s="5" t="str">
        <f>IF(G1316="","",VLOOKUP(G1316,Groups!$B$2:$D$1048576,3,FALSE))</f>
        <v/>
      </c>
    </row>
    <row r="1317" spans="1:8" x14ac:dyDescent="0.25">
      <c r="A1317" s="12" t="str">
        <f t="shared" si="21"/>
        <v/>
      </c>
      <c r="G1317" s="5" t="str">
        <f>IF(F1317="","",IF(LEFT(F1317,1)="S",VLOOKUP(F1317,Subgroups!$B$2:$D$1048576,3,FALSE),F1317))</f>
        <v/>
      </c>
      <c r="H1317" s="5" t="str">
        <f>IF(G1317="","",VLOOKUP(G1317,Groups!$B$2:$D$1048576,3,FALSE))</f>
        <v/>
      </c>
    </row>
    <row r="1318" spans="1:8" x14ac:dyDescent="0.25">
      <c r="A1318" s="12" t="str">
        <f t="shared" si="21"/>
        <v/>
      </c>
      <c r="G1318" s="5" t="str">
        <f>IF(F1318="","",IF(LEFT(F1318,1)="S",VLOOKUP(F1318,Subgroups!$B$2:$D$1048576,3,FALSE),F1318))</f>
        <v/>
      </c>
      <c r="H1318" s="5" t="str">
        <f>IF(G1318="","",VLOOKUP(G1318,Groups!$B$2:$D$1048576,3,FALSE))</f>
        <v/>
      </c>
    </row>
    <row r="1319" spans="1:8" x14ac:dyDescent="0.25">
      <c r="A1319" s="12" t="str">
        <f t="shared" si="21"/>
        <v/>
      </c>
      <c r="G1319" s="5" t="str">
        <f>IF(F1319="","",IF(LEFT(F1319,1)="S",VLOOKUP(F1319,Subgroups!$B$2:$D$1048576,3,FALSE),F1319))</f>
        <v/>
      </c>
      <c r="H1319" s="5" t="str">
        <f>IF(G1319="","",VLOOKUP(G1319,Groups!$B$2:$D$1048576,3,FALSE))</f>
        <v/>
      </c>
    </row>
    <row r="1320" spans="1:8" x14ac:dyDescent="0.25">
      <c r="A1320" s="12" t="str">
        <f t="shared" si="21"/>
        <v/>
      </c>
      <c r="G1320" s="5" t="str">
        <f>IF(F1320="","",IF(LEFT(F1320,1)="S",VLOOKUP(F1320,Subgroups!$B$2:$D$1048576,3,FALSE),F1320))</f>
        <v/>
      </c>
      <c r="H1320" s="5" t="str">
        <f>IF(G1320="","",VLOOKUP(G1320,Groups!$B$2:$D$1048576,3,FALSE))</f>
        <v/>
      </c>
    </row>
    <row r="1321" spans="1:8" x14ac:dyDescent="0.25">
      <c r="A1321" s="12" t="str">
        <f t="shared" si="21"/>
        <v/>
      </c>
      <c r="G1321" s="5" t="str">
        <f>IF(F1321="","",IF(LEFT(F1321,1)="S",VLOOKUP(F1321,Subgroups!$B$2:$D$1048576,3,FALSE),F1321))</f>
        <v/>
      </c>
      <c r="H1321" s="5" t="str">
        <f>IF(G1321="","",VLOOKUP(G1321,Groups!$B$2:$D$1048576,3,FALSE))</f>
        <v/>
      </c>
    </row>
    <row r="1322" spans="1:8" x14ac:dyDescent="0.25">
      <c r="A1322" s="12" t="str">
        <f t="shared" si="21"/>
        <v/>
      </c>
      <c r="G1322" s="5" t="str">
        <f>IF(F1322="","",IF(LEFT(F1322,1)="S",VLOOKUP(F1322,Subgroups!$B$2:$D$1048576,3,FALSE),F1322))</f>
        <v/>
      </c>
      <c r="H1322" s="5" t="str">
        <f>IF(G1322="","",VLOOKUP(G1322,Groups!$B$2:$D$1048576,3,FALSE))</f>
        <v/>
      </c>
    </row>
    <row r="1323" spans="1:8" x14ac:dyDescent="0.25">
      <c r="A1323" s="12" t="str">
        <f t="shared" si="21"/>
        <v/>
      </c>
      <c r="G1323" s="5" t="str">
        <f>IF(F1323="","",IF(LEFT(F1323,1)="S",VLOOKUP(F1323,Subgroups!$B$2:$D$1048576,3,FALSE),F1323))</f>
        <v/>
      </c>
      <c r="H1323" s="5" t="str">
        <f>IF(G1323="","",VLOOKUP(G1323,Groups!$B$2:$D$1048576,3,FALSE))</f>
        <v/>
      </c>
    </row>
    <row r="1324" spans="1:8" x14ac:dyDescent="0.25">
      <c r="A1324" s="12" t="str">
        <f t="shared" si="21"/>
        <v/>
      </c>
      <c r="G1324" s="5" t="str">
        <f>IF(F1324="","",IF(LEFT(F1324,1)="S",VLOOKUP(F1324,Subgroups!$B$2:$D$1048576,3,FALSE),F1324))</f>
        <v/>
      </c>
      <c r="H1324" s="5" t="str">
        <f>IF(G1324="","",VLOOKUP(G1324,Groups!$B$2:$D$1048576,3,FALSE))</f>
        <v/>
      </c>
    </row>
    <row r="1325" spans="1:8" x14ac:dyDescent="0.25">
      <c r="A1325" s="12" t="str">
        <f t="shared" si="21"/>
        <v/>
      </c>
      <c r="G1325" s="5" t="str">
        <f>IF(F1325="","",IF(LEFT(F1325,1)="S",VLOOKUP(F1325,Subgroups!$B$2:$D$1048576,3,FALSE),F1325))</f>
        <v/>
      </c>
      <c r="H1325" s="5" t="str">
        <f>IF(G1325="","",VLOOKUP(G1325,Groups!$B$2:$D$1048576,3,FALSE))</f>
        <v/>
      </c>
    </row>
    <row r="1326" spans="1:8" x14ac:dyDescent="0.25">
      <c r="A1326" s="12" t="str">
        <f t="shared" si="21"/>
        <v/>
      </c>
      <c r="G1326" s="5" t="str">
        <f>IF(F1326="","",IF(LEFT(F1326,1)="S",VLOOKUP(F1326,Subgroups!$B$2:$D$1048576,3,FALSE),F1326))</f>
        <v/>
      </c>
      <c r="H1326" s="5" t="str">
        <f>IF(G1326="","",VLOOKUP(G1326,Groups!$B$2:$D$1048576,3,FALSE))</f>
        <v/>
      </c>
    </row>
    <row r="1327" spans="1:8" x14ac:dyDescent="0.25">
      <c r="A1327" s="12" t="str">
        <f t="shared" si="21"/>
        <v/>
      </c>
      <c r="G1327" s="5" t="str">
        <f>IF(F1327="","",IF(LEFT(F1327,1)="S",VLOOKUP(F1327,Subgroups!$B$2:$D$1048576,3,FALSE),F1327))</f>
        <v/>
      </c>
      <c r="H1327" s="5" t="str">
        <f>IF(G1327="","",VLOOKUP(G1327,Groups!$B$2:$D$1048576,3,FALSE))</f>
        <v/>
      </c>
    </row>
    <row r="1328" spans="1:8" x14ac:dyDescent="0.25">
      <c r="A1328" s="12" t="str">
        <f t="shared" si="21"/>
        <v/>
      </c>
      <c r="G1328" s="5" t="str">
        <f>IF(F1328="","",IF(LEFT(F1328,1)="S",VLOOKUP(F1328,Subgroups!$B$2:$D$1048576,3,FALSE),F1328))</f>
        <v/>
      </c>
      <c r="H1328" s="5" t="str">
        <f>IF(G1328="","",VLOOKUP(G1328,Groups!$B$2:$D$1048576,3,FALSE))</f>
        <v/>
      </c>
    </row>
    <row r="1329" spans="1:8" x14ac:dyDescent="0.25">
      <c r="A1329" s="12" t="str">
        <f t="shared" si="21"/>
        <v/>
      </c>
      <c r="G1329" s="5" t="str">
        <f>IF(F1329="","",IF(LEFT(F1329,1)="S",VLOOKUP(F1329,Subgroups!$B$2:$D$1048576,3,FALSE),F1329))</f>
        <v/>
      </c>
      <c r="H1329" s="5" t="str">
        <f>IF(G1329="","",VLOOKUP(G1329,Groups!$B$2:$D$1048576,3,FALSE))</f>
        <v/>
      </c>
    </row>
    <row r="1330" spans="1:8" x14ac:dyDescent="0.25">
      <c r="A1330" s="12" t="str">
        <f t="shared" si="21"/>
        <v/>
      </c>
      <c r="G1330" s="5" t="str">
        <f>IF(F1330="","",IF(LEFT(F1330,1)="S",VLOOKUP(F1330,Subgroups!$B$2:$D$1048576,3,FALSE),F1330))</f>
        <v/>
      </c>
      <c r="H1330" s="5" t="str">
        <f>IF(G1330="","",VLOOKUP(G1330,Groups!$B$2:$D$1048576,3,FALSE))</f>
        <v/>
      </c>
    </row>
    <row r="1331" spans="1:8" x14ac:dyDescent="0.25">
      <c r="A1331" s="12" t="str">
        <f t="shared" si="21"/>
        <v/>
      </c>
      <c r="G1331" s="5" t="str">
        <f>IF(F1331="","",IF(LEFT(F1331,1)="S",VLOOKUP(F1331,Subgroups!$B$2:$D$1048576,3,FALSE),F1331))</f>
        <v/>
      </c>
      <c r="H1331" s="5" t="str">
        <f>IF(G1331="","",VLOOKUP(G1331,Groups!$B$2:$D$1048576,3,FALSE))</f>
        <v/>
      </c>
    </row>
    <row r="1332" spans="1:8" x14ac:dyDescent="0.25">
      <c r="A1332" s="12" t="str">
        <f t="shared" si="21"/>
        <v/>
      </c>
      <c r="G1332" s="5" t="str">
        <f>IF(F1332="","",IF(LEFT(F1332,1)="S",VLOOKUP(F1332,Subgroups!$B$2:$D$1048576,3,FALSE),F1332))</f>
        <v/>
      </c>
      <c r="H1332" s="5" t="str">
        <f>IF(G1332="","",VLOOKUP(G1332,Groups!$B$2:$D$1048576,3,FALSE))</f>
        <v/>
      </c>
    </row>
    <row r="1333" spans="1:8" x14ac:dyDescent="0.25">
      <c r="A1333" s="12" t="str">
        <f t="shared" si="21"/>
        <v/>
      </c>
      <c r="G1333" s="5" t="str">
        <f>IF(F1333="","",IF(LEFT(F1333,1)="S",VLOOKUP(F1333,Subgroups!$B$2:$D$1048576,3,FALSE),F1333))</f>
        <v/>
      </c>
      <c r="H1333" s="5" t="str">
        <f>IF(G1333="","",VLOOKUP(G1333,Groups!$B$2:$D$1048576,3,FALSE))</f>
        <v/>
      </c>
    </row>
    <row r="1334" spans="1:8" x14ac:dyDescent="0.25">
      <c r="A1334" s="12" t="str">
        <f t="shared" si="21"/>
        <v/>
      </c>
      <c r="G1334" s="5" t="str">
        <f>IF(F1334="","",IF(LEFT(F1334,1)="S",VLOOKUP(F1334,Subgroups!$B$2:$D$1048576,3,FALSE),F1334))</f>
        <v/>
      </c>
      <c r="H1334" s="5" t="str">
        <f>IF(G1334="","",VLOOKUP(G1334,Groups!$B$2:$D$1048576,3,FALSE))</f>
        <v/>
      </c>
    </row>
    <row r="1335" spans="1:8" x14ac:dyDescent="0.25">
      <c r="A1335" s="12" t="str">
        <f t="shared" si="21"/>
        <v/>
      </c>
      <c r="G1335" s="5" t="str">
        <f>IF(F1335="","",IF(LEFT(F1335,1)="S",VLOOKUP(F1335,Subgroups!$B$2:$D$1048576,3,FALSE),F1335))</f>
        <v/>
      </c>
      <c r="H1335" s="5" t="str">
        <f>IF(G1335="","",VLOOKUP(G1335,Groups!$B$2:$D$1048576,3,FALSE))</f>
        <v/>
      </c>
    </row>
    <row r="1336" spans="1:8" x14ac:dyDescent="0.25">
      <c r="A1336" s="12" t="str">
        <f t="shared" si="21"/>
        <v/>
      </c>
      <c r="G1336" s="5" t="str">
        <f>IF(F1336="","",IF(LEFT(F1336,1)="S",VLOOKUP(F1336,Subgroups!$B$2:$D$1048576,3,FALSE),F1336))</f>
        <v/>
      </c>
      <c r="H1336" s="5" t="str">
        <f>IF(G1336="","",VLOOKUP(G1336,Groups!$B$2:$D$1048576,3,FALSE))</f>
        <v/>
      </c>
    </row>
    <row r="1337" spans="1:8" x14ac:dyDescent="0.25">
      <c r="A1337" s="12" t="str">
        <f t="shared" si="21"/>
        <v/>
      </c>
      <c r="G1337" s="5" t="str">
        <f>IF(F1337="","",IF(LEFT(F1337,1)="S",VLOOKUP(F1337,Subgroups!$B$2:$D$1048576,3,FALSE),F1337))</f>
        <v/>
      </c>
      <c r="H1337" s="5" t="str">
        <f>IF(G1337="","",VLOOKUP(G1337,Groups!$B$2:$D$1048576,3,FALSE))</f>
        <v/>
      </c>
    </row>
    <row r="1338" spans="1:8" x14ac:dyDescent="0.25">
      <c r="A1338" s="12" t="str">
        <f t="shared" si="21"/>
        <v/>
      </c>
      <c r="G1338" s="5" t="str">
        <f>IF(F1338="","",IF(LEFT(F1338,1)="S",VLOOKUP(F1338,Subgroups!$B$2:$D$1048576,3,FALSE),F1338))</f>
        <v/>
      </c>
      <c r="H1338" s="5" t="str">
        <f>IF(G1338="","",VLOOKUP(G1338,Groups!$B$2:$D$1048576,3,FALSE))</f>
        <v/>
      </c>
    </row>
    <row r="1339" spans="1:8" x14ac:dyDescent="0.25">
      <c r="A1339" s="12" t="str">
        <f t="shared" si="21"/>
        <v/>
      </c>
      <c r="G1339" s="5" t="str">
        <f>IF(F1339="","",IF(LEFT(F1339,1)="S",VLOOKUP(F1339,Subgroups!$B$2:$D$1048576,3,FALSE),F1339))</f>
        <v/>
      </c>
      <c r="H1339" s="5" t="str">
        <f>IF(G1339="","",VLOOKUP(G1339,Groups!$B$2:$D$1048576,3,FALSE))</f>
        <v/>
      </c>
    </row>
    <row r="1340" spans="1:8" x14ac:dyDescent="0.25">
      <c r="A1340" s="12" t="str">
        <f t="shared" si="21"/>
        <v/>
      </c>
      <c r="G1340" s="5" t="str">
        <f>IF(F1340="","",IF(LEFT(F1340,1)="S",VLOOKUP(F1340,Subgroups!$B$2:$D$1048576,3,FALSE),F1340))</f>
        <v/>
      </c>
      <c r="H1340" s="5" t="str">
        <f>IF(G1340="","",VLOOKUP(G1340,Groups!$B$2:$D$1048576,3,FALSE))</f>
        <v/>
      </c>
    </row>
    <row r="1341" spans="1:8" x14ac:dyDescent="0.25">
      <c r="A1341" s="12" t="str">
        <f t="shared" si="21"/>
        <v/>
      </c>
      <c r="G1341" s="5" t="str">
        <f>IF(F1341="","",IF(LEFT(F1341,1)="S",VLOOKUP(F1341,Subgroups!$B$2:$D$1048576,3,FALSE),F1341))</f>
        <v/>
      </c>
      <c r="H1341" s="5" t="str">
        <f>IF(G1341="","",VLOOKUP(G1341,Groups!$B$2:$D$1048576,3,FALSE))</f>
        <v/>
      </c>
    </row>
    <row r="1342" spans="1:8" x14ac:dyDescent="0.25">
      <c r="A1342" s="12" t="str">
        <f t="shared" si="21"/>
        <v/>
      </c>
      <c r="G1342" s="5" t="str">
        <f>IF(F1342="","",IF(LEFT(F1342,1)="S",VLOOKUP(F1342,Subgroups!$B$2:$D$1048576,3,FALSE),F1342))</f>
        <v/>
      </c>
      <c r="H1342" s="5" t="str">
        <f>IF(G1342="","",VLOOKUP(G1342,Groups!$B$2:$D$1048576,3,FALSE))</f>
        <v/>
      </c>
    </row>
    <row r="1343" spans="1:8" x14ac:dyDescent="0.25">
      <c r="A1343" s="12" t="str">
        <f t="shared" si="21"/>
        <v/>
      </c>
      <c r="G1343" s="5" t="str">
        <f>IF(F1343="","",IF(LEFT(F1343,1)="S",VLOOKUP(F1343,Subgroups!$B$2:$D$1048576,3,FALSE),F1343))</f>
        <v/>
      </c>
      <c r="H1343" s="5" t="str">
        <f>IF(G1343="","",VLOOKUP(G1343,Groups!$B$2:$D$1048576,3,FALSE))</f>
        <v/>
      </c>
    </row>
    <row r="1344" spans="1:8" x14ac:dyDescent="0.25">
      <c r="A1344" s="12" t="str">
        <f t="shared" si="21"/>
        <v/>
      </c>
      <c r="G1344" s="5" t="str">
        <f>IF(F1344="","",IF(LEFT(F1344,1)="S",VLOOKUP(F1344,Subgroups!$B$2:$D$1048576,3,FALSE),F1344))</f>
        <v/>
      </c>
      <c r="H1344" s="5" t="str">
        <f>IF(G1344="","",VLOOKUP(G1344,Groups!$B$2:$D$1048576,3,FALSE))</f>
        <v/>
      </c>
    </row>
    <row r="1345" spans="1:8" x14ac:dyDescent="0.25">
      <c r="A1345" s="12" t="str">
        <f t="shared" si="21"/>
        <v/>
      </c>
      <c r="G1345" s="5" t="str">
        <f>IF(F1345="","",IF(LEFT(F1345,1)="S",VLOOKUP(F1345,Subgroups!$B$2:$D$1048576,3,FALSE),F1345))</f>
        <v/>
      </c>
      <c r="H1345" s="5" t="str">
        <f>IF(G1345="","",VLOOKUP(G1345,Groups!$B$2:$D$1048576,3,FALSE))</f>
        <v/>
      </c>
    </row>
    <row r="1346" spans="1:8" x14ac:dyDescent="0.25">
      <c r="A1346" s="12" t="str">
        <f t="shared" si="21"/>
        <v/>
      </c>
      <c r="G1346" s="5" t="str">
        <f>IF(F1346="","",IF(LEFT(F1346,1)="S",VLOOKUP(F1346,Subgroups!$B$2:$D$1048576,3,FALSE),F1346))</f>
        <v/>
      </c>
      <c r="H1346" s="5" t="str">
        <f>IF(G1346="","",VLOOKUP(G1346,Groups!$B$2:$D$1048576,3,FALSE))</f>
        <v/>
      </c>
    </row>
    <row r="1347" spans="1:8" x14ac:dyDescent="0.25">
      <c r="A1347" s="12" t="str">
        <f t="shared" si="21"/>
        <v/>
      </c>
      <c r="G1347" s="5" t="str">
        <f>IF(F1347="","",IF(LEFT(F1347,1)="S",VLOOKUP(F1347,Subgroups!$B$2:$D$1048576,3,FALSE),F1347))</f>
        <v/>
      </c>
      <c r="H1347" s="5" t="str">
        <f>IF(G1347="","",VLOOKUP(G1347,Groups!$B$2:$D$1048576,3,FALSE))</f>
        <v/>
      </c>
    </row>
    <row r="1348" spans="1:8" x14ac:dyDescent="0.25">
      <c r="A1348" s="12" t="str">
        <f t="shared" si="21"/>
        <v/>
      </c>
      <c r="G1348" s="5" t="str">
        <f>IF(F1348="","",IF(LEFT(F1348,1)="S",VLOOKUP(F1348,Subgroups!$B$2:$D$1048576,3,FALSE),F1348))</f>
        <v/>
      </c>
      <c r="H1348" s="5" t="str">
        <f>IF(G1348="","",VLOOKUP(G1348,Groups!$B$2:$D$1048576,3,FALSE))</f>
        <v/>
      </c>
    </row>
    <row r="1349" spans="1:8" x14ac:dyDescent="0.25">
      <c r="A1349" s="12" t="str">
        <f t="shared" si="21"/>
        <v/>
      </c>
      <c r="G1349" s="5" t="str">
        <f>IF(F1349="","",IF(LEFT(F1349,1)="S",VLOOKUP(F1349,Subgroups!$B$2:$D$1048576,3,FALSE),F1349))</f>
        <v/>
      </c>
      <c r="H1349" s="5" t="str">
        <f>IF(G1349="","",VLOOKUP(G1349,Groups!$B$2:$D$1048576,3,FALSE))</f>
        <v/>
      </c>
    </row>
    <row r="1350" spans="1:8" x14ac:dyDescent="0.25">
      <c r="A1350" s="12" t="str">
        <f t="shared" si="21"/>
        <v/>
      </c>
      <c r="G1350" s="5" t="str">
        <f>IF(F1350="","",IF(LEFT(F1350,1)="S",VLOOKUP(F1350,Subgroups!$B$2:$D$1048576,3,FALSE),F1350))</f>
        <v/>
      </c>
      <c r="H1350" s="5" t="str">
        <f>IF(G1350="","",VLOOKUP(G1350,Groups!$B$2:$D$1048576,3,FALSE))</f>
        <v/>
      </c>
    </row>
    <row r="1351" spans="1:8" x14ac:dyDescent="0.25">
      <c r="A1351" s="12" t="str">
        <f t="shared" si="21"/>
        <v/>
      </c>
      <c r="G1351" s="5" t="str">
        <f>IF(F1351="","",IF(LEFT(F1351,1)="S",VLOOKUP(F1351,Subgroups!$B$2:$D$1048576,3,FALSE),F1351))</f>
        <v/>
      </c>
      <c r="H1351" s="5" t="str">
        <f>IF(G1351="","",VLOOKUP(G1351,Groups!$B$2:$D$1048576,3,FALSE))</f>
        <v/>
      </c>
    </row>
    <row r="1352" spans="1:8" x14ac:dyDescent="0.25">
      <c r="A1352" s="12" t="str">
        <f t="shared" si="21"/>
        <v/>
      </c>
      <c r="G1352" s="5" t="str">
        <f>IF(F1352="","",IF(LEFT(F1352,1)="S",VLOOKUP(F1352,Subgroups!$B$2:$D$1048576,3,FALSE),F1352))</f>
        <v/>
      </c>
      <c r="H1352" s="5" t="str">
        <f>IF(G1352="","",VLOOKUP(G1352,Groups!$B$2:$D$1048576,3,FALSE))</f>
        <v/>
      </c>
    </row>
    <row r="1353" spans="1:8" x14ac:dyDescent="0.25">
      <c r="A1353" s="12" t="str">
        <f t="shared" si="21"/>
        <v/>
      </c>
      <c r="G1353" s="5" t="str">
        <f>IF(F1353="","",IF(LEFT(F1353,1)="S",VLOOKUP(F1353,Subgroups!$B$2:$D$1048576,3,FALSE),F1353))</f>
        <v/>
      </c>
      <c r="H1353" s="5" t="str">
        <f>IF(G1353="","",VLOOKUP(G1353,Groups!$B$2:$D$1048576,3,FALSE))</f>
        <v/>
      </c>
    </row>
    <row r="1354" spans="1:8" x14ac:dyDescent="0.25">
      <c r="A1354" s="12" t="str">
        <f t="shared" si="21"/>
        <v/>
      </c>
      <c r="G1354" s="5" t="str">
        <f>IF(F1354="","",IF(LEFT(F1354,1)="S",VLOOKUP(F1354,Subgroups!$B$2:$D$1048576,3,FALSE),F1354))</f>
        <v/>
      </c>
      <c r="H1354" s="5" t="str">
        <f>IF(G1354="","",VLOOKUP(G1354,Groups!$B$2:$D$1048576,3,FALSE))</f>
        <v/>
      </c>
    </row>
    <row r="1355" spans="1:8" x14ac:dyDescent="0.25">
      <c r="A1355" s="12" t="str">
        <f t="shared" si="21"/>
        <v/>
      </c>
      <c r="G1355" s="5" t="str">
        <f>IF(F1355="","",IF(LEFT(F1355,1)="S",VLOOKUP(F1355,Subgroups!$B$2:$D$1048576,3,FALSE),F1355))</f>
        <v/>
      </c>
      <c r="H1355" s="5" t="str">
        <f>IF(G1355="","",VLOOKUP(G1355,Groups!$B$2:$D$1048576,3,FALSE))</f>
        <v/>
      </c>
    </row>
    <row r="1356" spans="1:8" x14ac:dyDescent="0.25">
      <c r="A1356" s="12" t="str">
        <f t="shared" si="21"/>
        <v/>
      </c>
      <c r="G1356" s="5" t="str">
        <f>IF(F1356="","",IF(LEFT(F1356,1)="S",VLOOKUP(F1356,Subgroups!$B$2:$D$1048576,3,FALSE),F1356))</f>
        <v/>
      </c>
      <c r="H1356" s="5" t="str">
        <f>IF(G1356="","",VLOOKUP(G1356,Groups!$B$2:$D$1048576,3,FALSE))</f>
        <v/>
      </c>
    </row>
    <row r="1357" spans="1:8" x14ac:dyDescent="0.25">
      <c r="A1357" s="12" t="str">
        <f t="shared" ref="A1357:A1420" si="22">IF(B1357="","",ROW(A1356))</f>
        <v/>
      </c>
      <c r="G1357" s="5" t="str">
        <f>IF(F1357="","",IF(LEFT(F1357,1)="S",VLOOKUP(F1357,Subgroups!$B$2:$D$1048576,3,FALSE),F1357))</f>
        <v/>
      </c>
      <c r="H1357" s="5" t="str">
        <f>IF(G1357="","",VLOOKUP(G1357,Groups!$B$2:$D$1048576,3,FALSE))</f>
        <v/>
      </c>
    </row>
    <row r="1358" spans="1:8" x14ac:dyDescent="0.25">
      <c r="A1358" s="12" t="str">
        <f t="shared" si="22"/>
        <v/>
      </c>
      <c r="G1358" s="5" t="str">
        <f>IF(F1358="","",IF(LEFT(F1358,1)="S",VLOOKUP(F1358,Subgroups!$B$2:$D$1048576,3,FALSE),F1358))</f>
        <v/>
      </c>
      <c r="H1358" s="5" t="str">
        <f>IF(G1358="","",VLOOKUP(G1358,Groups!$B$2:$D$1048576,3,FALSE))</f>
        <v/>
      </c>
    </row>
    <row r="1359" spans="1:8" x14ac:dyDescent="0.25">
      <c r="A1359" s="12" t="str">
        <f t="shared" si="22"/>
        <v/>
      </c>
      <c r="G1359" s="5" t="str">
        <f>IF(F1359="","",IF(LEFT(F1359,1)="S",VLOOKUP(F1359,Subgroups!$B$2:$D$1048576,3,FALSE),F1359))</f>
        <v/>
      </c>
      <c r="H1359" s="5" t="str">
        <f>IF(G1359="","",VLOOKUP(G1359,Groups!$B$2:$D$1048576,3,FALSE))</f>
        <v/>
      </c>
    </row>
    <row r="1360" spans="1:8" x14ac:dyDescent="0.25">
      <c r="A1360" s="12" t="str">
        <f t="shared" si="22"/>
        <v/>
      </c>
      <c r="G1360" s="5" t="str">
        <f>IF(F1360="","",IF(LEFT(F1360,1)="S",VLOOKUP(F1360,Subgroups!$B$2:$D$1048576,3,FALSE),F1360))</f>
        <v/>
      </c>
      <c r="H1360" s="5" t="str">
        <f>IF(G1360="","",VLOOKUP(G1360,Groups!$B$2:$D$1048576,3,FALSE))</f>
        <v/>
      </c>
    </row>
    <row r="1361" spans="1:8" x14ac:dyDescent="0.25">
      <c r="A1361" s="12" t="str">
        <f t="shared" si="22"/>
        <v/>
      </c>
      <c r="G1361" s="5" t="str">
        <f>IF(F1361="","",IF(LEFT(F1361,1)="S",VLOOKUP(F1361,Subgroups!$B$2:$D$1048576,3,FALSE),F1361))</f>
        <v/>
      </c>
      <c r="H1361" s="5" t="str">
        <f>IF(G1361="","",VLOOKUP(G1361,Groups!$B$2:$D$1048576,3,FALSE))</f>
        <v/>
      </c>
    </row>
    <row r="1362" spans="1:8" x14ac:dyDescent="0.25">
      <c r="A1362" s="12" t="str">
        <f t="shared" si="22"/>
        <v/>
      </c>
      <c r="G1362" s="5" t="str">
        <f>IF(F1362="","",IF(LEFT(F1362,1)="S",VLOOKUP(F1362,Subgroups!$B$2:$D$1048576,3,FALSE),F1362))</f>
        <v/>
      </c>
      <c r="H1362" s="5" t="str">
        <f>IF(G1362="","",VLOOKUP(G1362,Groups!$B$2:$D$1048576,3,FALSE))</f>
        <v/>
      </c>
    </row>
    <row r="1363" spans="1:8" x14ac:dyDescent="0.25">
      <c r="A1363" s="12" t="str">
        <f t="shared" si="22"/>
        <v/>
      </c>
      <c r="G1363" s="5" t="str">
        <f>IF(F1363="","",IF(LEFT(F1363,1)="S",VLOOKUP(F1363,Subgroups!$B$2:$D$1048576,3,FALSE),F1363))</f>
        <v/>
      </c>
      <c r="H1363" s="5" t="str">
        <f>IF(G1363="","",VLOOKUP(G1363,Groups!$B$2:$D$1048576,3,FALSE))</f>
        <v/>
      </c>
    </row>
    <row r="1364" spans="1:8" x14ac:dyDescent="0.25">
      <c r="A1364" s="12" t="str">
        <f t="shared" si="22"/>
        <v/>
      </c>
      <c r="G1364" s="5" t="str">
        <f>IF(F1364="","",IF(LEFT(F1364,1)="S",VLOOKUP(F1364,Subgroups!$B$2:$D$1048576,3,FALSE),F1364))</f>
        <v/>
      </c>
      <c r="H1364" s="5" t="str">
        <f>IF(G1364="","",VLOOKUP(G1364,Groups!$B$2:$D$1048576,3,FALSE))</f>
        <v/>
      </c>
    </row>
    <row r="1365" spans="1:8" x14ac:dyDescent="0.25">
      <c r="A1365" s="12" t="str">
        <f t="shared" si="22"/>
        <v/>
      </c>
      <c r="G1365" s="5" t="str">
        <f>IF(F1365="","",IF(LEFT(F1365,1)="S",VLOOKUP(F1365,Subgroups!$B$2:$D$1048576,3,FALSE),F1365))</f>
        <v/>
      </c>
      <c r="H1365" s="5" t="str">
        <f>IF(G1365="","",VLOOKUP(G1365,Groups!$B$2:$D$1048576,3,FALSE))</f>
        <v/>
      </c>
    </row>
    <row r="1366" spans="1:8" x14ac:dyDescent="0.25">
      <c r="A1366" s="12" t="str">
        <f t="shared" si="22"/>
        <v/>
      </c>
      <c r="G1366" s="5" t="str">
        <f>IF(F1366="","",IF(LEFT(F1366,1)="S",VLOOKUP(F1366,Subgroups!$B$2:$D$1048576,3,FALSE),F1366))</f>
        <v/>
      </c>
      <c r="H1366" s="5" t="str">
        <f>IF(G1366="","",VLOOKUP(G1366,Groups!$B$2:$D$1048576,3,FALSE))</f>
        <v/>
      </c>
    </row>
    <row r="1367" spans="1:8" x14ac:dyDescent="0.25">
      <c r="A1367" s="12" t="str">
        <f t="shared" si="22"/>
        <v/>
      </c>
      <c r="G1367" s="5" t="str">
        <f>IF(F1367="","",IF(LEFT(F1367,1)="S",VLOOKUP(F1367,Subgroups!$B$2:$D$1048576,3,FALSE),F1367))</f>
        <v/>
      </c>
      <c r="H1367" s="5" t="str">
        <f>IF(G1367="","",VLOOKUP(G1367,Groups!$B$2:$D$1048576,3,FALSE))</f>
        <v/>
      </c>
    </row>
    <row r="1368" spans="1:8" x14ac:dyDescent="0.25">
      <c r="A1368" s="12" t="str">
        <f t="shared" si="22"/>
        <v/>
      </c>
      <c r="G1368" s="5" t="str">
        <f>IF(F1368="","",IF(LEFT(F1368,1)="S",VLOOKUP(F1368,Subgroups!$B$2:$D$1048576,3,FALSE),F1368))</f>
        <v/>
      </c>
      <c r="H1368" s="5" t="str">
        <f>IF(G1368="","",VLOOKUP(G1368,Groups!$B$2:$D$1048576,3,FALSE))</f>
        <v/>
      </c>
    </row>
    <row r="1369" spans="1:8" x14ac:dyDescent="0.25">
      <c r="A1369" s="12" t="str">
        <f t="shared" si="22"/>
        <v/>
      </c>
      <c r="G1369" s="5" t="str">
        <f>IF(F1369="","",IF(LEFT(F1369,1)="S",VLOOKUP(F1369,Subgroups!$B$2:$D$1048576,3,FALSE),F1369))</f>
        <v/>
      </c>
      <c r="H1369" s="5" t="str">
        <f>IF(G1369="","",VLOOKUP(G1369,Groups!$B$2:$D$1048576,3,FALSE))</f>
        <v/>
      </c>
    </row>
    <row r="1370" spans="1:8" x14ac:dyDescent="0.25">
      <c r="A1370" s="12" t="str">
        <f t="shared" si="22"/>
        <v/>
      </c>
      <c r="G1370" s="5" t="str">
        <f>IF(F1370="","",IF(LEFT(F1370,1)="S",VLOOKUP(F1370,Subgroups!$B$2:$D$1048576,3,FALSE),F1370))</f>
        <v/>
      </c>
      <c r="H1370" s="5" t="str">
        <f>IF(G1370="","",VLOOKUP(G1370,Groups!$B$2:$D$1048576,3,FALSE))</f>
        <v/>
      </c>
    </row>
    <row r="1371" spans="1:8" x14ac:dyDescent="0.25">
      <c r="A1371" s="12" t="str">
        <f t="shared" si="22"/>
        <v/>
      </c>
      <c r="G1371" s="5" t="str">
        <f>IF(F1371="","",IF(LEFT(F1371,1)="S",VLOOKUP(F1371,Subgroups!$B$2:$D$1048576,3,FALSE),F1371))</f>
        <v/>
      </c>
      <c r="H1371" s="5" t="str">
        <f>IF(G1371="","",VLOOKUP(G1371,Groups!$B$2:$D$1048576,3,FALSE))</f>
        <v/>
      </c>
    </row>
    <row r="1372" spans="1:8" x14ac:dyDescent="0.25">
      <c r="A1372" s="12" t="str">
        <f t="shared" si="22"/>
        <v/>
      </c>
      <c r="G1372" s="5" t="str">
        <f>IF(F1372="","",IF(LEFT(F1372,1)="S",VLOOKUP(F1372,Subgroups!$B$2:$D$1048576,3,FALSE),F1372))</f>
        <v/>
      </c>
      <c r="H1372" s="5" t="str">
        <f>IF(G1372="","",VLOOKUP(G1372,Groups!$B$2:$D$1048576,3,FALSE))</f>
        <v/>
      </c>
    </row>
    <row r="1373" spans="1:8" x14ac:dyDescent="0.25">
      <c r="A1373" s="12" t="str">
        <f t="shared" si="22"/>
        <v/>
      </c>
      <c r="G1373" s="5" t="str">
        <f>IF(F1373="","",IF(LEFT(F1373,1)="S",VLOOKUP(F1373,Subgroups!$B$2:$D$1048576,3,FALSE),F1373))</f>
        <v/>
      </c>
      <c r="H1373" s="5" t="str">
        <f>IF(G1373="","",VLOOKUP(G1373,Groups!$B$2:$D$1048576,3,FALSE))</f>
        <v/>
      </c>
    </row>
    <row r="1374" spans="1:8" x14ac:dyDescent="0.25">
      <c r="A1374" s="12" t="str">
        <f t="shared" si="22"/>
        <v/>
      </c>
      <c r="G1374" s="5" t="str">
        <f>IF(F1374="","",IF(LEFT(F1374,1)="S",VLOOKUP(F1374,Subgroups!$B$2:$D$1048576,3,FALSE),F1374))</f>
        <v/>
      </c>
      <c r="H1374" s="5" t="str">
        <f>IF(G1374="","",VLOOKUP(G1374,Groups!$B$2:$D$1048576,3,FALSE))</f>
        <v/>
      </c>
    </row>
    <row r="1375" spans="1:8" x14ac:dyDescent="0.25">
      <c r="A1375" s="12" t="str">
        <f t="shared" si="22"/>
        <v/>
      </c>
      <c r="G1375" s="5" t="str">
        <f>IF(F1375="","",IF(LEFT(F1375,1)="S",VLOOKUP(F1375,Subgroups!$B$2:$D$1048576,3,FALSE),F1375))</f>
        <v/>
      </c>
      <c r="H1375" s="5" t="str">
        <f>IF(G1375="","",VLOOKUP(G1375,Groups!$B$2:$D$1048576,3,FALSE))</f>
        <v/>
      </c>
    </row>
    <row r="1376" spans="1:8" x14ac:dyDescent="0.25">
      <c r="A1376" s="12" t="str">
        <f t="shared" si="22"/>
        <v/>
      </c>
      <c r="G1376" s="5" t="str">
        <f>IF(F1376="","",IF(LEFT(F1376,1)="S",VLOOKUP(F1376,Subgroups!$B$2:$D$1048576,3,FALSE),F1376))</f>
        <v/>
      </c>
      <c r="H1376" s="5" t="str">
        <f>IF(G1376="","",VLOOKUP(G1376,Groups!$B$2:$D$1048576,3,FALSE))</f>
        <v/>
      </c>
    </row>
    <row r="1377" spans="1:8" x14ac:dyDescent="0.25">
      <c r="A1377" s="12" t="str">
        <f t="shared" si="22"/>
        <v/>
      </c>
      <c r="G1377" s="5" t="str">
        <f>IF(F1377="","",IF(LEFT(F1377,1)="S",VLOOKUP(F1377,Subgroups!$B$2:$D$1048576,3,FALSE),F1377))</f>
        <v/>
      </c>
      <c r="H1377" s="5" t="str">
        <f>IF(G1377="","",VLOOKUP(G1377,Groups!$B$2:$D$1048576,3,FALSE))</f>
        <v/>
      </c>
    </row>
    <row r="1378" spans="1:8" x14ac:dyDescent="0.25">
      <c r="A1378" s="12" t="str">
        <f t="shared" si="22"/>
        <v/>
      </c>
      <c r="G1378" s="5" t="str">
        <f>IF(F1378="","",IF(LEFT(F1378,1)="S",VLOOKUP(F1378,Subgroups!$B$2:$D$1048576,3,FALSE),F1378))</f>
        <v/>
      </c>
      <c r="H1378" s="5" t="str">
        <f>IF(G1378="","",VLOOKUP(G1378,Groups!$B$2:$D$1048576,3,FALSE))</f>
        <v/>
      </c>
    </row>
    <row r="1379" spans="1:8" x14ac:dyDescent="0.25">
      <c r="A1379" s="12" t="str">
        <f t="shared" si="22"/>
        <v/>
      </c>
      <c r="G1379" s="5" t="str">
        <f>IF(F1379="","",IF(LEFT(F1379,1)="S",VLOOKUP(F1379,Subgroups!$B$2:$D$1048576,3,FALSE),F1379))</f>
        <v/>
      </c>
      <c r="H1379" s="5" t="str">
        <f>IF(G1379="","",VLOOKUP(G1379,Groups!$B$2:$D$1048576,3,FALSE))</f>
        <v/>
      </c>
    </row>
    <row r="1380" spans="1:8" x14ac:dyDescent="0.25">
      <c r="A1380" s="12" t="str">
        <f t="shared" si="22"/>
        <v/>
      </c>
      <c r="G1380" s="5" t="str">
        <f>IF(F1380="","",IF(LEFT(F1380,1)="S",VLOOKUP(F1380,Subgroups!$B$2:$D$1048576,3,FALSE),F1380))</f>
        <v/>
      </c>
      <c r="H1380" s="5" t="str">
        <f>IF(G1380="","",VLOOKUP(G1380,Groups!$B$2:$D$1048576,3,FALSE))</f>
        <v/>
      </c>
    </row>
    <row r="1381" spans="1:8" x14ac:dyDescent="0.25">
      <c r="A1381" s="12" t="str">
        <f t="shared" si="22"/>
        <v/>
      </c>
      <c r="G1381" s="5" t="str">
        <f>IF(F1381="","",IF(LEFT(F1381,1)="S",VLOOKUP(F1381,Subgroups!$B$2:$D$1048576,3,FALSE),F1381))</f>
        <v/>
      </c>
      <c r="H1381" s="5" t="str">
        <f>IF(G1381="","",VLOOKUP(G1381,Groups!$B$2:$D$1048576,3,FALSE))</f>
        <v/>
      </c>
    </row>
    <row r="1382" spans="1:8" x14ac:dyDescent="0.25">
      <c r="A1382" s="12" t="str">
        <f t="shared" si="22"/>
        <v/>
      </c>
      <c r="G1382" s="5" t="str">
        <f>IF(F1382="","",IF(LEFT(F1382,1)="S",VLOOKUP(F1382,Subgroups!$B$2:$D$1048576,3,FALSE),F1382))</f>
        <v/>
      </c>
      <c r="H1382" s="5" t="str">
        <f>IF(G1382="","",VLOOKUP(G1382,Groups!$B$2:$D$1048576,3,FALSE))</f>
        <v/>
      </c>
    </row>
    <row r="1383" spans="1:8" x14ac:dyDescent="0.25">
      <c r="A1383" s="12" t="str">
        <f t="shared" si="22"/>
        <v/>
      </c>
      <c r="G1383" s="5" t="str">
        <f>IF(F1383="","",IF(LEFT(F1383,1)="S",VLOOKUP(F1383,Subgroups!$B$2:$D$1048576,3,FALSE),F1383))</f>
        <v/>
      </c>
      <c r="H1383" s="5" t="str">
        <f>IF(G1383="","",VLOOKUP(G1383,Groups!$B$2:$D$1048576,3,FALSE))</f>
        <v/>
      </c>
    </row>
    <row r="1384" spans="1:8" x14ac:dyDescent="0.25">
      <c r="A1384" s="12" t="str">
        <f t="shared" si="22"/>
        <v/>
      </c>
      <c r="G1384" s="5" t="str">
        <f>IF(F1384="","",IF(LEFT(F1384,1)="S",VLOOKUP(F1384,Subgroups!$B$2:$D$1048576,3,FALSE),F1384))</f>
        <v/>
      </c>
      <c r="H1384" s="5" t="str">
        <f>IF(G1384="","",VLOOKUP(G1384,Groups!$B$2:$D$1048576,3,FALSE))</f>
        <v/>
      </c>
    </row>
    <row r="1385" spans="1:8" x14ac:dyDescent="0.25">
      <c r="A1385" s="12" t="str">
        <f t="shared" si="22"/>
        <v/>
      </c>
      <c r="G1385" s="5" t="str">
        <f>IF(F1385="","",IF(LEFT(F1385,1)="S",VLOOKUP(F1385,Subgroups!$B$2:$D$1048576,3,FALSE),F1385))</f>
        <v/>
      </c>
      <c r="H1385" s="5" t="str">
        <f>IF(G1385="","",VLOOKUP(G1385,Groups!$B$2:$D$1048576,3,FALSE))</f>
        <v/>
      </c>
    </row>
    <row r="1386" spans="1:8" x14ac:dyDescent="0.25">
      <c r="A1386" s="12" t="str">
        <f t="shared" si="22"/>
        <v/>
      </c>
      <c r="G1386" s="5" t="str">
        <f>IF(F1386="","",IF(LEFT(F1386,1)="S",VLOOKUP(F1386,Subgroups!$B$2:$D$1048576,3,FALSE),F1386))</f>
        <v/>
      </c>
      <c r="H1386" s="5" t="str">
        <f>IF(G1386="","",VLOOKUP(G1386,Groups!$B$2:$D$1048576,3,FALSE))</f>
        <v/>
      </c>
    </row>
    <row r="1387" spans="1:8" x14ac:dyDescent="0.25">
      <c r="A1387" s="12" t="str">
        <f t="shared" si="22"/>
        <v/>
      </c>
      <c r="G1387" s="5" t="str">
        <f>IF(F1387="","",IF(LEFT(F1387,1)="S",VLOOKUP(F1387,Subgroups!$B$2:$D$1048576,3,FALSE),F1387))</f>
        <v/>
      </c>
      <c r="H1387" s="5" t="str">
        <f>IF(G1387="","",VLOOKUP(G1387,Groups!$B$2:$D$1048576,3,FALSE))</f>
        <v/>
      </c>
    </row>
    <row r="1388" spans="1:8" x14ac:dyDescent="0.25">
      <c r="A1388" s="12" t="str">
        <f t="shared" si="22"/>
        <v/>
      </c>
      <c r="G1388" s="5" t="str">
        <f>IF(F1388="","",IF(LEFT(F1388,1)="S",VLOOKUP(F1388,Subgroups!$B$2:$D$1048576,3,FALSE),F1388))</f>
        <v/>
      </c>
      <c r="H1388" s="5" t="str">
        <f>IF(G1388="","",VLOOKUP(G1388,Groups!$B$2:$D$1048576,3,FALSE))</f>
        <v/>
      </c>
    </row>
    <row r="1389" spans="1:8" x14ac:dyDescent="0.25">
      <c r="A1389" s="12" t="str">
        <f t="shared" si="22"/>
        <v/>
      </c>
      <c r="G1389" s="5" t="str">
        <f>IF(F1389="","",IF(LEFT(F1389,1)="S",VLOOKUP(F1389,Subgroups!$B$2:$D$1048576,3,FALSE),F1389))</f>
        <v/>
      </c>
      <c r="H1389" s="5" t="str">
        <f>IF(G1389="","",VLOOKUP(G1389,Groups!$B$2:$D$1048576,3,FALSE))</f>
        <v/>
      </c>
    </row>
    <row r="1390" spans="1:8" x14ac:dyDescent="0.25">
      <c r="A1390" s="12" t="str">
        <f t="shared" si="22"/>
        <v/>
      </c>
      <c r="G1390" s="5" t="str">
        <f>IF(F1390="","",IF(LEFT(F1390,1)="S",VLOOKUP(F1390,Subgroups!$B$2:$D$1048576,3,FALSE),F1390))</f>
        <v/>
      </c>
      <c r="H1390" s="5" t="str">
        <f>IF(G1390="","",VLOOKUP(G1390,Groups!$B$2:$D$1048576,3,FALSE))</f>
        <v/>
      </c>
    </row>
    <row r="1391" spans="1:8" x14ac:dyDescent="0.25">
      <c r="A1391" s="12" t="str">
        <f t="shared" si="22"/>
        <v/>
      </c>
      <c r="G1391" s="5" t="str">
        <f>IF(F1391="","",IF(LEFT(F1391,1)="S",VLOOKUP(F1391,Subgroups!$B$2:$D$1048576,3,FALSE),F1391))</f>
        <v/>
      </c>
      <c r="H1391" s="5" t="str">
        <f>IF(G1391="","",VLOOKUP(G1391,Groups!$B$2:$D$1048576,3,FALSE))</f>
        <v/>
      </c>
    </row>
    <row r="1392" spans="1:8" x14ac:dyDescent="0.25">
      <c r="A1392" s="12" t="str">
        <f t="shared" si="22"/>
        <v/>
      </c>
      <c r="G1392" s="5" t="str">
        <f>IF(F1392="","",IF(LEFT(F1392,1)="S",VLOOKUP(F1392,Subgroups!$B$2:$D$1048576,3,FALSE),F1392))</f>
        <v/>
      </c>
      <c r="H1392" s="5" t="str">
        <f>IF(G1392="","",VLOOKUP(G1392,Groups!$B$2:$D$1048576,3,FALSE))</f>
        <v/>
      </c>
    </row>
    <row r="1393" spans="1:8" x14ac:dyDescent="0.25">
      <c r="A1393" s="12" t="str">
        <f t="shared" si="22"/>
        <v/>
      </c>
      <c r="G1393" s="5" t="str">
        <f>IF(F1393="","",IF(LEFT(F1393,1)="S",VLOOKUP(F1393,Subgroups!$B$2:$D$1048576,3,FALSE),F1393))</f>
        <v/>
      </c>
      <c r="H1393" s="5" t="str">
        <f>IF(G1393="","",VLOOKUP(G1393,Groups!$B$2:$D$1048576,3,FALSE))</f>
        <v/>
      </c>
    </row>
    <row r="1394" spans="1:8" x14ac:dyDescent="0.25">
      <c r="A1394" s="12" t="str">
        <f t="shared" si="22"/>
        <v/>
      </c>
      <c r="G1394" s="5" t="str">
        <f>IF(F1394="","",IF(LEFT(F1394,1)="S",VLOOKUP(F1394,Subgroups!$B$2:$D$1048576,3,FALSE),F1394))</f>
        <v/>
      </c>
      <c r="H1394" s="5" t="str">
        <f>IF(G1394="","",VLOOKUP(G1394,Groups!$B$2:$D$1048576,3,FALSE))</f>
        <v/>
      </c>
    </row>
    <row r="1395" spans="1:8" x14ac:dyDescent="0.25">
      <c r="A1395" s="12" t="str">
        <f t="shared" si="22"/>
        <v/>
      </c>
      <c r="G1395" s="5" t="str">
        <f>IF(F1395="","",IF(LEFT(F1395,1)="S",VLOOKUP(F1395,Subgroups!$B$2:$D$1048576,3,FALSE),F1395))</f>
        <v/>
      </c>
      <c r="H1395" s="5" t="str">
        <f>IF(G1395="","",VLOOKUP(G1395,Groups!$B$2:$D$1048576,3,FALSE))</f>
        <v/>
      </c>
    </row>
    <row r="1396" spans="1:8" x14ac:dyDescent="0.25">
      <c r="A1396" s="12" t="str">
        <f t="shared" si="22"/>
        <v/>
      </c>
      <c r="G1396" s="5" t="str">
        <f>IF(F1396="","",IF(LEFT(F1396,1)="S",VLOOKUP(F1396,Subgroups!$B$2:$D$1048576,3,FALSE),F1396))</f>
        <v/>
      </c>
      <c r="H1396" s="5" t="str">
        <f>IF(G1396="","",VLOOKUP(G1396,Groups!$B$2:$D$1048576,3,FALSE))</f>
        <v/>
      </c>
    </row>
    <row r="1397" spans="1:8" x14ac:dyDescent="0.25">
      <c r="A1397" s="12" t="str">
        <f t="shared" si="22"/>
        <v/>
      </c>
      <c r="G1397" s="5" t="str">
        <f>IF(F1397="","",IF(LEFT(F1397,1)="S",VLOOKUP(F1397,Subgroups!$B$2:$D$1048576,3,FALSE),F1397))</f>
        <v/>
      </c>
      <c r="H1397" s="5" t="str">
        <f>IF(G1397="","",VLOOKUP(G1397,Groups!$B$2:$D$1048576,3,FALSE))</f>
        <v/>
      </c>
    </row>
    <row r="1398" spans="1:8" x14ac:dyDescent="0.25">
      <c r="A1398" s="12" t="str">
        <f t="shared" si="22"/>
        <v/>
      </c>
      <c r="G1398" s="5" t="str">
        <f>IF(F1398="","",IF(LEFT(F1398,1)="S",VLOOKUP(F1398,Subgroups!$B$2:$D$1048576,3,FALSE),F1398))</f>
        <v/>
      </c>
      <c r="H1398" s="5" t="str">
        <f>IF(G1398="","",VLOOKUP(G1398,Groups!$B$2:$D$1048576,3,FALSE))</f>
        <v/>
      </c>
    </row>
    <row r="1399" spans="1:8" x14ac:dyDescent="0.25">
      <c r="A1399" s="12" t="str">
        <f t="shared" si="22"/>
        <v/>
      </c>
      <c r="G1399" s="5" t="str">
        <f>IF(F1399="","",IF(LEFT(F1399,1)="S",VLOOKUP(F1399,Subgroups!$B$2:$D$1048576,3,FALSE),F1399))</f>
        <v/>
      </c>
      <c r="H1399" s="5" t="str">
        <f>IF(G1399="","",VLOOKUP(G1399,Groups!$B$2:$D$1048576,3,FALSE))</f>
        <v/>
      </c>
    </row>
    <row r="1400" spans="1:8" x14ac:dyDescent="0.25">
      <c r="A1400" s="12" t="str">
        <f t="shared" si="22"/>
        <v/>
      </c>
      <c r="G1400" s="5" t="str">
        <f>IF(F1400="","",IF(LEFT(F1400,1)="S",VLOOKUP(F1400,Subgroups!$B$2:$D$1048576,3,FALSE),F1400))</f>
        <v/>
      </c>
      <c r="H1400" s="5" t="str">
        <f>IF(G1400="","",VLOOKUP(G1400,Groups!$B$2:$D$1048576,3,FALSE))</f>
        <v/>
      </c>
    </row>
    <row r="1401" spans="1:8" x14ac:dyDescent="0.25">
      <c r="A1401" s="12" t="str">
        <f t="shared" si="22"/>
        <v/>
      </c>
      <c r="G1401" s="5" t="str">
        <f>IF(F1401="","",IF(LEFT(F1401,1)="S",VLOOKUP(F1401,Subgroups!$B$2:$D$1048576,3,FALSE),F1401))</f>
        <v/>
      </c>
      <c r="H1401" s="5" t="str">
        <f>IF(G1401="","",VLOOKUP(G1401,Groups!$B$2:$D$1048576,3,FALSE))</f>
        <v/>
      </c>
    </row>
    <row r="1402" spans="1:8" x14ac:dyDescent="0.25">
      <c r="A1402" s="12" t="str">
        <f t="shared" si="22"/>
        <v/>
      </c>
      <c r="G1402" s="5" t="str">
        <f>IF(F1402="","",IF(LEFT(F1402,1)="S",VLOOKUP(F1402,Subgroups!$B$2:$D$1048576,3,FALSE),F1402))</f>
        <v/>
      </c>
      <c r="H1402" s="5" t="str">
        <f>IF(G1402="","",VLOOKUP(G1402,Groups!$B$2:$D$1048576,3,FALSE))</f>
        <v/>
      </c>
    </row>
    <row r="1403" spans="1:8" x14ac:dyDescent="0.25">
      <c r="A1403" s="12" t="str">
        <f t="shared" si="22"/>
        <v/>
      </c>
      <c r="G1403" s="5" t="str">
        <f>IF(F1403="","",IF(LEFT(F1403,1)="S",VLOOKUP(F1403,Subgroups!$B$2:$D$1048576,3,FALSE),F1403))</f>
        <v/>
      </c>
      <c r="H1403" s="5" t="str">
        <f>IF(G1403="","",VLOOKUP(G1403,Groups!$B$2:$D$1048576,3,FALSE))</f>
        <v/>
      </c>
    </row>
    <row r="1404" spans="1:8" x14ac:dyDescent="0.25">
      <c r="A1404" s="12" t="str">
        <f t="shared" si="22"/>
        <v/>
      </c>
      <c r="G1404" s="5" t="str">
        <f>IF(F1404="","",IF(LEFT(F1404,1)="S",VLOOKUP(F1404,Subgroups!$B$2:$D$1048576,3,FALSE),F1404))</f>
        <v/>
      </c>
      <c r="H1404" s="5" t="str">
        <f>IF(G1404="","",VLOOKUP(G1404,Groups!$B$2:$D$1048576,3,FALSE))</f>
        <v/>
      </c>
    </row>
    <row r="1405" spans="1:8" x14ac:dyDescent="0.25">
      <c r="A1405" s="12" t="str">
        <f t="shared" si="22"/>
        <v/>
      </c>
      <c r="G1405" s="5" t="str">
        <f>IF(F1405="","",IF(LEFT(F1405,1)="S",VLOOKUP(F1405,Subgroups!$B$2:$D$1048576,3,FALSE),F1405))</f>
        <v/>
      </c>
      <c r="H1405" s="5" t="str">
        <f>IF(G1405="","",VLOOKUP(G1405,Groups!$B$2:$D$1048576,3,FALSE))</f>
        <v/>
      </c>
    </row>
    <row r="1406" spans="1:8" x14ac:dyDescent="0.25">
      <c r="A1406" s="12" t="str">
        <f t="shared" si="22"/>
        <v/>
      </c>
      <c r="G1406" s="5" t="str">
        <f>IF(F1406="","",IF(LEFT(F1406,1)="S",VLOOKUP(F1406,Subgroups!$B$2:$D$1048576,3,FALSE),F1406))</f>
        <v/>
      </c>
      <c r="H1406" s="5" t="str">
        <f>IF(G1406="","",VLOOKUP(G1406,Groups!$B$2:$D$1048576,3,FALSE))</f>
        <v/>
      </c>
    </row>
    <row r="1407" spans="1:8" x14ac:dyDescent="0.25">
      <c r="A1407" s="12" t="str">
        <f t="shared" si="22"/>
        <v/>
      </c>
      <c r="G1407" s="5" t="str">
        <f>IF(F1407="","",IF(LEFT(F1407,1)="S",VLOOKUP(F1407,Subgroups!$B$2:$D$1048576,3,FALSE),F1407))</f>
        <v/>
      </c>
      <c r="H1407" s="5" t="str">
        <f>IF(G1407="","",VLOOKUP(G1407,Groups!$B$2:$D$1048576,3,FALSE))</f>
        <v/>
      </c>
    </row>
    <row r="1408" spans="1:8" x14ac:dyDescent="0.25">
      <c r="A1408" s="12" t="str">
        <f t="shared" si="22"/>
        <v/>
      </c>
      <c r="G1408" s="5" t="str">
        <f>IF(F1408="","",IF(LEFT(F1408,1)="S",VLOOKUP(F1408,Subgroups!$B$2:$D$1048576,3,FALSE),F1408))</f>
        <v/>
      </c>
      <c r="H1408" s="5" t="str">
        <f>IF(G1408="","",VLOOKUP(G1408,Groups!$B$2:$D$1048576,3,FALSE))</f>
        <v/>
      </c>
    </row>
    <row r="1409" spans="1:8" x14ac:dyDescent="0.25">
      <c r="A1409" s="12" t="str">
        <f t="shared" si="22"/>
        <v/>
      </c>
      <c r="G1409" s="5" t="str">
        <f>IF(F1409="","",IF(LEFT(F1409,1)="S",VLOOKUP(F1409,Subgroups!$B$2:$D$1048576,3,FALSE),F1409))</f>
        <v/>
      </c>
      <c r="H1409" s="5" t="str">
        <f>IF(G1409="","",VLOOKUP(G1409,Groups!$B$2:$D$1048576,3,FALSE))</f>
        <v/>
      </c>
    </row>
    <row r="1410" spans="1:8" x14ac:dyDescent="0.25">
      <c r="A1410" s="12" t="str">
        <f t="shared" si="22"/>
        <v/>
      </c>
      <c r="G1410" s="5" t="str">
        <f>IF(F1410="","",IF(LEFT(F1410,1)="S",VLOOKUP(F1410,Subgroups!$B$2:$D$1048576,3,FALSE),F1410))</f>
        <v/>
      </c>
      <c r="H1410" s="5" t="str">
        <f>IF(G1410="","",VLOOKUP(G1410,Groups!$B$2:$D$1048576,3,FALSE))</f>
        <v/>
      </c>
    </row>
    <row r="1411" spans="1:8" x14ac:dyDescent="0.25">
      <c r="A1411" s="12" t="str">
        <f t="shared" si="22"/>
        <v/>
      </c>
      <c r="G1411" s="5" t="str">
        <f>IF(F1411="","",IF(LEFT(F1411,1)="S",VLOOKUP(F1411,Subgroups!$B$2:$D$1048576,3,FALSE),F1411))</f>
        <v/>
      </c>
      <c r="H1411" s="5" t="str">
        <f>IF(G1411="","",VLOOKUP(G1411,Groups!$B$2:$D$1048576,3,FALSE))</f>
        <v/>
      </c>
    </row>
    <row r="1412" spans="1:8" x14ac:dyDescent="0.25">
      <c r="A1412" s="12" t="str">
        <f t="shared" si="22"/>
        <v/>
      </c>
      <c r="G1412" s="5" t="str">
        <f>IF(F1412="","",IF(LEFT(F1412,1)="S",VLOOKUP(F1412,Subgroups!$B$2:$D$1048576,3,FALSE),F1412))</f>
        <v/>
      </c>
      <c r="H1412" s="5" t="str">
        <f>IF(G1412="","",VLOOKUP(G1412,Groups!$B$2:$D$1048576,3,FALSE))</f>
        <v/>
      </c>
    </row>
    <row r="1413" spans="1:8" x14ac:dyDescent="0.25">
      <c r="A1413" s="12" t="str">
        <f t="shared" si="22"/>
        <v/>
      </c>
      <c r="G1413" s="5" t="str">
        <f>IF(F1413="","",IF(LEFT(F1413,1)="S",VLOOKUP(F1413,Subgroups!$B$2:$D$1048576,3,FALSE),F1413))</f>
        <v/>
      </c>
      <c r="H1413" s="5" t="str">
        <f>IF(G1413="","",VLOOKUP(G1413,Groups!$B$2:$D$1048576,3,FALSE))</f>
        <v/>
      </c>
    </row>
    <row r="1414" spans="1:8" x14ac:dyDescent="0.25">
      <c r="A1414" s="12" t="str">
        <f t="shared" si="22"/>
        <v/>
      </c>
      <c r="G1414" s="5" t="str">
        <f>IF(F1414="","",IF(LEFT(F1414,1)="S",VLOOKUP(F1414,Subgroups!$B$2:$D$1048576,3,FALSE),F1414))</f>
        <v/>
      </c>
      <c r="H1414" s="5" t="str">
        <f>IF(G1414="","",VLOOKUP(G1414,Groups!$B$2:$D$1048576,3,FALSE))</f>
        <v/>
      </c>
    </row>
    <row r="1415" spans="1:8" x14ac:dyDescent="0.25">
      <c r="A1415" s="12" t="str">
        <f t="shared" si="22"/>
        <v/>
      </c>
      <c r="G1415" s="5" t="str">
        <f>IF(F1415="","",IF(LEFT(F1415,1)="S",VLOOKUP(F1415,Subgroups!$B$2:$D$1048576,3,FALSE),F1415))</f>
        <v/>
      </c>
      <c r="H1415" s="5" t="str">
        <f>IF(G1415="","",VLOOKUP(G1415,Groups!$B$2:$D$1048576,3,FALSE))</f>
        <v/>
      </c>
    </row>
    <row r="1416" spans="1:8" x14ac:dyDescent="0.25">
      <c r="A1416" s="12" t="str">
        <f t="shared" si="22"/>
        <v/>
      </c>
      <c r="G1416" s="5" t="str">
        <f>IF(F1416="","",IF(LEFT(F1416,1)="S",VLOOKUP(F1416,Subgroups!$B$2:$D$1048576,3,FALSE),F1416))</f>
        <v/>
      </c>
      <c r="H1416" s="5" t="str">
        <f>IF(G1416="","",VLOOKUP(G1416,Groups!$B$2:$D$1048576,3,FALSE))</f>
        <v/>
      </c>
    </row>
    <row r="1417" spans="1:8" x14ac:dyDescent="0.25">
      <c r="A1417" s="12" t="str">
        <f t="shared" si="22"/>
        <v/>
      </c>
      <c r="G1417" s="5" t="str">
        <f>IF(F1417="","",IF(LEFT(F1417,1)="S",VLOOKUP(F1417,Subgroups!$B$2:$D$1048576,3,FALSE),F1417))</f>
        <v/>
      </c>
      <c r="H1417" s="5" t="str">
        <f>IF(G1417="","",VLOOKUP(G1417,Groups!$B$2:$D$1048576,3,FALSE))</f>
        <v/>
      </c>
    </row>
    <row r="1418" spans="1:8" x14ac:dyDescent="0.25">
      <c r="A1418" s="12" t="str">
        <f t="shared" si="22"/>
        <v/>
      </c>
      <c r="G1418" s="5" t="str">
        <f>IF(F1418="","",IF(LEFT(F1418,1)="S",VLOOKUP(F1418,Subgroups!$B$2:$D$1048576,3,FALSE),F1418))</f>
        <v/>
      </c>
      <c r="H1418" s="5" t="str">
        <f>IF(G1418="","",VLOOKUP(G1418,Groups!$B$2:$D$1048576,3,FALSE))</f>
        <v/>
      </c>
    </row>
    <row r="1419" spans="1:8" x14ac:dyDescent="0.25">
      <c r="A1419" s="12" t="str">
        <f t="shared" si="22"/>
        <v/>
      </c>
      <c r="G1419" s="5" t="str">
        <f>IF(F1419="","",IF(LEFT(F1419,1)="S",VLOOKUP(F1419,Subgroups!$B$2:$D$1048576,3,FALSE),F1419))</f>
        <v/>
      </c>
      <c r="H1419" s="5" t="str">
        <f>IF(G1419="","",VLOOKUP(G1419,Groups!$B$2:$D$1048576,3,FALSE))</f>
        <v/>
      </c>
    </row>
    <row r="1420" spans="1:8" x14ac:dyDescent="0.25">
      <c r="A1420" s="12" t="str">
        <f t="shared" si="22"/>
        <v/>
      </c>
      <c r="G1420" s="5" t="str">
        <f>IF(F1420="","",IF(LEFT(F1420,1)="S",VLOOKUP(F1420,Subgroups!$B$2:$D$1048576,3,FALSE),F1420))</f>
        <v/>
      </c>
      <c r="H1420" s="5" t="str">
        <f>IF(G1420="","",VLOOKUP(G1420,Groups!$B$2:$D$1048576,3,FALSE))</f>
        <v/>
      </c>
    </row>
    <row r="1421" spans="1:8" x14ac:dyDescent="0.25">
      <c r="A1421" s="12" t="str">
        <f t="shared" ref="A1421:A1484" si="23">IF(B1421="","",ROW(A1420))</f>
        <v/>
      </c>
      <c r="G1421" s="5" t="str">
        <f>IF(F1421="","",IF(LEFT(F1421,1)="S",VLOOKUP(F1421,Subgroups!$B$2:$D$1048576,3,FALSE),F1421))</f>
        <v/>
      </c>
      <c r="H1421" s="5" t="str">
        <f>IF(G1421="","",VLOOKUP(G1421,Groups!$B$2:$D$1048576,3,FALSE))</f>
        <v/>
      </c>
    </row>
    <row r="1422" spans="1:8" x14ac:dyDescent="0.25">
      <c r="A1422" s="12" t="str">
        <f t="shared" si="23"/>
        <v/>
      </c>
      <c r="G1422" s="5" t="str">
        <f>IF(F1422="","",IF(LEFT(F1422,1)="S",VLOOKUP(F1422,Subgroups!$B$2:$D$1048576,3,FALSE),F1422))</f>
        <v/>
      </c>
      <c r="H1422" s="5" t="str">
        <f>IF(G1422="","",VLOOKUP(G1422,Groups!$B$2:$D$1048576,3,FALSE))</f>
        <v/>
      </c>
    </row>
    <row r="1423" spans="1:8" x14ac:dyDescent="0.25">
      <c r="A1423" s="12" t="str">
        <f t="shared" si="23"/>
        <v/>
      </c>
      <c r="G1423" s="5" t="str">
        <f>IF(F1423="","",IF(LEFT(F1423,1)="S",VLOOKUP(F1423,Subgroups!$B$2:$D$1048576,3,FALSE),F1423))</f>
        <v/>
      </c>
      <c r="H1423" s="5" t="str">
        <f>IF(G1423="","",VLOOKUP(G1423,Groups!$B$2:$D$1048576,3,FALSE))</f>
        <v/>
      </c>
    </row>
    <row r="1424" spans="1:8" x14ac:dyDescent="0.25">
      <c r="A1424" s="12" t="str">
        <f t="shared" si="23"/>
        <v/>
      </c>
      <c r="G1424" s="5" t="str">
        <f>IF(F1424="","",IF(LEFT(F1424,1)="S",VLOOKUP(F1424,Subgroups!$B$2:$D$1048576,3,FALSE),F1424))</f>
        <v/>
      </c>
      <c r="H1424" s="5" t="str">
        <f>IF(G1424="","",VLOOKUP(G1424,Groups!$B$2:$D$1048576,3,FALSE))</f>
        <v/>
      </c>
    </row>
    <row r="1425" spans="1:8" x14ac:dyDescent="0.25">
      <c r="A1425" s="12" t="str">
        <f t="shared" si="23"/>
        <v/>
      </c>
      <c r="G1425" s="5" t="str">
        <f>IF(F1425="","",IF(LEFT(F1425,1)="S",VLOOKUP(F1425,Subgroups!$B$2:$D$1048576,3,FALSE),F1425))</f>
        <v/>
      </c>
      <c r="H1425" s="5" t="str">
        <f>IF(G1425="","",VLOOKUP(G1425,Groups!$B$2:$D$1048576,3,FALSE))</f>
        <v/>
      </c>
    </row>
    <row r="1426" spans="1:8" x14ac:dyDescent="0.25">
      <c r="A1426" s="12" t="str">
        <f t="shared" si="23"/>
        <v/>
      </c>
      <c r="G1426" s="5" t="str">
        <f>IF(F1426="","",IF(LEFT(F1426,1)="S",VLOOKUP(F1426,Subgroups!$B$2:$D$1048576,3,FALSE),F1426))</f>
        <v/>
      </c>
      <c r="H1426" s="5" t="str">
        <f>IF(G1426="","",VLOOKUP(G1426,Groups!$B$2:$D$1048576,3,FALSE))</f>
        <v/>
      </c>
    </row>
    <row r="1427" spans="1:8" x14ac:dyDescent="0.25">
      <c r="A1427" s="12" t="str">
        <f t="shared" si="23"/>
        <v/>
      </c>
      <c r="G1427" s="5" t="str">
        <f>IF(F1427="","",IF(LEFT(F1427,1)="S",VLOOKUP(F1427,Subgroups!$B$2:$D$1048576,3,FALSE),F1427))</f>
        <v/>
      </c>
      <c r="H1427" s="5" t="str">
        <f>IF(G1427="","",VLOOKUP(G1427,Groups!$B$2:$D$1048576,3,FALSE))</f>
        <v/>
      </c>
    </row>
    <row r="1428" spans="1:8" x14ac:dyDescent="0.25">
      <c r="A1428" s="12" t="str">
        <f t="shared" si="23"/>
        <v/>
      </c>
      <c r="G1428" s="5" t="str">
        <f>IF(F1428="","",IF(LEFT(F1428,1)="S",VLOOKUP(F1428,Subgroups!$B$2:$D$1048576,3,FALSE),F1428))</f>
        <v/>
      </c>
      <c r="H1428" s="5" t="str">
        <f>IF(G1428="","",VLOOKUP(G1428,Groups!$B$2:$D$1048576,3,FALSE))</f>
        <v/>
      </c>
    </row>
    <row r="1429" spans="1:8" x14ac:dyDescent="0.25">
      <c r="A1429" s="12" t="str">
        <f t="shared" si="23"/>
        <v/>
      </c>
      <c r="G1429" s="5" t="str">
        <f>IF(F1429="","",IF(LEFT(F1429,1)="S",VLOOKUP(F1429,Subgroups!$B$2:$D$1048576,3,FALSE),F1429))</f>
        <v/>
      </c>
      <c r="H1429" s="5" t="str">
        <f>IF(G1429="","",VLOOKUP(G1429,Groups!$B$2:$D$1048576,3,FALSE))</f>
        <v/>
      </c>
    </row>
    <row r="1430" spans="1:8" x14ac:dyDescent="0.25">
      <c r="A1430" s="12" t="str">
        <f t="shared" si="23"/>
        <v/>
      </c>
      <c r="G1430" s="5" t="str">
        <f>IF(F1430="","",IF(LEFT(F1430,1)="S",VLOOKUP(F1430,Subgroups!$B$2:$D$1048576,3,FALSE),F1430))</f>
        <v/>
      </c>
      <c r="H1430" s="5" t="str">
        <f>IF(G1430="","",VLOOKUP(G1430,Groups!$B$2:$D$1048576,3,FALSE))</f>
        <v/>
      </c>
    </row>
    <row r="1431" spans="1:8" x14ac:dyDescent="0.25">
      <c r="A1431" s="12" t="str">
        <f t="shared" si="23"/>
        <v/>
      </c>
      <c r="G1431" s="5" t="str">
        <f>IF(F1431="","",IF(LEFT(F1431,1)="S",VLOOKUP(F1431,Subgroups!$B$2:$D$1048576,3,FALSE),F1431))</f>
        <v/>
      </c>
      <c r="H1431" s="5" t="str">
        <f>IF(G1431="","",VLOOKUP(G1431,Groups!$B$2:$D$1048576,3,FALSE))</f>
        <v/>
      </c>
    </row>
    <row r="1432" spans="1:8" x14ac:dyDescent="0.25">
      <c r="A1432" s="12" t="str">
        <f t="shared" si="23"/>
        <v/>
      </c>
      <c r="G1432" s="5" t="str">
        <f>IF(F1432="","",IF(LEFT(F1432,1)="S",VLOOKUP(F1432,Subgroups!$B$2:$D$1048576,3,FALSE),F1432))</f>
        <v/>
      </c>
      <c r="H1432" s="5" t="str">
        <f>IF(G1432="","",VLOOKUP(G1432,Groups!$B$2:$D$1048576,3,FALSE))</f>
        <v/>
      </c>
    </row>
    <row r="1433" spans="1:8" x14ac:dyDescent="0.25">
      <c r="A1433" s="12" t="str">
        <f t="shared" si="23"/>
        <v/>
      </c>
      <c r="G1433" s="5" t="str">
        <f>IF(F1433="","",IF(LEFT(F1433,1)="S",VLOOKUP(F1433,Subgroups!$B$2:$D$1048576,3,FALSE),F1433))</f>
        <v/>
      </c>
      <c r="H1433" s="5" t="str">
        <f>IF(G1433="","",VLOOKUP(G1433,Groups!$B$2:$D$1048576,3,FALSE))</f>
        <v/>
      </c>
    </row>
    <row r="1434" spans="1:8" x14ac:dyDescent="0.25">
      <c r="A1434" s="12" t="str">
        <f t="shared" si="23"/>
        <v/>
      </c>
      <c r="G1434" s="5" t="str">
        <f>IF(F1434="","",IF(LEFT(F1434,1)="S",VLOOKUP(F1434,Subgroups!$B$2:$D$1048576,3,FALSE),F1434))</f>
        <v/>
      </c>
      <c r="H1434" s="5" t="str">
        <f>IF(G1434="","",VLOOKUP(G1434,Groups!$B$2:$D$1048576,3,FALSE))</f>
        <v/>
      </c>
    </row>
    <row r="1435" spans="1:8" x14ac:dyDescent="0.25">
      <c r="A1435" s="12" t="str">
        <f t="shared" si="23"/>
        <v/>
      </c>
      <c r="G1435" s="5" t="str">
        <f>IF(F1435="","",IF(LEFT(F1435,1)="S",VLOOKUP(F1435,Subgroups!$B$2:$D$1048576,3,FALSE),F1435))</f>
        <v/>
      </c>
      <c r="H1435" s="5" t="str">
        <f>IF(G1435="","",VLOOKUP(G1435,Groups!$B$2:$D$1048576,3,FALSE))</f>
        <v/>
      </c>
    </row>
    <row r="1436" spans="1:8" x14ac:dyDescent="0.25">
      <c r="A1436" s="12" t="str">
        <f t="shared" si="23"/>
        <v/>
      </c>
      <c r="G1436" s="5" t="str">
        <f>IF(F1436="","",IF(LEFT(F1436,1)="S",VLOOKUP(F1436,Subgroups!$B$2:$D$1048576,3,FALSE),F1436))</f>
        <v/>
      </c>
      <c r="H1436" s="5" t="str">
        <f>IF(G1436="","",VLOOKUP(G1436,Groups!$B$2:$D$1048576,3,FALSE))</f>
        <v/>
      </c>
    </row>
    <row r="1437" spans="1:8" x14ac:dyDescent="0.25">
      <c r="A1437" s="12" t="str">
        <f t="shared" si="23"/>
        <v/>
      </c>
      <c r="G1437" s="5" t="str">
        <f>IF(F1437="","",IF(LEFT(F1437,1)="S",VLOOKUP(F1437,Subgroups!$B$2:$D$1048576,3,FALSE),F1437))</f>
        <v/>
      </c>
      <c r="H1437" s="5" t="str">
        <f>IF(G1437="","",VLOOKUP(G1437,Groups!$B$2:$D$1048576,3,FALSE))</f>
        <v/>
      </c>
    </row>
    <row r="1438" spans="1:8" x14ac:dyDescent="0.25">
      <c r="A1438" s="12" t="str">
        <f t="shared" si="23"/>
        <v/>
      </c>
      <c r="G1438" s="5" t="str">
        <f>IF(F1438="","",IF(LEFT(F1438,1)="S",VLOOKUP(F1438,Subgroups!$B$2:$D$1048576,3,FALSE),F1438))</f>
        <v/>
      </c>
      <c r="H1438" s="5" t="str">
        <f>IF(G1438="","",VLOOKUP(G1438,Groups!$B$2:$D$1048576,3,FALSE))</f>
        <v/>
      </c>
    </row>
    <row r="1439" spans="1:8" x14ac:dyDescent="0.25">
      <c r="A1439" s="12" t="str">
        <f t="shared" si="23"/>
        <v/>
      </c>
      <c r="G1439" s="5" t="str">
        <f>IF(F1439="","",IF(LEFT(F1439,1)="S",VLOOKUP(F1439,Subgroups!$B$2:$D$1048576,3,FALSE),F1439))</f>
        <v/>
      </c>
      <c r="H1439" s="5" t="str">
        <f>IF(G1439="","",VLOOKUP(G1439,Groups!$B$2:$D$1048576,3,FALSE))</f>
        <v/>
      </c>
    </row>
    <row r="1440" spans="1:8" x14ac:dyDescent="0.25">
      <c r="A1440" s="12" t="str">
        <f t="shared" si="23"/>
        <v/>
      </c>
      <c r="G1440" s="5" t="str">
        <f>IF(F1440="","",IF(LEFT(F1440,1)="S",VLOOKUP(F1440,Subgroups!$B$2:$D$1048576,3,FALSE),F1440))</f>
        <v/>
      </c>
      <c r="H1440" s="5" t="str">
        <f>IF(G1440="","",VLOOKUP(G1440,Groups!$B$2:$D$1048576,3,FALSE))</f>
        <v/>
      </c>
    </row>
    <row r="1441" spans="1:8" x14ac:dyDescent="0.25">
      <c r="A1441" s="12" t="str">
        <f t="shared" si="23"/>
        <v/>
      </c>
      <c r="G1441" s="5" t="str">
        <f>IF(F1441="","",IF(LEFT(F1441,1)="S",VLOOKUP(F1441,Subgroups!$B$2:$D$1048576,3,FALSE),F1441))</f>
        <v/>
      </c>
      <c r="H1441" s="5" t="str">
        <f>IF(G1441="","",VLOOKUP(G1441,Groups!$B$2:$D$1048576,3,FALSE))</f>
        <v/>
      </c>
    </row>
    <row r="1442" spans="1:8" x14ac:dyDescent="0.25">
      <c r="A1442" s="12" t="str">
        <f t="shared" si="23"/>
        <v/>
      </c>
      <c r="G1442" s="5" t="str">
        <f>IF(F1442="","",IF(LEFT(F1442,1)="S",VLOOKUP(F1442,Subgroups!$B$2:$D$1048576,3,FALSE),F1442))</f>
        <v/>
      </c>
      <c r="H1442" s="5" t="str">
        <f>IF(G1442="","",VLOOKUP(G1442,Groups!$B$2:$D$1048576,3,FALSE))</f>
        <v/>
      </c>
    </row>
    <row r="1443" spans="1:8" x14ac:dyDescent="0.25">
      <c r="A1443" s="12" t="str">
        <f t="shared" si="23"/>
        <v/>
      </c>
      <c r="G1443" s="5" t="str">
        <f>IF(F1443="","",IF(LEFT(F1443,1)="S",VLOOKUP(F1443,Subgroups!$B$2:$D$1048576,3,FALSE),F1443))</f>
        <v/>
      </c>
      <c r="H1443" s="5" t="str">
        <f>IF(G1443="","",VLOOKUP(G1443,Groups!$B$2:$D$1048576,3,FALSE))</f>
        <v/>
      </c>
    </row>
    <row r="1444" spans="1:8" x14ac:dyDescent="0.25">
      <c r="A1444" s="12" t="str">
        <f t="shared" si="23"/>
        <v/>
      </c>
      <c r="G1444" s="5" t="str">
        <f>IF(F1444="","",IF(LEFT(F1444,1)="S",VLOOKUP(F1444,Subgroups!$B$2:$D$1048576,3,FALSE),F1444))</f>
        <v/>
      </c>
      <c r="H1444" s="5" t="str">
        <f>IF(G1444="","",VLOOKUP(G1444,Groups!$B$2:$D$1048576,3,FALSE))</f>
        <v/>
      </c>
    </row>
    <row r="1445" spans="1:8" x14ac:dyDescent="0.25">
      <c r="A1445" s="12" t="str">
        <f t="shared" si="23"/>
        <v/>
      </c>
      <c r="G1445" s="5" t="str">
        <f>IF(F1445="","",IF(LEFT(F1445,1)="S",VLOOKUP(F1445,Subgroups!$B$2:$D$1048576,3,FALSE),F1445))</f>
        <v/>
      </c>
      <c r="H1445" s="5" t="str">
        <f>IF(G1445="","",VLOOKUP(G1445,Groups!$B$2:$D$1048576,3,FALSE))</f>
        <v/>
      </c>
    </row>
    <row r="1446" spans="1:8" x14ac:dyDescent="0.25">
      <c r="A1446" s="12" t="str">
        <f t="shared" si="23"/>
        <v/>
      </c>
      <c r="G1446" s="5" t="str">
        <f>IF(F1446="","",IF(LEFT(F1446,1)="S",VLOOKUP(F1446,Subgroups!$B$2:$D$1048576,3,FALSE),F1446))</f>
        <v/>
      </c>
      <c r="H1446" s="5" t="str">
        <f>IF(G1446="","",VLOOKUP(G1446,Groups!$B$2:$D$1048576,3,FALSE))</f>
        <v/>
      </c>
    </row>
    <row r="1447" spans="1:8" x14ac:dyDescent="0.25">
      <c r="A1447" s="12" t="str">
        <f t="shared" si="23"/>
        <v/>
      </c>
      <c r="G1447" s="5" t="str">
        <f>IF(F1447="","",IF(LEFT(F1447,1)="S",VLOOKUP(F1447,Subgroups!$B$2:$D$1048576,3,FALSE),F1447))</f>
        <v/>
      </c>
      <c r="H1447" s="5" t="str">
        <f>IF(G1447="","",VLOOKUP(G1447,Groups!$B$2:$D$1048576,3,FALSE))</f>
        <v/>
      </c>
    </row>
    <row r="1448" spans="1:8" x14ac:dyDescent="0.25">
      <c r="A1448" s="12" t="str">
        <f t="shared" si="23"/>
        <v/>
      </c>
      <c r="G1448" s="5" t="str">
        <f>IF(F1448="","",IF(LEFT(F1448,1)="S",VLOOKUP(F1448,Subgroups!$B$2:$D$1048576,3,FALSE),F1448))</f>
        <v/>
      </c>
      <c r="H1448" s="5" t="str">
        <f>IF(G1448="","",VLOOKUP(G1448,Groups!$B$2:$D$1048576,3,FALSE))</f>
        <v/>
      </c>
    </row>
    <row r="1449" spans="1:8" x14ac:dyDescent="0.25">
      <c r="A1449" s="12" t="str">
        <f t="shared" si="23"/>
        <v/>
      </c>
      <c r="G1449" s="5" t="str">
        <f>IF(F1449="","",IF(LEFT(F1449,1)="S",VLOOKUP(F1449,Subgroups!$B$2:$D$1048576,3,FALSE),F1449))</f>
        <v/>
      </c>
      <c r="H1449" s="5" t="str">
        <f>IF(G1449="","",VLOOKUP(G1449,Groups!$B$2:$D$1048576,3,FALSE))</f>
        <v/>
      </c>
    </row>
    <row r="1450" spans="1:8" x14ac:dyDescent="0.25">
      <c r="A1450" s="12" t="str">
        <f t="shared" si="23"/>
        <v/>
      </c>
      <c r="G1450" s="5" t="str">
        <f>IF(F1450="","",IF(LEFT(F1450,1)="S",VLOOKUP(F1450,Subgroups!$B$2:$D$1048576,3,FALSE),F1450))</f>
        <v/>
      </c>
      <c r="H1450" s="5" t="str">
        <f>IF(G1450="","",VLOOKUP(G1450,Groups!$B$2:$D$1048576,3,FALSE))</f>
        <v/>
      </c>
    </row>
    <row r="1451" spans="1:8" x14ac:dyDescent="0.25">
      <c r="A1451" s="12" t="str">
        <f t="shared" si="23"/>
        <v/>
      </c>
      <c r="G1451" s="5" t="str">
        <f>IF(F1451="","",IF(LEFT(F1451,1)="S",VLOOKUP(F1451,Subgroups!$B$2:$D$1048576,3,FALSE),F1451))</f>
        <v/>
      </c>
      <c r="H1451" s="5" t="str">
        <f>IF(G1451="","",VLOOKUP(G1451,Groups!$B$2:$D$1048576,3,FALSE))</f>
        <v/>
      </c>
    </row>
    <row r="1452" spans="1:8" x14ac:dyDescent="0.25">
      <c r="A1452" s="12" t="str">
        <f t="shared" si="23"/>
        <v/>
      </c>
      <c r="G1452" s="5" t="str">
        <f>IF(F1452="","",IF(LEFT(F1452,1)="S",VLOOKUP(F1452,Subgroups!$B$2:$D$1048576,3,FALSE),F1452))</f>
        <v/>
      </c>
      <c r="H1452" s="5" t="str">
        <f>IF(G1452="","",VLOOKUP(G1452,Groups!$B$2:$D$1048576,3,FALSE))</f>
        <v/>
      </c>
    </row>
    <row r="1453" spans="1:8" x14ac:dyDescent="0.25">
      <c r="A1453" s="12" t="str">
        <f t="shared" si="23"/>
        <v/>
      </c>
      <c r="G1453" s="5" t="str">
        <f>IF(F1453="","",IF(LEFT(F1453,1)="S",VLOOKUP(F1453,Subgroups!$B$2:$D$1048576,3,FALSE),F1453))</f>
        <v/>
      </c>
      <c r="H1453" s="5" t="str">
        <f>IF(G1453="","",VLOOKUP(G1453,Groups!$B$2:$D$1048576,3,FALSE))</f>
        <v/>
      </c>
    </row>
    <row r="1454" spans="1:8" x14ac:dyDescent="0.25">
      <c r="A1454" s="12" t="str">
        <f t="shared" si="23"/>
        <v/>
      </c>
      <c r="G1454" s="5" t="str">
        <f>IF(F1454="","",IF(LEFT(F1454,1)="S",VLOOKUP(F1454,Subgroups!$B$2:$D$1048576,3,FALSE),F1454))</f>
        <v/>
      </c>
      <c r="H1454" s="5" t="str">
        <f>IF(G1454="","",VLOOKUP(G1454,Groups!$B$2:$D$1048576,3,FALSE))</f>
        <v/>
      </c>
    </row>
    <row r="1455" spans="1:8" x14ac:dyDescent="0.25">
      <c r="A1455" s="12" t="str">
        <f t="shared" si="23"/>
        <v/>
      </c>
      <c r="G1455" s="5" t="str">
        <f>IF(F1455="","",IF(LEFT(F1455,1)="S",VLOOKUP(F1455,Subgroups!$B$2:$D$1048576,3,FALSE),F1455))</f>
        <v/>
      </c>
      <c r="H1455" s="5" t="str">
        <f>IF(G1455="","",VLOOKUP(G1455,Groups!$B$2:$D$1048576,3,FALSE))</f>
        <v/>
      </c>
    </row>
    <row r="1456" spans="1:8" x14ac:dyDescent="0.25">
      <c r="A1456" s="12" t="str">
        <f t="shared" si="23"/>
        <v/>
      </c>
      <c r="G1456" s="5" t="str">
        <f>IF(F1456="","",IF(LEFT(F1456,1)="S",VLOOKUP(F1456,Subgroups!$B$2:$D$1048576,3,FALSE),F1456))</f>
        <v/>
      </c>
      <c r="H1456" s="5" t="str">
        <f>IF(G1456="","",VLOOKUP(G1456,Groups!$B$2:$D$1048576,3,FALSE))</f>
        <v/>
      </c>
    </row>
    <row r="1457" spans="1:8" x14ac:dyDescent="0.25">
      <c r="A1457" s="12" t="str">
        <f t="shared" si="23"/>
        <v/>
      </c>
      <c r="G1457" s="5" t="str">
        <f>IF(F1457="","",IF(LEFT(F1457,1)="S",VLOOKUP(F1457,Subgroups!$B$2:$D$1048576,3,FALSE),F1457))</f>
        <v/>
      </c>
      <c r="H1457" s="5" t="str">
        <f>IF(G1457="","",VLOOKUP(G1457,Groups!$B$2:$D$1048576,3,FALSE))</f>
        <v/>
      </c>
    </row>
    <row r="1458" spans="1:8" x14ac:dyDescent="0.25">
      <c r="A1458" s="12" t="str">
        <f t="shared" si="23"/>
        <v/>
      </c>
      <c r="G1458" s="5" t="str">
        <f>IF(F1458="","",IF(LEFT(F1458,1)="S",VLOOKUP(F1458,Subgroups!$B$2:$D$1048576,3,FALSE),F1458))</f>
        <v/>
      </c>
      <c r="H1458" s="5" t="str">
        <f>IF(G1458="","",VLOOKUP(G1458,Groups!$B$2:$D$1048576,3,FALSE))</f>
        <v/>
      </c>
    </row>
    <row r="1459" spans="1:8" x14ac:dyDescent="0.25">
      <c r="A1459" s="12" t="str">
        <f t="shared" si="23"/>
        <v/>
      </c>
      <c r="G1459" s="5" t="str">
        <f>IF(F1459="","",IF(LEFT(F1459,1)="S",VLOOKUP(F1459,Subgroups!$B$2:$D$1048576,3,FALSE),F1459))</f>
        <v/>
      </c>
      <c r="H1459" s="5" t="str">
        <f>IF(G1459="","",VLOOKUP(G1459,Groups!$B$2:$D$1048576,3,FALSE))</f>
        <v/>
      </c>
    </row>
    <row r="1460" spans="1:8" x14ac:dyDescent="0.25">
      <c r="A1460" s="12" t="str">
        <f t="shared" si="23"/>
        <v/>
      </c>
      <c r="G1460" s="5" t="str">
        <f>IF(F1460="","",IF(LEFT(F1460,1)="S",VLOOKUP(F1460,Subgroups!$B$2:$D$1048576,3,FALSE),F1460))</f>
        <v/>
      </c>
      <c r="H1460" s="5" t="str">
        <f>IF(G1460="","",VLOOKUP(G1460,Groups!$B$2:$D$1048576,3,FALSE))</f>
        <v/>
      </c>
    </row>
    <row r="1461" spans="1:8" x14ac:dyDescent="0.25">
      <c r="A1461" s="12" t="str">
        <f t="shared" si="23"/>
        <v/>
      </c>
      <c r="G1461" s="5" t="str">
        <f>IF(F1461="","",IF(LEFT(F1461,1)="S",VLOOKUP(F1461,Subgroups!$B$2:$D$1048576,3,FALSE),F1461))</f>
        <v/>
      </c>
      <c r="H1461" s="5" t="str">
        <f>IF(G1461="","",VLOOKUP(G1461,Groups!$B$2:$D$1048576,3,FALSE))</f>
        <v/>
      </c>
    </row>
    <row r="1462" spans="1:8" x14ac:dyDescent="0.25">
      <c r="A1462" s="12" t="str">
        <f t="shared" si="23"/>
        <v/>
      </c>
      <c r="G1462" s="5" t="str">
        <f>IF(F1462="","",IF(LEFT(F1462,1)="S",VLOOKUP(F1462,Subgroups!$B$2:$D$1048576,3,FALSE),F1462))</f>
        <v/>
      </c>
      <c r="H1462" s="5" t="str">
        <f>IF(G1462="","",VLOOKUP(G1462,Groups!$B$2:$D$1048576,3,FALSE))</f>
        <v/>
      </c>
    </row>
    <row r="1463" spans="1:8" x14ac:dyDescent="0.25">
      <c r="A1463" s="12" t="str">
        <f t="shared" si="23"/>
        <v/>
      </c>
      <c r="G1463" s="5" t="str">
        <f>IF(F1463="","",IF(LEFT(F1463,1)="S",VLOOKUP(F1463,Subgroups!$B$2:$D$1048576,3,FALSE),F1463))</f>
        <v/>
      </c>
      <c r="H1463" s="5" t="str">
        <f>IF(G1463="","",VLOOKUP(G1463,Groups!$B$2:$D$1048576,3,FALSE))</f>
        <v/>
      </c>
    </row>
    <row r="1464" spans="1:8" x14ac:dyDescent="0.25">
      <c r="A1464" s="12" t="str">
        <f t="shared" si="23"/>
        <v/>
      </c>
      <c r="G1464" s="5" t="str">
        <f>IF(F1464="","",IF(LEFT(F1464,1)="S",VLOOKUP(F1464,Subgroups!$B$2:$D$1048576,3,FALSE),F1464))</f>
        <v/>
      </c>
      <c r="H1464" s="5" t="str">
        <f>IF(G1464="","",VLOOKUP(G1464,Groups!$B$2:$D$1048576,3,FALSE))</f>
        <v/>
      </c>
    </row>
    <row r="1465" spans="1:8" x14ac:dyDescent="0.25">
      <c r="A1465" s="12" t="str">
        <f t="shared" si="23"/>
        <v/>
      </c>
      <c r="G1465" s="5" t="str">
        <f>IF(F1465="","",IF(LEFT(F1465,1)="S",VLOOKUP(F1465,Subgroups!$B$2:$D$1048576,3,FALSE),F1465))</f>
        <v/>
      </c>
      <c r="H1465" s="5" t="str">
        <f>IF(G1465="","",VLOOKUP(G1465,Groups!$B$2:$D$1048576,3,FALSE))</f>
        <v/>
      </c>
    </row>
    <row r="1466" spans="1:8" x14ac:dyDescent="0.25">
      <c r="A1466" s="12" t="str">
        <f t="shared" si="23"/>
        <v/>
      </c>
      <c r="G1466" s="5" t="str">
        <f>IF(F1466="","",IF(LEFT(F1466,1)="S",VLOOKUP(F1466,Subgroups!$B$2:$D$1048576,3,FALSE),F1466))</f>
        <v/>
      </c>
      <c r="H1466" s="5" t="str">
        <f>IF(G1466="","",VLOOKUP(G1466,Groups!$B$2:$D$1048576,3,FALSE))</f>
        <v/>
      </c>
    </row>
    <row r="1467" spans="1:8" x14ac:dyDescent="0.25">
      <c r="A1467" s="12" t="str">
        <f t="shared" si="23"/>
        <v/>
      </c>
      <c r="G1467" s="5" t="str">
        <f>IF(F1467="","",IF(LEFT(F1467,1)="S",VLOOKUP(F1467,Subgroups!$B$2:$D$1048576,3,FALSE),F1467))</f>
        <v/>
      </c>
      <c r="H1467" s="5" t="str">
        <f>IF(G1467="","",VLOOKUP(G1467,Groups!$B$2:$D$1048576,3,FALSE))</f>
        <v/>
      </c>
    </row>
    <row r="1468" spans="1:8" x14ac:dyDescent="0.25">
      <c r="A1468" s="12" t="str">
        <f t="shared" si="23"/>
        <v/>
      </c>
      <c r="G1468" s="5" t="str">
        <f>IF(F1468="","",IF(LEFT(F1468,1)="S",VLOOKUP(F1468,Subgroups!$B$2:$D$1048576,3,FALSE),F1468))</f>
        <v/>
      </c>
      <c r="H1468" s="5" t="str">
        <f>IF(G1468="","",VLOOKUP(G1468,Groups!$B$2:$D$1048576,3,FALSE))</f>
        <v/>
      </c>
    </row>
    <row r="1469" spans="1:8" x14ac:dyDescent="0.25">
      <c r="A1469" s="12" t="str">
        <f t="shared" si="23"/>
        <v/>
      </c>
      <c r="G1469" s="5" t="str">
        <f>IF(F1469="","",IF(LEFT(F1469,1)="S",VLOOKUP(F1469,Subgroups!$B$2:$D$1048576,3,FALSE),F1469))</f>
        <v/>
      </c>
      <c r="H1469" s="5" t="str">
        <f>IF(G1469="","",VLOOKUP(G1469,Groups!$B$2:$D$1048576,3,FALSE))</f>
        <v/>
      </c>
    </row>
    <row r="1470" spans="1:8" x14ac:dyDescent="0.25">
      <c r="A1470" s="12" t="str">
        <f t="shared" si="23"/>
        <v/>
      </c>
      <c r="G1470" s="5" t="str">
        <f>IF(F1470="","",IF(LEFT(F1470,1)="S",VLOOKUP(F1470,Subgroups!$B$2:$D$1048576,3,FALSE),F1470))</f>
        <v/>
      </c>
      <c r="H1470" s="5" t="str">
        <f>IF(G1470="","",VLOOKUP(G1470,Groups!$B$2:$D$1048576,3,FALSE))</f>
        <v/>
      </c>
    </row>
    <row r="1471" spans="1:8" x14ac:dyDescent="0.25">
      <c r="A1471" s="12" t="str">
        <f t="shared" si="23"/>
        <v/>
      </c>
      <c r="G1471" s="5" t="str">
        <f>IF(F1471="","",IF(LEFT(F1471,1)="S",VLOOKUP(F1471,Subgroups!$B$2:$D$1048576,3,FALSE),F1471))</f>
        <v/>
      </c>
      <c r="H1471" s="5" t="str">
        <f>IF(G1471="","",VLOOKUP(G1471,Groups!$B$2:$D$1048576,3,FALSE))</f>
        <v/>
      </c>
    </row>
    <row r="1472" spans="1:8" x14ac:dyDescent="0.25">
      <c r="A1472" s="12" t="str">
        <f t="shared" si="23"/>
        <v/>
      </c>
      <c r="G1472" s="5" t="str">
        <f>IF(F1472="","",IF(LEFT(F1472,1)="S",VLOOKUP(F1472,Subgroups!$B$2:$D$1048576,3,FALSE),F1472))</f>
        <v/>
      </c>
      <c r="H1472" s="5" t="str">
        <f>IF(G1472="","",VLOOKUP(G1472,Groups!$B$2:$D$1048576,3,FALSE))</f>
        <v/>
      </c>
    </row>
    <row r="1473" spans="1:8" x14ac:dyDescent="0.25">
      <c r="A1473" s="12" t="str">
        <f t="shared" si="23"/>
        <v/>
      </c>
      <c r="G1473" s="5" t="str">
        <f>IF(F1473="","",IF(LEFT(F1473,1)="S",VLOOKUP(F1473,Subgroups!$B$2:$D$1048576,3,FALSE),F1473))</f>
        <v/>
      </c>
      <c r="H1473" s="5" t="str">
        <f>IF(G1473="","",VLOOKUP(G1473,Groups!$B$2:$D$1048576,3,FALSE))</f>
        <v/>
      </c>
    </row>
    <row r="1474" spans="1:8" x14ac:dyDescent="0.25">
      <c r="A1474" s="12" t="str">
        <f t="shared" si="23"/>
        <v/>
      </c>
      <c r="G1474" s="5" t="str">
        <f>IF(F1474="","",IF(LEFT(F1474,1)="S",VLOOKUP(F1474,Subgroups!$B$2:$D$1048576,3,FALSE),F1474))</f>
        <v/>
      </c>
      <c r="H1474" s="5" t="str">
        <f>IF(G1474="","",VLOOKUP(G1474,Groups!$B$2:$D$1048576,3,FALSE))</f>
        <v/>
      </c>
    </row>
    <row r="1475" spans="1:8" x14ac:dyDescent="0.25">
      <c r="A1475" s="12" t="str">
        <f t="shared" si="23"/>
        <v/>
      </c>
      <c r="G1475" s="5" t="str">
        <f>IF(F1475="","",IF(LEFT(F1475,1)="S",VLOOKUP(F1475,Subgroups!$B$2:$D$1048576,3,FALSE),F1475))</f>
        <v/>
      </c>
      <c r="H1475" s="5" t="str">
        <f>IF(G1475="","",VLOOKUP(G1475,Groups!$B$2:$D$1048576,3,FALSE))</f>
        <v/>
      </c>
    </row>
    <row r="1476" spans="1:8" x14ac:dyDescent="0.25">
      <c r="A1476" s="12" t="str">
        <f t="shared" si="23"/>
        <v/>
      </c>
      <c r="G1476" s="5" t="str">
        <f>IF(F1476="","",IF(LEFT(F1476,1)="S",VLOOKUP(F1476,Subgroups!$B$2:$D$1048576,3,FALSE),F1476))</f>
        <v/>
      </c>
      <c r="H1476" s="5" t="str">
        <f>IF(G1476="","",VLOOKUP(G1476,Groups!$B$2:$D$1048576,3,FALSE))</f>
        <v/>
      </c>
    </row>
    <row r="1477" spans="1:8" x14ac:dyDescent="0.25">
      <c r="A1477" s="12" t="str">
        <f t="shared" si="23"/>
        <v/>
      </c>
      <c r="G1477" s="5" t="str">
        <f>IF(F1477="","",IF(LEFT(F1477,1)="S",VLOOKUP(F1477,Subgroups!$B$2:$D$1048576,3,FALSE),F1477))</f>
        <v/>
      </c>
      <c r="H1477" s="5" t="str">
        <f>IF(G1477="","",VLOOKUP(G1477,Groups!$B$2:$D$1048576,3,FALSE))</f>
        <v/>
      </c>
    </row>
    <row r="1478" spans="1:8" x14ac:dyDescent="0.25">
      <c r="A1478" s="12" t="str">
        <f t="shared" si="23"/>
        <v/>
      </c>
      <c r="G1478" s="5" t="str">
        <f>IF(F1478="","",IF(LEFT(F1478,1)="S",VLOOKUP(F1478,Subgroups!$B$2:$D$1048576,3,FALSE),F1478))</f>
        <v/>
      </c>
      <c r="H1478" s="5" t="str">
        <f>IF(G1478="","",VLOOKUP(G1478,Groups!$B$2:$D$1048576,3,FALSE))</f>
        <v/>
      </c>
    </row>
    <row r="1479" spans="1:8" x14ac:dyDescent="0.25">
      <c r="A1479" s="12" t="str">
        <f t="shared" si="23"/>
        <v/>
      </c>
      <c r="G1479" s="5" t="str">
        <f>IF(F1479="","",IF(LEFT(F1479,1)="S",VLOOKUP(F1479,Subgroups!$B$2:$D$1048576,3,FALSE),F1479))</f>
        <v/>
      </c>
      <c r="H1479" s="5" t="str">
        <f>IF(G1479="","",VLOOKUP(G1479,Groups!$B$2:$D$1048576,3,FALSE))</f>
        <v/>
      </c>
    </row>
    <row r="1480" spans="1:8" x14ac:dyDescent="0.25">
      <c r="A1480" s="12" t="str">
        <f t="shared" si="23"/>
        <v/>
      </c>
      <c r="G1480" s="5" t="str">
        <f>IF(F1480="","",IF(LEFT(F1480,1)="S",VLOOKUP(F1480,Subgroups!$B$2:$D$1048576,3,FALSE),F1480))</f>
        <v/>
      </c>
      <c r="H1480" s="5" t="str">
        <f>IF(G1480="","",VLOOKUP(G1480,Groups!$B$2:$D$1048576,3,FALSE))</f>
        <v/>
      </c>
    </row>
    <row r="1481" spans="1:8" x14ac:dyDescent="0.25">
      <c r="A1481" s="12" t="str">
        <f t="shared" si="23"/>
        <v/>
      </c>
      <c r="G1481" s="5" t="str">
        <f>IF(F1481="","",IF(LEFT(F1481,1)="S",VLOOKUP(F1481,Subgroups!$B$2:$D$1048576,3,FALSE),F1481))</f>
        <v/>
      </c>
      <c r="H1481" s="5" t="str">
        <f>IF(G1481="","",VLOOKUP(G1481,Groups!$B$2:$D$1048576,3,FALSE))</f>
        <v/>
      </c>
    </row>
    <row r="1482" spans="1:8" x14ac:dyDescent="0.25">
      <c r="A1482" s="12" t="str">
        <f t="shared" si="23"/>
        <v/>
      </c>
      <c r="G1482" s="5" t="str">
        <f>IF(F1482="","",IF(LEFT(F1482,1)="S",VLOOKUP(F1482,Subgroups!$B$2:$D$1048576,3,FALSE),F1482))</f>
        <v/>
      </c>
      <c r="H1482" s="5" t="str">
        <f>IF(G1482="","",VLOOKUP(G1482,Groups!$B$2:$D$1048576,3,FALSE))</f>
        <v/>
      </c>
    </row>
    <row r="1483" spans="1:8" x14ac:dyDescent="0.25">
      <c r="A1483" s="12" t="str">
        <f t="shared" si="23"/>
        <v/>
      </c>
      <c r="G1483" s="5" t="str">
        <f>IF(F1483="","",IF(LEFT(F1483,1)="S",VLOOKUP(F1483,Subgroups!$B$2:$D$1048576,3,FALSE),F1483))</f>
        <v/>
      </c>
      <c r="H1483" s="5" t="str">
        <f>IF(G1483="","",VLOOKUP(G1483,Groups!$B$2:$D$1048576,3,FALSE))</f>
        <v/>
      </c>
    </row>
    <row r="1484" spans="1:8" x14ac:dyDescent="0.25">
      <c r="A1484" s="12" t="str">
        <f t="shared" si="23"/>
        <v/>
      </c>
      <c r="G1484" s="5" t="str">
        <f>IF(F1484="","",IF(LEFT(F1484,1)="S",VLOOKUP(F1484,Subgroups!$B$2:$D$1048576,3,FALSE),F1484))</f>
        <v/>
      </c>
      <c r="H1484" s="5" t="str">
        <f>IF(G1484="","",VLOOKUP(G1484,Groups!$B$2:$D$1048576,3,FALSE))</f>
        <v/>
      </c>
    </row>
    <row r="1485" spans="1:8" x14ac:dyDescent="0.25">
      <c r="A1485" s="12" t="str">
        <f t="shared" ref="A1485:A1548" si="24">IF(B1485="","",ROW(A1484))</f>
        <v/>
      </c>
      <c r="G1485" s="5" t="str">
        <f>IF(F1485="","",IF(LEFT(F1485,1)="S",VLOOKUP(F1485,Subgroups!$B$2:$D$1048576,3,FALSE),F1485))</f>
        <v/>
      </c>
      <c r="H1485" s="5" t="str">
        <f>IF(G1485="","",VLOOKUP(G1485,Groups!$B$2:$D$1048576,3,FALSE))</f>
        <v/>
      </c>
    </row>
    <row r="1486" spans="1:8" x14ac:dyDescent="0.25">
      <c r="A1486" s="12" t="str">
        <f t="shared" si="24"/>
        <v/>
      </c>
      <c r="G1486" s="5" t="str">
        <f>IF(F1486="","",IF(LEFT(F1486,1)="S",VLOOKUP(F1486,Subgroups!$B$2:$D$1048576,3,FALSE),F1486))</f>
        <v/>
      </c>
      <c r="H1486" s="5" t="str">
        <f>IF(G1486="","",VLOOKUP(G1486,Groups!$B$2:$D$1048576,3,FALSE))</f>
        <v/>
      </c>
    </row>
    <row r="1487" spans="1:8" x14ac:dyDescent="0.25">
      <c r="A1487" s="12" t="str">
        <f t="shared" si="24"/>
        <v/>
      </c>
      <c r="G1487" s="5" t="str">
        <f>IF(F1487="","",IF(LEFT(F1487,1)="S",VLOOKUP(F1487,Subgroups!$B$2:$D$1048576,3,FALSE),F1487))</f>
        <v/>
      </c>
      <c r="H1487" s="5" t="str">
        <f>IF(G1487="","",VLOOKUP(G1487,Groups!$B$2:$D$1048576,3,FALSE))</f>
        <v/>
      </c>
    </row>
    <row r="1488" spans="1:8" x14ac:dyDescent="0.25">
      <c r="A1488" s="12" t="str">
        <f t="shared" si="24"/>
        <v/>
      </c>
      <c r="G1488" s="5" t="str">
        <f>IF(F1488="","",IF(LEFT(F1488,1)="S",VLOOKUP(F1488,Subgroups!$B$2:$D$1048576,3,FALSE),F1488))</f>
        <v/>
      </c>
      <c r="H1488" s="5" t="str">
        <f>IF(G1488="","",VLOOKUP(G1488,Groups!$B$2:$D$1048576,3,FALSE))</f>
        <v/>
      </c>
    </row>
    <row r="1489" spans="1:8" x14ac:dyDescent="0.25">
      <c r="A1489" s="12" t="str">
        <f t="shared" si="24"/>
        <v/>
      </c>
      <c r="G1489" s="5" t="str">
        <f>IF(F1489="","",IF(LEFT(F1489,1)="S",VLOOKUP(F1489,Subgroups!$B$2:$D$1048576,3,FALSE),F1489))</f>
        <v/>
      </c>
      <c r="H1489" s="5" t="str">
        <f>IF(G1489="","",VLOOKUP(G1489,Groups!$B$2:$D$1048576,3,FALSE))</f>
        <v/>
      </c>
    </row>
    <row r="1490" spans="1:8" x14ac:dyDescent="0.25">
      <c r="A1490" s="12" t="str">
        <f t="shared" si="24"/>
        <v/>
      </c>
      <c r="G1490" s="5" t="str">
        <f>IF(F1490="","",IF(LEFT(F1490,1)="S",VLOOKUP(F1490,Subgroups!$B$2:$D$1048576,3,FALSE),F1490))</f>
        <v/>
      </c>
      <c r="H1490" s="5" t="str">
        <f>IF(G1490="","",VLOOKUP(G1490,Groups!$B$2:$D$1048576,3,FALSE))</f>
        <v/>
      </c>
    </row>
    <row r="1491" spans="1:8" x14ac:dyDescent="0.25">
      <c r="A1491" s="12" t="str">
        <f t="shared" si="24"/>
        <v/>
      </c>
      <c r="G1491" s="5" t="str">
        <f>IF(F1491="","",IF(LEFT(F1491,1)="S",VLOOKUP(F1491,Subgroups!$B$2:$D$1048576,3,FALSE),F1491))</f>
        <v/>
      </c>
      <c r="H1491" s="5" t="str">
        <f>IF(G1491="","",VLOOKUP(G1491,Groups!$B$2:$D$1048576,3,FALSE))</f>
        <v/>
      </c>
    </row>
    <row r="1492" spans="1:8" x14ac:dyDescent="0.25">
      <c r="A1492" s="12" t="str">
        <f t="shared" si="24"/>
        <v/>
      </c>
      <c r="G1492" s="5" t="str">
        <f>IF(F1492="","",IF(LEFT(F1492,1)="S",VLOOKUP(F1492,Subgroups!$B$2:$D$1048576,3,FALSE),F1492))</f>
        <v/>
      </c>
      <c r="H1492" s="5" t="str">
        <f>IF(G1492="","",VLOOKUP(G1492,Groups!$B$2:$D$1048576,3,FALSE))</f>
        <v/>
      </c>
    </row>
    <row r="1493" spans="1:8" x14ac:dyDescent="0.25">
      <c r="A1493" s="12" t="str">
        <f t="shared" si="24"/>
        <v/>
      </c>
      <c r="G1493" s="5" t="str">
        <f>IF(F1493="","",IF(LEFT(F1493,1)="S",VLOOKUP(F1493,Subgroups!$B$2:$D$1048576,3,FALSE),F1493))</f>
        <v/>
      </c>
      <c r="H1493" s="5" t="str">
        <f>IF(G1493="","",VLOOKUP(G1493,Groups!$B$2:$D$1048576,3,FALSE))</f>
        <v/>
      </c>
    </row>
    <row r="1494" spans="1:8" x14ac:dyDescent="0.25">
      <c r="A1494" s="12" t="str">
        <f t="shared" si="24"/>
        <v/>
      </c>
      <c r="G1494" s="5" t="str">
        <f>IF(F1494="","",IF(LEFT(F1494,1)="S",VLOOKUP(F1494,Subgroups!$B$2:$D$1048576,3,FALSE),F1494))</f>
        <v/>
      </c>
      <c r="H1494" s="5" t="str">
        <f>IF(G1494="","",VLOOKUP(G1494,Groups!$B$2:$D$1048576,3,FALSE))</f>
        <v/>
      </c>
    </row>
    <row r="1495" spans="1:8" x14ac:dyDescent="0.25">
      <c r="A1495" s="12" t="str">
        <f t="shared" si="24"/>
        <v/>
      </c>
      <c r="G1495" s="5" t="str">
        <f>IF(F1495="","",IF(LEFT(F1495,1)="S",VLOOKUP(F1495,Subgroups!$B$2:$D$1048576,3,FALSE),F1495))</f>
        <v/>
      </c>
      <c r="H1495" s="5" t="str">
        <f>IF(G1495="","",VLOOKUP(G1495,Groups!$B$2:$D$1048576,3,FALSE))</f>
        <v/>
      </c>
    </row>
    <row r="1496" spans="1:8" x14ac:dyDescent="0.25">
      <c r="A1496" s="12" t="str">
        <f t="shared" si="24"/>
        <v/>
      </c>
      <c r="G1496" s="5" t="str">
        <f>IF(F1496="","",IF(LEFT(F1496,1)="S",VLOOKUP(F1496,Subgroups!$B$2:$D$1048576,3,FALSE),F1496))</f>
        <v/>
      </c>
      <c r="H1496" s="5" t="str">
        <f>IF(G1496="","",VLOOKUP(G1496,Groups!$B$2:$D$1048576,3,FALSE))</f>
        <v/>
      </c>
    </row>
    <row r="1497" spans="1:8" x14ac:dyDescent="0.25">
      <c r="A1497" s="12" t="str">
        <f t="shared" si="24"/>
        <v/>
      </c>
      <c r="G1497" s="5" t="str">
        <f>IF(F1497="","",IF(LEFT(F1497,1)="S",VLOOKUP(F1497,Subgroups!$B$2:$D$1048576,3,FALSE),F1497))</f>
        <v/>
      </c>
      <c r="H1497" s="5" t="str">
        <f>IF(G1497="","",VLOOKUP(G1497,Groups!$B$2:$D$1048576,3,FALSE))</f>
        <v/>
      </c>
    </row>
    <row r="1498" spans="1:8" x14ac:dyDescent="0.25">
      <c r="A1498" s="12" t="str">
        <f t="shared" si="24"/>
        <v/>
      </c>
      <c r="G1498" s="5" t="str">
        <f>IF(F1498="","",IF(LEFT(F1498,1)="S",VLOOKUP(F1498,Subgroups!$B$2:$D$1048576,3,FALSE),F1498))</f>
        <v/>
      </c>
      <c r="H1498" s="5" t="str">
        <f>IF(G1498="","",VLOOKUP(G1498,Groups!$B$2:$D$1048576,3,FALSE))</f>
        <v/>
      </c>
    </row>
    <row r="1499" spans="1:8" x14ac:dyDescent="0.25">
      <c r="A1499" s="12" t="str">
        <f t="shared" si="24"/>
        <v/>
      </c>
      <c r="G1499" s="5" t="str">
        <f>IF(F1499="","",IF(LEFT(F1499,1)="S",VLOOKUP(F1499,Subgroups!$B$2:$D$1048576,3,FALSE),F1499))</f>
        <v/>
      </c>
      <c r="H1499" s="5" t="str">
        <f>IF(G1499="","",VLOOKUP(G1499,Groups!$B$2:$D$1048576,3,FALSE))</f>
        <v/>
      </c>
    </row>
    <row r="1500" spans="1:8" x14ac:dyDescent="0.25">
      <c r="A1500" s="12" t="str">
        <f t="shared" si="24"/>
        <v/>
      </c>
      <c r="G1500" s="5" t="str">
        <f>IF(F1500="","",IF(LEFT(F1500,1)="S",VLOOKUP(F1500,Subgroups!$B$2:$D$1048576,3,FALSE),F1500))</f>
        <v/>
      </c>
      <c r="H1500" s="5" t="str">
        <f>IF(G1500="","",VLOOKUP(G1500,Groups!$B$2:$D$1048576,3,FALSE))</f>
        <v/>
      </c>
    </row>
    <row r="1501" spans="1:8" x14ac:dyDescent="0.25">
      <c r="A1501" s="12" t="str">
        <f t="shared" si="24"/>
        <v/>
      </c>
      <c r="G1501" s="5" t="str">
        <f>IF(F1501="","",IF(LEFT(F1501,1)="S",VLOOKUP(F1501,Subgroups!$B$2:$D$1048576,3,FALSE),F1501))</f>
        <v/>
      </c>
      <c r="H1501" s="5" t="str">
        <f>IF(G1501="","",VLOOKUP(G1501,Groups!$B$2:$D$1048576,3,FALSE))</f>
        <v/>
      </c>
    </row>
    <row r="1502" spans="1:8" x14ac:dyDescent="0.25">
      <c r="A1502" s="12" t="str">
        <f t="shared" si="24"/>
        <v/>
      </c>
      <c r="G1502" s="5" t="str">
        <f>IF(F1502="","",IF(LEFT(F1502,1)="S",VLOOKUP(F1502,Subgroups!$B$2:$D$1048576,3,FALSE),F1502))</f>
        <v/>
      </c>
      <c r="H1502" s="5" t="str">
        <f>IF(G1502="","",VLOOKUP(G1502,Groups!$B$2:$D$1048576,3,FALSE))</f>
        <v/>
      </c>
    </row>
    <row r="1503" spans="1:8" x14ac:dyDescent="0.25">
      <c r="A1503" s="12" t="str">
        <f t="shared" si="24"/>
        <v/>
      </c>
      <c r="G1503" s="5" t="str">
        <f>IF(F1503="","",IF(LEFT(F1503,1)="S",VLOOKUP(F1503,Subgroups!$B$2:$D$1048576,3,FALSE),F1503))</f>
        <v/>
      </c>
      <c r="H1503" s="5" t="str">
        <f>IF(G1503="","",VLOOKUP(G1503,Groups!$B$2:$D$1048576,3,FALSE))</f>
        <v/>
      </c>
    </row>
    <row r="1504" spans="1:8" x14ac:dyDescent="0.25">
      <c r="A1504" s="12" t="str">
        <f t="shared" si="24"/>
        <v/>
      </c>
      <c r="G1504" s="5" t="str">
        <f>IF(F1504="","",IF(LEFT(F1504,1)="S",VLOOKUP(F1504,Subgroups!$B$2:$D$1048576,3,FALSE),F1504))</f>
        <v/>
      </c>
      <c r="H1504" s="5" t="str">
        <f>IF(G1504="","",VLOOKUP(G1504,Groups!$B$2:$D$1048576,3,FALSE))</f>
        <v/>
      </c>
    </row>
    <row r="1505" spans="1:8" x14ac:dyDescent="0.25">
      <c r="A1505" s="12" t="str">
        <f t="shared" si="24"/>
        <v/>
      </c>
      <c r="G1505" s="5" t="str">
        <f>IF(F1505="","",IF(LEFT(F1505,1)="S",VLOOKUP(F1505,Subgroups!$B$2:$D$1048576,3,FALSE),F1505))</f>
        <v/>
      </c>
      <c r="H1505" s="5" t="str">
        <f>IF(G1505="","",VLOOKUP(G1505,Groups!$B$2:$D$1048576,3,FALSE))</f>
        <v/>
      </c>
    </row>
    <row r="1506" spans="1:8" x14ac:dyDescent="0.25">
      <c r="A1506" s="12" t="str">
        <f t="shared" si="24"/>
        <v/>
      </c>
      <c r="G1506" s="5" t="str">
        <f>IF(F1506="","",IF(LEFT(F1506,1)="S",VLOOKUP(F1506,Subgroups!$B$2:$D$1048576,3,FALSE),F1506))</f>
        <v/>
      </c>
      <c r="H1506" s="5" t="str">
        <f>IF(G1506="","",VLOOKUP(G1506,Groups!$B$2:$D$1048576,3,FALSE))</f>
        <v/>
      </c>
    </row>
    <row r="1507" spans="1:8" x14ac:dyDescent="0.25">
      <c r="A1507" s="12" t="str">
        <f t="shared" si="24"/>
        <v/>
      </c>
      <c r="G1507" s="5" t="str">
        <f>IF(F1507="","",IF(LEFT(F1507,1)="S",VLOOKUP(F1507,Subgroups!$B$2:$D$1048576,3,FALSE),F1507))</f>
        <v/>
      </c>
      <c r="H1507" s="5" t="str">
        <f>IF(G1507="","",VLOOKUP(G1507,Groups!$B$2:$D$1048576,3,FALSE))</f>
        <v/>
      </c>
    </row>
    <row r="1508" spans="1:8" x14ac:dyDescent="0.25">
      <c r="A1508" s="12" t="str">
        <f t="shared" si="24"/>
        <v/>
      </c>
      <c r="G1508" s="5" t="str">
        <f>IF(F1508="","",IF(LEFT(F1508,1)="S",VLOOKUP(F1508,Subgroups!$B$2:$D$1048576,3,FALSE),F1508))</f>
        <v/>
      </c>
      <c r="H1508" s="5" t="str">
        <f>IF(G1508="","",VLOOKUP(G1508,Groups!$B$2:$D$1048576,3,FALSE))</f>
        <v/>
      </c>
    </row>
    <row r="1509" spans="1:8" x14ac:dyDescent="0.25">
      <c r="A1509" s="12" t="str">
        <f t="shared" si="24"/>
        <v/>
      </c>
      <c r="G1509" s="5" t="str">
        <f>IF(F1509="","",IF(LEFT(F1509,1)="S",VLOOKUP(F1509,Subgroups!$B$2:$D$1048576,3,FALSE),F1509))</f>
        <v/>
      </c>
      <c r="H1509" s="5" t="str">
        <f>IF(G1509="","",VLOOKUP(G1509,Groups!$B$2:$D$1048576,3,FALSE))</f>
        <v/>
      </c>
    </row>
    <row r="1510" spans="1:8" x14ac:dyDescent="0.25">
      <c r="A1510" s="12" t="str">
        <f t="shared" si="24"/>
        <v/>
      </c>
      <c r="G1510" s="5" t="str">
        <f>IF(F1510="","",IF(LEFT(F1510,1)="S",VLOOKUP(F1510,Subgroups!$B$2:$D$1048576,3,FALSE),F1510))</f>
        <v/>
      </c>
      <c r="H1510" s="5" t="str">
        <f>IF(G1510="","",VLOOKUP(G1510,Groups!$B$2:$D$1048576,3,FALSE))</f>
        <v/>
      </c>
    </row>
    <row r="1511" spans="1:8" x14ac:dyDescent="0.25">
      <c r="A1511" s="12" t="str">
        <f t="shared" si="24"/>
        <v/>
      </c>
      <c r="G1511" s="5" t="str">
        <f>IF(F1511="","",IF(LEFT(F1511,1)="S",VLOOKUP(F1511,Subgroups!$B$2:$D$1048576,3,FALSE),F1511))</f>
        <v/>
      </c>
      <c r="H1511" s="5" t="str">
        <f>IF(G1511="","",VLOOKUP(G1511,Groups!$B$2:$D$1048576,3,FALSE))</f>
        <v/>
      </c>
    </row>
    <row r="1512" spans="1:8" x14ac:dyDescent="0.25">
      <c r="A1512" s="12" t="str">
        <f t="shared" si="24"/>
        <v/>
      </c>
      <c r="G1512" s="5" t="str">
        <f>IF(F1512="","",IF(LEFT(F1512,1)="S",VLOOKUP(F1512,Subgroups!$B$2:$D$1048576,3,FALSE),F1512))</f>
        <v/>
      </c>
      <c r="H1512" s="5" t="str">
        <f>IF(G1512="","",VLOOKUP(G1512,Groups!$B$2:$D$1048576,3,FALSE))</f>
        <v/>
      </c>
    </row>
    <row r="1513" spans="1:8" x14ac:dyDescent="0.25">
      <c r="A1513" s="12" t="str">
        <f t="shared" si="24"/>
        <v/>
      </c>
      <c r="G1513" s="5" t="str">
        <f>IF(F1513="","",IF(LEFT(F1513,1)="S",VLOOKUP(F1513,Subgroups!$B$2:$D$1048576,3,FALSE),F1513))</f>
        <v/>
      </c>
      <c r="H1513" s="5" t="str">
        <f>IF(G1513="","",VLOOKUP(G1513,Groups!$B$2:$D$1048576,3,FALSE))</f>
        <v/>
      </c>
    </row>
    <row r="1514" spans="1:8" x14ac:dyDescent="0.25">
      <c r="A1514" s="12" t="str">
        <f t="shared" si="24"/>
        <v/>
      </c>
      <c r="G1514" s="5" t="str">
        <f>IF(F1514="","",IF(LEFT(F1514,1)="S",VLOOKUP(F1514,Subgroups!$B$2:$D$1048576,3,FALSE),F1514))</f>
        <v/>
      </c>
      <c r="H1514" s="5" t="str">
        <f>IF(G1514="","",VLOOKUP(G1514,Groups!$B$2:$D$1048576,3,FALSE))</f>
        <v/>
      </c>
    </row>
    <row r="1515" spans="1:8" x14ac:dyDescent="0.25">
      <c r="A1515" s="12" t="str">
        <f t="shared" si="24"/>
        <v/>
      </c>
      <c r="G1515" s="5" t="str">
        <f>IF(F1515="","",IF(LEFT(F1515,1)="S",VLOOKUP(F1515,Subgroups!$B$2:$D$1048576,3,FALSE),F1515))</f>
        <v/>
      </c>
      <c r="H1515" s="5" t="str">
        <f>IF(G1515="","",VLOOKUP(G1515,Groups!$B$2:$D$1048576,3,FALSE))</f>
        <v/>
      </c>
    </row>
    <row r="1516" spans="1:8" x14ac:dyDescent="0.25">
      <c r="A1516" s="12" t="str">
        <f t="shared" si="24"/>
        <v/>
      </c>
      <c r="G1516" s="5" t="str">
        <f>IF(F1516="","",IF(LEFT(F1516,1)="S",VLOOKUP(F1516,Subgroups!$B$2:$D$1048576,3,FALSE),F1516))</f>
        <v/>
      </c>
      <c r="H1516" s="5" t="str">
        <f>IF(G1516="","",VLOOKUP(G1516,Groups!$B$2:$D$1048576,3,FALSE))</f>
        <v/>
      </c>
    </row>
    <row r="1517" spans="1:8" x14ac:dyDescent="0.25">
      <c r="A1517" s="12" t="str">
        <f t="shared" si="24"/>
        <v/>
      </c>
      <c r="G1517" s="5" t="str">
        <f>IF(F1517="","",IF(LEFT(F1517,1)="S",VLOOKUP(F1517,Subgroups!$B$2:$D$1048576,3,FALSE),F1517))</f>
        <v/>
      </c>
      <c r="H1517" s="5" t="str">
        <f>IF(G1517="","",VLOOKUP(G1517,Groups!$B$2:$D$1048576,3,FALSE))</f>
        <v/>
      </c>
    </row>
    <row r="1518" spans="1:8" x14ac:dyDescent="0.25">
      <c r="A1518" s="12" t="str">
        <f t="shared" si="24"/>
        <v/>
      </c>
      <c r="G1518" s="5" t="str">
        <f>IF(F1518="","",IF(LEFT(F1518,1)="S",VLOOKUP(F1518,Subgroups!$B$2:$D$1048576,3,FALSE),F1518))</f>
        <v/>
      </c>
      <c r="H1518" s="5" t="str">
        <f>IF(G1518="","",VLOOKUP(G1518,Groups!$B$2:$D$1048576,3,FALSE))</f>
        <v/>
      </c>
    </row>
    <row r="1519" spans="1:8" x14ac:dyDescent="0.25">
      <c r="A1519" s="12" t="str">
        <f t="shared" si="24"/>
        <v/>
      </c>
      <c r="G1519" s="5" t="str">
        <f>IF(F1519="","",IF(LEFT(F1519,1)="S",VLOOKUP(F1519,Subgroups!$B$2:$D$1048576,3,FALSE),F1519))</f>
        <v/>
      </c>
      <c r="H1519" s="5" t="str">
        <f>IF(G1519="","",VLOOKUP(G1519,Groups!$B$2:$D$1048576,3,FALSE))</f>
        <v/>
      </c>
    </row>
    <row r="1520" spans="1:8" x14ac:dyDescent="0.25">
      <c r="A1520" s="12" t="str">
        <f t="shared" si="24"/>
        <v/>
      </c>
      <c r="G1520" s="5" t="str">
        <f>IF(F1520="","",IF(LEFT(F1520,1)="S",VLOOKUP(F1520,Subgroups!$B$2:$D$1048576,3,FALSE),F1520))</f>
        <v/>
      </c>
      <c r="H1520" s="5" t="str">
        <f>IF(G1520="","",VLOOKUP(G1520,Groups!$B$2:$D$1048576,3,FALSE))</f>
        <v/>
      </c>
    </row>
    <row r="1521" spans="1:8" x14ac:dyDescent="0.25">
      <c r="A1521" s="12" t="str">
        <f t="shared" si="24"/>
        <v/>
      </c>
      <c r="G1521" s="5" t="str">
        <f>IF(F1521="","",IF(LEFT(F1521,1)="S",VLOOKUP(F1521,Subgroups!$B$2:$D$1048576,3,FALSE),F1521))</f>
        <v/>
      </c>
      <c r="H1521" s="5" t="str">
        <f>IF(G1521="","",VLOOKUP(G1521,Groups!$B$2:$D$1048576,3,FALSE))</f>
        <v/>
      </c>
    </row>
    <row r="1522" spans="1:8" x14ac:dyDescent="0.25">
      <c r="A1522" s="12" t="str">
        <f t="shared" si="24"/>
        <v/>
      </c>
      <c r="G1522" s="5" t="str">
        <f>IF(F1522="","",IF(LEFT(F1522,1)="S",VLOOKUP(F1522,Subgroups!$B$2:$D$1048576,3,FALSE),F1522))</f>
        <v/>
      </c>
      <c r="H1522" s="5" t="str">
        <f>IF(G1522="","",VLOOKUP(G1522,Groups!$B$2:$D$1048576,3,FALSE))</f>
        <v/>
      </c>
    </row>
    <row r="1523" spans="1:8" x14ac:dyDescent="0.25">
      <c r="A1523" s="12" t="str">
        <f t="shared" si="24"/>
        <v/>
      </c>
      <c r="G1523" s="5" t="str">
        <f>IF(F1523="","",IF(LEFT(F1523,1)="S",VLOOKUP(F1523,Subgroups!$B$2:$D$1048576,3,FALSE),F1523))</f>
        <v/>
      </c>
      <c r="H1523" s="5" t="str">
        <f>IF(G1523="","",VLOOKUP(G1523,Groups!$B$2:$D$1048576,3,FALSE))</f>
        <v/>
      </c>
    </row>
    <row r="1524" spans="1:8" x14ac:dyDescent="0.25">
      <c r="A1524" s="12" t="str">
        <f t="shared" si="24"/>
        <v/>
      </c>
      <c r="G1524" s="5" t="str">
        <f>IF(F1524="","",IF(LEFT(F1524,1)="S",VLOOKUP(F1524,Subgroups!$B$2:$D$1048576,3,FALSE),F1524))</f>
        <v/>
      </c>
      <c r="H1524" s="5" t="str">
        <f>IF(G1524="","",VLOOKUP(G1524,Groups!$B$2:$D$1048576,3,FALSE))</f>
        <v/>
      </c>
    </row>
    <row r="1525" spans="1:8" x14ac:dyDescent="0.25">
      <c r="A1525" s="12" t="str">
        <f t="shared" si="24"/>
        <v/>
      </c>
      <c r="G1525" s="5" t="str">
        <f>IF(F1525="","",IF(LEFT(F1525,1)="S",VLOOKUP(F1525,Subgroups!$B$2:$D$1048576,3,FALSE),F1525))</f>
        <v/>
      </c>
      <c r="H1525" s="5" t="str">
        <f>IF(G1525="","",VLOOKUP(G1525,Groups!$B$2:$D$1048576,3,FALSE))</f>
        <v/>
      </c>
    </row>
    <row r="1526" spans="1:8" x14ac:dyDescent="0.25">
      <c r="A1526" s="12" t="str">
        <f t="shared" si="24"/>
        <v/>
      </c>
      <c r="G1526" s="5" t="str">
        <f>IF(F1526="","",IF(LEFT(F1526,1)="S",VLOOKUP(F1526,Subgroups!$B$2:$D$1048576,3,FALSE),F1526))</f>
        <v/>
      </c>
      <c r="H1526" s="5" t="str">
        <f>IF(G1526="","",VLOOKUP(G1526,Groups!$B$2:$D$1048576,3,FALSE))</f>
        <v/>
      </c>
    </row>
    <row r="1527" spans="1:8" x14ac:dyDescent="0.25">
      <c r="A1527" s="12" t="str">
        <f t="shared" si="24"/>
        <v/>
      </c>
      <c r="G1527" s="5" t="str">
        <f>IF(F1527="","",IF(LEFT(F1527,1)="S",VLOOKUP(F1527,Subgroups!$B$2:$D$1048576,3,FALSE),F1527))</f>
        <v/>
      </c>
      <c r="H1527" s="5" t="str">
        <f>IF(G1527="","",VLOOKUP(G1527,Groups!$B$2:$D$1048576,3,FALSE))</f>
        <v/>
      </c>
    </row>
    <row r="1528" spans="1:8" x14ac:dyDescent="0.25">
      <c r="A1528" s="12" t="str">
        <f t="shared" si="24"/>
        <v/>
      </c>
      <c r="G1528" s="5" t="str">
        <f>IF(F1528="","",IF(LEFT(F1528,1)="S",VLOOKUP(F1528,Subgroups!$B$2:$D$1048576,3,FALSE),F1528))</f>
        <v/>
      </c>
      <c r="H1528" s="5" t="str">
        <f>IF(G1528="","",VLOOKUP(G1528,Groups!$B$2:$D$1048576,3,FALSE))</f>
        <v/>
      </c>
    </row>
    <row r="1529" spans="1:8" x14ac:dyDescent="0.25">
      <c r="A1529" s="12" t="str">
        <f t="shared" si="24"/>
        <v/>
      </c>
      <c r="G1529" s="5" t="str">
        <f>IF(F1529="","",IF(LEFT(F1529,1)="S",VLOOKUP(F1529,Subgroups!$B$2:$D$1048576,3,FALSE),F1529))</f>
        <v/>
      </c>
      <c r="H1529" s="5" t="str">
        <f>IF(G1529="","",VLOOKUP(G1529,Groups!$B$2:$D$1048576,3,FALSE))</f>
        <v/>
      </c>
    </row>
    <row r="1530" spans="1:8" x14ac:dyDescent="0.25">
      <c r="A1530" s="12" t="str">
        <f t="shared" si="24"/>
        <v/>
      </c>
      <c r="G1530" s="5" t="str">
        <f>IF(F1530="","",IF(LEFT(F1530,1)="S",VLOOKUP(F1530,Subgroups!$B$2:$D$1048576,3,FALSE),F1530))</f>
        <v/>
      </c>
      <c r="H1530" s="5" t="str">
        <f>IF(G1530="","",VLOOKUP(G1530,Groups!$B$2:$D$1048576,3,FALSE))</f>
        <v/>
      </c>
    </row>
    <row r="1531" spans="1:8" x14ac:dyDescent="0.25">
      <c r="A1531" s="12" t="str">
        <f t="shared" si="24"/>
        <v/>
      </c>
      <c r="G1531" s="5" t="str">
        <f>IF(F1531="","",IF(LEFT(F1531,1)="S",VLOOKUP(F1531,Subgroups!$B$2:$D$1048576,3,FALSE),F1531))</f>
        <v/>
      </c>
      <c r="H1531" s="5" t="str">
        <f>IF(G1531="","",VLOOKUP(G1531,Groups!$B$2:$D$1048576,3,FALSE))</f>
        <v/>
      </c>
    </row>
    <row r="1532" spans="1:8" x14ac:dyDescent="0.25">
      <c r="A1532" s="12" t="str">
        <f t="shared" si="24"/>
        <v/>
      </c>
      <c r="G1532" s="5" t="str">
        <f>IF(F1532="","",IF(LEFT(F1532,1)="S",VLOOKUP(F1532,Subgroups!$B$2:$D$1048576,3,FALSE),F1532))</f>
        <v/>
      </c>
      <c r="H1532" s="5" t="str">
        <f>IF(G1532="","",VLOOKUP(G1532,Groups!$B$2:$D$1048576,3,FALSE))</f>
        <v/>
      </c>
    </row>
    <row r="1533" spans="1:8" x14ac:dyDescent="0.25">
      <c r="A1533" s="12" t="str">
        <f t="shared" si="24"/>
        <v/>
      </c>
      <c r="G1533" s="5" t="str">
        <f>IF(F1533="","",IF(LEFT(F1533,1)="S",VLOOKUP(F1533,Subgroups!$B$2:$D$1048576,3,FALSE),F1533))</f>
        <v/>
      </c>
      <c r="H1533" s="5" t="str">
        <f>IF(G1533="","",VLOOKUP(G1533,Groups!$B$2:$D$1048576,3,FALSE))</f>
        <v/>
      </c>
    </row>
    <row r="1534" spans="1:8" x14ac:dyDescent="0.25">
      <c r="A1534" s="12" t="str">
        <f t="shared" si="24"/>
        <v/>
      </c>
      <c r="G1534" s="5" t="str">
        <f>IF(F1534="","",IF(LEFT(F1534,1)="S",VLOOKUP(F1534,Subgroups!$B$2:$D$1048576,3,FALSE),F1534))</f>
        <v/>
      </c>
      <c r="H1534" s="5" t="str">
        <f>IF(G1534="","",VLOOKUP(G1534,Groups!$B$2:$D$1048576,3,FALSE))</f>
        <v/>
      </c>
    </row>
    <row r="1535" spans="1:8" x14ac:dyDescent="0.25">
      <c r="A1535" s="12" t="str">
        <f t="shared" si="24"/>
        <v/>
      </c>
      <c r="G1535" s="5" t="str">
        <f>IF(F1535="","",IF(LEFT(F1535,1)="S",VLOOKUP(F1535,Subgroups!$B$2:$D$1048576,3,FALSE),F1535))</f>
        <v/>
      </c>
      <c r="H1535" s="5" t="str">
        <f>IF(G1535="","",VLOOKUP(G1535,Groups!$B$2:$D$1048576,3,FALSE))</f>
        <v/>
      </c>
    </row>
    <row r="1536" spans="1:8" x14ac:dyDescent="0.25">
      <c r="A1536" s="12" t="str">
        <f t="shared" si="24"/>
        <v/>
      </c>
      <c r="G1536" s="5" t="str">
        <f>IF(F1536="","",IF(LEFT(F1536,1)="S",VLOOKUP(F1536,Subgroups!$B$2:$D$1048576,3,FALSE),F1536))</f>
        <v/>
      </c>
      <c r="H1536" s="5" t="str">
        <f>IF(G1536="","",VLOOKUP(G1536,Groups!$B$2:$D$1048576,3,FALSE))</f>
        <v/>
      </c>
    </row>
    <row r="1537" spans="1:8" x14ac:dyDescent="0.25">
      <c r="A1537" s="12" t="str">
        <f t="shared" si="24"/>
        <v/>
      </c>
      <c r="G1537" s="5" t="str">
        <f>IF(F1537="","",IF(LEFT(F1537,1)="S",VLOOKUP(F1537,Subgroups!$B$2:$D$1048576,3,FALSE),F1537))</f>
        <v/>
      </c>
      <c r="H1537" s="5" t="str">
        <f>IF(G1537="","",VLOOKUP(G1537,Groups!$B$2:$D$1048576,3,FALSE))</f>
        <v/>
      </c>
    </row>
    <row r="1538" spans="1:8" x14ac:dyDescent="0.25">
      <c r="A1538" s="12" t="str">
        <f t="shared" si="24"/>
        <v/>
      </c>
      <c r="G1538" s="5" t="str">
        <f>IF(F1538="","",IF(LEFT(F1538,1)="S",VLOOKUP(F1538,Subgroups!$B$2:$D$1048576,3,FALSE),F1538))</f>
        <v/>
      </c>
      <c r="H1538" s="5" t="str">
        <f>IF(G1538="","",VLOOKUP(G1538,Groups!$B$2:$D$1048576,3,FALSE))</f>
        <v/>
      </c>
    </row>
    <row r="1539" spans="1:8" x14ac:dyDescent="0.25">
      <c r="A1539" s="12" t="str">
        <f t="shared" si="24"/>
        <v/>
      </c>
      <c r="G1539" s="5" t="str">
        <f>IF(F1539="","",IF(LEFT(F1539,1)="S",VLOOKUP(F1539,Subgroups!$B$2:$D$1048576,3,FALSE),F1539))</f>
        <v/>
      </c>
      <c r="H1539" s="5" t="str">
        <f>IF(G1539="","",VLOOKUP(G1539,Groups!$B$2:$D$1048576,3,FALSE))</f>
        <v/>
      </c>
    </row>
    <row r="1540" spans="1:8" x14ac:dyDescent="0.25">
      <c r="A1540" s="12" t="str">
        <f t="shared" si="24"/>
        <v/>
      </c>
      <c r="G1540" s="5" t="str">
        <f>IF(F1540="","",IF(LEFT(F1540,1)="S",VLOOKUP(F1540,Subgroups!$B$2:$D$1048576,3,FALSE),F1540))</f>
        <v/>
      </c>
      <c r="H1540" s="5" t="str">
        <f>IF(G1540="","",VLOOKUP(G1540,Groups!$B$2:$D$1048576,3,FALSE))</f>
        <v/>
      </c>
    </row>
    <row r="1541" spans="1:8" x14ac:dyDescent="0.25">
      <c r="A1541" s="12" t="str">
        <f t="shared" si="24"/>
        <v/>
      </c>
      <c r="G1541" s="5" t="str">
        <f>IF(F1541="","",IF(LEFT(F1541,1)="S",VLOOKUP(F1541,Subgroups!$B$2:$D$1048576,3,FALSE),F1541))</f>
        <v/>
      </c>
      <c r="H1541" s="5" t="str">
        <f>IF(G1541="","",VLOOKUP(G1541,Groups!$B$2:$D$1048576,3,FALSE))</f>
        <v/>
      </c>
    </row>
    <row r="1542" spans="1:8" x14ac:dyDescent="0.25">
      <c r="A1542" s="12" t="str">
        <f t="shared" si="24"/>
        <v/>
      </c>
      <c r="G1542" s="5" t="str">
        <f>IF(F1542="","",IF(LEFT(F1542,1)="S",VLOOKUP(F1542,Subgroups!$B$2:$D$1048576,3,FALSE),F1542))</f>
        <v/>
      </c>
      <c r="H1542" s="5" t="str">
        <f>IF(G1542="","",VLOOKUP(G1542,Groups!$B$2:$D$1048576,3,FALSE))</f>
        <v/>
      </c>
    </row>
    <row r="1543" spans="1:8" x14ac:dyDescent="0.25">
      <c r="A1543" s="12" t="str">
        <f t="shared" si="24"/>
        <v/>
      </c>
      <c r="G1543" s="5" t="str">
        <f>IF(F1543="","",IF(LEFT(F1543,1)="S",VLOOKUP(F1543,Subgroups!$B$2:$D$1048576,3,FALSE),F1543))</f>
        <v/>
      </c>
      <c r="H1543" s="5" t="str">
        <f>IF(G1543="","",VLOOKUP(G1543,Groups!$B$2:$D$1048576,3,FALSE))</f>
        <v/>
      </c>
    </row>
    <row r="1544" spans="1:8" x14ac:dyDescent="0.25">
      <c r="A1544" s="12" t="str">
        <f t="shared" si="24"/>
        <v/>
      </c>
      <c r="G1544" s="5" t="str">
        <f>IF(F1544="","",IF(LEFT(F1544,1)="S",VLOOKUP(F1544,Subgroups!$B$2:$D$1048576,3,FALSE),F1544))</f>
        <v/>
      </c>
      <c r="H1544" s="5" t="str">
        <f>IF(G1544="","",VLOOKUP(G1544,Groups!$B$2:$D$1048576,3,FALSE))</f>
        <v/>
      </c>
    </row>
    <row r="1545" spans="1:8" x14ac:dyDescent="0.25">
      <c r="A1545" s="12" t="str">
        <f t="shared" si="24"/>
        <v/>
      </c>
      <c r="G1545" s="5" t="str">
        <f>IF(F1545="","",IF(LEFT(F1545,1)="S",VLOOKUP(F1545,Subgroups!$B$2:$D$1048576,3,FALSE),F1545))</f>
        <v/>
      </c>
      <c r="H1545" s="5" t="str">
        <f>IF(G1545="","",VLOOKUP(G1545,Groups!$B$2:$D$1048576,3,FALSE))</f>
        <v/>
      </c>
    </row>
    <row r="1546" spans="1:8" x14ac:dyDescent="0.25">
      <c r="A1546" s="12" t="str">
        <f t="shared" si="24"/>
        <v/>
      </c>
      <c r="G1546" s="5" t="str">
        <f>IF(F1546="","",IF(LEFT(F1546,1)="S",VLOOKUP(F1546,Subgroups!$B$2:$D$1048576,3,FALSE),F1546))</f>
        <v/>
      </c>
      <c r="H1546" s="5" t="str">
        <f>IF(G1546="","",VLOOKUP(G1546,Groups!$B$2:$D$1048576,3,FALSE))</f>
        <v/>
      </c>
    </row>
    <row r="1547" spans="1:8" x14ac:dyDescent="0.25">
      <c r="A1547" s="12" t="str">
        <f t="shared" si="24"/>
        <v/>
      </c>
      <c r="G1547" s="5" t="str">
        <f>IF(F1547="","",IF(LEFT(F1547,1)="S",VLOOKUP(F1547,Subgroups!$B$2:$D$1048576,3,FALSE),F1547))</f>
        <v/>
      </c>
      <c r="H1547" s="5" t="str">
        <f>IF(G1547="","",VLOOKUP(G1547,Groups!$B$2:$D$1048576,3,FALSE))</f>
        <v/>
      </c>
    </row>
    <row r="1548" spans="1:8" x14ac:dyDescent="0.25">
      <c r="A1548" s="12" t="str">
        <f t="shared" si="24"/>
        <v/>
      </c>
      <c r="G1548" s="5" t="str">
        <f>IF(F1548="","",IF(LEFT(F1548,1)="S",VLOOKUP(F1548,Subgroups!$B$2:$D$1048576,3,FALSE),F1548))</f>
        <v/>
      </c>
      <c r="H1548" s="5" t="str">
        <f>IF(G1548="","",VLOOKUP(G1548,Groups!$B$2:$D$1048576,3,FALSE))</f>
        <v/>
      </c>
    </row>
    <row r="1549" spans="1:8" x14ac:dyDescent="0.25">
      <c r="A1549" s="12" t="str">
        <f t="shared" ref="A1549:A1612" si="25">IF(B1549="","",ROW(A1548))</f>
        <v/>
      </c>
      <c r="G1549" s="5" t="str">
        <f>IF(F1549="","",IF(LEFT(F1549,1)="S",VLOOKUP(F1549,Subgroups!$B$2:$D$1048576,3,FALSE),F1549))</f>
        <v/>
      </c>
      <c r="H1549" s="5" t="str">
        <f>IF(G1549="","",VLOOKUP(G1549,Groups!$B$2:$D$1048576,3,FALSE))</f>
        <v/>
      </c>
    </row>
    <row r="1550" spans="1:8" x14ac:dyDescent="0.25">
      <c r="A1550" s="12" t="str">
        <f t="shared" si="25"/>
        <v/>
      </c>
      <c r="G1550" s="5" t="str">
        <f>IF(F1550="","",IF(LEFT(F1550,1)="S",VLOOKUP(F1550,Subgroups!$B$2:$D$1048576,3,FALSE),F1550))</f>
        <v/>
      </c>
      <c r="H1550" s="5" t="str">
        <f>IF(G1550="","",VLOOKUP(G1550,Groups!$B$2:$D$1048576,3,FALSE))</f>
        <v/>
      </c>
    </row>
    <row r="1551" spans="1:8" x14ac:dyDescent="0.25">
      <c r="A1551" s="12" t="str">
        <f t="shared" si="25"/>
        <v/>
      </c>
      <c r="G1551" s="5" t="str">
        <f>IF(F1551="","",IF(LEFT(F1551,1)="S",VLOOKUP(F1551,Subgroups!$B$2:$D$1048576,3,FALSE),F1551))</f>
        <v/>
      </c>
      <c r="H1551" s="5" t="str">
        <f>IF(G1551="","",VLOOKUP(G1551,Groups!$B$2:$D$1048576,3,FALSE))</f>
        <v/>
      </c>
    </row>
    <row r="1552" spans="1:8" x14ac:dyDescent="0.25">
      <c r="A1552" s="12" t="str">
        <f t="shared" si="25"/>
        <v/>
      </c>
      <c r="G1552" s="5" t="str">
        <f>IF(F1552="","",IF(LEFT(F1552,1)="S",VLOOKUP(F1552,Subgroups!$B$2:$D$1048576,3,FALSE),F1552))</f>
        <v/>
      </c>
      <c r="H1552" s="5" t="str">
        <f>IF(G1552="","",VLOOKUP(G1552,Groups!$B$2:$D$1048576,3,FALSE))</f>
        <v/>
      </c>
    </row>
    <row r="1553" spans="1:8" x14ac:dyDescent="0.25">
      <c r="A1553" s="12" t="str">
        <f t="shared" si="25"/>
        <v/>
      </c>
      <c r="G1553" s="5" t="str">
        <f>IF(F1553="","",IF(LEFT(F1553,1)="S",VLOOKUP(F1553,Subgroups!$B$2:$D$1048576,3,FALSE),F1553))</f>
        <v/>
      </c>
      <c r="H1553" s="5" t="str">
        <f>IF(G1553="","",VLOOKUP(G1553,Groups!$B$2:$D$1048576,3,FALSE))</f>
        <v/>
      </c>
    </row>
    <row r="1554" spans="1:8" x14ac:dyDescent="0.25">
      <c r="A1554" s="12" t="str">
        <f t="shared" si="25"/>
        <v/>
      </c>
      <c r="G1554" s="5" t="str">
        <f>IF(F1554="","",IF(LEFT(F1554,1)="S",VLOOKUP(F1554,Subgroups!$B$2:$D$1048576,3,FALSE),F1554))</f>
        <v/>
      </c>
      <c r="H1554" s="5" t="str">
        <f>IF(G1554="","",VLOOKUP(G1554,Groups!$B$2:$D$1048576,3,FALSE))</f>
        <v/>
      </c>
    </row>
    <row r="1555" spans="1:8" x14ac:dyDescent="0.25">
      <c r="A1555" s="12" t="str">
        <f t="shared" si="25"/>
        <v/>
      </c>
      <c r="G1555" s="5" t="str">
        <f>IF(F1555="","",IF(LEFT(F1555,1)="S",VLOOKUP(F1555,Subgroups!$B$2:$D$1048576,3,FALSE),F1555))</f>
        <v/>
      </c>
      <c r="H1555" s="5" t="str">
        <f>IF(G1555="","",VLOOKUP(G1555,Groups!$B$2:$D$1048576,3,FALSE))</f>
        <v/>
      </c>
    </row>
    <row r="1556" spans="1:8" x14ac:dyDescent="0.25">
      <c r="A1556" s="12" t="str">
        <f t="shared" si="25"/>
        <v/>
      </c>
      <c r="G1556" s="5" t="str">
        <f>IF(F1556="","",IF(LEFT(F1556,1)="S",VLOOKUP(F1556,Subgroups!$B$2:$D$1048576,3,FALSE),F1556))</f>
        <v/>
      </c>
      <c r="H1556" s="5" t="str">
        <f>IF(G1556="","",VLOOKUP(G1556,Groups!$B$2:$D$1048576,3,FALSE))</f>
        <v/>
      </c>
    </row>
    <row r="1557" spans="1:8" x14ac:dyDescent="0.25">
      <c r="A1557" s="12" t="str">
        <f t="shared" si="25"/>
        <v/>
      </c>
      <c r="G1557" s="5" t="str">
        <f>IF(F1557="","",IF(LEFT(F1557,1)="S",VLOOKUP(F1557,Subgroups!$B$2:$D$1048576,3,FALSE),F1557))</f>
        <v/>
      </c>
      <c r="H1557" s="5" t="str">
        <f>IF(G1557="","",VLOOKUP(G1557,Groups!$B$2:$D$1048576,3,FALSE))</f>
        <v/>
      </c>
    </row>
    <row r="1558" spans="1:8" x14ac:dyDescent="0.25">
      <c r="A1558" s="12" t="str">
        <f t="shared" si="25"/>
        <v/>
      </c>
      <c r="G1558" s="5" t="str">
        <f>IF(F1558="","",IF(LEFT(F1558,1)="S",VLOOKUP(F1558,Subgroups!$B$2:$D$1048576,3,FALSE),F1558))</f>
        <v/>
      </c>
      <c r="H1558" s="5" t="str">
        <f>IF(G1558="","",VLOOKUP(G1558,Groups!$B$2:$D$1048576,3,FALSE))</f>
        <v/>
      </c>
    </row>
    <row r="1559" spans="1:8" x14ac:dyDescent="0.25">
      <c r="A1559" s="12" t="str">
        <f t="shared" si="25"/>
        <v/>
      </c>
      <c r="G1559" s="5" t="str">
        <f>IF(F1559="","",IF(LEFT(F1559,1)="S",VLOOKUP(F1559,Subgroups!$B$2:$D$1048576,3,FALSE),F1559))</f>
        <v/>
      </c>
      <c r="H1559" s="5" t="str">
        <f>IF(G1559="","",VLOOKUP(G1559,Groups!$B$2:$D$1048576,3,FALSE))</f>
        <v/>
      </c>
    </row>
    <row r="1560" spans="1:8" x14ac:dyDescent="0.25">
      <c r="A1560" s="12" t="str">
        <f t="shared" si="25"/>
        <v/>
      </c>
      <c r="G1560" s="5" t="str">
        <f>IF(F1560="","",IF(LEFT(F1560,1)="S",VLOOKUP(F1560,Subgroups!$B$2:$D$1048576,3,FALSE),F1560))</f>
        <v/>
      </c>
      <c r="H1560" s="5" t="str">
        <f>IF(G1560="","",VLOOKUP(G1560,Groups!$B$2:$D$1048576,3,FALSE))</f>
        <v/>
      </c>
    </row>
    <row r="1561" spans="1:8" x14ac:dyDescent="0.25">
      <c r="A1561" s="12" t="str">
        <f t="shared" si="25"/>
        <v/>
      </c>
      <c r="G1561" s="5" t="str">
        <f>IF(F1561="","",IF(LEFT(F1561,1)="S",VLOOKUP(F1561,Subgroups!$B$2:$D$1048576,3,FALSE),F1561))</f>
        <v/>
      </c>
      <c r="H1561" s="5" t="str">
        <f>IF(G1561="","",VLOOKUP(G1561,Groups!$B$2:$D$1048576,3,FALSE))</f>
        <v/>
      </c>
    </row>
    <row r="1562" spans="1:8" x14ac:dyDescent="0.25">
      <c r="A1562" s="12" t="str">
        <f t="shared" si="25"/>
        <v/>
      </c>
      <c r="G1562" s="5" t="str">
        <f>IF(F1562="","",IF(LEFT(F1562,1)="S",VLOOKUP(F1562,Subgroups!$B$2:$D$1048576,3,FALSE),F1562))</f>
        <v/>
      </c>
      <c r="H1562" s="5" t="str">
        <f>IF(G1562="","",VLOOKUP(G1562,Groups!$B$2:$D$1048576,3,FALSE))</f>
        <v/>
      </c>
    </row>
    <row r="1563" spans="1:8" x14ac:dyDescent="0.25">
      <c r="A1563" s="12" t="str">
        <f t="shared" si="25"/>
        <v/>
      </c>
      <c r="G1563" s="5" t="str">
        <f>IF(F1563="","",IF(LEFT(F1563,1)="S",VLOOKUP(F1563,Subgroups!$B$2:$D$1048576,3,FALSE),F1563))</f>
        <v/>
      </c>
      <c r="H1563" s="5" t="str">
        <f>IF(G1563="","",VLOOKUP(G1563,Groups!$B$2:$D$1048576,3,FALSE))</f>
        <v/>
      </c>
    </row>
    <row r="1564" spans="1:8" x14ac:dyDescent="0.25">
      <c r="A1564" s="12" t="str">
        <f t="shared" si="25"/>
        <v/>
      </c>
      <c r="G1564" s="5" t="str">
        <f>IF(F1564="","",IF(LEFT(F1564,1)="S",VLOOKUP(F1564,Subgroups!$B$2:$D$1048576,3,FALSE),F1564))</f>
        <v/>
      </c>
      <c r="H1564" s="5" t="str">
        <f>IF(G1564="","",VLOOKUP(G1564,Groups!$B$2:$D$1048576,3,FALSE))</f>
        <v/>
      </c>
    </row>
    <row r="1565" spans="1:8" x14ac:dyDescent="0.25">
      <c r="A1565" s="12" t="str">
        <f t="shared" si="25"/>
        <v/>
      </c>
      <c r="G1565" s="5" t="str">
        <f>IF(F1565="","",IF(LEFT(F1565,1)="S",VLOOKUP(F1565,Subgroups!$B$2:$D$1048576,3,FALSE),F1565))</f>
        <v/>
      </c>
      <c r="H1565" s="5" t="str">
        <f>IF(G1565="","",VLOOKUP(G1565,Groups!$B$2:$D$1048576,3,FALSE))</f>
        <v/>
      </c>
    </row>
    <row r="1566" spans="1:8" x14ac:dyDescent="0.25">
      <c r="A1566" s="12" t="str">
        <f t="shared" si="25"/>
        <v/>
      </c>
      <c r="G1566" s="5" t="str">
        <f>IF(F1566="","",IF(LEFT(F1566,1)="S",VLOOKUP(F1566,Subgroups!$B$2:$D$1048576,3,FALSE),F1566))</f>
        <v/>
      </c>
      <c r="H1566" s="5" t="str">
        <f>IF(G1566="","",VLOOKUP(G1566,Groups!$B$2:$D$1048576,3,FALSE))</f>
        <v/>
      </c>
    </row>
    <row r="1567" spans="1:8" x14ac:dyDescent="0.25">
      <c r="A1567" s="12" t="str">
        <f t="shared" si="25"/>
        <v/>
      </c>
      <c r="G1567" s="5" t="str">
        <f>IF(F1567="","",IF(LEFT(F1567,1)="S",VLOOKUP(F1567,Subgroups!$B$2:$D$1048576,3,FALSE),F1567))</f>
        <v/>
      </c>
      <c r="H1567" s="5" t="str">
        <f>IF(G1567="","",VLOOKUP(G1567,Groups!$B$2:$D$1048576,3,FALSE))</f>
        <v/>
      </c>
    </row>
    <row r="1568" spans="1:8" x14ac:dyDescent="0.25">
      <c r="A1568" s="12" t="str">
        <f t="shared" si="25"/>
        <v/>
      </c>
      <c r="G1568" s="5" t="str">
        <f>IF(F1568="","",IF(LEFT(F1568,1)="S",VLOOKUP(F1568,Subgroups!$B$2:$D$1048576,3,FALSE),F1568))</f>
        <v/>
      </c>
      <c r="H1568" s="5" t="str">
        <f>IF(G1568="","",VLOOKUP(G1568,Groups!$B$2:$D$1048576,3,FALSE))</f>
        <v/>
      </c>
    </row>
    <row r="1569" spans="1:8" x14ac:dyDescent="0.25">
      <c r="A1569" s="12" t="str">
        <f t="shared" si="25"/>
        <v/>
      </c>
      <c r="G1569" s="5" t="str">
        <f>IF(F1569="","",IF(LEFT(F1569,1)="S",VLOOKUP(F1569,Subgroups!$B$2:$D$1048576,3,FALSE),F1569))</f>
        <v/>
      </c>
      <c r="H1569" s="5" t="str">
        <f>IF(G1569="","",VLOOKUP(G1569,Groups!$B$2:$D$1048576,3,FALSE))</f>
        <v/>
      </c>
    </row>
    <row r="1570" spans="1:8" x14ac:dyDescent="0.25">
      <c r="A1570" s="12" t="str">
        <f t="shared" si="25"/>
        <v/>
      </c>
      <c r="G1570" s="5" t="str">
        <f>IF(F1570="","",IF(LEFT(F1570,1)="S",VLOOKUP(F1570,Subgroups!$B$2:$D$1048576,3,FALSE),F1570))</f>
        <v/>
      </c>
      <c r="H1570" s="5" t="str">
        <f>IF(G1570="","",VLOOKUP(G1570,Groups!$B$2:$D$1048576,3,FALSE))</f>
        <v/>
      </c>
    </row>
    <row r="1571" spans="1:8" x14ac:dyDescent="0.25">
      <c r="A1571" s="12" t="str">
        <f t="shared" si="25"/>
        <v/>
      </c>
      <c r="G1571" s="5" t="str">
        <f>IF(F1571="","",IF(LEFT(F1571,1)="S",VLOOKUP(F1571,Subgroups!$B$2:$D$1048576,3,FALSE),F1571))</f>
        <v/>
      </c>
      <c r="H1571" s="5" t="str">
        <f>IF(G1571="","",VLOOKUP(G1571,Groups!$B$2:$D$1048576,3,FALSE))</f>
        <v/>
      </c>
    </row>
    <row r="1572" spans="1:8" x14ac:dyDescent="0.25">
      <c r="A1572" s="12" t="str">
        <f t="shared" si="25"/>
        <v/>
      </c>
      <c r="G1572" s="5" t="str">
        <f>IF(F1572="","",IF(LEFT(F1572,1)="S",VLOOKUP(F1572,Subgroups!$B$2:$D$1048576,3,FALSE),F1572))</f>
        <v/>
      </c>
      <c r="H1572" s="5" t="str">
        <f>IF(G1572="","",VLOOKUP(G1572,Groups!$B$2:$D$1048576,3,FALSE))</f>
        <v/>
      </c>
    </row>
    <row r="1573" spans="1:8" x14ac:dyDescent="0.25">
      <c r="A1573" s="12" t="str">
        <f t="shared" si="25"/>
        <v/>
      </c>
      <c r="G1573" s="5" t="str">
        <f>IF(F1573="","",IF(LEFT(F1573,1)="S",VLOOKUP(F1573,Subgroups!$B$2:$D$1048576,3,FALSE),F1573))</f>
        <v/>
      </c>
      <c r="H1573" s="5" t="str">
        <f>IF(G1573="","",VLOOKUP(G1573,Groups!$B$2:$D$1048576,3,FALSE))</f>
        <v/>
      </c>
    </row>
    <row r="1574" spans="1:8" x14ac:dyDescent="0.25">
      <c r="A1574" s="12" t="str">
        <f t="shared" si="25"/>
        <v/>
      </c>
      <c r="G1574" s="5" t="str">
        <f>IF(F1574="","",IF(LEFT(F1574,1)="S",VLOOKUP(F1574,Subgroups!$B$2:$D$1048576,3,FALSE),F1574))</f>
        <v/>
      </c>
      <c r="H1574" s="5" t="str">
        <f>IF(G1574="","",VLOOKUP(G1574,Groups!$B$2:$D$1048576,3,FALSE))</f>
        <v/>
      </c>
    </row>
    <row r="1575" spans="1:8" x14ac:dyDescent="0.25">
      <c r="A1575" s="12" t="str">
        <f t="shared" si="25"/>
        <v/>
      </c>
      <c r="G1575" s="5" t="str">
        <f>IF(F1575="","",IF(LEFT(F1575,1)="S",VLOOKUP(F1575,Subgroups!$B$2:$D$1048576,3,FALSE),F1575))</f>
        <v/>
      </c>
      <c r="H1575" s="5" t="str">
        <f>IF(G1575="","",VLOOKUP(G1575,Groups!$B$2:$D$1048576,3,FALSE))</f>
        <v/>
      </c>
    </row>
    <row r="1576" spans="1:8" x14ac:dyDescent="0.25">
      <c r="A1576" s="12" t="str">
        <f t="shared" si="25"/>
        <v/>
      </c>
      <c r="G1576" s="5" t="str">
        <f>IF(F1576="","",IF(LEFT(F1576,1)="S",VLOOKUP(F1576,Subgroups!$B$2:$D$1048576,3,FALSE),F1576))</f>
        <v/>
      </c>
      <c r="H1576" s="5" t="str">
        <f>IF(G1576="","",VLOOKUP(G1576,Groups!$B$2:$D$1048576,3,FALSE))</f>
        <v/>
      </c>
    </row>
    <row r="1577" spans="1:8" x14ac:dyDescent="0.25">
      <c r="A1577" s="12" t="str">
        <f t="shared" si="25"/>
        <v/>
      </c>
      <c r="G1577" s="5" t="str">
        <f>IF(F1577="","",IF(LEFT(F1577,1)="S",VLOOKUP(F1577,Subgroups!$B$2:$D$1048576,3,FALSE),F1577))</f>
        <v/>
      </c>
      <c r="H1577" s="5" t="str">
        <f>IF(G1577="","",VLOOKUP(G1577,Groups!$B$2:$D$1048576,3,FALSE))</f>
        <v/>
      </c>
    </row>
    <row r="1578" spans="1:8" x14ac:dyDescent="0.25">
      <c r="A1578" s="12" t="str">
        <f t="shared" si="25"/>
        <v/>
      </c>
      <c r="G1578" s="5" t="str">
        <f>IF(F1578="","",IF(LEFT(F1578,1)="S",VLOOKUP(F1578,Subgroups!$B$2:$D$1048576,3,FALSE),F1578))</f>
        <v/>
      </c>
      <c r="H1578" s="5" t="str">
        <f>IF(G1578="","",VLOOKUP(G1578,Groups!$B$2:$D$1048576,3,FALSE))</f>
        <v/>
      </c>
    </row>
    <row r="1579" spans="1:8" x14ac:dyDescent="0.25">
      <c r="A1579" s="12" t="str">
        <f t="shared" si="25"/>
        <v/>
      </c>
      <c r="G1579" s="5" t="str">
        <f>IF(F1579="","",IF(LEFT(F1579,1)="S",VLOOKUP(F1579,Subgroups!$B$2:$D$1048576,3,FALSE),F1579))</f>
        <v/>
      </c>
      <c r="H1579" s="5" t="str">
        <f>IF(G1579="","",VLOOKUP(G1579,Groups!$B$2:$D$1048576,3,FALSE))</f>
        <v/>
      </c>
    </row>
    <row r="1580" spans="1:8" x14ac:dyDescent="0.25">
      <c r="A1580" s="12" t="str">
        <f t="shared" si="25"/>
        <v/>
      </c>
      <c r="G1580" s="5" t="str">
        <f>IF(F1580="","",IF(LEFT(F1580,1)="S",VLOOKUP(F1580,Subgroups!$B$2:$D$1048576,3,FALSE),F1580))</f>
        <v/>
      </c>
      <c r="H1580" s="5" t="str">
        <f>IF(G1580="","",VLOOKUP(G1580,Groups!$B$2:$D$1048576,3,FALSE))</f>
        <v/>
      </c>
    </row>
    <row r="1581" spans="1:8" x14ac:dyDescent="0.25">
      <c r="A1581" s="12" t="str">
        <f t="shared" si="25"/>
        <v/>
      </c>
      <c r="G1581" s="5" t="str">
        <f>IF(F1581="","",IF(LEFT(F1581,1)="S",VLOOKUP(F1581,Subgroups!$B$2:$D$1048576,3,FALSE),F1581))</f>
        <v/>
      </c>
      <c r="H1581" s="5" t="str">
        <f>IF(G1581="","",VLOOKUP(G1581,Groups!$B$2:$D$1048576,3,FALSE))</f>
        <v/>
      </c>
    </row>
    <row r="1582" spans="1:8" x14ac:dyDescent="0.25">
      <c r="A1582" s="12" t="str">
        <f t="shared" si="25"/>
        <v/>
      </c>
      <c r="G1582" s="5" t="str">
        <f>IF(F1582="","",IF(LEFT(F1582,1)="S",VLOOKUP(F1582,Subgroups!$B$2:$D$1048576,3,FALSE),F1582))</f>
        <v/>
      </c>
      <c r="H1582" s="5" t="str">
        <f>IF(G1582="","",VLOOKUP(G1582,Groups!$B$2:$D$1048576,3,FALSE))</f>
        <v/>
      </c>
    </row>
    <row r="1583" spans="1:8" x14ac:dyDescent="0.25">
      <c r="A1583" s="12" t="str">
        <f t="shared" si="25"/>
        <v/>
      </c>
      <c r="G1583" s="5" t="str">
        <f>IF(F1583="","",IF(LEFT(F1583,1)="S",VLOOKUP(F1583,Subgroups!$B$2:$D$1048576,3,FALSE),F1583))</f>
        <v/>
      </c>
      <c r="H1583" s="5" t="str">
        <f>IF(G1583="","",VLOOKUP(G1583,Groups!$B$2:$D$1048576,3,FALSE))</f>
        <v/>
      </c>
    </row>
    <row r="1584" spans="1:8" x14ac:dyDescent="0.25">
      <c r="A1584" s="12" t="str">
        <f t="shared" si="25"/>
        <v/>
      </c>
      <c r="G1584" s="5" t="str">
        <f>IF(F1584="","",IF(LEFT(F1584,1)="S",VLOOKUP(F1584,Subgroups!$B$2:$D$1048576,3,FALSE),F1584))</f>
        <v/>
      </c>
      <c r="H1584" s="5" t="str">
        <f>IF(G1584="","",VLOOKUP(G1584,Groups!$B$2:$D$1048576,3,FALSE))</f>
        <v/>
      </c>
    </row>
    <row r="1585" spans="1:8" x14ac:dyDescent="0.25">
      <c r="A1585" s="12" t="str">
        <f t="shared" si="25"/>
        <v/>
      </c>
      <c r="G1585" s="5" t="str">
        <f>IF(F1585="","",IF(LEFT(F1585,1)="S",VLOOKUP(F1585,Subgroups!$B$2:$D$1048576,3,FALSE),F1585))</f>
        <v/>
      </c>
      <c r="H1585" s="5" t="str">
        <f>IF(G1585="","",VLOOKUP(G1585,Groups!$B$2:$D$1048576,3,FALSE))</f>
        <v/>
      </c>
    </row>
    <row r="1586" spans="1:8" x14ac:dyDescent="0.25">
      <c r="A1586" s="12" t="str">
        <f t="shared" si="25"/>
        <v/>
      </c>
      <c r="G1586" s="5" t="str">
        <f>IF(F1586="","",IF(LEFT(F1586,1)="S",VLOOKUP(F1586,Subgroups!$B$2:$D$1048576,3,FALSE),F1586))</f>
        <v/>
      </c>
      <c r="H1586" s="5" t="str">
        <f>IF(G1586="","",VLOOKUP(G1586,Groups!$B$2:$D$1048576,3,FALSE))</f>
        <v/>
      </c>
    </row>
    <row r="1587" spans="1:8" x14ac:dyDescent="0.25">
      <c r="A1587" s="12" t="str">
        <f t="shared" si="25"/>
        <v/>
      </c>
      <c r="G1587" s="5" t="str">
        <f>IF(F1587="","",IF(LEFT(F1587,1)="S",VLOOKUP(F1587,Subgroups!$B$2:$D$1048576,3,FALSE),F1587))</f>
        <v/>
      </c>
      <c r="H1587" s="5" t="str">
        <f>IF(G1587="","",VLOOKUP(G1587,Groups!$B$2:$D$1048576,3,FALSE))</f>
        <v/>
      </c>
    </row>
    <row r="1588" spans="1:8" x14ac:dyDescent="0.25">
      <c r="A1588" s="12" t="str">
        <f t="shared" si="25"/>
        <v/>
      </c>
      <c r="G1588" s="5" t="str">
        <f>IF(F1588="","",IF(LEFT(F1588,1)="S",VLOOKUP(F1588,Subgroups!$B$2:$D$1048576,3,FALSE),F1588))</f>
        <v/>
      </c>
      <c r="H1588" s="5" t="str">
        <f>IF(G1588="","",VLOOKUP(G1588,Groups!$B$2:$D$1048576,3,FALSE))</f>
        <v/>
      </c>
    </row>
    <row r="1589" spans="1:8" x14ac:dyDescent="0.25">
      <c r="A1589" s="12" t="str">
        <f t="shared" si="25"/>
        <v/>
      </c>
      <c r="G1589" s="5" t="str">
        <f>IF(F1589="","",IF(LEFT(F1589,1)="S",VLOOKUP(F1589,Subgroups!$B$2:$D$1048576,3,FALSE),F1589))</f>
        <v/>
      </c>
      <c r="H1589" s="5" t="str">
        <f>IF(G1589="","",VLOOKUP(G1589,Groups!$B$2:$D$1048576,3,FALSE))</f>
        <v/>
      </c>
    </row>
    <row r="1590" spans="1:8" x14ac:dyDescent="0.25">
      <c r="A1590" s="12" t="str">
        <f t="shared" si="25"/>
        <v/>
      </c>
      <c r="G1590" s="5" t="str">
        <f>IF(F1590="","",IF(LEFT(F1590,1)="S",VLOOKUP(F1590,Subgroups!$B$2:$D$1048576,3,FALSE),F1590))</f>
        <v/>
      </c>
      <c r="H1590" s="5" t="str">
        <f>IF(G1590="","",VLOOKUP(G1590,Groups!$B$2:$D$1048576,3,FALSE))</f>
        <v/>
      </c>
    </row>
    <row r="1591" spans="1:8" x14ac:dyDescent="0.25">
      <c r="A1591" s="12" t="str">
        <f t="shared" si="25"/>
        <v/>
      </c>
      <c r="G1591" s="5" t="str">
        <f>IF(F1591="","",IF(LEFT(F1591,1)="S",VLOOKUP(F1591,Subgroups!$B$2:$D$1048576,3,FALSE),F1591))</f>
        <v/>
      </c>
      <c r="H1591" s="5" t="str">
        <f>IF(G1591="","",VLOOKUP(G1591,Groups!$B$2:$D$1048576,3,FALSE))</f>
        <v/>
      </c>
    </row>
    <row r="1592" spans="1:8" x14ac:dyDescent="0.25">
      <c r="A1592" s="12" t="str">
        <f t="shared" si="25"/>
        <v/>
      </c>
      <c r="G1592" s="5" t="str">
        <f>IF(F1592="","",IF(LEFT(F1592,1)="S",VLOOKUP(F1592,Subgroups!$B$2:$D$1048576,3,FALSE),F1592))</f>
        <v/>
      </c>
      <c r="H1592" s="5" t="str">
        <f>IF(G1592="","",VLOOKUP(G1592,Groups!$B$2:$D$1048576,3,FALSE))</f>
        <v/>
      </c>
    </row>
    <row r="1593" spans="1:8" x14ac:dyDescent="0.25">
      <c r="A1593" s="12" t="str">
        <f t="shared" si="25"/>
        <v/>
      </c>
      <c r="G1593" s="5" t="str">
        <f>IF(F1593="","",IF(LEFT(F1593,1)="S",VLOOKUP(F1593,Subgroups!$B$2:$D$1048576,3,FALSE),F1593))</f>
        <v/>
      </c>
      <c r="H1593" s="5" t="str">
        <f>IF(G1593="","",VLOOKUP(G1593,Groups!$B$2:$D$1048576,3,FALSE))</f>
        <v/>
      </c>
    </row>
    <row r="1594" spans="1:8" x14ac:dyDescent="0.25">
      <c r="A1594" s="12" t="str">
        <f t="shared" si="25"/>
        <v/>
      </c>
      <c r="G1594" s="5" t="str">
        <f>IF(F1594="","",IF(LEFT(F1594,1)="S",VLOOKUP(F1594,Subgroups!$B$2:$D$1048576,3,FALSE),F1594))</f>
        <v/>
      </c>
      <c r="H1594" s="5" t="str">
        <f>IF(G1594="","",VLOOKUP(G1594,Groups!$B$2:$D$1048576,3,FALSE))</f>
        <v/>
      </c>
    </row>
    <row r="1595" spans="1:8" x14ac:dyDescent="0.25">
      <c r="A1595" s="12" t="str">
        <f t="shared" si="25"/>
        <v/>
      </c>
      <c r="G1595" s="5" t="str">
        <f>IF(F1595="","",IF(LEFT(F1595,1)="S",VLOOKUP(F1595,Subgroups!$B$2:$D$1048576,3,FALSE),F1595))</f>
        <v/>
      </c>
      <c r="H1595" s="5" t="str">
        <f>IF(G1595="","",VLOOKUP(G1595,Groups!$B$2:$D$1048576,3,FALSE))</f>
        <v/>
      </c>
    </row>
    <row r="1596" spans="1:8" x14ac:dyDescent="0.25">
      <c r="A1596" s="12" t="str">
        <f t="shared" si="25"/>
        <v/>
      </c>
      <c r="G1596" s="5" t="str">
        <f>IF(F1596="","",IF(LEFT(F1596,1)="S",VLOOKUP(F1596,Subgroups!$B$2:$D$1048576,3,FALSE),F1596))</f>
        <v/>
      </c>
      <c r="H1596" s="5" t="str">
        <f>IF(G1596="","",VLOOKUP(G1596,Groups!$B$2:$D$1048576,3,FALSE))</f>
        <v/>
      </c>
    </row>
    <row r="1597" spans="1:8" x14ac:dyDescent="0.25">
      <c r="A1597" s="12" t="str">
        <f t="shared" si="25"/>
        <v/>
      </c>
      <c r="G1597" s="5" t="str">
        <f>IF(F1597="","",IF(LEFT(F1597,1)="S",VLOOKUP(F1597,Subgroups!$B$2:$D$1048576,3,FALSE),F1597))</f>
        <v/>
      </c>
      <c r="H1597" s="5" t="str">
        <f>IF(G1597="","",VLOOKUP(G1597,Groups!$B$2:$D$1048576,3,FALSE))</f>
        <v/>
      </c>
    </row>
    <row r="1598" spans="1:8" x14ac:dyDescent="0.25">
      <c r="A1598" s="12" t="str">
        <f t="shared" si="25"/>
        <v/>
      </c>
      <c r="G1598" s="5" t="str">
        <f>IF(F1598="","",IF(LEFT(F1598,1)="S",VLOOKUP(F1598,Subgroups!$B$2:$D$1048576,3,FALSE),F1598))</f>
        <v/>
      </c>
      <c r="H1598" s="5" t="str">
        <f>IF(G1598="","",VLOOKUP(G1598,Groups!$B$2:$D$1048576,3,FALSE))</f>
        <v/>
      </c>
    </row>
    <row r="1599" spans="1:8" x14ac:dyDescent="0.25">
      <c r="A1599" s="12" t="str">
        <f t="shared" si="25"/>
        <v/>
      </c>
      <c r="G1599" s="5" t="str">
        <f>IF(F1599="","",IF(LEFT(F1599,1)="S",VLOOKUP(F1599,Subgroups!$B$2:$D$1048576,3,FALSE),F1599))</f>
        <v/>
      </c>
      <c r="H1599" s="5" t="str">
        <f>IF(G1599="","",VLOOKUP(G1599,Groups!$B$2:$D$1048576,3,FALSE))</f>
        <v/>
      </c>
    </row>
    <row r="1600" spans="1:8" x14ac:dyDescent="0.25">
      <c r="A1600" s="12" t="str">
        <f t="shared" si="25"/>
        <v/>
      </c>
      <c r="G1600" s="5" t="str">
        <f>IF(F1600="","",IF(LEFT(F1600,1)="S",VLOOKUP(F1600,Subgroups!$B$2:$D$1048576,3,FALSE),F1600))</f>
        <v/>
      </c>
      <c r="H1600" s="5" t="str">
        <f>IF(G1600="","",VLOOKUP(G1600,Groups!$B$2:$D$1048576,3,FALSE))</f>
        <v/>
      </c>
    </row>
    <row r="1601" spans="1:8" x14ac:dyDescent="0.25">
      <c r="A1601" s="12" t="str">
        <f t="shared" si="25"/>
        <v/>
      </c>
      <c r="G1601" s="5" t="str">
        <f>IF(F1601="","",IF(LEFT(F1601,1)="S",VLOOKUP(F1601,Subgroups!$B$2:$D$1048576,3,FALSE),F1601))</f>
        <v/>
      </c>
      <c r="H1601" s="5" t="str">
        <f>IF(G1601="","",VLOOKUP(G1601,Groups!$B$2:$D$1048576,3,FALSE))</f>
        <v/>
      </c>
    </row>
    <row r="1602" spans="1:8" x14ac:dyDescent="0.25">
      <c r="A1602" s="12" t="str">
        <f t="shared" si="25"/>
        <v/>
      </c>
      <c r="G1602" s="5" t="str">
        <f>IF(F1602="","",IF(LEFT(F1602,1)="S",VLOOKUP(F1602,Subgroups!$B$2:$D$1048576,3,FALSE),F1602))</f>
        <v/>
      </c>
      <c r="H1602" s="5" t="str">
        <f>IF(G1602="","",VLOOKUP(G1602,Groups!$B$2:$D$1048576,3,FALSE))</f>
        <v/>
      </c>
    </row>
    <row r="1603" spans="1:8" x14ac:dyDescent="0.25">
      <c r="A1603" s="12" t="str">
        <f t="shared" si="25"/>
        <v/>
      </c>
      <c r="G1603" s="5" t="str">
        <f>IF(F1603="","",IF(LEFT(F1603,1)="S",VLOOKUP(F1603,Subgroups!$B$2:$D$1048576,3,FALSE),F1603))</f>
        <v/>
      </c>
      <c r="H1603" s="5" t="str">
        <f>IF(G1603="","",VLOOKUP(G1603,Groups!$B$2:$D$1048576,3,FALSE))</f>
        <v/>
      </c>
    </row>
    <row r="1604" spans="1:8" x14ac:dyDescent="0.25">
      <c r="A1604" s="12" t="str">
        <f t="shared" si="25"/>
        <v/>
      </c>
      <c r="G1604" s="5" t="str">
        <f>IF(F1604="","",IF(LEFT(F1604,1)="S",VLOOKUP(F1604,Subgroups!$B$2:$D$1048576,3,FALSE),F1604))</f>
        <v/>
      </c>
      <c r="H1604" s="5" t="str">
        <f>IF(G1604="","",VLOOKUP(G1604,Groups!$B$2:$D$1048576,3,FALSE))</f>
        <v/>
      </c>
    </row>
    <row r="1605" spans="1:8" x14ac:dyDescent="0.25">
      <c r="A1605" s="12" t="str">
        <f t="shared" si="25"/>
        <v/>
      </c>
      <c r="G1605" s="5" t="str">
        <f>IF(F1605="","",IF(LEFT(F1605,1)="S",VLOOKUP(F1605,Subgroups!$B$2:$D$1048576,3,FALSE),F1605))</f>
        <v/>
      </c>
      <c r="H1605" s="5" t="str">
        <f>IF(G1605="","",VLOOKUP(G1605,Groups!$B$2:$D$1048576,3,FALSE))</f>
        <v/>
      </c>
    </row>
    <row r="1606" spans="1:8" x14ac:dyDescent="0.25">
      <c r="A1606" s="12" t="str">
        <f t="shared" si="25"/>
        <v/>
      </c>
      <c r="G1606" s="5" t="str">
        <f>IF(F1606="","",IF(LEFT(F1606,1)="S",VLOOKUP(F1606,Subgroups!$B$2:$D$1048576,3,FALSE),F1606))</f>
        <v/>
      </c>
      <c r="H1606" s="5" t="str">
        <f>IF(G1606="","",VLOOKUP(G1606,Groups!$B$2:$D$1048576,3,FALSE))</f>
        <v/>
      </c>
    </row>
    <row r="1607" spans="1:8" x14ac:dyDescent="0.25">
      <c r="A1607" s="12" t="str">
        <f t="shared" si="25"/>
        <v/>
      </c>
      <c r="G1607" s="5" t="str">
        <f>IF(F1607="","",IF(LEFT(F1607,1)="S",VLOOKUP(F1607,Subgroups!$B$2:$D$1048576,3,FALSE),F1607))</f>
        <v/>
      </c>
      <c r="H1607" s="5" t="str">
        <f>IF(G1607="","",VLOOKUP(G1607,Groups!$B$2:$D$1048576,3,FALSE))</f>
        <v/>
      </c>
    </row>
    <row r="1608" spans="1:8" x14ac:dyDescent="0.25">
      <c r="A1608" s="12" t="str">
        <f t="shared" si="25"/>
        <v/>
      </c>
      <c r="G1608" s="5" t="str">
        <f>IF(F1608="","",IF(LEFT(F1608,1)="S",VLOOKUP(F1608,Subgroups!$B$2:$D$1048576,3,FALSE),F1608))</f>
        <v/>
      </c>
      <c r="H1608" s="5" t="str">
        <f>IF(G1608="","",VLOOKUP(G1608,Groups!$B$2:$D$1048576,3,FALSE))</f>
        <v/>
      </c>
    </row>
    <row r="1609" spans="1:8" x14ac:dyDescent="0.25">
      <c r="A1609" s="12" t="str">
        <f t="shared" si="25"/>
        <v/>
      </c>
      <c r="G1609" s="5" t="str">
        <f>IF(F1609="","",IF(LEFT(F1609,1)="S",VLOOKUP(F1609,Subgroups!$B$2:$D$1048576,3,FALSE),F1609))</f>
        <v/>
      </c>
      <c r="H1609" s="5" t="str">
        <f>IF(G1609="","",VLOOKUP(G1609,Groups!$B$2:$D$1048576,3,FALSE))</f>
        <v/>
      </c>
    </row>
    <row r="1610" spans="1:8" x14ac:dyDescent="0.25">
      <c r="A1610" s="12" t="str">
        <f t="shared" si="25"/>
        <v/>
      </c>
      <c r="G1610" s="5" t="str">
        <f>IF(F1610="","",IF(LEFT(F1610,1)="S",VLOOKUP(F1610,Subgroups!$B$2:$D$1048576,3,FALSE),F1610))</f>
        <v/>
      </c>
      <c r="H1610" s="5" t="str">
        <f>IF(G1610="","",VLOOKUP(G1610,Groups!$B$2:$D$1048576,3,FALSE))</f>
        <v/>
      </c>
    </row>
    <row r="1611" spans="1:8" x14ac:dyDescent="0.25">
      <c r="A1611" s="12" t="str">
        <f t="shared" si="25"/>
        <v/>
      </c>
      <c r="G1611" s="5" t="str">
        <f>IF(F1611="","",IF(LEFT(F1611,1)="S",VLOOKUP(F1611,Subgroups!$B$2:$D$1048576,3,FALSE),F1611))</f>
        <v/>
      </c>
      <c r="H1611" s="5" t="str">
        <f>IF(G1611="","",VLOOKUP(G1611,Groups!$B$2:$D$1048576,3,FALSE))</f>
        <v/>
      </c>
    </row>
    <row r="1612" spans="1:8" x14ac:dyDescent="0.25">
      <c r="A1612" s="12" t="str">
        <f t="shared" si="25"/>
        <v/>
      </c>
      <c r="G1612" s="5" t="str">
        <f>IF(F1612="","",IF(LEFT(F1612,1)="S",VLOOKUP(F1612,Subgroups!$B$2:$D$1048576,3,FALSE),F1612))</f>
        <v/>
      </c>
      <c r="H1612" s="5" t="str">
        <f>IF(G1612="","",VLOOKUP(G1612,Groups!$B$2:$D$1048576,3,FALSE))</f>
        <v/>
      </c>
    </row>
    <row r="1613" spans="1:8" x14ac:dyDescent="0.25">
      <c r="A1613" s="12" t="str">
        <f t="shared" ref="A1613:A1676" si="26">IF(B1613="","",ROW(A1612))</f>
        <v/>
      </c>
      <c r="G1613" s="5" t="str">
        <f>IF(F1613="","",IF(LEFT(F1613,1)="S",VLOOKUP(F1613,Subgroups!$B$2:$D$1048576,3,FALSE),F1613))</f>
        <v/>
      </c>
      <c r="H1613" s="5" t="str">
        <f>IF(G1613="","",VLOOKUP(G1613,Groups!$B$2:$D$1048576,3,FALSE))</f>
        <v/>
      </c>
    </row>
    <row r="1614" spans="1:8" x14ac:dyDescent="0.25">
      <c r="A1614" s="12" t="str">
        <f t="shared" si="26"/>
        <v/>
      </c>
      <c r="G1614" s="5" t="str">
        <f>IF(F1614="","",IF(LEFT(F1614,1)="S",VLOOKUP(F1614,Subgroups!$B$2:$D$1048576,3,FALSE),F1614))</f>
        <v/>
      </c>
      <c r="H1614" s="5" t="str">
        <f>IF(G1614="","",VLOOKUP(G1614,Groups!$B$2:$D$1048576,3,FALSE))</f>
        <v/>
      </c>
    </row>
    <row r="1615" spans="1:8" x14ac:dyDescent="0.25">
      <c r="A1615" s="12" t="str">
        <f t="shared" si="26"/>
        <v/>
      </c>
      <c r="G1615" s="5" t="str">
        <f>IF(F1615="","",IF(LEFT(F1615,1)="S",VLOOKUP(F1615,Subgroups!$B$2:$D$1048576,3,FALSE),F1615))</f>
        <v/>
      </c>
      <c r="H1615" s="5" t="str">
        <f>IF(G1615="","",VLOOKUP(G1615,Groups!$B$2:$D$1048576,3,FALSE))</f>
        <v/>
      </c>
    </row>
    <row r="1616" spans="1:8" x14ac:dyDescent="0.25">
      <c r="A1616" s="12" t="str">
        <f t="shared" si="26"/>
        <v/>
      </c>
      <c r="G1616" s="5" t="str">
        <f>IF(F1616="","",IF(LEFT(F1616,1)="S",VLOOKUP(F1616,Subgroups!$B$2:$D$1048576,3,FALSE),F1616))</f>
        <v/>
      </c>
      <c r="H1616" s="5" t="str">
        <f>IF(G1616="","",VLOOKUP(G1616,Groups!$B$2:$D$1048576,3,FALSE))</f>
        <v/>
      </c>
    </row>
    <row r="1617" spans="1:8" x14ac:dyDescent="0.25">
      <c r="A1617" s="12" t="str">
        <f t="shared" si="26"/>
        <v/>
      </c>
      <c r="G1617" s="5" t="str">
        <f>IF(F1617="","",IF(LEFT(F1617,1)="S",VLOOKUP(F1617,Subgroups!$B$2:$D$1048576,3,FALSE),F1617))</f>
        <v/>
      </c>
      <c r="H1617" s="5" t="str">
        <f>IF(G1617="","",VLOOKUP(G1617,Groups!$B$2:$D$1048576,3,FALSE))</f>
        <v/>
      </c>
    </row>
    <row r="1618" spans="1:8" x14ac:dyDescent="0.25">
      <c r="A1618" s="12" t="str">
        <f t="shared" si="26"/>
        <v/>
      </c>
      <c r="G1618" s="5" t="str">
        <f>IF(F1618="","",IF(LEFT(F1618,1)="S",VLOOKUP(F1618,Subgroups!$B$2:$D$1048576,3,FALSE),F1618))</f>
        <v/>
      </c>
      <c r="H1618" s="5" t="str">
        <f>IF(G1618="","",VLOOKUP(G1618,Groups!$B$2:$D$1048576,3,FALSE))</f>
        <v/>
      </c>
    </row>
    <row r="1619" spans="1:8" x14ac:dyDescent="0.25">
      <c r="A1619" s="12" t="str">
        <f t="shared" si="26"/>
        <v/>
      </c>
      <c r="G1619" s="5" t="str">
        <f>IF(F1619="","",IF(LEFT(F1619,1)="S",VLOOKUP(F1619,Subgroups!$B$2:$D$1048576,3,FALSE),F1619))</f>
        <v/>
      </c>
      <c r="H1619" s="5" t="str">
        <f>IF(G1619="","",VLOOKUP(G1619,Groups!$B$2:$D$1048576,3,FALSE))</f>
        <v/>
      </c>
    </row>
    <row r="1620" spans="1:8" x14ac:dyDescent="0.25">
      <c r="A1620" s="12" t="str">
        <f t="shared" si="26"/>
        <v/>
      </c>
      <c r="G1620" s="5" t="str">
        <f>IF(F1620="","",IF(LEFT(F1620,1)="S",VLOOKUP(F1620,Subgroups!$B$2:$D$1048576,3,FALSE),F1620))</f>
        <v/>
      </c>
      <c r="H1620" s="5" t="str">
        <f>IF(G1620="","",VLOOKUP(G1620,Groups!$B$2:$D$1048576,3,FALSE))</f>
        <v/>
      </c>
    </row>
    <row r="1621" spans="1:8" x14ac:dyDescent="0.25">
      <c r="A1621" s="12" t="str">
        <f t="shared" si="26"/>
        <v/>
      </c>
      <c r="G1621" s="5" t="str">
        <f>IF(F1621="","",IF(LEFT(F1621,1)="S",VLOOKUP(F1621,Subgroups!$B$2:$D$1048576,3,FALSE),F1621))</f>
        <v/>
      </c>
      <c r="H1621" s="5" t="str">
        <f>IF(G1621="","",VLOOKUP(G1621,Groups!$B$2:$D$1048576,3,FALSE))</f>
        <v/>
      </c>
    </row>
    <row r="1622" spans="1:8" x14ac:dyDescent="0.25">
      <c r="A1622" s="12" t="str">
        <f t="shared" si="26"/>
        <v/>
      </c>
      <c r="G1622" s="5" t="str">
        <f>IF(F1622="","",IF(LEFT(F1622,1)="S",VLOOKUP(F1622,Subgroups!$B$2:$D$1048576,3,FALSE),F1622))</f>
        <v/>
      </c>
      <c r="H1622" s="5" t="str">
        <f>IF(G1622="","",VLOOKUP(G1622,Groups!$B$2:$D$1048576,3,FALSE))</f>
        <v/>
      </c>
    </row>
    <row r="1623" spans="1:8" x14ac:dyDescent="0.25">
      <c r="A1623" s="12" t="str">
        <f t="shared" si="26"/>
        <v/>
      </c>
      <c r="G1623" s="5" t="str">
        <f>IF(F1623="","",IF(LEFT(F1623,1)="S",VLOOKUP(F1623,Subgroups!$B$2:$D$1048576,3,FALSE),F1623))</f>
        <v/>
      </c>
      <c r="H1623" s="5" t="str">
        <f>IF(G1623="","",VLOOKUP(G1623,Groups!$B$2:$D$1048576,3,FALSE))</f>
        <v/>
      </c>
    </row>
    <row r="1624" spans="1:8" x14ac:dyDescent="0.25">
      <c r="A1624" s="12" t="str">
        <f t="shared" si="26"/>
        <v/>
      </c>
      <c r="G1624" s="5" t="str">
        <f>IF(F1624="","",IF(LEFT(F1624,1)="S",VLOOKUP(F1624,Subgroups!$B$2:$D$1048576,3,FALSE),F1624))</f>
        <v/>
      </c>
      <c r="H1624" s="5" t="str">
        <f>IF(G1624="","",VLOOKUP(G1624,Groups!$B$2:$D$1048576,3,FALSE))</f>
        <v/>
      </c>
    </row>
    <row r="1625" spans="1:8" x14ac:dyDescent="0.25">
      <c r="A1625" s="12" t="str">
        <f t="shared" si="26"/>
        <v/>
      </c>
      <c r="G1625" s="5" t="str">
        <f>IF(F1625="","",IF(LEFT(F1625,1)="S",VLOOKUP(F1625,Subgroups!$B$2:$D$1048576,3,FALSE),F1625))</f>
        <v/>
      </c>
      <c r="H1625" s="5" t="str">
        <f>IF(G1625="","",VLOOKUP(G1625,Groups!$B$2:$D$1048576,3,FALSE))</f>
        <v/>
      </c>
    </row>
    <row r="1626" spans="1:8" x14ac:dyDescent="0.25">
      <c r="A1626" s="12" t="str">
        <f t="shared" si="26"/>
        <v/>
      </c>
      <c r="G1626" s="5" t="str">
        <f>IF(F1626="","",IF(LEFT(F1626,1)="S",VLOOKUP(F1626,Subgroups!$B$2:$D$1048576,3,FALSE),F1626))</f>
        <v/>
      </c>
      <c r="H1626" s="5" t="str">
        <f>IF(G1626="","",VLOOKUP(G1626,Groups!$B$2:$D$1048576,3,FALSE))</f>
        <v/>
      </c>
    </row>
    <row r="1627" spans="1:8" x14ac:dyDescent="0.25">
      <c r="A1627" s="12" t="str">
        <f t="shared" si="26"/>
        <v/>
      </c>
      <c r="G1627" s="5" t="str">
        <f>IF(F1627="","",IF(LEFT(F1627,1)="S",VLOOKUP(F1627,Subgroups!$B$2:$D$1048576,3,FALSE),F1627))</f>
        <v/>
      </c>
      <c r="H1627" s="5" t="str">
        <f>IF(G1627="","",VLOOKUP(G1627,Groups!$B$2:$D$1048576,3,FALSE))</f>
        <v/>
      </c>
    </row>
    <row r="1628" spans="1:8" x14ac:dyDescent="0.25">
      <c r="A1628" s="12" t="str">
        <f t="shared" si="26"/>
        <v/>
      </c>
      <c r="G1628" s="5" t="str">
        <f>IF(F1628="","",IF(LEFT(F1628,1)="S",VLOOKUP(F1628,Subgroups!$B$2:$D$1048576,3,FALSE),F1628))</f>
        <v/>
      </c>
      <c r="H1628" s="5" t="str">
        <f>IF(G1628="","",VLOOKUP(G1628,Groups!$B$2:$D$1048576,3,FALSE))</f>
        <v/>
      </c>
    </row>
    <row r="1629" spans="1:8" x14ac:dyDescent="0.25">
      <c r="A1629" s="12" t="str">
        <f t="shared" si="26"/>
        <v/>
      </c>
      <c r="G1629" s="5" t="str">
        <f>IF(F1629="","",IF(LEFT(F1629,1)="S",VLOOKUP(F1629,Subgroups!$B$2:$D$1048576,3,FALSE),F1629))</f>
        <v/>
      </c>
      <c r="H1629" s="5" t="str">
        <f>IF(G1629="","",VLOOKUP(G1629,Groups!$B$2:$D$1048576,3,FALSE))</f>
        <v/>
      </c>
    </row>
    <row r="1630" spans="1:8" x14ac:dyDescent="0.25">
      <c r="A1630" s="12" t="str">
        <f t="shared" si="26"/>
        <v/>
      </c>
      <c r="G1630" s="5" t="str">
        <f>IF(F1630="","",IF(LEFT(F1630,1)="S",VLOOKUP(F1630,Subgroups!$B$2:$D$1048576,3,FALSE),F1630))</f>
        <v/>
      </c>
      <c r="H1630" s="5" t="str">
        <f>IF(G1630="","",VLOOKUP(G1630,Groups!$B$2:$D$1048576,3,FALSE))</f>
        <v/>
      </c>
    </row>
    <row r="1631" spans="1:8" x14ac:dyDescent="0.25">
      <c r="A1631" s="12" t="str">
        <f t="shared" si="26"/>
        <v/>
      </c>
      <c r="G1631" s="5" t="str">
        <f>IF(F1631="","",IF(LEFT(F1631,1)="S",VLOOKUP(F1631,Subgroups!$B$2:$D$1048576,3,FALSE),F1631))</f>
        <v/>
      </c>
      <c r="H1631" s="5" t="str">
        <f>IF(G1631="","",VLOOKUP(G1631,Groups!$B$2:$D$1048576,3,FALSE))</f>
        <v/>
      </c>
    </row>
    <row r="1632" spans="1:8" x14ac:dyDescent="0.25">
      <c r="A1632" s="12" t="str">
        <f t="shared" si="26"/>
        <v/>
      </c>
      <c r="G1632" s="5" t="str">
        <f>IF(F1632="","",IF(LEFT(F1632,1)="S",VLOOKUP(F1632,Subgroups!$B$2:$D$1048576,3,FALSE),F1632))</f>
        <v/>
      </c>
      <c r="H1632" s="5" t="str">
        <f>IF(G1632="","",VLOOKUP(G1632,Groups!$B$2:$D$1048576,3,FALSE))</f>
        <v/>
      </c>
    </row>
    <row r="1633" spans="1:8" x14ac:dyDescent="0.25">
      <c r="A1633" s="12" t="str">
        <f t="shared" si="26"/>
        <v/>
      </c>
      <c r="G1633" s="5" t="str">
        <f>IF(F1633="","",IF(LEFT(F1633,1)="S",VLOOKUP(F1633,Subgroups!$B$2:$D$1048576,3,FALSE),F1633))</f>
        <v/>
      </c>
      <c r="H1633" s="5" t="str">
        <f>IF(G1633="","",VLOOKUP(G1633,Groups!$B$2:$D$1048576,3,FALSE))</f>
        <v/>
      </c>
    </row>
    <row r="1634" spans="1:8" x14ac:dyDescent="0.25">
      <c r="A1634" s="12" t="str">
        <f t="shared" si="26"/>
        <v/>
      </c>
      <c r="G1634" s="5" t="str">
        <f>IF(F1634="","",IF(LEFT(F1634,1)="S",VLOOKUP(F1634,Subgroups!$B$2:$D$1048576,3,FALSE),F1634))</f>
        <v/>
      </c>
      <c r="H1634" s="5" t="str">
        <f>IF(G1634="","",VLOOKUP(G1634,Groups!$B$2:$D$1048576,3,FALSE))</f>
        <v/>
      </c>
    </row>
    <row r="1635" spans="1:8" x14ac:dyDescent="0.25">
      <c r="A1635" s="12" t="str">
        <f t="shared" si="26"/>
        <v/>
      </c>
      <c r="G1635" s="5" t="str">
        <f>IF(F1635="","",IF(LEFT(F1635,1)="S",VLOOKUP(F1635,Subgroups!$B$2:$D$1048576,3,FALSE),F1635))</f>
        <v/>
      </c>
      <c r="H1635" s="5" t="str">
        <f>IF(G1635="","",VLOOKUP(G1635,Groups!$B$2:$D$1048576,3,FALSE))</f>
        <v/>
      </c>
    </row>
    <row r="1636" spans="1:8" x14ac:dyDescent="0.25">
      <c r="A1636" s="12" t="str">
        <f t="shared" si="26"/>
        <v/>
      </c>
      <c r="G1636" s="5" t="str">
        <f>IF(F1636="","",IF(LEFT(F1636,1)="S",VLOOKUP(F1636,Subgroups!$B$2:$D$1048576,3,FALSE),F1636))</f>
        <v/>
      </c>
      <c r="H1636" s="5" t="str">
        <f>IF(G1636="","",VLOOKUP(G1636,Groups!$B$2:$D$1048576,3,FALSE))</f>
        <v/>
      </c>
    </row>
    <row r="1637" spans="1:8" x14ac:dyDescent="0.25">
      <c r="A1637" s="12" t="str">
        <f t="shared" si="26"/>
        <v/>
      </c>
      <c r="G1637" s="5" t="str">
        <f>IF(F1637="","",IF(LEFT(F1637,1)="S",VLOOKUP(F1637,Subgroups!$B$2:$D$1048576,3,FALSE),F1637))</f>
        <v/>
      </c>
      <c r="H1637" s="5" t="str">
        <f>IF(G1637="","",VLOOKUP(G1637,Groups!$B$2:$D$1048576,3,FALSE))</f>
        <v/>
      </c>
    </row>
    <row r="1638" spans="1:8" x14ac:dyDescent="0.25">
      <c r="A1638" s="12" t="str">
        <f t="shared" si="26"/>
        <v/>
      </c>
      <c r="G1638" s="5" t="str">
        <f>IF(F1638="","",IF(LEFT(F1638,1)="S",VLOOKUP(F1638,Subgroups!$B$2:$D$1048576,3,FALSE),F1638))</f>
        <v/>
      </c>
      <c r="H1638" s="5" t="str">
        <f>IF(G1638="","",VLOOKUP(G1638,Groups!$B$2:$D$1048576,3,FALSE))</f>
        <v/>
      </c>
    </row>
    <row r="1639" spans="1:8" x14ac:dyDescent="0.25">
      <c r="A1639" s="12" t="str">
        <f t="shared" si="26"/>
        <v/>
      </c>
      <c r="G1639" s="5" t="str">
        <f>IF(F1639="","",IF(LEFT(F1639,1)="S",VLOOKUP(F1639,Subgroups!$B$2:$D$1048576,3,FALSE),F1639))</f>
        <v/>
      </c>
      <c r="H1639" s="5" t="str">
        <f>IF(G1639="","",VLOOKUP(G1639,Groups!$B$2:$D$1048576,3,FALSE))</f>
        <v/>
      </c>
    </row>
    <row r="1640" spans="1:8" x14ac:dyDescent="0.25">
      <c r="A1640" s="12" t="str">
        <f t="shared" si="26"/>
        <v/>
      </c>
      <c r="G1640" s="5" t="str">
        <f>IF(F1640="","",IF(LEFT(F1640,1)="S",VLOOKUP(F1640,Subgroups!$B$2:$D$1048576,3,FALSE),F1640))</f>
        <v/>
      </c>
      <c r="H1640" s="5" t="str">
        <f>IF(G1640="","",VLOOKUP(G1640,Groups!$B$2:$D$1048576,3,FALSE))</f>
        <v/>
      </c>
    </row>
    <row r="1641" spans="1:8" x14ac:dyDescent="0.25">
      <c r="A1641" s="12" t="str">
        <f t="shared" si="26"/>
        <v/>
      </c>
      <c r="G1641" s="5" t="str">
        <f>IF(F1641="","",IF(LEFT(F1641,1)="S",VLOOKUP(F1641,Subgroups!$B$2:$D$1048576,3,FALSE),F1641))</f>
        <v/>
      </c>
      <c r="H1641" s="5" t="str">
        <f>IF(G1641="","",VLOOKUP(G1641,Groups!$B$2:$D$1048576,3,FALSE))</f>
        <v/>
      </c>
    </row>
    <row r="1642" spans="1:8" x14ac:dyDescent="0.25">
      <c r="A1642" s="12" t="str">
        <f t="shared" si="26"/>
        <v/>
      </c>
      <c r="G1642" s="5" t="str">
        <f>IF(F1642="","",IF(LEFT(F1642,1)="S",VLOOKUP(F1642,Subgroups!$B$2:$D$1048576,3,FALSE),F1642))</f>
        <v/>
      </c>
      <c r="H1642" s="5" t="str">
        <f>IF(G1642="","",VLOOKUP(G1642,Groups!$B$2:$D$1048576,3,FALSE))</f>
        <v/>
      </c>
    </row>
    <row r="1643" spans="1:8" x14ac:dyDescent="0.25">
      <c r="A1643" s="12" t="str">
        <f t="shared" si="26"/>
        <v/>
      </c>
      <c r="G1643" s="5" t="str">
        <f>IF(F1643="","",IF(LEFT(F1643,1)="S",VLOOKUP(F1643,Subgroups!$B$2:$D$1048576,3,FALSE),F1643))</f>
        <v/>
      </c>
      <c r="H1643" s="5" t="str">
        <f>IF(G1643="","",VLOOKUP(G1643,Groups!$B$2:$D$1048576,3,FALSE))</f>
        <v/>
      </c>
    </row>
    <row r="1644" spans="1:8" x14ac:dyDescent="0.25">
      <c r="A1644" s="12" t="str">
        <f t="shared" si="26"/>
        <v/>
      </c>
      <c r="G1644" s="5" t="str">
        <f>IF(F1644="","",IF(LEFT(F1644,1)="S",VLOOKUP(F1644,Subgroups!$B$2:$D$1048576,3,FALSE),F1644))</f>
        <v/>
      </c>
      <c r="H1644" s="5" t="str">
        <f>IF(G1644="","",VLOOKUP(G1644,Groups!$B$2:$D$1048576,3,FALSE))</f>
        <v/>
      </c>
    </row>
    <row r="1645" spans="1:8" x14ac:dyDescent="0.25">
      <c r="A1645" s="12" t="str">
        <f t="shared" si="26"/>
        <v/>
      </c>
      <c r="G1645" s="5" t="str">
        <f>IF(F1645="","",IF(LEFT(F1645,1)="S",VLOOKUP(F1645,Subgroups!$B$2:$D$1048576,3,FALSE),F1645))</f>
        <v/>
      </c>
      <c r="H1645" s="5" t="str">
        <f>IF(G1645="","",VLOOKUP(G1645,Groups!$B$2:$D$1048576,3,FALSE))</f>
        <v/>
      </c>
    </row>
    <row r="1646" spans="1:8" x14ac:dyDescent="0.25">
      <c r="A1646" s="12" t="str">
        <f t="shared" si="26"/>
        <v/>
      </c>
      <c r="G1646" s="5" t="str">
        <f>IF(F1646="","",IF(LEFT(F1646,1)="S",VLOOKUP(F1646,Subgroups!$B$2:$D$1048576,3,FALSE),F1646))</f>
        <v/>
      </c>
      <c r="H1646" s="5" t="str">
        <f>IF(G1646="","",VLOOKUP(G1646,Groups!$B$2:$D$1048576,3,FALSE))</f>
        <v/>
      </c>
    </row>
    <row r="1647" spans="1:8" x14ac:dyDescent="0.25">
      <c r="A1647" s="12" t="str">
        <f t="shared" si="26"/>
        <v/>
      </c>
      <c r="G1647" s="5" t="str">
        <f>IF(F1647="","",IF(LEFT(F1647,1)="S",VLOOKUP(F1647,Subgroups!$B$2:$D$1048576,3,FALSE),F1647))</f>
        <v/>
      </c>
      <c r="H1647" s="5" t="str">
        <f>IF(G1647="","",VLOOKUP(G1647,Groups!$B$2:$D$1048576,3,FALSE))</f>
        <v/>
      </c>
    </row>
    <row r="1648" spans="1:8" x14ac:dyDescent="0.25">
      <c r="A1648" s="12" t="str">
        <f t="shared" si="26"/>
        <v/>
      </c>
      <c r="G1648" s="5" t="str">
        <f>IF(F1648="","",IF(LEFT(F1648,1)="S",VLOOKUP(F1648,Subgroups!$B$2:$D$1048576,3,FALSE),F1648))</f>
        <v/>
      </c>
      <c r="H1648" s="5" t="str">
        <f>IF(G1648="","",VLOOKUP(G1648,Groups!$B$2:$D$1048576,3,FALSE))</f>
        <v/>
      </c>
    </row>
    <row r="1649" spans="1:8" x14ac:dyDescent="0.25">
      <c r="A1649" s="12" t="str">
        <f t="shared" si="26"/>
        <v/>
      </c>
      <c r="G1649" s="5" t="str">
        <f>IF(F1649="","",IF(LEFT(F1649,1)="S",VLOOKUP(F1649,Subgroups!$B$2:$D$1048576,3,FALSE),F1649))</f>
        <v/>
      </c>
      <c r="H1649" s="5" t="str">
        <f>IF(G1649="","",VLOOKUP(G1649,Groups!$B$2:$D$1048576,3,FALSE))</f>
        <v/>
      </c>
    </row>
    <row r="1650" spans="1:8" x14ac:dyDescent="0.25">
      <c r="A1650" s="12" t="str">
        <f t="shared" si="26"/>
        <v/>
      </c>
      <c r="G1650" s="5" t="str">
        <f>IF(F1650="","",IF(LEFT(F1650,1)="S",VLOOKUP(F1650,Subgroups!$B$2:$D$1048576,3,FALSE),F1650))</f>
        <v/>
      </c>
      <c r="H1650" s="5" t="str">
        <f>IF(G1650="","",VLOOKUP(G1650,Groups!$B$2:$D$1048576,3,FALSE))</f>
        <v/>
      </c>
    </row>
    <row r="1651" spans="1:8" x14ac:dyDescent="0.25">
      <c r="A1651" s="12" t="str">
        <f t="shared" si="26"/>
        <v/>
      </c>
      <c r="G1651" s="5" t="str">
        <f>IF(F1651="","",IF(LEFT(F1651,1)="S",VLOOKUP(F1651,Subgroups!$B$2:$D$1048576,3,FALSE),F1651))</f>
        <v/>
      </c>
      <c r="H1651" s="5" t="str">
        <f>IF(G1651="","",VLOOKUP(G1651,Groups!$B$2:$D$1048576,3,FALSE))</f>
        <v/>
      </c>
    </row>
    <row r="1652" spans="1:8" x14ac:dyDescent="0.25">
      <c r="A1652" s="12" t="str">
        <f t="shared" si="26"/>
        <v/>
      </c>
      <c r="G1652" s="5" t="str">
        <f>IF(F1652="","",IF(LEFT(F1652,1)="S",VLOOKUP(F1652,Subgroups!$B$2:$D$1048576,3,FALSE),F1652))</f>
        <v/>
      </c>
      <c r="H1652" s="5" t="str">
        <f>IF(G1652="","",VLOOKUP(G1652,Groups!$B$2:$D$1048576,3,FALSE))</f>
        <v/>
      </c>
    </row>
    <row r="1653" spans="1:8" x14ac:dyDescent="0.25">
      <c r="A1653" s="12" t="str">
        <f t="shared" si="26"/>
        <v/>
      </c>
      <c r="G1653" s="5" t="str">
        <f>IF(F1653="","",IF(LEFT(F1653,1)="S",VLOOKUP(F1653,Subgroups!$B$2:$D$1048576,3,FALSE),F1653))</f>
        <v/>
      </c>
      <c r="H1653" s="5" t="str">
        <f>IF(G1653="","",VLOOKUP(G1653,Groups!$B$2:$D$1048576,3,FALSE))</f>
        <v/>
      </c>
    </row>
    <row r="1654" spans="1:8" x14ac:dyDescent="0.25">
      <c r="A1654" s="12" t="str">
        <f t="shared" si="26"/>
        <v/>
      </c>
      <c r="G1654" s="5" t="str">
        <f>IF(F1654="","",IF(LEFT(F1654,1)="S",VLOOKUP(F1654,Subgroups!$B$2:$D$1048576,3,FALSE),F1654))</f>
        <v/>
      </c>
      <c r="H1654" s="5" t="str">
        <f>IF(G1654="","",VLOOKUP(G1654,Groups!$B$2:$D$1048576,3,FALSE))</f>
        <v/>
      </c>
    </row>
    <row r="1655" spans="1:8" x14ac:dyDescent="0.25">
      <c r="A1655" s="12" t="str">
        <f t="shared" si="26"/>
        <v/>
      </c>
      <c r="G1655" s="5" t="str">
        <f>IF(F1655="","",IF(LEFT(F1655,1)="S",VLOOKUP(F1655,Subgroups!$B$2:$D$1048576,3,FALSE),F1655))</f>
        <v/>
      </c>
      <c r="H1655" s="5" t="str">
        <f>IF(G1655="","",VLOOKUP(G1655,Groups!$B$2:$D$1048576,3,FALSE))</f>
        <v/>
      </c>
    </row>
    <row r="1656" spans="1:8" x14ac:dyDescent="0.25">
      <c r="A1656" s="12" t="str">
        <f t="shared" si="26"/>
        <v/>
      </c>
      <c r="G1656" s="5" t="str">
        <f>IF(F1656="","",IF(LEFT(F1656,1)="S",VLOOKUP(F1656,Subgroups!$B$2:$D$1048576,3,FALSE),F1656))</f>
        <v/>
      </c>
      <c r="H1656" s="5" t="str">
        <f>IF(G1656="","",VLOOKUP(G1656,Groups!$B$2:$D$1048576,3,FALSE))</f>
        <v/>
      </c>
    </row>
    <row r="1657" spans="1:8" x14ac:dyDescent="0.25">
      <c r="A1657" s="12" t="str">
        <f t="shared" si="26"/>
        <v/>
      </c>
      <c r="G1657" s="5" t="str">
        <f>IF(F1657="","",IF(LEFT(F1657,1)="S",VLOOKUP(F1657,Subgroups!$B$2:$D$1048576,3,FALSE),F1657))</f>
        <v/>
      </c>
      <c r="H1657" s="5" t="str">
        <f>IF(G1657="","",VLOOKUP(G1657,Groups!$B$2:$D$1048576,3,FALSE))</f>
        <v/>
      </c>
    </row>
    <row r="1658" spans="1:8" x14ac:dyDescent="0.25">
      <c r="A1658" s="12" t="str">
        <f t="shared" si="26"/>
        <v/>
      </c>
      <c r="G1658" s="5" t="str">
        <f>IF(F1658="","",IF(LEFT(F1658,1)="S",VLOOKUP(F1658,Subgroups!$B$2:$D$1048576,3,FALSE),F1658))</f>
        <v/>
      </c>
      <c r="H1658" s="5" t="str">
        <f>IF(G1658="","",VLOOKUP(G1658,Groups!$B$2:$D$1048576,3,FALSE))</f>
        <v/>
      </c>
    </row>
    <row r="1659" spans="1:8" x14ac:dyDescent="0.25">
      <c r="A1659" s="12" t="str">
        <f t="shared" si="26"/>
        <v/>
      </c>
      <c r="G1659" s="5" t="str">
        <f>IF(F1659="","",IF(LEFT(F1659,1)="S",VLOOKUP(F1659,Subgroups!$B$2:$D$1048576,3,FALSE),F1659))</f>
        <v/>
      </c>
      <c r="H1659" s="5" t="str">
        <f>IF(G1659="","",VLOOKUP(G1659,Groups!$B$2:$D$1048576,3,FALSE))</f>
        <v/>
      </c>
    </row>
    <row r="1660" spans="1:8" x14ac:dyDescent="0.25">
      <c r="A1660" s="12" t="str">
        <f t="shared" si="26"/>
        <v/>
      </c>
      <c r="G1660" s="5" t="str">
        <f>IF(F1660="","",IF(LEFT(F1660,1)="S",VLOOKUP(F1660,Subgroups!$B$2:$D$1048576,3,FALSE),F1660))</f>
        <v/>
      </c>
      <c r="H1660" s="5" t="str">
        <f>IF(G1660="","",VLOOKUP(G1660,Groups!$B$2:$D$1048576,3,FALSE))</f>
        <v/>
      </c>
    </row>
    <row r="1661" spans="1:8" x14ac:dyDescent="0.25">
      <c r="A1661" s="12" t="str">
        <f t="shared" si="26"/>
        <v/>
      </c>
      <c r="G1661" s="5" t="str">
        <f>IF(F1661="","",IF(LEFT(F1661,1)="S",VLOOKUP(F1661,Subgroups!$B$2:$D$1048576,3,FALSE),F1661))</f>
        <v/>
      </c>
      <c r="H1661" s="5" t="str">
        <f>IF(G1661="","",VLOOKUP(G1661,Groups!$B$2:$D$1048576,3,FALSE))</f>
        <v/>
      </c>
    </row>
    <row r="1662" spans="1:8" x14ac:dyDescent="0.25">
      <c r="A1662" s="12" t="str">
        <f t="shared" si="26"/>
        <v/>
      </c>
      <c r="G1662" s="5" t="str">
        <f>IF(F1662="","",IF(LEFT(F1662,1)="S",VLOOKUP(F1662,Subgroups!$B$2:$D$1048576,3,FALSE),F1662))</f>
        <v/>
      </c>
      <c r="H1662" s="5" t="str">
        <f>IF(G1662="","",VLOOKUP(G1662,Groups!$B$2:$D$1048576,3,FALSE))</f>
        <v/>
      </c>
    </row>
    <row r="1663" spans="1:8" x14ac:dyDescent="0.25">
      <c r="A1663" s="12" t="str">
        <f t="shared" si="26"/>
        <v/>
      </c>
      <c r="G1663" s="5" t="str">
        <f>IF(F1663="","",IF(LEFT(F1663,1)="S",VLOOKUP(F1663,Subgroups!$B$2:$D$1048576,3,FALSE),F1663))</f>
        <v/>
      </c>
      <c r="H1663" s="5" t="str">
        <f>IF(G1663="","",VLOOKUP(G1663,Groups!$B$2:$D$1048576,3,FALSE))</f>
        <v/>
      </c>
    </row>
    <row r="1664" spans="1:8" x14ac:dyDescent="0.25">
      <c r="A1664" s="12" t="str">
        <f t="shared" si="26"/>
        <v/>
      </c>
      <c r="G1664" s="5" t="str">
        <f>IF(F1664="","",IF(LEFT(F1664,1)="S",VLOOKUP(F1664,Subgroups!$B$2:$D$1048576,3,FALSE),F1664))</f>
        <v/>
      </c>
      <c r="H1664" s="5" t="str">
        <f>IF(G1664="","",VLOOKUP(G1664,Groups!$B$2:$D$1048576,3,FALSE))</f>
        <v/>
      </c>
    </row>
    <row r="1665" spans="1:8" x14ac:dyDescent="0.25">
      <c r="A1665" s="12" t="str">
        <f t="shared" si="26"/>
        <v/>
      </c>
      <c r="G1665" s="5" t="str">
        <f>IF(F1665="","",IF(LEFT(F1665,1)="S",VLOOKUP(F1665,Subgroups!$B$2:$D$1048576,3,FALSE),F1665))</f>
        <v/>
      </c>
      <c r="H1665" s="5" t="str">
        <f>IF(G1665="","",VLOOKUP(G1665,Groups!$B$2:$D$1048576,3,FALSE))</f>
        <v/>
      </c>
    </row>
    <row r="1666" spans="1:8" x14ac:dyDescent="0.25">
      <c r="A1666" s="12" t="str">
        <f t="shared" si="26"/>
        <v/>
      </c>
      <c r="G1666" s="5" t="str">
        <f>IF(F1666="","",IF(LEFT(F1666,1)="S",VLOOKUP(F1666,Subgroups!$B$2:$D$1048576,3,FALSE),F1666))</f>
        <v/>
      </c>
      <c r="H1666" s="5" t="str">
        <f>IF(G1666="","",VLOOKUP(G1666,Groups!$B$2:$D$1048576,3,FALSE))</f>
        <v/>
      </c>
    </row>
    <row r="1667" spans="1:8" x14ac:dyDescent="0.25">
      <c r="A1667" s="12" t="str">
        <f t="shared" si="26"/>
        <v/>
      </c>
      <c r="G1667" s="5" t="str">
        <f>IF(F1667="","",IF(LEFT(F1667,1)="S",VLOOKUP(F1667,Subgroups!$B$2:$D$1048576,3,FALSE),F1667))</f>
        <v/>
      </c>
      <c r="H1667" s="5" t="str">
        <f>IF(G1667="","",VLOOKUP(G1667,Groups!$B$2:$D$1048576,3,FALSE))</f>
        <v/>
      </c>
    </row>
    <row r="1668" spans="1:8" x14ac:dyDescent="0.25">
      <c r="A1668" s="12" t="str">
        <f t="shared" si="26"/>
        <v/>
      </c>
      <c r="G1668" s="5" t="str">
        <f>IF(F1668="","",IF(LEFT(F1668,1)="S",VLOOKUP(F1668,Subgroups!$B$2:$D$1048576,3,FALSE),F1668))</f>
        <v/>
      </c>
      <c r="H1668" s="5" t="str">
        <f>IF(G1668="","",VLOOKUP(G1668,Groups!$B$2:$D$1048576,3,FALSE))</f>
        <v/>
      </c>
    </row>
    <row r="1669" spans="1:8" x14ac:dyDescent="0.25">
      <c r="A1669" s="12" t="str">
        <f t="shared" si="26"/>
        <v/>
      </c>
      <c r="G1669" s="5" t="str">
        <f>IF(F1669="","",IF(LEFT(F1669,1)="S",VLOOKUP(F1669,Subgroups!$B$2:$D$1048576,3,FALSE),F1669))</f>
        <v/>
      </c>
      <c r="H1669" s="5" t="str">
        <f>IF(G1669="","",VLOOKUP(G1669,Groups!$B$2:$D$1048576,3,FALSE))</f>
        <v/>
      </c>
    </row>
    <row r="1670" spans="1:8" x14ac:dyDescent="0.25">
      <c r="A1670" s="12" t="str">
        <f t="shared" si="26"/>
        <v/>
      </c>
      <c r="G1670" s="5" t="str">
        <f>IF(F1670="","",IF(LEFT(F1670,1)="S",VLOOKUP(F1670,Subgroups!$B$2:$D$1048576,3,FALSE),F1670))</f>
        <v/>
      </c>
      <c r="H1670" s="5" t="str">
        <f>IF(G1670="","",VLOOKUP(G1670,Groups!$B$2:$D$1048576,3,FALSE))</f>
        <v/>
      </c>
    </row>
    <row r="1671" spans="1:8" x14ac:dyDescent="0.25">
      <c r="A1671" s="12" t="str">
        <f t="shared" si="26"/>
        <v/>
      </c>
      <c r="G1671" s="5" t="str">
        <f>IF(F1671="","",IF(LEFT(F1671,1)="S",VLOOKUP(F1671,Subgroups!$B$2:$D$1048576,3,FALSE),F1671))</f>
        <v/>
      </c>
      <c r="H1671" s="5" t="str">
        <f>IF(G1671="","",VLOOKUP(G1671,Groups!$B$2:$D$1048576,3,FALSE))</f>
        <v/>
      </c>
    </row>
    <row r="1672" spans="1:8" x14ac:dyDescent="0.25">
      <c r="A1672" s="12" t="str">
        <f t="shared" si="26"/>
        <v/>
      </c>
      <c r="G1672" s="5" t="str">
        <f>IF(F1672="","",IF(LEFT(F1672,1)="S",VLOOKUP(F1672,Subgroups!$B$2:$D$1048576,3,FALSE),F1672))</f>
        <v/>
      </c>
      <c r="H1672" s="5" t="str">
        <f>IF(G1672="","",VLOOKUP(G1672,Groups!$B$2:$D$1048576,3,FALSE))</f>
        <v/>
      </c>
    </row>
    <row r="1673" spans="1:8" x14ac:dyDescent="0.25">
      <c r="A1673" s="12" t="str">
        <f t="shared" si="26"/>
        <v/>
      </c>
      <c r="G1673" s="5" t="str">
        <f>IF(F1673="","",IF(LEFT(F1673,1)="S",VLOOKUP(F1673,Subgroups!$B$2:$D$1048576,3,FALSE),F1673))</f>
        <v/>
      </c>
      <c r="H1673" s="5" t="str">
        <f>IF(G1673="","",VLOOKUP(G1673,Groups!$B$2:$D$1048576,3,FALSE))</f>
        <v/>
      </c>
    </row>
    <row r="1674" spans="1:8" x14ac:dyDescent="0.25">
      <c r="A1674" s="12" t="str">
        <f t="shared" si="26"/>
        <v/>
      </c>
      <c r="G1674" s="5" t="str">
        <f>IF(F1674="","",IF(LEFT(F1674,1)="S",VLOOKUP(F1674,Subgroups!$B$2:$D$1048576,3,FALSE),F1674))</f>
        <v/>
      </c>
      <c r="H1674" s="5" t="str">
        <f>IF(G1674="","",VLOOKUP(G1674,Groups!$B$2:$D$1048576,3,FALSE))</f>
        <v/>
      </c>
    </row>
    <row r="1675" spans="1:8" x14ac:dyDescent="0.25">
      <c r="A1675" s="12" t="str">
        <f t="shared" si="26"/>
        <v/>
      </c>
      <c r="G1675" s="5" t="str">
        <f>IF(F1675="","",IF(LEFT(F1675,1)="S",VLOOKUP(F1675,Subgroups!$B$2:$D$1048576,3,FALSE),F1675))</f>
        <v/>
      </c>
      <c r="H1675" s="5" t="str">
        <f>IF(G1675="","",VLOOKUP(G1675,Groups!$B$2:$D$1048576,3,FALSE))</f>
        <v/>
      </c>
    </row>
    <row r="1676" spans="1:8" x14ac:dyDescent="0.25">
      <c r="A1676" s="12" t="str">
        <f t="shared" si="26"/>
        <v/>
      </c>
      <c r="G1676" s="5" t="str">
        <f>IF(F1676="","",IF(LEFT(F1676,1)="S",VLOOKUP(F1676,Subgroups!$B$2:$D$1048576,3,FALSE),F1676))</f>
        <v/>
      </c>
      <c r="H1676" s="5" t="str">
        <f>IF(G1676="","",VLOOKUP(G1676,Groups!$B$2:$D$1048576,3,FALSE))</f>
        <v/>
      </c>
    </row>
    <row r="1677" spans="1:8" x14ac:dyDescent="0.25">
      <c r="A1677" s="12" t="str">
        <f t="shared" ref="A1677:A1740" si="27">IF(B1677="","",ROW(A1676))</f>
        <v/>
      </c>
      <c r="G1677" s="5" t="str">
        <f>IF(F1677="","",IF(LEFT(F1677,1)="S",VLOOKUP(F1677,Subgroups!$B$2:$D$1048576,3,FALSE),F1677))</f>
        <v/>
      </c>
      <c r="H1677" s="5" t="str">
        <f>IF(G1677="","",VLOOKUP(G1677,Groups!$B$2:$D$1048576,3,FALSE))</f>
        <v/>
      </c>
    </row>
    <row r="1678" spans="1:8" x14ac:dyDescent="0.25">
      <c r="A1678" s="12" t="str">
        <f t="shared" si="27"/>
        <v/>
      </c>
      <c r="G1678" s="5" t="str">
        <f>IF(F1678="","",IF(LEFT(F1678,1)="S",VLOOKUP(F1678,Subgroups!$B$2:$D$1048576,3,FALSE),F1678))</f>
        <v/>
      </c>
      <c r="H1678" s="5" t="str">
        <f>IF(G1678="","",VLOOKUP(G1678,Groups!$B$2:$D$1048576,3,FALSE))</f>
        <v/>
      </c>
    </row>
    <row r="1679" spans="1:8" x14ac:dyDescent="0.25">
      <c r="A1679" s="12" t="str">
        <f t="shared" si="27"/>
        <v/>
      </c>
      <c r="G1679" s="5" t="str">
        <f>IF(F1679="","",IF(LEFT(F1679,1)="S",VLOOKUP(F1679,Subgroups!$B$2:$D$1048576,3,FALSE),F1679))</f>
        <v/>
      </c>
      <c r="H1679" s="5" t="str">
        <f>IF(G1679="","",VLOOKUP(G1679,Groups!$B$2:$D$1048576,3,FALSE))</f>
        <v/>
      </c>
    </row>
    <row r="1680" spans="1:8" x14ac:dyDescent="0.25">
      <c r="A1680" s="12" t="str">
        <f t="shared" si="27"/>
        <v/>
      </c>
      <c r="G1680" s="5" t="str">
        <f>IF(F1680="","",IF(LEFT(F1680,1)="S",VLOOKUP(F1680,Subgroups!$B$2:$D$1048576,3,FALSE),F1680))</f>
        <v/>
      </c>
      <c r="H1680" s="5" t="str">
        <f>IF(G1680="","",VLOOKUP(G1680,Groups!$B$2:$D$1048576,3,FALSE))</f>
        <v/>
      </c>
    </row>
    <row r="1681" spans="1:8" x14ac:dyDescent="0.25">
      <c r="A1681" s="12" t="str">
        <f t="shared" si="27"/>
        <v/>
      </c>
      <c r="G1681" s="5" t="str">
        <f>IF(F1681="","",IF(LEFT(F1681,1)="S",VLOOKUP(F1681,Subgroups!$B$2:$D$1048576,3,FALSE),F1681))</f>
        <v/>
      </c>
      <c r="H1681" s="5" t="str">
        <f>IF(G1681="","",VLOOKUP(G1681,Groups!$B$2:$D$1048576,3,FALSE))</f>
        <v/>
      </c>
    </row>
    <row r="1682" spans="1:8" x14ac:dyDescent="0.25">
      <c r="A1682" s="12" t="str">
        <f t="shared" si="27"/>
        <v/>
      </c>
      <c r="G1682" s="5" t="str">
        <f>IF(F1682="","",IF(LEFT(F1682,1)="S",VLOOKUP(F1682,Subgroups!$B$2:$D$1048576,3,FALSE),F1682))</f>
        <v/>
      </c>
      <c r="H1682" s="5" t="str">
        <f>IF(G1682="","",VLOOKUP(G1682,Groups!$B$2:$D$1048576,3,FALSE))</f>
        <v/>
      </c>
    </row>
    <row r="1683" spans="1:8" x14ac:dyDescent="0.25">
      <c r="A1683" s="12" t="str">
        <f t="shared" si="27"/>
        <v/>
      </c>
      <c r="G1683" s="5" t="str">
        <f>IF(F1683="","",IF(LEFT(F1683,1)="S",VLOOKUP(F1683,Subgroups!$B$2:$D$1048576,3,FALSE),F1683))</f>
        <v/>
      </c>
      <c r="H1683" s="5" t="str">
        <f>IF(G1683="","",VLOOKUP(G1683,Groups!$B$2:$D$1048576,3,FALSE))</f>
        <v/>
      </c>
    </row>
    <row r="1684" spans="1:8" x14ac:dyDescent="0.25">
      <c r="A1684" s="12" t="str">
        <f t="shared" si="27"/>
        <v/>
      </c>
      <c r="G1684" s="5" t="str">
        <f>IF(F1684="","",IF(LEFT(F1684,1)="S",VLOOKUP(F1684,Subgroups!$B$2:$D$1048576,3,FALSE),F1684))</f>
        <v/>
      </c>
      <c r="H1684" s="5" t="str">
        <f>IF(G1684="","",VLOOKUP(G1684,Groups!$B$2:$D$1048576,3,FALSE))</f>
        <v/>
      </c>
    </row>
    <row r="1685" spans="1:8" x14ac:dyDescent="0.25">
      <c r="A1685" s="12" t="str">
        <f t="shared" si="27"/>
        <v/>
      </c>
      <c r="G1685" s="5" t="str">
        <f>IF(F1685="","",IF(LEFT(F1685,1)="S",VLOOKUP(F1685,Subgroups!$B$2:$D$1048576,3,FALSE),F1685))</f>
        <v/>
      </c>
      <c r="H1685" s="5" t="str">
        <f>IF(G1685="","",VLOOKUP(G1685,Groups!$B$2:$D$1048576,3,FALSE))</f>
        <v/>
      </c>
    </row>
    <row r="1686" spans="1:8" x14ac:dyDescent="0.25">
      <c r="A1686" s="12" t="str">
        <f t="shared" si="27"/>
        <v/>
      </c>
      <c r="G1686" s="5" t="str">
        <f>IF(F1686="","",IF(LEFT(F1686,1)="S",VLOOKUP(F1686,Subgroups!$B$2:$D$1048576,3,FALSE),F1686))</f>
        <v/>
      </c>
      <c r="H1686" s="5" t="str">
        <f>IF(G1686="","",VLOOKUP(G1686,Groups!$B$2:$D$1048576,3,FALSE))</f>
        <v/>
      </c>
    </row>
    <row r="1687" spans="1:8" x14ac:dyDescent="0.25">
      <c r="A1687" s="12" t="str">
        <f t="shared" si="27"/>
        <v/>
      </c>
      <c r="G1687" s="5" t="str">
        <f>IF(F1687="","",IF(LEFT(F1687,1)="S",VLOOKUP(F1687,Subgroups!$B$2:$D$1048576,3,FALSE),F1687))</f>
        <v/>
      </c>
      <c r="H1687" s="5" t="str">
        <f>IF(G1687="","",VLOOKUP(G1687,Groups!$B$2:$D$1048576,3,FALSE))</f>
        <v/>
      </c>
    </row>
    <row r="1688" spans="1:8" x14ac:dyDescent="0.25">
      <c r="A1688" s="12" t="str">
        <f t="shared" si="27"/>
        <v/>
      </c>
      <c r="G1688" s="5" t="str">
        <f>IF(F1688="","",IF(LEFT(F1688,1)="S",VLOOKUP(F1688,Subgroups!$B$2:$D$1048576,3,FALSE),F1688))</f>
        <v/>
      </c>
      <c r="H1688" s="5" t="str">
        <f>IF(G1688="","",VLOOKUP(G1688,Groups!$B$2:$D$1048576,3,FALSE))</f>
        <v/>
      </c>
    </row>
    <row r="1689" spans="1:8" x14ac:dyDescent="0.25">
      <c r="A1689" s="12" t="str">
        <f t="shared" si="27"/>
        <v/>
      </c>
      <c r="G1689" s="5" t="str">
        <f>IF(F1689="","",IF(LEFT(F1689,1)="S",VLOOKUP(F1689,Subgroups!$B$2:$D$1048576,3,FALSE),F1689))</f>
        <v/>
      </c>
      <c r="H1689" s="5" t="str">
        <f>IF(G1689="","",VLOOKUP(G1689,Groups!$B$2:$D$1048576,3,FALSE))</f>
        <v/>
      </c>
    </row>
    <row r="1690" spans="1:8" x14ac:dyDescent="0.25">
      <c r="A1690" s="12" t="str">
        <f t="shared" si="27"/>
        <v/>
      </c>
      <c r="G1690" s="5" t="str">
        <f>IF(F1690="","",IF(LEFT(F1690,1)="S",VLOOKUP(F1690,Subgroups!$B$2:$D$1048576,3,FALSE),F1690))</f>
        <v/>
      </c>
      <c r="H1690" s="5" t="str">
        <f>IF(G1690="","",VLOOKUP(G1690,Groups!$B$2:$D$1048576,3,FALSE))</f>
        <v/>
      </c>
    </row>
    <row r="1691" spans="1:8" x14ac:dyDescent="0.25">
      <c r="A1691" s="12" t="str">
        <f t="shared" si="27"/>
        <v/>
      </c>
      <c r="G1691" s="5" t="str">
        <f>IF(F1691="","",IF(LEFT(F1691,1)="S",VLOOKUP(F1691,Subgroups!$B$2:$D$1048576,3,FALSE),F1691))</f>
        <v/>
      </c>
      <c r="H1691" s="5" t="str">
        <f>IF(G1691="","",VLOOKUP(G1691,Groups!$B$2:$D$1048576,3,FALSE))</f>
        <v/>
      </c>
    </row>
    <row r="1692" spans="1:8" x14ac:dyDescent="0.25">
      <c r="A1692" s="12" t="str">
        <f t="shared" si="27"/>
        <v/>
      </c>
      <c r="G1692" s="5" t="str">
        <f>IF(F1692="","",IF(LEFT(F1692,1)="S",VLOOKUP(F1692,Subgroups!$B$2:$D$1048576,3,FALSE),F1692))</f>
        <v/>
      </c>
      <c r="H1692" s="5" t="str">
        <f>IF(G1692="","",VLOOKUP(G1692,Groups!$B$2:$D$1048576,3,FALSE))</f>
        <v/>
      </c>
    </row>
    <row r="1693" spans="1:8" x14ac:dyDescent="0.25">
      <c r="A1693" s="12" t="str">
        <f t="shared" si="27"/>
        <v/>
      </c>
      <c r="G1693" s="5" t="str">
        <f>IF(F1693="","",IF(LEFT(F1693,1)="S",VLOOKUP(F1693,Subgroups!$B$2:$D$1048576,3,FALSE),F1693))</f>
        <v/>
      </c>
      <c r="H1693" s="5" t="str">
        <f>IF(G1693="","",VLOOKUP(G1693,Groups!$B$2:$D$1048576,3,FALSE))</f>
        <v/>
      </c>
    </row>
    <row r="1694" spans="1:8" x14ac:dyDescent="0.25">
      <c r="A1694" s="12" t="str">
        <f t="shared" si="27"/>
        <v/>
      </c>
      <c r="G1694" s="5" t="str">
        <f>IF(F1694="","",IF(LEFT(F1694,1)="S",VLOOKUP(F1694,Subgroups!$B$2:$D$1048576,3,FALSE),F1694))</f>
        <v/>
      </c>
      <c r="H1694" s="5" t="str">
        <f>IF(G1694="","",VLOOKUP(G1694,Groups!$B$2:$D$1048576,3,FALSE))</f>
        <v/>
      </c>
    </row>
    <row r="1695" spans="1:8" x14ac:dyDescent="0.25">
      <c r="A1695" s="12" t="str">
        <f t="shared" si="27"/>
        <v/>
      </c>
      <c r="G1695" s="5" t="str">
        <f>IF(F1695="","",IF(LEFT(F1695,1)="S",VLOOKUP(F1695,Subgroups!$B$2:$D$1048576,3,FALSE),F1695))</f>
        <v/>
      </c>
      <c r="H1695" s="5" t="str">
        <f>IF(G1695="","",VLOOKUP(G1695,Groups!$B$2:$D$1048576,3,FALSE))</f>
        <v/>
      </c>
    </row>
    <row r="1696" spans="1:8" x14ac:dyDescent="0.25">
      <c r="A1696" s="12" t="str">
        <f t="shared" si="27"/>
        <v/>
      </c>
      <c r="G1696" s="5" t="str">
        <f>IF(F1696="","",IF(LEFT(F1696,1)="S",VLOOKUP(F1696,Subgroups!$B$2:$D$1048576,3,FALSE),F1696))</f>
        <v/>
      </c>
      <c r="H1696" s="5" t="str">
        <f>IF(G1696="","",VLOOKUP(G1696,Groups!$B$2:$D$1048576,3,FALSE))</f>
        <v/>
      </c>
    </row>
    <row r="1697" spans="1:8" x14ac:dyDescent="0.25">
      <c r="A1697" s="12" t="str">
        <f t="shared" si="27"/>
        <v/>
      </c>
      <c r="G1697" s="5" t="str">
        <f>IF(F1697="","",IF(LEFT(F1697,1)="S",VLOOKUP(F1697,Subgroups!$B$2:$D$1048576,3,FALSE),F1697))</f>
        <v/>
      </c>
      <c r="H1697" s="5" t="str">
        <f>IF(G1697="","",VLOOKUP(G1697,Groups!$B$2:$D$1048576,3,FALSE))</f>
        <v/>
      </c>
    </row>
    <row r="1698" spans="1:8" x14ac:dyDescent="0.25">
      <c r="A1698" s="12" t="str">
        <f t="shared" si="27"/>
        <v/>
      </c>
      <c r="G1698" s="5" t="str">
        <f>IF(F1698="","",IF(LEFT(F1698,1)="S",VLOOKUP(F1698,Subgroups!$B$2:$D$1048576,3,FALSE),F1698))</f>
        <v/>
      </c>
      <c r="H1698" s="5" t="str">
        <f>IF(G1698="","",VLOOKUP(G1698,Groups!$B$2:$D$1048576,3,FALSE))</f>
        <v/>
      </c>
    </row>
    <row r="1699" spans="1:8" x14ac:dyDescent="0.25">
      <c r="A1699" s="12" t="str">
        <f t="shared" si="27"/>
        <v/>
      </c>
      <c r="G1699" s="5" t="str">
        <f>IF(F1699="","",IF(LEFT(F1699,1)="S",VLOOKUP(F1699,Subgroups!$B$2:$D$1048576,3,FALSE),F1699))</f>
        <v/>
      </c>
      <c r="H1699" s="5" t="str">
        <f>IF(G1699="","",VLOOKUP(G1699,Groups!$B$2:$D$1048576,3,FALSE))</f>
        <v/>
      </c>
    </row>
    <row r="1700" spans="1:8" x14ac:dyDescent="0.25">
      <c r="A1700" s="12" t="str">
        <f t="shared" si="27"/>
        <v/>
      </c>
      <c r="G1700" s="5" t="str">
        <f>IF(F1700="","",IF(LEFT(F1700,1)="S",VLOOKUP(F1700,Subgroups!$B$2:$D$1048576,3,FALSE),F1700))</f>
        <v/>
      </c>
      <c r="H1700" s="5" t="str">
        <f>IF(G1700="","",VLOOKUP(G1700,Groups!$B$2:$D$1048576,3,FALSE))</f>
        <v/>
      </c>
    </row>
    <row r="1701" spans="1:8" x14ac:dyDescent="0.25">
      <c r="A1701" s="12" t="str">
        <f t="shared" si="27"/>
        <v/>
      </c>
      <c r="G1701" s="5" t="str">
        <f>IF(F1701="","",IF(LEFT(F1701,1)="S",VLOOKUP(F1701,Subgroups!$B$2:$D$1048576,3,FALSE),F1701))</f>
        <v/>
      </c>
      <c r="H1701" s="5" t="str">
        <f>IF(G1701="","",VLOOKUP(G1701,Groups!$B$2:$D$1048576,3,FALSE))</f>
        <v/>
      </c>
    </row>
    <row r="1702" spans="1:8" x14ac:dyDescent="0.25">
      <c r="A1702" s="12" t="str">
        <f t="shared" si="27"/>
        <v/>
      </c>
      <c r="G1702" s="5" t="str">
        <f>IF(F1702="","",IF(LEFT(F1702,1)="S",VLOOKUP(F1702,Subgroups!$B$2:$D$1048576,3,FALSE),F1702))</f>
        <v/>
      </c>
      <c r="H1702" s="5" t="str">
        <f>IF(G1702="","",VLOOKUP(G1702,Groups!$B$2:$D$1048576,3,FALSE))</f>
        <v/>
      </c>
    </row>
    <row r="1703" spans="1:8" x14ac:dyDescent="0.25">
      <c r="A1703" s="12" t="str">
        <f t="shared" si="27"/>
        <v/>
      </c>
      <c r="G1703" s="5" t="str">
        <f>IF(F1703="","",IF(LEFT(F1703,1)="S",VLOOKUP(F1703,Subgroups!$B$2:$D$1048576,3,FALSE),F1703))</f>
        <v/>
      </c>
      <c r="H1703" s="5" t="str">
        <f>IF(G1703="","",VLOOKUP(G1703,Groups!$B$2:$D$1048576,3,FALSE))</f>
        <v/>
      </c>
    </row>
    <row r="1704" spans="1:8" x14ac:dyDescent="0.25">
      <c r="A1704" s="12" t="str">
        <f t="shared" si="27"/>
        <v/>
      </c>
      <c r="G1704" s="5" t="str">
        <f>IF(F1704="","",IF(LEFT(F1704,1)="S",VLOOKUP(F1704,Subgroups!$B$2:$D$1048576,3,FALSE),F1704))</f>
        <v/>
      </c>
      <c r="H1704" s="5" t="str">
        <f>IF(G1704="","",VLOOKUP(G1704,Groups!$B$2:$D$1048576,3,FALSE))</f>
        <v/>
      </c>
    </row>
    <row r="1705" spans="1:8" x14ac:dyDescent="0.25">
      <c r="A1705" s="12" t="str">
        <f t="shared" si="27"/>
        <v/>
      </c>
      <c r="G1705" s="5" t="str">
        <f>IF(F1705="","",IF(LEFT(F1705,1)="S",VLOOKUP(F1705,Subgroups!$B$2:$D$1048576,3,FALSE),F1705))</f>
        <v/>
      </c>
      <c r="H1705" s="5" t="str">
        <f>IF(G1705="","",VLOOKUP(G1705,Groups!$B$2:$D$1048576,3,FALSE))</f>
        <v/>
      </c>
    </row>
    <row r="1706" spans="1:8" x14ac:dyDescent="0.25">
      <c r="A1706" s="12" t="str">
        <f t="shared" si="27"/>
        <v/>
      </c>
      <c r="G1706" s="5" t="str">
        <f>IF(F1706="","",IF(LEFT(F1706,1)="S",VLOOKUP(F1706,Subgroups!$B$2:$D$1048576,3,FALSE),F1706))</f>
        <v/>
      </c>
      <c r="H1706" s="5" t="str">
        <f>IF(G1706="","",VLOOKUP(G1706,Groups!$B$2:$D$1048576,3,FALSE))</f>
        <v/>
      </c>
    </row>
    <row r="1707" spans="1:8" x14ac:dyDescent="0.25">
      <c r="A1707" s="12" t="str">
        <f t="shared" si="27"/>
        <v/>
      </c>
      <c r="G1707" s="5" t="str">
        <f>IF(F1707="","",IF(LEFT(F1707,1)="S",VLOOKUP(F1707,Subgroups!$B$2:$D$1048576,3,FALSE),F1707))</f>
        <v/>
      </c>
      <c r="H1707" s="5" t="str">
        <f>IF(G1707="","",VLOOKUP(G1707,Groups!$B$2:$D$1048576,3,FALSE))</f>
        <v/>
      </c>
    </row>
    <row r="1708" spans="1:8" x14ac:dyDescent="0.25">
      <c r="A1708" s="12" t="str">
        <f t="shared" si="27"/>
        <v/>
      </c>
      <c r="G1708" s="5" t="str">
        <f>IF(F1708="","",IF(LEFT(F1708,1)="S",VLOOKUP(F1708,Subgroups!$B$2:$D$1048576,3,FALSE),F1708))</f>
        <v/>
      </c>
      <c r="H1708" s="5" t="str">
        <f>IF(G1708="","",VLOOKUP(G1708,Groups!$B$2:$D$1048576,3,FALSE))</f>
        <v/>
      </c>
    </row>
    <row r="1709" spans="1:8" x14ac:dyDescent="0.25">
      <c r="A1709" s="12" t="str">
        <f t="shared" si="27"/>
        <v/>
      </c>
      <c r="G1709" s="5" t="str">
        <f>IF(F1709="","",IF(LEFT(F1709,1)="S",VLOOKUP(F1709,Subgroups!$B$2:$D$1048576,3,FALSE),F1709))</f>
        <v/>
      </c>
      <c r="H1709" s="5" t="str">
        <f>IF(G1709="","",VLOOKUP(G1709,Groups!$B$2:$D$1048576,3,FALSE))</f>
        <v/>
      </c>
    </row>
    <row r="1710" spans="1:8" x14ac:dyDescent="0.25">
      <c r="A1710" s="12" t="str">
        <f t="shared" si="27"/>
        <v/>
      </c>
      <c r="G1710" s="5" t="str">
        <f>IF(F1710="","",IF(LEFT(F1710,1)="S",VLOOKUP(F1710,Subgroups!$B$2:$D$1048576,3,FALSE),F1710))</f>
        <v/>
      </c>
      <c r="H1710" s="5" t="str">
        <f>IF(G1710="","",VLOOKUP(G1710,Groups!$B$2:$D$1048576,3,FALSE))</f>
        <v/>
      </c>
    </row>
    <row r="1711" spans="1:8" x14ac:dyDescent="0.25">
      <c r="A1711" s="12" t="str">
        <f t="shared" si="27"/>
        <v/>
      </c>
      <c r="G1711" s="5" t="str">
        <f>IF(F1711="","",IF(LEFT(F1711,1)="S",VLOOKUP(F1711,Subgroups!$B$2:$D$1048576,3,FALSE),F1711))</f>
        <v/>
      </c>
      <c r="H1711" s="5" t="str">
        <f>IF(G1711="","",VLOOKUP(G1711,Groups!$B$2:$D$1048576,3,FALSE))</f>
        <v/>
      </c>
    </row>
    <row r="1712" spans="1:8" x14ac:dyDescent="0.25">
      <c r="A1712" s="12" t="str">
        <f t="shared" si="27"/>
        <v/>
      </c>
      <c r="G1712" s="5" t="str">
        <f>IF(F1712="","",IF(LEFT(F1712,1)="S",VLOOKUP(F1712,Subgroups!$B$2:$D$1048576,3,FALSE),F1712))</f>
        <v/>
      </c>
      <c r="H1712" s="5" t="str">
        <f>IF(G1712="","",VLOOKUP(G1712,Groups!$B$2:$D$1048576,3,FALSE))</f>
        <v/>
      </c>
    </row>
    <row r="1713" spans="1:8" x14ac:dyDescent="0.25">
      <c r="A1713" s="12" t="str">
        <f t="shared" si="27"/>
        <v/>
      </c>
      <c r="G1713" s="5" t="str">
        <f>IF(F1713="","",IF(LEFT(F1713,1)="S",VLOOKUP(F1713,Subgroups!$B$2:$D$1048576,3,FALSE),F1713))</f>
        <v/>
      </c>
      <c r="H1713" s="5" t="str">
        <f>IF(G1713="","",VLOOKUP(G1713,Groups!$B$2:$D$1048576,3,FALSE))</f>
        <v/>
      </c>
    </row>
    <row r="1714" spans="1:8" x14ac:dyDescent="0.25">
      <c r="A1714" s="12" t="str">
        <f t="shared" si="27"/>
        <v/>
      </c>
      <c r="G1714" s="5" t="str">
        <f>IF(F1714="","",IF(LEFT(F1714,1)="S",VLOOKUP(F1714,Subgroups!$B$2:$D$1048576,3,FALSE),F1714))</f>
        <v/>
      </c>
      <c r="H1714" s="5" t="str">
        <f>IF(G1714="","",VLOOKUP(G1714,Groups!$B$2:$D$1048576,3,FALSE))</f>
        <v/>
      </c>
    </row>
    <row r="1715" spans="1:8" x14ac:dyDescent="0.25">
      <c r="A1715" s="12" t="str">
        <f t="shared" si="27"/>
        <v/>
      </c>
      <c r="G1715" s="5" t="str">
        <f>IF(F1715="","",IF(LEFT(F1715,1)="S",VLOOKUP(F1715,Subgroups!$B$2:$D$1048576,3,FALSE),F1715))</f>
        <v/>
      </c>
      <c r="H1715" s="5" t="str">
        <f>IF(G1715="","",VLOOKUP(G1715,Groups!$B$2:$D$1048576,3,FALSE))</f>
        <v/>
      </c>
    </row>
    <row r="1716" spans="1:8" x14ac:dyDescent="0.25">
      <c r="A1716" s="12" t="str">
        <f t="shared" si="27"/>
        <v/>
      </c>
      <c r="G1716" s="5" t="str">
        <f>IF(F1716="","",IF(LEFT(F1716,1)="S",VLOOKUP(F1716,Subgroups!$B$2:$D$1048576,3,FALSE),F1716))</f>
        <v/>
      </c>
      <c r="H1716" s="5" t="str">
        <f>IF(G1716="","",VLOOKUP(G1716,Groups!$B$2:$D$1048576,3,FALSE))</f>
        <v/>
      </c>
    </row>
    <row r="1717" spans="1:8" x14ac:dyDescent="0.25">
      <c r="A1717" s="12" t="str">
        <f t="shared" si="27"/>
        <v/>
      </c>
      <c r="G1717" s="5" t="str">
        <f>IF(F1717="","",IF(LEFT(F1717,1)="S",VLOOKUP(F1717,Subgroups!$B$2:$D$1048576,3,FALSE),F1717))</f>
        <v/>
      </c>
      <c r="H1717" s="5" t="str">
        <f>IF(G1717="","",VLOOKUP(G1717,Groups!$B$2:$D$1048576,3,FALSE))</f>
        <v/>
      </c>
    </row>
    <row r="1718" spans="1:8" x14ac:dyDescent="0.25">
      <c r="A1718" s="12" t="str">
        <f t="shared" si="27"/>
        <v/>
      </c>
      <c r="G1718" s="5" t="str">
        <f>IF(F1718="","",IF(LEFT(F1718,1)="S",VLOOKUP(F1718,Subgroups!$B$2:$D$1048576,3,FALSE),F1718))</f>
        <v/>
      </c>
      <c r="H1718" s="5" t="str">
        <f>IF(G1718="","",VLOOKUP(G1718,Groups!$B$2:$D$1048576,3,FALSE))</f>
        <v/>
      </c>
    </row>
    <row r="1719" spans="1:8" x14ac:dyDescent="0.25">
      <c r="A1719" s="12" t="str">
        <f t="shared" si="27"/>
        <v/>
      </c>
      <c r="G1719" s="5" t="str">
        <f>IF(F1719="","",IF(LEFT(F1719,1)="S",VLOOKUP(F1719,Subgroups!$B$2:$D$1048576,3,FALSE),F1719))</f>
        <v/>
      </c>
      <c r="H1719" s="5" t="str">
        <f>IF(G1719="","",VLOOKUP(G1719,Groups!$B$2:$D$1048576,3,FALSE))</f>
        <v/>
      </c>
    </row>
    <row r="1720" spans="1:8" x14ac:dyDescent="0.25">
      <c r="A1720" s="12" t="str">
        <f t="shared" si="27"/>
        <v/>
      </c>
      <c r="G1720" s="5" t="str">
        <f>IF(F1720="","",IF(LEFT(F1720,1)="S",VLOOKUP(F1720,Subgroups!$B$2:$D$1048576,3,FALSE),F1720))</f>
        <v/>
      </c>
      <c r="H1720" s="5" t="str">
        <f>IF(G1720="","",VLOOKUP(G1720,Groups!$B$2:$D$1048576,3,FALSE))</f>
        <v/>
      </c>
    </row>
    <row r="1721" spans="1:8" x14ac:dyDescent="0.25">
      <c r="A1721" s="12" t="str">
        <f t="shared" si="27"/>
        <v/>
      </c>
      <c r="G1721" s="5" t="str">
        <f>IF(F1721="","",IF(LEFT(F1721,1)="S",VLOOKUP(F1721,Subgroups!$B$2:$D$1048576,3,FALSE),F1721))</f>
        <v/>
      </c>
      <c r="H1721" s="5" t="str">
        <f>IF(G1721="","",VLOOKUP(G1721,Groups!$B$2:$D$1048576,3,FALSE))</f>
        <v/>
      </c>
    </row>
    <row r="1722" spans="1:8" x14ac:dyDescent="0.25">
      <c r="A1722" s="12" t="str">
        <f t="shared" si="27"/>
        <v/>
      </c>
      <c r="G1722" s="5" t="str">
        <f>IF(F1722="","",IF(LEFT(F1722,1)="S",VLOOKUP(F1722,Subgroups!$B$2:$D$1048576,3,FALSE),F1722))</f>
        <v/>
      </c>
      <c r="H1722" s="5" t="str">
        <f>IF(G1722="","",VLOOKUP(G1722,Groups!$B$2:$D$1048576,3,FALSE))</f>
        <v/>
      </c>
    </row>
    <row r="1723" spans="1:8" x14ac:dyDescent="0.25">
      <c r="A1723" s="12" t="str">
        <f t="shared" si="27"/>
        <v/>
      </c>
      <c r="G1723" s="5" t="str">
        <f>IF(F1723="","",IF(LEFT(F1723,1)="S",VLOOKUP(F1723,Subgroups!$B$2:$D$1048576,3,FALSE),F1723))</f>
        <v/>
      </c>
      <c r="H1723" s="5" t="str">
        <f>IF(G1723="","",VLOOKUP(G1723,Groups!$B$2:$D$1048576,3,FALSE))</f>
        <v/>
      </c>
    </row>
    <row r="1724" spans="1:8" x14ac:dyDescent="0.25">
      <c r="A1724" s="12" t="str">
        <f t="shared" si="27"/>
        <v/>
      </c>
      <c r="G1724" s="5" t="str">
        <f>IF(F1724="","",IF(LEFT(F1724,1)="S",VLOOKUP(F1724,Subgroups!$B$2:$D$1048576,3,FALSE),F1724))</f>
        <v/>
      </c>
      <c r="H1724" s="5" t="str">
        <f>IF(G1724="","",VLOOKUP(G1724,Groups!$B$2:$D$1048576,3,FALSE))</f>
        <v/>
      </c>
    </row>
    <row r="1725" spans="1:8" x14ac:dyDescent="0.25">
      <c r="A1725" s="12" t="str">
        <f t="shared" si="27"/>
        <v/>
      </c>
      <c r="G1725" s="5" t="str">
        <f>IF(F1725="","",IF(LEFT(F1725,1)="S",VLOOKUP(F1725,Subgroups!$B$2:$D$1048576,3,FALSE),F1725))</f>
        <v/>
      </c>
      <c r="H1725" s="5" t="str">
        <f>IF(G1725="","",VLOOKUP(G1725,Groups!$B$2:$D$1048576,3,FALSE))</f>
        <v/>
      </c>
    </row>
    <row r="1726" spans="1:8" x14ac:dyDescent="0.25">
      <c r="A1726" s="12" t="str">
        <f t="shared" si="27"/>
        <v/>
      </c>
      <c r="G1726" s="5" t="str">
        <f>IF(F1726="","",IF(LEFT(F1726,1)="S",VLOOKUP(F1726,Subgroups!$B$2:$D$1048576,3,FALSE),F1726))</f>
        <v/>
      </c>
      <c r="H1726" s="5" t="str">
        <f>IF(G1726="","",VLOOKUP(G1726,Groups!$B$2:$D$1048576,3,FALSE))</f>
        <v/>
      </c>
    </row>
    <row r="1727" spans="1:8" x14ac:dyDescent="0.25">
      <c r="A1727" s="12" t="str">
        <f t="shared" si="27"/>
        <v/>
      </c>
      <c r="G1727" s="5" t="str">
        <f>IF(F1727="","",IF(LEFT(F1727,1)="S",VLOOKUP(F1727,Subgroups!$B$2:$D$1048576,3,FALSE),F1727))</f>
        <v/>
      </c>
      <c r="H1727" s="5" t="str">
        <f>IF(G1727="","",VLOOKUP(G1727,Groups!$B$2:$D$1048576,3,FALSE))</f>
        <v/>
      </c>
    </row>
    <row r="1728" spans="1:8" x14ac:dyDescent="0.25">
      <c r="A1728" s="12" t="str">
        <f t="shared" si="27"/>
        <v/>
      </c>
      <c r="G1728" s="5" t="str">
        <f>IF(F1728="","",IF(LEFT(F1728,1)="S",VLOOKUP(F1728,Subgroups!$B$2:$D$1048576,3,FALSE),F1728))</f>
        <v/>
      </c>
      <c r="H1728" s="5" t="str">
        <f>IF(G1728="","",VLOOKUP(G1728,Groups!$B$2:$D$1048576,3,FALSE))</f>
        <v/>
      </c>
    </row>
    <row r="1729" spans="1:8" x14ac:dyDescent="0.25">
      <c r="A1729" s="12" t="str">
        <f t="shared" si="27"/>
        <v/>
      </c>
      <c r="G1729" s="5" t="str">
        <f>IF(F1729="","",IF(LEFT(F1729,1)="S",VLOOKUP(F1729,Subgroups!$B$2:$D$1048576,3,FALSE),F1729))</f>
        <v/>
      </c>
      <c r="H1729" s="5" t="str">
        <f>IF(G1729="","",VLOOKUP(G1729,Groups!$B$2:$D$1048576,3,FALSE))</f>
        <v/>
      </c>
    </row>
    <row r="1730" spans="1:8" x14ac:dyDescent="0.25">
      <c r="A1730" s="12" t="str">
        <f t="shared" si="27"/>
        <v/>
      </c>
      <c r="G1730" s="5" t="str">
        <f>IF(F1730="","",IF(LEFT(F1730,1)="S",VLOOKUP(F1730,Subgroups!$B$2:$D$1048576,3,FALSE),F1730))</f>
        <v/>
      </c>
      <c r="H1730" s="5" t="str">
        <f>IF(G1730="","",VLOOKUP(G1730,Groups!$B$2:$D$1048576,3,FALSE))</f>
        <v/>
      </c>
    </row>
    <row r="1731" spans="1:8" x14ac:dyDescent="0.25">
      <c r="A1731" s="12" t="str">
        <f t="shared" si="27"/>
        <v/>
      </c>
      <c r="G1731" s="5" t="str">
        <f>IF(F1731="","",IF(LEFT(F1731,1)="S",VLOOKUP(F1731,Subgroups!$B$2:$D$1048576,3,FALSE),F1731))</f>
        <v/>
      </c>
      <c r="H1731" s="5" t="str">
        <f>IF(G1731="","",VLOOKUP(G1731,Groups!$B$2:$D$1048576,3,FALSE))</f>
        <v/>
      </c>
    </row>
    <row r="1732" spans="1:8" x14ac:dyDescent="0.25">
      <c r="A1732" s="12" t="str">
        <f t="shared" si="27"/>
        <v/>
      </c>
      <c r="G1732" s="5" t="str">
        <f>IF(F1732="","",IF(LEFT(F1732,1)="S",VLOOKUP(F1732,Subgroups!$B$2:$D$1048576,3,FALSE),F1732))</f>
        <v/>
      </c>
      <c r="H1732" s="5" t="str">
        <f>IF(G1732="","",VLOOKUP(G1732,Groups!$B$2:$D$1048576,3,FALSE))</f>
        <v/>
      </c>
    </row>
    <row r="1733" spans="1:8" x14ac:dyDescent="0.25">
      <c r="A1733" s="12" t="str">
        <f t="shared" si="27"/>
        <v/>
      </c>
      <c r="G1733" s="5" t="str">
        <f>IF(F1733="","",IF(LEFT(F1733,1)="S",VLOOKUP(F1733,Subgroups!$B$2:$D$1048576,3,FALSE),F1733))</f>
        <v/>
      </c>
      <c r="H1733" s="5" t="str">
        <f>IF(G1733="","",VLOOKUP(G1733,Groups!$B$2:$D$1048576,3,FALSE))</f>
        <v/>
      </c>
    </row>
    <row r="1734" spans="1:8" x14ac:dyDescent="0.25">
      <c r="A1734" s="12" t="str">
        <f t="shared" si="27"/>
        <v/>
      </c>
      <c r="G1734" s="5" t="str">
        <f>IF(F1734="","",IF(LEFT(F1734,1)="S",VLOOKUP(F1734,Subgroups!$B$2:$D$1048576,3,FALSE),F1734))</f>
        <v/>
      </c>
      <c r="H1734" s="5" t="str">
        <f>IF(G1734="","",VLOOKUP(G1734,Groups!$B$2:$D$1048576,3,FALSE))</f>
        <v/>
      </c>
    </row>
    <row r="1735" spans="1:8" x14ac:dyDescent="0.25">
      <c r="A1735" s="12" t="str">
        <f t="shared" si="27"/>
        <v/>
      </c>
      <c r="G1735" s="5" t="str">
        <f>IF(F1735="","",IF(LEFT(F1735,1)="S",VLOOKUP(F1735,Subgroups!$B$2:$D$1048576,3,FALSE),F1735))</f>
        <v/>
      </c>
      <c r="H1735" s="5" t="str">
        <f>IF(G1735="","",VLOOKUP(G1735,Groups!$B$2:$D$1048576,3,FALSE))</f>
        <v/>
      </c>
    </row>
    <row r="1736" spans="1:8" x14ac:dyDescent="0.25">
      <c r="A1736" s="12" t="str">
        <f t="shared" si="27"/>
        <v/>
      </c>
      <c r="G1736" s="5" t="str">
        <f>IF(F1736="","",IF(LEFT(F1736,1)="S",VLOOKUP(F1736,Subgroups!$B$2:$D$1048576,3,FALSE),F1736))</f>
        <v/>
      </c>
      <c r="H1736" s="5" t="str">
        <f>IF(G1736="","",VLOOKUP(G1736,Groups!$B$2:$D$1048576,3,FALSE))</f>
        <v/>
      </c>
    </row>
    <row r="1737" spans="1:8" x14ac:dyDescent="0.25">
      <c r="A1737" s="12" t="str">
        <f t="shared" si="27"/>
        <v/>
      </c>
      <c r="G1737" s="5" t="str">
        <f>IF(F1737="","",IF(LEFT(F1737,1)="S",VLOOKUP(F1737,Subgroups!$B$2:$D$1048576,3,FALSE),F1737))</f>
        <v/>
      </c>
      <c r="H1737" s="5" t="str">
        <f>IF(G1737="","",VLOOKUP(G1737,Groups!$B$2:$D$1048576,3,FALSE))</f>
        <v/>
      </c>
    </row>
    <row r="1738" spans="1:8" x14ac:dyDescent="0.25">
      <c r="A1738" s="12" t="str">
        <f t="shared" si="27"/>
        <v/>
      </c>
      <c r="G1738" s="5" t="str">
        <f>IF(F1738="","",IF(LEFT(F1738,1)="S",VLOOKUP(F1738,Subgroups!$B$2:$D$1048576,3,FALSE),F1738))</f>
        <v/>
      </c>
      <c r="H1738" s="5" t="str">
        <f>IF(G1738="","",VLOOKUP(G1738,Groups!$B$2:$D$1048576,3,FALSE))</f>
        <v/>
      </c>
    </row>
    <row r="1739" spans="1:8" x14ac:dyDescent="0.25">
      <c r="A1739" s="12" t="str">
        <f t="shared" si="27"/>
        <v/>
      </c>
      <c r="G1739" s="5" t="str">
        <f>IF(F1739="","",IF(LEFT(F1739,1)="S",VLOOKUP(F1739,Subgroups!$B$2:$D$1048576,3,FALSE),F1739))</f>
        <v/>
      </c>
      <c r="H1739" s="5" t="str">
        <f>IF(G1739="","",VLOOKUP(G1739,Groups!$B$2:$D$1048576,3,FALSE))</f>
        <v/>
      </c>
    </row>
    <row r="1740" spans="1:8" x14ac:dyDescent="0.25">
      <c r="A1740" s="12" t="str">
        <f t="shared" si="27"/>
        <v/>
      </c>
      <c r="G1740" s="5" t="str">
        <f>IF(F1740="","",IF(LEFT(F1740,1)="S",VLOOKUP(F1740,Subgroups!$B$2:$D$1048576,3,FALSE),F1740))</f>
        <v/>
      </c>
      <c r="H1740" s="5" t="str">
        <f>IF(G1740="","",VLOOKUP(G1740,Groups!$B$2:$D$1048576,3,FALSE))</f>
        <v/>
      </c>
    </row>
    <row r="1741" spans="1:8" x14ac:dyDescent="0.25">
      <c r="A1741" s="12" t="str">
        <f t="shared" ref="A1741:A1804" si="28">IF(B1741="","",ROW(A1740))</f>
        <v/>
      </c>
      <c r="G1741" s="5" t="str">
        <f>IF(F1741="","",IF(LEFT(F1741,1)="S",VLOOKUP(F1741,Subgroups!$B$2:$D$1048576,3,FALSE),F1741))</f>
        <v/>
      </c>
      <c r="H1741" s="5" t="str">
        <f>IF(G1741="","",VLOOKUP(G1741,Groups!$B$2:$D$1048576,3,FALSE))</f>
        <v/>
      </c>
    </row>
    <row r="1742" spans="1:8" x14ac:dyDescent="0.25">
      <c r="A1742" s="12" t="str">
        <f t="shared" si="28"/>
        <v/>
      </c>
      <c r="G1742" s="5" t="str">
        <f>IF(F1742="","",IF(LEFT(F1742,1)="S",VLOOKUP(F1742,Subgroups!$B$2:$D$1048576,3,FALSE),F1742))</f>
        <v/>
      </c>
      <c r="H1742" s="5" t="str">
        <f>IF(G1742="","",VLOOKUP(G1742,Groups!$B$2:$D$1048576,3,FALSE))</f>
        <v/>
      </c>
    </row>
    <row r="1743" spans="1:8" x14ac:dyDescent="0.25">
      <c r="A1743" s="12" t="str">
        <f t="shared" si="28"/>
        <v/>
      </c>
      <c r="G1743" s="5" t="str">
        <f>IF(F1743="","",IF(LEFT(F1743,1)="S",VLOOKUP(F1743,Subgroups!$B$2:$D$1048576,3,FALSE),F1743))</f>
        <v/>
      </c>
      <c r="H1743" s="5" t="str">
        <f>IF(G1743="","",VLOOKUP(G1743,Groups!$B$2:$D$1048576,3,FALSE))</f>
        <v/>
      </c>
    </row>
    <row r="1744" spans="1:8" x14ac:dyDescent="0.25">
      <c r="A1744" s="12" t="str">
        <f t="shared" si="28"/>
        <v/>
      </c>
      <c r="G1744" s="5" t="str">
        <f>IF(F1744="","",IF(LEFT(F1744,1)="S",VLOOKUP(F1744,Subgroups!$B$2:$D$1048576,3,FALSE),F1744))</f>
        <v/>
      </c>
      <c r="H1744" s="5" t="str">
        <f>IF(G1744="","",VLOOKUP(G1744,Groups!$B$2:$D$1048576,3,FALSE))</f>
        <v/>
      </c>
    </row>
    <row r="1745" spans="1:8" x14ac:dyDescent="0.25">
      <c r="A1745" s="12" t="str">
        <f t="shared" si="28"/>
        <v/>
      </c>
      <c r="G1745" s="5" t="str">
        <f>IF(F1745="","",IF(LEFT(F1745,1)="S",VLOOKUP(F1745,Subgroups!$B$2:$D$1048576,3,FALSE),F1745))</f>
        <v/>
      </c>
      <c r="H1745" s="5" t="str">
        <f>IF(G1745="","",VLOOKUP(G1745,Groups!$B$2:$D$1048576,3,FALSE))</f>
        <v/>
      </c>
    </row>
    <row r="1746" spans="1:8" x14ac:dyDescent="0.25">
      <c r="A1746" s="12" t="str">
        <f t="shared" si="28"/>
        <v/>
      </c>
      <c r="G1746" s="5" t="str">
        <f>IF(F1746="","",IF(LEFT(F1746,1)="S",VLOOKUP(F1746,Subgroups!$B$2:$D$1048576,3,FALSE),F1746))</f>
        <v/>
      </c>
      <c r="H1746" s="5" t="str">
        <f>IF(G1746="","",VLOOKUP(G1746,Groups!$B$2:$D$1048576,3,FALSE))</f>
        <v/>
      </c>
    </row>
    <row r="1747" spans="1:8" x14ac:dyDescent="0.25">
      <c r="A1747" s="12" t="str">
        <f t="shared" si="28"/>
        <v/>
      </c>
      <c r="G1747" s="5" t="str">
        <f>IF(F1747="","",IF(LEFT(F1747,1)="S",VLOOKUP(F1747,Subgroups!$B$2:$D$1048576,3,FALSE),F1747))</f>
        <v/>
      </c>
      <c r="H1747" s="5" t="str">
        <f>IF(G1747="","",VLOOKUP(G1747,Groups!$B$2:$D$1048576,3,FALSE))</f>
        <v/>
      </c>
    </row>
    <row r="1748" spans="1:8" x14ac:dyDescent="0.25">
      <c r="A1748" s="12" t="str">
        <f t="shared" si="28"/>
        <v/>
      </c>
      <c r="G1748" s="5" t="str">
        <f>IF(F1748="","",IF(LEFT(F1748,1)="S",VLOOKUP(F1748,Subgroups!$B$2:$D$1048576,3,FALSE),F1748))</f>
        <v/>
      </c>
      <c r="H1748" s="5" t="str">
        <f>IF(G1748="","",VLOOKUP(G1748,Groups!$B$2:$D$1048576,3,FALSE))</f>
        <v/>
      </c>
    </row>
    <row r="1749" spans="1:8" x14ac:dyDescent="0.25">
      <c r="A1749" s="12" t="str">
        <f t="shared" si="28"/>
        <v/>
      </c>
      <c r="G1749" s="5" t="str">
        <f>IF(F1749="","",IF(LEFT(F1749,1)="S",VLOOKUP(F1749,Subgroups!$B$2:$D$1048576,3,FALSE),F1749))</f>
        <v/>
      </c>
      <c r="H1749" s="5" t="str">
        <f>IF(G1749="","",VLOOKUP(G1749,Groups!$B$2:$D$1048576,3,FALSE))</f>
        <v/>
      </c>
    </row>
    <row r="1750" spans="1:8" x14ac:dyDescent="0.25">
      <c r="A1750" s="12" t="str">
        <f t="shared" si="28"/>
        <v/>
      </c>
      <c r="G1750" s="5" t="str">
        <f>IF(F1750="","",IF(LEFT(F1750,1)="S",VLOOKUP(F1750,Subgroups!$B$2:$D$1048576,3,FALSE),F1750))</f>
        <v/>
      </c>
      <c r="H1750" s="5" t="str">
        <f>IF(G1750="","",VLOOKUP(G1750,Groups!$B$2:$D$1048576,3,FALSE))</f>
        <v/>
      </c>
    </row>
    <row r="1751" spans="1:8" x14ac:dyDescent="0.25">
      <c r="A1751" s="12" t="str">
        <f t="shared" si="28"/>
        <v/>
      </c>
      <c r="G1751" s="5" t="str">
        <f>IF(F1751="","",IF(LEFT(F1751,1)="S",VLOOKUP(F1751,Subgroups!$B$2:$D$1048576,3,FALSE),F1751))</f>
        <v/>
      </c>
      <c r="H1751" s="5" t="str">
        <f>IF(G1751="","",VLOOKUP(G1751,Groups!$B$2:$D$1048576,3,FALSE))</f>
        <v/>
      </c>
    </row>
    <row r="1752" spans="1:8" x14ac:dyDescent="0.25">
      <c r="A1752" s="12" t="str">
        <f t="shared" si="28"/>
        <v/>
      </c>
      <c r="G1752" s="5" t="str">
        <f>IF(F1752="","",IF(LEFT(F1752,1)="S",VLOOKUP(F1752,Subgroups!$B$2:$D$1048576,3,FALSE),F1752))</f>
        <v/>
      </c>
      <c r="H1752" s="5" t="str">
        <f>IF(G1752="","",VLOOKUP(G1752,Groups!$B$2:$D$1048576,3,FALSE))</f>
        <v/>
      </c>
    </row>
    <row r="1753" spans="1:8" x14ac:dyDescent="0.25">
      <c r="A1753" s="12" t="str">
        <f t="shared" si="28"/>
        <v/>
      </c>
      <c r="G1753" s="5" t="str">
        <f>IF(F1753="","",IF(LEFT(F1753,1)="S",VLOOKUP(F1753,Subgroups!$B$2:$D$1048576,3,FALSE),F1753))</f>
        <v/>
      </c>
      <c r="H1753" s="5" t="str">
        <f>IF(G1753="","",VLOOKUP(G1753,Groups!$B$2:$D$1048576,3,FALSE))</f>
        <v/>
      </c>
    </row>
    <row r="1754" spans="1:8" x14ac:dyDescent="0.25">
      <c r="A1754" s="12" t="str">
        <f t="shared" si="28"/>
        <v/>
      </c>
      <c r="G1754" s="5" t="str">
        <f>IF(F1754="","",IF(LEFT(F1754,1)="S",VLOOKUP(F1754,Subgroups!$B$2:$D$1048576,3,FALSE),F1754))</f>
        <v/>
      </c>
      <c r="H1754" s="5" t="str">
        <f>IF(G1754="","",VLOOKUP(G1754,Groups!$B$2:$D$1048576,3,FALSE))</f>
        <v/>
      </c>
    </row>
    <row r="1755" spans="1:8" x14ac:dyDescent="0.25">
      <c r="A1755" s="12" t="str">
        <f t="shared" si="28"/>
        <v/>
      </c>
      <c r="G1755" s="5" t="str">
        <f>IF(F1755="","",IF(LEFT(F1755,1)="S",VLOOKUP(F1755,Subgroups!$B$2:$D$1048576,3,FALSE),F1755))</f>
        <v/>
      </c>
      <c r="H1755" s="5" t="str">
        <f>IF(G1755="","",VLOOKUP(G1755,Groups!$B$2:$D$1048576,3,FALSE))</f>
        <v/>
      </c>
    </row>
    <row r="1756" spans="1:8" x14ac:dyDescent="0.25">
      <c r="A1756" s="12" t="str">
        <f t="shared" si="28"/>
        <v/>
      </c>
      <c r="G1756" s="5" t="str">
        <f>IF(F1756="","",IF(LEFT(F1756,1)="S",VLOOKUP(F1756,Subgroups!$B$2:$D$1048576,3,FALSE),F1756))</f>
        <v/>
      </c>
      <c r="H1756" s="5" t="str">
        <f>IF(G1756="","",VLOOKUP(G1756,Groups!$B$2:$D$1048576,3,FALSE))</f>
        <v/>
      </c>
    </row>
    <row r="1757" spans="1:8" x14ac:dyDescent="0.25">
      <c r="A1757" s="12" t="str">
        <f t="shared" si="28"/>
        <v/>
      </c>
      <c r="G1757" s="5" t="str">
        <f>IF(F1757="","",IF(LEFT(F1757,1)="S",VLOOKUP(F1757,Subgroups!$B$2:$D$1048576,3,FALSE),F1757))</f>
        <v/>
      </c>
      <c r="H1757" s="5" t="str">
        <f>IF(G1757="","",VLOOKUP(G1757,Groups!$B$2:$D$1048576,3,FALSE))</f>
        <v/>
      </c>
    </row>
    <row r="1758" spans="1:8" x14ac:dyDescent="0.25">
      <c r="A1758" s="12" t="str">
        <f t="shared" si="28"/>
        <v/>
      </c>
      <c r="G1758" s="5" t="str">
        <f>IF(F1758="","",IF(LEFT(F1758,1)="S",VLOOKUP(F1758,Subgroups!$B$2:$D$1048576,3,FALSE),F1758))</f>
        <v/>
      </c>
      <c r="H1758" s="5" t="str">
        <f>IF(G1758="","",VLOOKUP(G1758,Groups!$B$2:$D$1048576,3,FALSE))</f>
        <v/>
      </c>
    </row>
    <row r="1759" spans="1:8" x14ac:dyDescent="0.25">
      <c r="A1759" s="12" t="str">
        <f t="shared" si="28"/>
        <v/>
      </c>
      <c r="G1759" s="5" t="str">
        <f>IF(F1759="","",IF(LEFT(F1759,1)="S",VLOOKUP(F1759,Subgroups!$B$2:$D$1048576,3,FALSE),F1759))</f>
        <v/>
      </c>
      <c r="H1759" s="5" t="str">
        <f>IF(G1759="","",VLOOKUP(G1759,Groups!$B$2:$D$1048576,3,FALSE))</f>
        <v/>
      </c>
    </row>
    <row r="1760" spans="1:8" x14ac:dyDescent="0.25">
      <c r="A1760" s="12" t="str">
        <f t="shared" si="28"/>
        <v/>
      </c>
      <c r="G1760" s="5" t="str">
        <f>IF(F1760="","",IF(LEFT(F1760,1)="S",VLOOKUP(F1760,Subgroups!$B$2:$D$1048576,3,FALSE),F1760))</f>
        <v/>
      </c>
      <c r="H1760" s="5" t="str">
        <f>IF(G1760="","",VLOOKUP(G1760,Groups!$B$2:$D$1048576,3,FALSE))</f>
        <v/>
      </c>
    </row>
    <row r="1761" spans="1:8" x14ac:dyDescent="0.25">
      <c r="A1761" s="12" t="str">
        <f t="shared" si="28"/>
        <v/>
      </c>
      <c r="G1761" s="5" t="str">
        <f>IF(F1761="","",IF(LEFT(F1761,1)="S",VLOOKUP(F1761,Subgroups!$B$2:$D$1048576,3,FALSE),F1761))</f>
        <v/>
      </c>
      <c r="H1761" s="5" t="str">
        <f>IF(G1761="","",VLOOKUP(G1761,Groups!$B$2:$D$1048576,3,FALSE))</f>
        <v/>
      </c>
    </row>
    <row r="1762" spans="1:8" x14ac:dyDescent="0.25">
      <c r="A1762" s="12" t="str">
        <f t="shared" si="28"/>
        <v/>
      </c>
      <c r="G1762" s="5" t="str">
        <f>IF(F1762="","",IF(LEFT(F1762,1)="S",VLOOKUP(F1762,Subgroups!$B$2:$D$1048576,3,FALSE),F1762))</f>
        <v/>
      </c>
      <c r="H1762" s="5" t="str">
        <f>IF(G1762="","",VLOOKUP(G1762,Groups!$B$2:$D$1048576,3,FALSE))</f>
        <v/>
      </c>
    </row>
    <row r="1763" spans="1:8" x14ac:dyDescent="0.25">
      <c r="A1763" s="12" t="str">
        <f t="shared" si="28"/>
        <v/>
      </c>
      <c r="G1763" s="5" t="str">
        <f>IF(F1763="","",IF(LEFT(F1763,1)="S",VLOOKUP(F1763,Subgroups!$B$2:$D$1048576,3,FALSE),F1763))</f>
        <v/>
      </c>
      <c r="H1763" s="5" t="str">
        <f>IF(G1763="","",VLOOKUP(G1763,Groups!$B$2:$D$1048576,3,FALSE))</f>
        <v/>
      </c>
    </row>
    <row r="1764" spans="1:8" x14ac:dyDescent="0.25">
      <c r="A1764" s="12" t="str">
        <f t="shared" si="28"/>
        <v/>
      </c>
      <c r="G1764" s="5" t="str">
        <f>IF(F1764="","",IF(LEFT(F1764,1)="S",VLOOKUP(F1764,Subgroups!$B$2:$D$1048576,3,FALSE),F1764))</f>
        <v/>
      </c>
      <c r="H1764" s="5" t="str">
        <f>IF(G1764="","",VLOOKUP(G1764,Groups!$B$2:$D$1048576,3,FALSE))</f>
        <v/>
      </c>
    </row>
    <row r="1765" spans="1:8" x14ac:dyDescent="0.25">
      <c r="A1765" s="12" t="str">
        <f t="shared" si="28"/>
        <v/>
      </c>
      <c r="G1765" s="5" t="str">
        <f>IF(F1765="","",IF(LEFT(F1765,1)="S",VLOOKUP(F1765,Subgroups!$B$2:$D$1048576,3,FALSE),F1765))</f>
        <v/>
      </c>
      <c r="H1765" s="5" t="str">
        <f>IF(G1765="","",VLOOKUP(G1765,Groups!$B$2:$D$1048576,3,FALSE))</f>
        <v/>
      </c>
    </row>
    <row r="1766" spans="1:8" x14ac:dyDescent="0.25">
      <c r="A1766" s="12" t="str">
        <f t="shared" si="28"/>
        <v/>
      </c>
      <c r="G1766" s="5" t="str">
        <f>IF(F1766="","",IF(LEFT(F1766,1)="S",VLOOKUP(F1766,Subgroups!$B$2:$D$1048576,3,FALSE),F1766))</f>
        <v/>
      </c>
      <c r="H1766" s="5" t="str">
        <f>IF(G1766="","",VLOOKUP(G1766,Groups!$B$2:$D$1048576,3,FALSE))</f>
        <v/>
      </c>
    </row>
    <row r="1767" spans="1:8" x14ac:dyDescent="0.25">
      <c r="A1767" s="12" t="str">
        <f t="shared" si="28"/>
        <v/>
      </c>
      <c r="G1767" s="5" t="str">
        <f>IF(F1767="","",IF(LEFT(F1767,1)="S",VLOOKUP(F1767,Subgroups!$B$2:$D$1048576,3,FALSE),F1767))</f>
        <v/>
      </c>
      <c r="H1767" s="5" t="str">
        <f>IF(G1767="","",VLOOKUP(G1767,Groups!$B$2:$D$1048576,3,FALSE))</f>
        <v/>
      </c>
    </row>
    <row r="1768" spans="1:8" x14ac:dyDescent="0.25">
      <c r="A1768" s="12" t="str">
        <f t="shared" si="28"/>
        <v/>
      </c>
      <c r="G1768" s="5" t="str">
        <f>IF(F1768="","",IF(LEFT(F1768,1)="S",VLOOKUP(F1768,Subgroups!$B$2:$D$1048576,3,FALSE),F1768))</f>
        <v/>
      </c>
      <c r="H1768" s="5" t="str">
        <f>IF(G1768="","",VLOOKUP(G1768,Groups!$B$2:$D$1048576,3,FALSE))</f>
        <v/>
      </c>
    </row>
    <row r="1769" spans="1:8" x14ac:dyDescent="0.25">
      <c r="A1769" s="12" t="str">
        <f t="shared" si="28"/>
        <v/>
      </c>
      <c r="G1769" s="5" t="str">
        <f>IF(F1769="","",IF(LEFT(F1769,1)="S",VLOOKUP(F1769,Subgroups!$B$2:$D$1048576,3,FALSE),F1769))</f>
        <v/>
      </c>
      <c r="H1769" s="5" t="str">
        <f>IF(G1769="","",VLOOKUP(G1769,Groups!$B$2:$D$1048576,3,FALSE))</f>
        <v/>
      </c>
    </row>
    <row r="1770" spans="1:8" x14ac:dyDescent="0.25">
      <c r="A1770" s="12" t="str">
        <f t="shared" si="28"/>
        <v/>
      </c>
      <c r="G1770" s="5" t="str">
        <f>IF(F1770="","",IF(LEFT(F1770,1)="S",VLOOKUP(F1770,Subgroups!$B$2:$D$1048576,3,FALSE),F1770))</f>
        <v/>
      </c>
      <c r="H1770" s="5" t="str">
        <f>IF(G1770="","",VLOOKUP(G1770,Groups!$B$2:$D$1048576,3,FALSE))</f>
        <v/>
      </c>
    </row>
    <row r="1771" spans="1:8" x14ac:dyDescent="0.25">
      <c r="A1771" s="12" t="str">
        <f t="shared" si="28"/>
        <v/>
      </c>
      <c r="G1771" s="5" t="str">
        <f>IF(F1771="","",IF(LEFT(F1771,1)="S",VLOOKUP(F1771,Subgroups!$B$2:$D$1048576,3,FALSE),F1771))</f>
        <v/>
      </c>
      <c r="H1771" s="5" t="str">
        <f>IF(G1771="","",VLOOKUP(G1771,Groups!$B$2:$D$1048576,3,FALSE))</f>
        <v/>
      </c>
    </row>
    <row r="1772" spans="1:8" x14ac:dyDescent="0.25">
      <c r="A1772" s="12" t="str">
        <f t="shared" si="28"/>
        <v/>
      </c>
      <c r="G1772" s="5" t="str">
        <f>IF(F1772="","",IF(LEFT(F1772,1)="S",VLOOKUP(F1772,Subgroups!$B$2:$D$1048576,3,FALSE),F1772))</f>
        <v/>
      </c>
      <c r="H1772" s="5" t="str">
        <f>IF(G1772="","",VLOOKUP(G1772,Groups!$B$2:$D$1048576,3,FALSE))</f>
        <v/>
      </c>
    </row>
    <row r="1773" spans="1:8" x14ac:dyDescent="0.25">
      <c r="A1773" s="12" t="str">
        <f t="shared" si="28"/>
        <v/>
      </c>
      <c r="G1773" s="5" t="str">
        <f>IF(F1773="","",IF(LEFT(F1773,1)="S",VLOOKUP(F1773,Subgroups!$B$2:$D$1048576,3,FALSE),F1773))</f>
        <v/>
      </c>
      <c r="H1773" s="5" t="str">
        <f>IF(G1773="","",VLOOKUP(G1773,Groups!$B$2:$D$1048576,3,FALSE))</f>
        <v/>
      </c>
    </row>
    <row r="1774" spans="1:8" x14ac:dyDescent="0.25">
      <c r="A1774" s="12" t="str">
        <f t="shared" si="28"/>
        <v/>
      </c>
      <c r="G1774" s="5" t="str">
        <f>IF(F1774="","",IF(LEFT(F1774,1)="S",VLOOKUP(F1774,Subgroups!$B$2:$D$1048576,3,FALSE),F1774))</f>
        <v/>
      </c>
      <c r="H1774" s="5" t="str">
        <f>IF(G1774="","",VLOOKUP(G1774,Groups!$B$2:$D$1048576,3,FALSE))</f>
        <v/>
      </c>
    </row>
    <row r="1775" spans="1:8" x14ac:dyDescent="0.25">
      <c r="A1775" s="12" t="str">
        <f t="shared" si="28"/>
        <v/>
      </c>
      <c r="G1775" s="5" t="str">
        <f>IF(F1775="","",IF(LEFT(F1775,1)="S",VLOOKUP(F1775,Subgroups!$B$2:$D$1048576,3,FALSE),F1775))</f>
        <v/>
      </c>
      <c r="H1775" s="5" t="str">
        <f>IF(G1775="","",VLOOKUP(G1775,Groups!$B$2:$D$1048576,3,FALSE))</f>
        <v/>
      </c>
    </row>
    <row r="1776" spans="1:8" x14ac:dyDescent="0.25">
      <c r="A1776" s="12" t="str">
        <f t="shared" si="28"/>
        <v/>
      </c>
      <c r="G1776" s="5" t="str">
        <f>IF(F1776="","",IF(LEFT(F1776,1)="S",VLOOKUP(F1776,Subgroups!$B$2:$D$1048576,3,FALSE),F1776))</f>
        <v/>
      </c>
      <c r="H1776" s="5" t="str">
        <f>IF(G1776="","",VLOOKUP(G1776,Groups!$B$2:$D$1048576,3,FALSE))</f>
        <v/>
      </c>
    </row>
    <row r="1777" spans="1:8" x14ac:dyDescent="0.25">
      <c r="A1777" s="12" t="str">
        <f t="shared" si="28"/>
        <v/>
      </c>
      <c r="G1777" s="5" t="str">
        <f>IF(F1777="","",IF(LEFT(F1777,1)="S",VLOOKUP(F1777,Subgroups!$B$2:$D$1048576,3,FALSE),F1777))</f>
        <v/>
      </c>
      <c r="H1777" s="5" t="str">
        <f>IF(G1777="","",VLOOKUP(G1777,Groups!$B$2:$D$1048576,3,FALSE))</f>
        <v/>
      </c>
    </row>
    <row r="1778" spans="1:8" x14ac:dyDescent="0.25">
      <c r="A1778" s="12" t="str">
        <f t="shared" si="28"/>
        <v/>
      </c>
      <c r="G1778" s="5" t="str">
        <f>IF(F1778="","",IF(LEFT(F1778,1)="S",VLOOKUP(F1778,Subgroups!$B$2:$D$1048576,3,FALSE),F1778))</f>
        <v/>
      </c>
      <c r="H1778" s="5" t="str">
        <f>IF(G1778="","",VLOOKUP(G1778,Groups!$B$2:$D$1048576,3,FALSE))</f>
        <v/>
      </c>
    </row>
    <row r="1779" spans="1:8" x14ac:dyDescent="0.25">
      <c r="A1779" s="12" t="str">
        <f t="shared" si="28"/>
        <v/>
      </c>
      <c r="G1779" s="5" t="str">
        <f>IF(F1779="","",IF(LEFT(F1779,1)="S",VLOOKUP(F1779,Subgroups!$B$2:$D$1048576,3,FALSE),F1779))</f>
        <v/>
      </c>
      <c r="H1779" s="5" t="str">
        <f>IF(G1779="","",VLOOKUP(G1779,Groups!$B$2:$D$1048576,3,FALSE))</f>
        <v/>
      </c>
    </row>
    <row r="1780" spans="1:8" x14ac:dyDescent="0.25">
      <c r="A1780" s="12" t="str">
        <f t="shared" si="28"/>
        <v/>
      </c>
      <c r="G1780" s="5" t="str">
        <f>IF(F1780="","",IF(LEFT(F1780,1)="S",VLOOKUP(F1780,Subgroups!$B$2:$D$1048576,3,FALSE),F1780))</f>
        <v/>
      </c>
      <c r="H1780" s="5" t="str">
        <f>IF(G1780="","",VLOOKUP(G1780,Groups!$B$2:$D$1048576,3,FALSE))</f>
        <v/>
      </c>
    </row>
    <row r="1781" spans="1:8" x14ac:dyDescent="0.25">
      <c r="A1781" s="12" t="str">
        <f t="shared" si="28"/>
        <v/>
      </c>
      <c r="G1781" s="5" t="str">
        <f>IF(F1781="","",IF(LEFT(F1781,1)="S",VLOOKUP(F1781,Subgroups!$B$2:$D$1048576,3,FALSE),F1781))</f>
        <v/>
      </c>
      <c r="H1781" s="5" t="str">
        <f>IF(G1781="","",VLOOKUP(G1781,Groups!$B$2:$D$1048576,3,FALSE))</f>
        <v/>
      </c>
    </row>
    <row r="1782" spans="1:8" x14ac:dyDescent="0.25">
      <c r="A1782" s="12" t="str">
        <f t="shared" si="28"/>
        <v/>
      </c>
      <c r="G1782" s="5" t="str">
        <f>IF(F1782="","",IF(LEFT(F1782,1)="S",VLOOKUP(F1782,Subgroups!$B$2:$D$1048576,3,FALSE),F1782))</f>
        <v/>
      </c>
      <c r="H1782" s="5" t="str">
        <f>IF(G1782="","",VLOOKUP(G1782,Groups!$B$2:$D$1048576,3,FALSE))</f>
        <v/>
      </c>
    </row>
    <row r="1783" spans="1:8" x14ac:dyDescent="0.25">
      <c r="A1783" s="12" t="str">
        <f t="shared" si="28"/>
        <v/>
      </c>
      <c r="G1783" s="5" t="str">
        <f>IF(F1783="","",IF(LEFT(F1783,1)="S",VLOOKUP(F1783,Subgroups!$B$2:$D$1048576,3,FALSE),F1783))</f>
        <v/>
      </c>
      <c r="H1783" s="5" t="str">
        <f>IF(G1783="","",VLOOKUP(G1783,Groups!$B$2:$D$1048576,3,FALSE))</f>
        <v/>
      </c>
    </row>
    <row r="1784" spans="1:8" x14ac:dyDescent="0.25">
      <c r="A1784" s="12" t="str">
        <f t="shared" si="28"/>
        <v/>
      </c>
      <c r="G1784" s="5" t="str">
        <f>IF(F1784="","",IF(LEFT(F1784,1)="S",VLOOKUP(F1784,Subgroups!$B$2:$D$1048576,3,FALSE),F1784))</f>
        <v/>
      </c>
      <c r="H1784" s="5" t="str">
        <f>IF(G1784="","",VLOOKUP(G1784,Groups!$B$2:$D$1048576,3,FALSE))</f>
        <v/>
      </c>
    </row>
    <row r="1785" spans="1:8" x14ac:dyDescent="0.25">
      <c r="A1785" s="12" t="str">
        <f t="shared" si="28"/>
        <v/>
      </c>
      <c r="G1785" s="5" t="str">
        <f>IF(F1785="","",IF(LEFT(F1785,1)="S",VLOOKUP(F1785,Subgroups!$B$2:$D$1048576,3,FALSE),F1785))</f>
        <v/>
      </c>
      <c r="H1785" s="5" t="str">
        <f>IF(G1785="","",VLOOKUP(G1785,Groups!$B$2:$D$1048576,3,FALSE))</f>
        <v/>
      </c>
    </row>
    <row r="1786" spans="1:8" x14ac:dyDescent="0.25">
      <c r="A1786" s="12" t="str">
        <f t="shared" si="28"/>
        <v/>
      </c>
      <c r="G1786" s="5" t="str">
        <f>IF(F1786="","",IF(LEFT(F1786,1)="S",VLOOKUP(F1786,Subgroups!$B$2:$D$1048576,3,FALSE),F1786))</f>
        <v/>
      </c>
      <c r="H1786" s="5" t="str">
        <f>IF(G1786="","",VLOOKUP(G1786,Groups!$B$2:$D$1048576,3,FALSE))</f>
        <v/>
      </c>
    </row>
    <row r="1787" spans="1:8" x14ac:dyDescent="0.25">
      <c r="A1787" s="12" t="str">
        <f t="shared" si="28"/>
        <v/>
      </c>
      <c r="G1787" s="5" t="str">
        <f>IF(F1787="","",IF(LEFT(F1787,1)="S",VLOOKUP(F1787,Subgroups!$B$2:$D$1048576,3,FALSE),F1787))</f>
        <v/>
      </c>
      <c r="H1787" s="5" t="str">
        <f>IF(G1787="","",VLOOKUP(G1787,Groups!$B$2:$D$1048576,3,FALSE))</f>
        <v/>
      </c>
    </row>
    <row r="1788" spans="1:8" x14ac:dyDescent="0.25">
      <c r="A1788" s="12" t="str">
        <f t="shared" si="28"/>
        <v/>
      </c>
      <c r="G1788" s="5" t="str">
        <f>IF(F1788="","",IF(LEFT(F1788,1)="S",VLOOKUP(F1788,Subgroups!$B$2:$D$1048576,3,FALSE),F1788))</f>
        <v/>
      </c>
      <c r="H1788" s="5" t="str">
        <f>IF(G1788="","",VLOOKUP(G1788,Groups!$B$2:$D$1048576,3,FALSE))</f>
        <v/>
      </c>
    </row>
    <row r="1789" spans="1:8" x14ac:dyDescent="0.25">
      <c r="A1789" s="12" t="str">
        <f t="shared" si="28"/>
        <v/>
      </c>
      <c r="G1789" s="5" t="str">
        <f>IF(F1789="","",IF(LEFT(F1789,1)="S",VLOOKUP(F1789,Subgroups!$B$2:$D$1048576,3,FALSE),F1789))</f>
        <v/>
      </c>
      <c r="H1789" s="5" t="str">
        <f>IF(G1789="","",VLOOKUP(G1789,Groups!$B$2:$D$1048576,3,FALSE))</f>
        <v/>
      </c>
    </row>
    <row r="1790" spans="1:8" x14ac:dyDescent="0.25">
      <c r="A1790" s="12" t="str">
        <f t="shared" si="28"/>
        <v/>
      </c>
      <c r="G1790" s="5" t="str">
        <f>IF(F1790="","",IF(LEFT(F1790,1)="S",VLOOKUP(F1790,Subgroups!$B$2:$D$1048576,3,FALSE),F1790))</f>
        <v/>
      </c>
      <c r="H1790" s="5" t="str">
        <f>IF(G1790="","",VLOOKUP(G1790,Groups!$B$2:$D$1048576,3,FALSE))</f>
        <v/>
      </c>
    </row>
    <row r="1791" spans="1:8" x14ac:dyDescent="0.25">
      <c r="A1791" s="12" t="str">
        <f t="shared" si="28"/>
        <v/>
      </c>
      <c r="G1791" s="5" t="str">
        <f>IF(F1791="","",IF(LEFT(F1791,1)="S",VLOOKUP(F1791,Subgroups!$B$2:$D$1048576,3,FALSE),F1791))</f>
        <v/>
      </c>
      <c r="H1791" s="5" t="str">
        <f>IF(G1791="","",VLOOKUP(G1791,Groups!$B$2:$D$1048576,3,FALSE))</f>
        <v/>
      </c>
    </row>
    <row r="1792" spans="1:8" x14ac:dyDescent="0.25">
      <c r="A1792" s="12" t="str">
        <f t="shared" si="28"/>
        <v/>
      </c>
      <c r="G1792" s="5" t="str">
        <f>IF(F1792="","",IF(LEFT(F1792,1)="S",VLOOKUP(F1792,Subgroups!$B$2:$D$1048576,3,FALSE),F1792))</f>
        <v/>
      </c>
      <c r="H1792" s="5" t="str">
        <f>IF(G1792="","",VLOOKUP(G1792,Groups!$B$2:$D$1048576,3,FALSE))</f>
        <v/>
      </c>
    </row>
    <row r="1793" spans="1:8" x14ac:dyDescent="0.25">
      <c r="A1793" s="12" t="str">
        <f t="shared" si="28"/>
        <v/>
      </c>
      <c r="G1793" s="5" t="str">
        <f>IF(F1793="","",IF(LEFT(F1793,1)="S",VLOOKUP(F1793,Subgroups!$B$2:$D$1048576,3,FALSE),F1793))</f>
        <v/>
      </c>
      <c r="H1793" s="5" t="str">
        <f>IF(G1793="","",VLOOKUP(G1793,Groups!$B$2:$D$1048576,3,FALSE))</f>
        <v/>
      </c>
    </row>
    <row r="1794" spans="1:8" x14ac:dyDescent="0.25">
      <c r="A1794" s="12" t="str">
        <f t="shared" si="28"/>
        <v/>
      </c>
      <c r="G1794" s="5" t="str">
        <f>IF(F1794="","",IF(LEFT(F1794,1)="S",VLOOKUP(F1794,Subgroups!$B$2:$D$1048576,3,FALSE),F1794))</f>
        <v/>
      </c>
      <c r="H1794" s="5" t="str">
        <f>IF(G1794="","",VLOOKUP(G1794,Groups!$B$2:$D$1048576,3,FALSE))</f>
        <v/>
      </c>
    </row>
    <row r="1795" spans="1:8" x14ac:dyDescent="0.25">
      <c r="A1795" s="12" t="str">
        <f t="shared" si="28"/>
        <v/>
      </c>
      <c r="G1795" s="5" t="str">
        <f>IF(F1795="","",IF(LEFT(F1795,1)="S",VLOOKUP(F1795,Subgroups!$B$2:$D$1048576,3,FALSE),F1795))</f>
        <v/>
      </c>
      <c r="H1795" s="5" t="str">
        <f>IF(G1795="","",VLOOKUP(G1795,Groups!$B$2:$D$1048576,3,FALSE))</f>
        <v/>
      </c>
    </row>
    <row r="1796" spans="1:8" x14ac:dyDescent="0.25">
      <c r="A1796" s="12" t="str">
        <f t="shared" si="28"/>
        <v/>
      </c>
      <c r="G1796" s="5" t="str">
        <f>IF(F1796="","",IF(LEFT(F1796,1)="S",VLOOKUP(F1796,Subgroups!$B$2:$D$1048576,3,FALSE),F1796))</f>
        <v/>
      </c>
      <c r="H1796" s="5" t="str">
        <f>IF(G1796="","",VLOOKUP(G1796,Groups!$B$2:$D$1048576,3,FALSE))</f>
        <v/>
      </c>
    </row>
    <row r="1797" spans="1:8" x14ac:dyDescent="0.25">
      <c r="A1797" s="12" t="str">
        <f t="shared" si="28"/>
        <v/>
      </c>
      <c r="G1797" s="5" t="str">
        <f>IF(F1797="","",IF(LEFT(F1797,1)="S",VLOOKUP(F1797,Subgroups!$B$2:$D$1048576,3,FALSE),F1797))</f>
        <v/>
      </c>
      <c r="H1797" s="5" t="str">
        <f>IF(G1797="","",VLOOKUP(G1797,Groups!$B$2:$D$1048576,3,FALSE))</f>
        <v/>
      </c>
    </row>
    <row r="1798" spans="1:8" x14ac:dyDescent="0.25">
      <c r="A1798" s="12" t="str">
        <f t="shared" si="28"/>
        <v/>
      </c>
      <c r="G1798" s="5" t="str">
        <f>IF(F1798="","",IF(LEFT(F1798,1)="S",VLOOKUP(F1798,Subgroups!$B$2:$D$1048576,3,FALSE),F1798))</f>
        <v/>
      </c>
      <c r="H1798" s="5" t="str">
        <f>IF(G1798="","",VLOOKUP(G1798,Groups!$B$2:$D$1048576,3,FALSE))</f>
        <v/>
      </c>
    </row>
    <row r="1799" spans="1:8" x14ac:dyDescent="0.25">
      <c r="A1799" s="12" t="str">
        <f t="shared" si="28"/>
        <v/>
      </c>
      <c r="G1799" s="5" t="str">
        <f>IF(F1799="","",IF(LEFT(F1799,1)="S",VLOOKUP(F1799,Subgroups!$B$2:$D$1048576,3,FALSE),F1799))</f>
        <v/>
      </c>
      <c r="H1799" s="5" t="str">
        <f>IF(G1799="","",VLOOKUP(G1799,Groups!$B$2:$D$1048576,3,FALSE))</f>
        <v/>
      </c>
    </row>
    <row r="1800" spans="1:8" x14ac:dyDescent="0.25">
      <c r="A1800" s="12" t="str">
        <f t="shared" si="28"/>
        <v/>
      </c>
      <c r="G1800" s="5" t="str">
        <f>IF(F1800="","",IF(LEFT(F1800,1)="S",VLOOKUP(F1800,Subgroups!$B$2:$D$1048576,3,FALSE),F1800))</f>
        <v/>
      </c>
      <c r="H1800" s="5" t="str">
        <f>IF(G1800="","",VLOOKUP(G1800,Groups!$B$2:$D$1048576,3,FALSE))</f>
        <v/>
      </c>
    </row>
    <row r="1801" spans="1:8" x14ac:dyDescent="0.25">
      <c r="A1801" s="12" t="str">
        <f t="shared" si="28"/>
        <v/>
      </c>
      <c r="G1801" s="5" t="str">
        <f>IF(F1801="","",IF(LEFT(F1801,1)="S",VLOOKUP(F1801,Subgroups!$B$2:$D$1048576,3,FALSE),F1801))</f>
        <v/>
      </c>
      <c r="H1801" s="5" t="str">
        <f>IF(G1801="","",VLOOKUP(G1801,Groups!$B$2:$D$1048576,3,FALSE))</f>
        <v/>
      </c>
    </row>
    <row r="1802" spans="1:8" x14ac:dyDescent="0.25">
      <c r="A1802" s="12" t="str">
        <f t="shared" si="28"/>
        <v/>
      </c>
      <c r="G1802" s="5" t="str">
        <f>IF(F1802="","",IF(LEFT(F1802,1)="S",VLOOKUP(F1802,Subgroups!$B$2:$D$1048576,3,FALSE),F1802))</f>
        <v/>
      </c>
      <c r="H1802" s="5" t="str">
        <f>IF(G1802="","",VLOOKUP(G1802,Groups!$B$2:$D$1048576,3,FALSE))</f>
        <v/>
      </c>
    </row>
    <row r="1803" spans="1:8" x14ac:dyDescent="0.25">
      <c r="A1803" s="12" t="str">
        <f t="shared" si="28"/>
        <v/>
      </c>
      <c r="G1803" s="5" t="str">
        <f>IF(F1803="","",IF(LEFT(F1803,1)="S",VLOOKUP(F1803,Subgroups!$B$2:$D$1048576,3,FALSE),F1803))</f>
        <v/>
      </c>
      <c r="H1803" s="5" t="str">
        <f>IF(G1803="","",VLOOKUP(G1803,Groups!$B$2:$D$1048576,3,FALSE))</f>
        <v/>
      </c>
    </row>
    <row r="1804" spans="1:8" x14ac:dyDescent="0.25">
      <c r="A1804" s="12" t="str">
        <f t="shared" si="28"/>
        <v/>
      </c>
      <c r="G1804" s="5" t="str">
        <f>IF(F1804="","",IF(LEFT(F1804,1)="S",VLOOKUP(F1804,Subgroups!$B$2:$D$1048576,3,FALSE),F1804))</f>
        <v/>
      </c>
      <c r="H1804" s="5" t="str">
        <f>IF(G1804="","",VLOOKUP(G1804,Groups!$B$2:$D$1048576,3,FALSE))</f>
        <v/>
      </c>
    </row>
    <row r="1805" spans="1:8" x14ac:dyDescent="0.25">
      <c r="A1805" s="12" t="str">
        <f t="shared" ref="A1805:A1868" si="29">IF(B1805="","",ROW(A1804))</f>
        <v/>
      </c>
      <c r="G1805" s="5" t="str">
        <f>IF(F1805="","",IF(LEFT(F1805,1)="S",VLOOKUP(F1805,Subgroups!$B$2:$D$1048576,3,FALSE),F1805))</f>
        <v/>
      </c>
      <c r="H1805" s="5" t="str">
        <f>IF(G1805="","",VLOOKUP(G1805,Groups!$B$2:$D$1048576,3,FALSE))</f>
        <v/>
      </c>
    </row>
    <row r="1806" spans="1:8" x14ac:dyDescent="0.25">
      <c r="A1806" s="12" t="str">
        <f t="shared" si="29"/>
        <v/>
      </c>
      <c r="G1806" s="5" t="str">
        <f>IF(F1806="","",IF(LEFT(F1806,1)="S",VLOOKUP(F1806,Subgroups!$B$2:$D$1048576,3,FALSE),F1806))</f>
        <v/>
      </c>
      <c r="H1806" s="5" t="str">
        <f>IF(G1806="","",VLOOKUP(G1806,Groups!$B$2:$D$1048576,3,FALSE))</f>
        <v/>
      </c>
    </row>
    <row r="1807" spans="1:8" x14ac:dyDescent="0.25">
      <c r="A1807" s="12" t="str">
        <f t="shared" si="29"/>
        <v/>
      </c>
      <c r="G1807" s="5" t="str">
        <f>IF(F1807="","",IF(LEFT(F1807,1)="S",VLOOKUP(F1807,Subgroups!$B$2:$D$1048576,3,FALSE),F1807))</f>
        <v/>
      </c>
      <c r="H1807" s="5" t="str">
        <f>IF(G1807="","",VLOOKUP(G1807,Groups!$B$2:$D$1048576,3,FALSE))</f>
        <v/>
      </c>
    </row>
    <row r="1808" spans="1:8" x14ac:dyDescent="0.25">
      <c r="A1808" s="12" t="str">
        <f t="shared" si="29"/>
        <v/>
      </c>
      <c r="G1808" s="5" t="str">
        <f>IF(F1808="","",IF(LEFT(F1808,1)="S",VLOOKUP(F1808,Subgroups!$B$2:$D$1048576,3,FALSE),F1808))</f>
        <v/>
      </c>
      <c r="H1808" s="5" t="str">
        <f>IF(G1808="","",VLOOKUP(G1808,Groups!$B$2:$D$1048576,3,FALSE))</f>
        <v/>
      </c>
    </row>
    <row r="1809" spans="1:8" x14ac:dyDescent="0.25">
      <c r="A1809" s="12" t="str">
        <f t="shared" si="29"/>
        <v/>
      </c>
      <c r="G1809" s="5" t="str">
        <f>IF(F1809="","",IF(LEFT(F1809,1)="S",VLOOKUP(F1809,Subgroups!$B$2:$D$1048576,3,FALSE),F1809))</f>
        <v/>
      </c>
      <c r="H1809" s="5" t="str">
        <f>IF(G1809="","",VLOOKUP(G1809,Groups!$B$2:$D$1048576,3,FALSE))</f>
        <v/>
      </c>
    </row>
    <row r="1810" spans="1:8" x14ac:dyDescent="0.25">
      <c r="A1810" s="12" t="str">
        <f t="shared" si="29"/>
        <v/>
      </c>
      <c r="G1810" s="5" t="str">
        <f>IF(F1810="","",IF(LEFT(F1810,1)="S",VLOOKUP(F1810,Subgroups!$B$2:$D$1048576,3,FALSE),F1810))</f>
        <v/>
      </c>
      <c r="H1810" s="5" t="str">
        <f>IF(G1810="","",VLOOKUP(G1810,Groups!$B$2:$D$1048576,3,FALSE))</f>
        <v/>
      </c>
    </row>
    <row r="1811" spans="1:8" x14ac:dyDescent="0.25">
      <c r="A1811" s="12" t="str">
        <f t="shared" si="29"/>
        <v/>
      </c>
      <c r="G1811" s="5" t="str">
        <f>IF(F1811="","",IF(LEFT(F1811,1)="S",VLOOKUP(F1811,Subgroups!$B$2:$D$1048576,3,FALSE),F1811))</f>
        <v/>
      </c>
      <c r="H1811" s="5" t="str">
        <f>IF(G1811="","",VLOOKUP(G1811,Groups!$B$2:$D$1048576,3,FALSE))</f>
        <v/>
      </c>
    </row>
    <row r="1812" spans="1:8" x14ac:dyDescent="0.25">
      <c r="A1812" s="12" t="str">
        <f t="shared" si="29"/>
        <v/>
      </c>
      <c r="G1812" s="5" t="str">
        <f>IF(F1812="","",IF(LEFT(F1812,1)="S",VLOOKUP(F1812,Subgroups!$B$2:$D$1048576,3,FALSE),F1812))</f>
        <v/>
      </c>
      <c r="H1812" s="5" t="str">
        <f>IF(G1812="","",VLOOKUP(G1812,Groups!$B$2:$D$1048576,3,FALSE))</f>
        <v/>
      </c>
    </row>
    <row r="1813" spans="1:8" x14ac:dyDescent="0.25">
      <c r="A1813" s="12" t="str">
        <f t="shared" si="29"/>
        <v/>
      </c>
      <c r="G1813" s="5" t="str">
        <f>IF(F1813="","",IF(LEFT(F1813,1)="S",VLOOKUP(F1813,Subgroups!$B$2:$D$1048576,3,FALSE),F1813))</f>
        <v/>
      </c>
      <c r="H1813" s="5" t="str">
        <f>IF(G1813="","",VLOOKUP(G1813,Groups!$B$2:$D$1048576,3,FALSE))</f>
        <v/>
      </c>
    </row>
    <row r="1814" spans="1:8" x14ac:dyDescent="0.25">
      <c r="A1814" s="12" t="str">
        <f t="shared" si="29"/>
        <v/>
      </c>
      <c r="G1814" s="5" t="str">
        <f>IF(F1814="","",IF(LEFT(F1814,1)="S",VLOOKUP(F1814,Subgroups!$B$2:$D$1048576,3,FALSE),F1814))</f>
        <v/>
      </c>
      <c r="H1814" s="5" t="str">
        <f>IF(G1814="","",VLOOKUP(G1814,Groups!$B$2:$D$1048576,3,FALSE))</f>
        <v/>
      </c>
    </row>
    <row r="1815" spans="1:8" x14ac:dyDescent="0.25">
      <c r="A1815" s="12" t="str">
        <f t="shared" si="29"/>
        <v/>
      </c>
      <c r="G1815" s="5" t="str">
        <f>IF(F1815="","",IF(LEFT(F1815,1)="S",VLOOKUP(F1815,Subgroups!$B$2:$D$1048576,3,FALSE),F1815))</f>
        <v/>
      </c>
      <c r="H1815" s="5" t="str">
        <f>IF(G1815="","",VLOOKUP(G1815,Groups!$B$2:$D$1048576,3,FALSE))</f>
        <v/>
      </c>
    </row>
    <row r="1816" spans="1:8" x14ac:dyDescent="0.25">
      <c r="A1816" s="12" t="str">
        <f t="shared" si="29"/>
        <v/>
      </c>
      <c r="G1816" s="5" t="str">
        <f>IF(F1816="","",IF(LEFT(F1816,1)="S",VLOOKUP(F1816,Subgroups!$B$2:$D$1048576,3,FALSE),F1816))</f>
        <v/>
      </c>
      <c r="H1816" s="5" t="str">
        <f>IF(G1816="","",VLOOKUP(G1816,Groups!$B$2:$D$1048576,3,FALSE))</f>
        <v/>
      </c>
    </row>
    <row r="1817" spans="1:8" x14ac:dyDescent="0.25">
      <c r="A1817" s="12" t="str">
        <f t="shared" si="29"/>
        <v/>
      </c>
      <c r="G1817" s="5" t="str">
        <f>IF(F1817="","",IF(LEFT(F1817,1)="S",VLOOKUP(F1817,Subgroups!$B$2:$D$1048576,3,FALSE),F1817))</f>
        <v/>
      </c>
      <c r="H1817" s="5" t="str">
        <f>IF(G1817="","",VLOOKUP(G1817,Groups!$B$2:$D$1048576,3,FALSE))</f>
        <v/>
      </c>
    </row>
    <row r="1818" spans="1:8" x14ac:dyDescent="0.25">
      <c r="A1818" s="12" t="str">
        <f t="shared" si="29"/>
        <v/>
      </c>
      <c r="G1818" s="5" t="str">
        <f>IF(F1818="","",IF(LEFT(F1818,1)="S",VLOOKUP(F1818,Subgroups!$B$2:$D$1048576,3,FALSE),F1818))</f>
        <v/>
      </c>
      <c r="H1818" s="5" t="str">
        <f>IF(G1818="","",VLOOKUP(G1818,Groups!$B$2:$D$1048576,3,FALSE))</f>
        <v/>
      </c>
    </row>
    <row r="1819" spans="1:8" x14ac:dyDescent="0.25">
      <c r="A1819" s="12" t="str">
        <f t="shared" si="29"/>
        <v/>
      </c>
      <c r="G1819" s="5" t="str">
        <f>IF(F1819="","",IF(LEFT(F1819,1)="S",VLOOKUP(F1819,Subgroups!$B$2:$D$1048576,3,FALSE),F1819))</f>
        <v/>
      </c>
      <c r="H1819" s="5" t="str">
        <f>IF(G1819="","",VLOOKUP(G1819,Groups!$B$2:$D$1048576,3,FALSE))</f>
        <v/>
      </c>
    </row>
    <row r="1820" spans="1:8" x14ac:dyDescent="0.25">
      <c r="A1820" s="12" t="str">
        <f t="shared" si="29"/>
        <v/>
      </c>
      <c r="G1820" s="5" t="str">
        <f>IF(F1820="","",IF(LEFT(F1820,1)="S",VLOOKUP(F1820,Subgroups!$B$2:$D$1048576,3,FALSE),F1820))</f>
        <v/>
      </c>
      <c r="H1820" s="5" t="str">
        <f>IF(G1820="","",VLOOKUP(G1820,Groups!$B$2:$D$1048576,3,FALSE))</f>
        <v/>
      </c>
    </row>
    <row r="1821" spans="1:8" x14ac:dyDescent="0.25">
      <c r="A1821" s="12" t="str">
        <f t="shared" si="29"/>
        <v/>
      </c>
      <c r="G1821" s="5" t="str">
        <f>IF(F1821="","",IF(LEFT(F1821,1)="S",VLOOKUP(F1821,Subgroups!$B$2:$D$1048576,3,FALSE),F1821))</f>
        <v/>
      </c>
      <c r="H1821" s="5" t="str">
        <f>IF(G1821="","",VLOOKUP(G1821,Groups!$B$2:$D$1048576,3,FALSE))</f>
        <v/>
      </c>
    </row>
    <row r="1822" spans="1:8" x14ac:dyDescent="0.25">
      <c r="A1822" s="12" t="str">
        <f t="shared" si="29"/>
        <v/>
      </c>
      <c r="G1822" s="5" t="str">
        <f>IF(F1822="","",IF(LEFT(F1822,1)="S",VLOOKUP(F1822,Subgroups!$B$2:$D$1048576,3,FALSE),F1822))</f>
        <v/>
      </c>
      <c r="H1822" s="5" t="str">
        <f>IF(G1822="","",VLOOKUP(G1822,Groups!$B$2:$D$1048576,3,FALSE))</f>
        <v/>
      </c>
    </row>
    <row r="1823" spans="1:8" x14ac:dyDescent="0.25">
      <c r="A1823" s="12" t="str">
        <f t="shared" si="29"/>
        <v/>
      </c>
      <c r="G1823" s="5" t="str">
        <f>IF(F1823="","",IF(LEFT(F1823,1)="S",VLOOKUP(F1823,Subgroups!$B$2:$D$1048576,3,FALSE),F1823))</f>
        <v/>
      </c>
      <c r="H1823" s="5" t="str">
        <f>IF(G1823="","",VLOOKUP(G1823,Groups!$B$2:$D$1048576,3,FALSE))</f>
        <v/>
      </c>
    </row>
    <row r="1824" spans="1:8" x14ac:dyDescent="0.25">
      <c r="A1824" s="12" t="str">
        <f t="shared" si="29"/>
        <v/>
      </c>
      <c r="G1824" s="5" t="str">
        <f>IF(F1824="","",IF(LEFT(F1824,1)="S",VLOOKUP(F1824,Subgroups!$B$2:$D$1048576,3,FALSE),F1824))</f>
        <v/>
      </c>
      <c r="H1824" s="5" t="str">
        <f>IF(G1824="","",VLOOKUP(G1824,Groups!$B$2:$D$1048576,3,FALSE))</f>
        <v/>
      </c>
    </row>
    <row r="1825" spans="1:8" x14ac:dyDescent="0.25">
      <c r="A1825" s="12" t="str">
        <f t="shared" si="29"/>
        <v/>
      </c>
      <c r="G1825" s="5" t="str">
        <f>IF(F1825="","",IF(LEFT(F1825,1)="S",VLOOKUP(F1825,Subgroups!$B$2:$D$1048576,3,FALSE),F1825))</f>
        <v/>
      </c>
      <c r="H1825" s="5" t="str">
        <f>IF(G1825="","",VLOOKUP(G1825,Groups!$B$2:$D$1048576,3,FALSE))</f>
        <v/>
      </c>
    </row>
    <row r="1826" spans="1:8" x14ac:dyDescent="0.25">
      <c r="A1826" s="12" t="str">
        <f t="shared" si="29"/>
        <v/>
      </c>
      <c r="G1826" s="5" t="str">
        <f>IF(F1826="","",IF(LEFT(F1826,1)="S",VLOOKUP(F1826,Subgroups!$B$2:$D$1048576,3,FALSE),F1826))</f>
        <v/>
      </c>
      <c r="H1826" s="5" t="str">
        <f>IF(G1826="","",VLOOKUP(G1826,Groups!$B$2:$D$1048576,3,FALSE))</f>
        <v/>
      </c>
    </row>
    <row r="1827" spans="1:8" x14ac:dyDescent="0.25">
      <c r="A1827" s="12" t="str">
        <f t="shared" si="29"/>
        <v/>
      </c>
      <c r="G1827" s="5" t="str">
        <f>IF(F1827="","",IF(LEFT(F1827,1)="S",VLOOKUP(F1827,Subgroups!$B$2:$D$1048576,3,FALSE),F1827))</f>
        <v/>
      </c>
      <c r="H1827" s="5" t="str">
        <f>IF(G1827="","",VLOOKUP(G1827,Groups!$B$2:$D$1048576,3,FALSE))</f>
        <v/>
      </c>
    </row>
    <row r="1828" spans="1:8" x14ac:dyDescent="0.25">
      <c r="A1828" s="12" t="str">
        <f t="shared" si="29"/>
        <v/>
      </c>
      <c r="G1828" s="5" t="str">
        <f>IF(F1828="","",IF(LEFT(F1828,1)="S",VLOOKUP(F1828,Subgroups!$B$2:$D$1048576,3,FALSE),F1828))</f>
        <v/>
      </c>
      <c r="H1828" s="5" t="str">
        <f>IF(G1828="","",VLOOKUP(G1828,Groups!$B$2:$D$1048576,3,FALSE))</f>
        <v/>
      </c>
    </row>
    <row r="1829" spans="1:8" x14ac:dyDescent="0.25">
      <c r="A1829" s="12" t="str">
        <f t="shared" si="29"/>
        <v/>
      </c>
      <c r="G1829" s="5" t="str">
        <f>IF(F1829="","",IF(LEFT(F1829,1)="S",VLOOKUP(F1829,Subgroups!$B$2:$D$1048576,3,FALSE),F1829))</f>
        <v/>
      </c>
      <c r="H1829" s="5" t="str">
        <f>IF(G1829="","",VLOOKUP(G1829,Groups!$B$2:$D$1048576,3,FALSE))</f>
        <v/>
      </c>
    </row>
    <row r="1830" spans="1:8" x14ac:dyDescent="0.25">
      <c r="A1830" s="12" t="str">
        <f t="shared" si="29"/>
        <v/>
      </c>
      <c r="G1830" s="5" t="str">
        <f>IF(F1830="","",IF(LEFT(F1830,1)="S",VLOOKUP(F1830,Subgroups!$B$2:$D$1048576,3,FALSE),F1830))</f>
        <v/>
      </c>
      <c r="H1830" s="5" t="str">
        <f>IF(G1830="","",VLOOKUP(G1830,Groups!$B$2:$D$1048576,3,FALSE))</f>
        <v/>
      </c>
    </row>
    <row r="1831" spans="1:8" x14ac:dyDescent="0.25">
      <c r="A1831" s="12" t="str">
        <f t="shared" si="29"/>
        <v/>
      </c>
      <c r="G1831" s="5" t="str">
        <f>IF(F1831="","",IF(LEFT(F1831,1)="S",VLOOKUP(F1831,Subgroups!$B$2:$D$1048576,3,FALSE),F1831))</f>
        <v/>
      </c>
      <c r="H1831" s="5" t="str">
        <f>IF(G1831="","",VLOOKUP(G1831,Groups!$B$2:$D$1048576,3,FALSE))</f>
        <v/>
      </c>
    </row>
    <row r="1832" spans="1:8" x14ac:dyDescent="0.25">
      <c r="A1832" s="12" t="str">
        <f t="shared" si="29"/>
        <v/>
      </c>
      <c r="G1832" s="5" t="str">
        <f>IF(F1832="","",IF(LEFT(F1832,1)="S",VLOOKUP(F1832,Subgroups!$B$2:$D$1048576,3,FALSE),F1832))</f>
        <v/>
      </c>
      <c r="H1832" s="5" t="str">
        <f>IF(G1832="","",VLOOKUP(G1832,Groups!$B$2:$D$1048576,3,FALSE))</f>
        <v/>
      </c>
    </row>
    <row r="1833" spans="1:8" x14ac:dyDescent="0.25">
      <c r="A1833" s="12" t="str">
        <f t="shared" si="29"/>
        <v/>
      </c>
      <c r="G1833" s="5" t="str">
        <f>IF(F1833="","",IF(LEFT(F1833,1)="S",VLOOKUP(F1833,Subgroups!$B$2:$D$1048576,3,FALSE),F1833))</f>
        <v/>
      </c>
      <c r="H1833" s="5" t="str">
        <f>IF(G1833="","",VLOOKUP(G1833,Groups!$B$2:$D$1048576,3,FALSE))</f>
        <v/>
      </c>
    </row>
    <row r="1834" spans="1:8" x14ac:dyDescent="0.25">
      <c r="A1834" s="12" t="str">
        <f t="shared" si="29"/>
        <v/>
      </c>
      <c r="G1834" s="5" t="str">
        <f>IF(F1834="","",IF(LEFT(F1834,1)="S",VLOOKUP(F1834,Subgroups!$B$2:$D$1048576,3,FALSE),F1834))</f>
        <v/>
      </c>
      <c r="H1834" s="5" t="str">
        <f>IF(G1834="","",VLOOKUP(G1834,Groups!$B$2:$D$1048576,3,FALSE))</f>
        <v/>
      </c>
    </row>
    <row r="1835" spans="1:8" x14ac:dyDescent="0.25">
      <c r="A1835" s="12" t="str">
        <f t="shared" si="29"/>
        <v/>
      </c>
      <c r="G1835" s="5" t="str">
        <f>IF(F1835="","",IF(LEFT(F1835,1)="S",VLOOKUP(F1835,Subgroups!$B$2:$D$1048576,3,FALSE),F1835))</f>
        <v/>
      </c>
      <c r="H1835" s="5" t="str">
        <f>IF(G1835="","",VLOOKUP(G1835,Groups!$B$2:$D$1048576,3,FALSE))</f>
        <v/>
      </c>
    </row>
    <row r="1836" spans="1:8" x14ac:dyDescent="0.25">
      <c r="A1836" s="12" t="str">
        <f t="shared" si="29"/>
        <v/>
      </c>
      <c r="G1836" s="5" t="str">
        <f>IF(F1836="","",IF(LEFT(F1836,1)="S",VLOOKUP(F1836,Subgroups!$B$2:$D$1048576,3,FALSE),F1836))</f>
        <v/>
      </c>
      <c r="H1836" s="5" t="str">
        <f>IF(G1836="","",VLOOKUP(G1836,Groups!$B$2:$D$1048576,3,FALSE))</f>
        <v/>
      </c>
    </row>
    <row r="1837" spans="1:8" x14ac:dyDescent="0.25">
      <c r="A1837" s="12" t="str">
        <f t="shared" si="29"/>
        <v/>
      </c>
      <c r="G1837" s="5" t="str">
        <f>IF(F1837="","",IF(LEFT(F1837,1)="S",VLOOKUP(F1837,Subgroups!$B$2:$D$1048576,3,FALSE),F1837))</f>
        <v/>
      </c>
      <c r="H1837" s="5" t="str">
        <f>IF(G1837="","",VLOOKUP(G1837,Groups!$B$2:$D$1048576,3,FALSE))</f>
        <v/>
      </c>
    </row>
    <row r="1838" spans="1:8" x14ac:dyDescent="0.25">
      <c r="A1838" s="12" t="str">
        <f t="shared" si="29"/>
        <v/>
      </c>
      <c r="G1838" s="5" t="str">
        <f>IF(F1838="","",IF(LEFT(F1838,1)="S",VLOOKUP(F1838,Subgroups!$B$2:$D$1048576,3,FALSE),F1838))</f>
        <v/>
      </c>
      <c r="H1838" s="5" t="str">
        <f>IF(G1838="","",VLOOKUP(G1838,Groups!$B$2:$D$1048576,3,FALSE))</f>
        <v/>
      </c>
    </row>
    <row r="1839" spans="1:8" x14ac:dyDescent="0.25">
      <c r="A1839" s="12" t="str">
        <f t="shared" si="29"/>
        <v/>
      </c>
      <c r="G1839" s="5" t="str">
        <f>IF(F1839="","",IF(LEFT(F1839,1)="S",VLOOKUP(F1839,Subgroups!$B$2:$D$1048576,3,FALSE),F1839))</f>
        <v/>
      </c>
      <c r="H1839" s="5" t="str">
        <f>IF(G1839="","",VLOOKUP(G1839,Groups!$B$2:$D$1048576,3,FALSE))</f>
        <v/>
      </c>
    </row>
    <row r="1840" spans="1:8" x14ac:dyDescent="0.25">
      <c r="A1840" s="12" t="str">
        <f t="shared" si="29"/>
        <v/>
      </c>
      <c r="G1840" s="5" t="str">
        <f>IF(F1840="","",IF(LEFT(F1840,1)="S",VLOOKUP(F1840,Subgroups!$B$2:$D$1048576,3,FALSE),F1840))</f>
        <v/>
      </c>
      <c r="H1840" s="5" t="str">
        <f>IF(G1840="","",VLOOKUP(G1840,Groups!$B$2:$D$1048576,3,FALSE))</f>
        <v/>
      </c>
    </row>
    <row r="1841" spans="1:8" x14ac:dyDescent="0.25">
      <c r="A1841" s="12" t="str">
        <f t="shared" si="29"/>
        <v/>
      </c>
      <c r="G1841" s="5" t="str">
        <f>IF(F1841="","",IF(LEFT(F1841,1)="S",VLOOKUP(F1841,Subgroups!$B$2:$D$1048576,3,FALSE),F1841))</f>
        <v/>
      </c>
      <c r="H1841" s="5" t="str">
        <f>IF(G1841="","",VLOOKUP(G1841,Groups!$B$2:$D$1048576,3,FALSE))</f>
        <v/>
      </c>
    </row>
    <row r="1842" spans="1:8" x14ac:dyDescent="0.25">
      <c r="A1842" s="12" t="str">
        <f t="shared" si="29"/>
        <v/>
      </c>
      <c r="G1842" s="5" t="str">
        <f>IF(F1842="","",IF(LEFT(F1842,1)="S",VLOOKUP(F1842,Subgroups!$B$2:$D$1048576,3,FALSE),F1842))</f>
        <v/>
      </c>
      <c r="H1842" s="5" t="str">
        <f>IF(G1842="","",VLOOKUP(G1842,Groups!$B$2:$D$1048576,3,FALSE))</f>
        <v/>
      </c>
    </row>
    <row r="1843" spans="1:8" x14ac:dyDescent="0.25">
      <c r="A1843" s="12" t="str">
        <f t="shared" si="29"/>
        <v/>
      </c>
      <c r="G1843" s="5" t="str">
        <f>IF(F1843="","",IF(LEFT(F1843,1)="S",VLOOKUP(F1843,Subgroups!$B$2:$D$1048576,3,FALSE),F1843))</f>
        <v/>
      </c>
      <c r="H1843" s="5" t="str">
        <f>IF(G1843="","",VLOOKUP(G1843,Groups!$B$2:$D$1048576,3,FALSE))</f>
        <v/>
      </c>
    </row>
    <row r="1844" spans="1:8" x14ac:dyDescent="0.25">
      <c r="A1844" s="12" t="str">
        <f t="shared" si="29"/>
        <v/>
      </c>
      <c r="G1844" s="5" t="str">
        <f>IF(F1844="","",IF(LEFT(F1844,1)="S",VLOOKUP(F1844,Subgroups!$B$2:$D$1048576,3,FALSE),F1844))</f>
        <v/>
      </c>
      <c r="H1844" s="5" t="str">
        <f>IF(G1844="","",VLOOKUP(G1844,Groups!$B$2:$D$1048576,3,FALSE))</f>
        <v/>
      </c>
    </row>
    <row r="1845" spans="1:8" x14ac:dyDescent="0.25">
      <c r="A1845" s="12" t="str">
        <f t="shared" si="29"/>
        <v/>
      </c>
      <c r="G1845" s="5" t="str">
        <f>IF(F1845="","",IF(LEFT(F1845,1)="S",VLOOKUP(F1845,Subgroups!$B$2:$D$1048576,3,FALSE),F1845))</f>
        <v/>
      </c>
      <c r="H1845" s="5" t="str">
        <f>IF(G1845="","",VLOOKUP(G1845,Groups!$B$2:$D$1048576,3,FALSE))</f>
        <v/>
      </c>
    </row>
    <row r="1846" spans="1:8" x14ac:dyDescent="0.25">
      <c r="A1846" s="12" t="str">
        <f t="shared" si="29"/>
        <v/>
      </c>
      <c r="G1846" s="5" t="str">
        <f>IF(F1846="","",IF(LEFT(F1846,1)="S",VLOOKUP(F1846,Subgroups!$B$2:$D$1048576,3,FALSE),F1846))</f>
        <v/>
      </c>
      <c r="H1846" s="5" t="str">
        <f>IF(G1846="","",VLOOKUP(G1846,Groups!$B$2:$D$1048576,3,FALSE))</f>
        <v/>
      </c>
    </row>
    <row r="1847" spans="1:8" x14ac:dyDescent="0.25">
      <c r="A1847" s="12" t="str">
        <f t="shared" si="29"/>
        <v/>
      </c>
      <c r="G1847" s="5" t="str">
        <f>IF(F1847="","",IF(LEFT(F1847,1)="S",VLOOKUP(F1847,Subgroups!$B$2:$D$1048576,3,FALSE),F1847))</f>
        <v/>
      </c>
      <c r="H1847" s="5" t="str">
        <f>IF(G1847="","",VLOOKUP(G1847,Groups!$B$2:$D$1048576,3,FALSE))</f>
        <v/>
      </c>
    </row>
    <row r="1848" spans="1:8" x14ac:dyDescent="0.25">
      <c r="A1848" s="12" t="str">
        <f t="shared" si="29"/>
        <v/>
      </c>
      <c r="G1848" s="5" t="str">
        <f>IF(F1848="","",IF(LEFT(F1848,1)="S",VLOOKUP(F1848,Subgroups!$B$2:$D$1048576,3,FALSE),F1848))</f>
        <v/>
      </c>
      <c r="H1848" s="5" t="str">
        <f>IF(G1848="","",VLOOKUP(G1848,Groups!$B$2:$D$1048576,3,FALSE))</f>
        <v/>
      </c>
    </row>
    <row r="1849" spans="1:8" x14ac:dyDescent="0.25">
      <c r="A1849" s="12" t="str">
        <f t="shared" si="29"/>
        <v/>
      </c>
      <c r="G1849" s="5" t="str">
        <f>IF(F1849="","",IF(LEFT(F1849,1)="S",VLOOKUP(F1849,Subgroups!$B$2:$D$1048576,3,FALSE),F1849))</f>
        <v/>
      </c>
      <c r="H1849" s="5" t="str">
        <f>IF(G1849="","",VLOOKUP(G1849,Groups!$B$2:$D$1048576,3,FALSE))</f>
        <v/>
      </c>
    </row>
    <row r="1850" spans="1:8" x14ac:dyDescent="0.25">
      <c r="A1850" s="12" t="str">
        <f t="shared" si="29"/>
        <v/>
      </c>
      <c r="G1850" s="5" t="str">
        <f>IF(F1850="","",IF(LEFT(F1850,1)="S",VLOOKUP(F1850,Subgroups!$B$2:$D$1048576,3,FALSE),F1850))</f>
        <v/>
      </c>
      <c r="H1850" s="5" t="str">
        <f>IF(G1850="","",VLOOKUP(G1850,Groups!$B$2:$D$1048576,3,FALSE))</f>
        <v/>
      </c>
    </row>
    <row r="1851" spans="1:8" x14ac:dyDescent="0.25">
      <c r="A1851" s="12" t="str">
        <f t="shared" si="29"/>
        <v/>
      </c>
      <c r="G1851" s="5" t="str">
        <f>IF(F1851="","",IF(LEFT(F1851,1)="S",VLOOKUP(F1851,Subgroups!$B$2:$D$1048576,3,FALSE),F1851))</f>
        <v/>
      </c>
      <c r="H1851" s="5" t="str">
        <f>IF(G1851="","",VLOOKUP(G1851,Groups!$B$2:$D$1048576,3,FALSE))</f>
        <v/>
      </c>
    </row>
    <row r="1852" spans="1:8" x14ac:dyDescent="0.25">
      <c r="A1852" s="12" t="str">
        <f t="shared" si="29"/>
        <v/>
      </c>
      <c r="G1852" s="5" t="str">
        <f>IF(F1852="","",IF(LEFT(F1852,1)="S",VLOOKUP(F1852,Subgroups!$B$2:$D$1048576,3,FALSE),F1852))</f>
        <v/>
      </c>
      <c r="H1852" s="5" t="str">
        <f>IF(G1852="","",VLOOKUP(G1852,Groups!$B$2:$D$1048576,3,FALSE))</f>
        <v/>
      </c>
    </row>
    <row r="1853" spans="1:8" x14ac:dyDescent="0.25">
      <c r="A1853" s="12" t="str">
        <f t="shared" si="29"/>
        <v/>
      </c>
      <c r="G1853" s="5" t="str">
        <f>IF(F1853="","",IF(LEFT(F1853,1)="S",VLOOKUP(F1853,Subgroups!$B$2:$D$1048576,3,FALSE),F1853))</f>
        <v/>
      </c>
      <c r="H1853" s="5" t="str">
        <f>IF(G1853="","",VLOOKUP(G1853,Groups!$B$2:$D$1048576,3,FALSE))</f>
        <v/>
      </c>
    </row>
    <row r="1854" spans="1:8" x14ac:dyDescent="0.25">
      <c r="A1854" s="12" t="str">
        <f t="shared" si="29"/>
        <v/>
      </c>
      <c r="G1854" s="5" t="str">
        <f>IF(F1854="","",IF(LEFT(F1854,1)="S",VLOOKUP(F1854,Subgroups!$B$2:$D$1048576,3,FALSE),F1854))</f>
        <v/>
      </c>
      <c r="H1854" s="5" t="str">
        <f>IF(G1854="","",VLOOKUP(G1854,Groups!$B$2:$D$1048576,3,FALSE))</f>
        <v/>
      </c>
    </row>
    <row r="1855" spans="1:8" x14ac:dyDescent="0.25">
      <c r="A1855" s="12" t="str">
        <f t="shared" si="29"/>
        <v/>
      </c>
      <c r="G1855" s="5" t="str">
        <f>IF(F1855="","",IF(LEFT(F1855,1)="S",VLOOKUP(F1855,Subgroups!$B$2:$D$1048576,3,FALSE),F1855))</f>
        <v/>
      </c>
      <c r="H1855" s="5" t="str">
        <f>IF(G1855="","",VLOOKUP(G1855,Groups!$B$2:$D$1048576,3,FALSE))</f>
        <v/>
      </c>
    </row>
    <row r="1856" spans="1:8" x14ac:dyDescent="0.25">
      <c r="A1856" s="12" t="str">
        <f t="shared" si="29"/>
        <v/>
      </c>
      <c r="G1856" s="5" t="str">
        <f>IF(F1856="","",IF(LEFT(F1856,1)="S",VLOOKUP(F1856,Subgroups!$B$2:$D$1048576,3,FALSE),F1856))</f>
        <v/>
      </c>
      <c r="H1856" s="5" t="str">
        <f>IF(G1856="","",VLOOKUP(G1856,Groups!$B$2:$D$1048576,3,FALSE))</f>
        <v/>
      </c>
    </row>
    <row r="1857" spans="1:8" x14ac:dyDescent="0.25">
      <c r="A1857" s="12" t="str">
        <f t="shared" si="29"/>
        <v/>
      </c>
      <c r="G1857" s="5" t="str">
        <f>IF(F1857="","",IF(LEFT(F1857,1)="S",VLOOKUP(F1857,Subgroups!$B$2:$D$1048576,3,FALSE),F1857))</f>
        <v/>
      </c>
      <c r="H1857" s="5" t="str">
        <f>IF(G1857="","",VLOOKUP(G1857,Groups!$B$2:$D$1048576,3,FALSE))</f>
        <v/>
      </c>
    </row>
    <row r="1858" spans="1:8" x14ac:dyDescent="0.25">
      <c r="A1858" s="12" t="str">
        <f t="shared" si="29"/>
        <v/>
      </c>
      <c r="G1858" s="5" t="str">
        <f>IF(F1858="","",IF(LEFT(F1858,1)="S",VLOOKUP(F1858,Subgroups!$B$2:$D$1048576,3,FALSE),F1858))</f>
        <v/>
      </c>
      <c r="H1858" s="5" t="str">
        <f>IF(G1858="","",VLOOKUP(G1858,Groups!$B$2:$D$1048576,3,FALSE))</f>
        <v/>
      </c>
    </row>
    <row r="1859" spans="1:8" x14ac:dyDescent="0.25">
      <c r="A1859" s="12" t="str">
        <f t="shared" si="29"/>
        <v/>
      </c>
      <c r="G1859" s="5" t="str">
        <f>IF(F1859="","",IF(LEFT(F1859,1)="S",VLOOKUP(F1859,Subgroups!$B$2:$D$1048576,3,FALSE),F1859))</f>
        <v/>
      </c>
      <c r="H1859" s="5" t="str">
        <f>IF(G1859="","",VLOOKUP(G1859,Groups!$B$2:$D$1048576,3,FALSE))</f>
        <v/>
      </c>
    </row>
    <row r="1860" spans="1:8" x14ac:dyDescent="0.25">
      <c r="A1860" s="12" t="str">
        <f t="shared" si="29"/>
        <v/>
      </c>
      <c r="G1860" s="5" t="str">
        <f>IF(F1860="","",IF(LEFT(F1860,1)="S",VLOOKUP(F1860,Subgroups!$B$2:$D$1048576,3,FALSE),F1860))</f>
        <v/>
      </c>
      <c r="H1860" s="5" t="str">
        <f>IF(G1860="","",VLOOKUP(G1860,Groups!$B$2:$D$1048576,3,FALSE))</f>
        <v/>
      </c>
    </row>
    <row r="1861" spans="1:8" x14ac:dyDescent="0.25">
      <c r="A1861" s="12" t="str">
        <f t="shared" si="29"/>
        <v/>
      </c>
      <c r="G1861" s="5" t="str">
        <f>IF(F1861="","",IF(LEFT(F1861,1)="S",VLOOKUP(F1861,Subgroups!$B$2:$D$1048576,3,FALSE),F1861))</f>
        <v/>
      </c>
      <c r="H1861" s="5" t="str">
        <f>IF(G1861="","",VLOOKUP(G1861,Groups!$B$2:$D$1048576,3,FALSE))</f>
        <v/>
      </c>
    </row>
    <row r="1862" spans="1:8" x14ac:dyDescent="0.25">
      <c r="A1862" s="12" t="str">
        <f t="shared" si="29"/>
        <v/>
      </c>
      <c r="G1862" s="5" t="str">
        <f>IF(F1862="","",IF(LEFT(F1862,1)="S",VLOOKUP(F1862,Subgroups!$B$2:$D$1048576,3,FALSE),F1862))</f>
        <v/>
      </c>
      <c r="H1862" s="5" t="str">
        <f>IF(G1862="","",VLOOKUP(G1862,Groups!$B$2:$D$1048576,3,FALSE))</f>
        <v/>
      </c>
    </row>
    <row r="1863" spans="1:8" x14ac:dyDescent="0.25">
      <c r="A1863" s="12" t="str">
        <f t="shared" si="29"/>
        <v/>
      </c>
      <c r="G1863" s="5" t="str">
        <f>IF(F1863="","",IF(LEFT(F1863,1)="S",VLOOKUP(F1863,Subgroups!$B$2:$D$1048576,3,FALSE),F1863))</f>
        <v/>
      </c>
      <c r="H1863" s="5" t="str">
        <f>IF(G1863="","",VLOOKUP(G1863,Groups!$B$2:$D$1048576,3,FALSE))</f>
        <v/>
      </c>
    </row>
    <row r="1864" spans="1:8" x14ac:dyDescent="0.25">
      <c r="A1864" s="12" t="str">
        <f t="shared" si="29"/>
        <v/>
      </c>
      <c r="G1864" s="5" t="str">
        <f>IF(F1864="","",IF(LEFT(F1864,1)="S",VLOOKUP(F1864,Subgroups!$B$2:$D$1048576,3,FALSE),F1864))</f>
        <v/>
      </c>
      <c r="H1864" s="5" t="str">
        <f>IF(G1864="","",VLOOKUP(G1864,Groups!$B$2:$D$1048576,3,FALSE))</f>
        <v/>
      </c>
    </row>
    <row r="1865" spans="1:8" x14ac:dyDescent="0.25">
      <c r="A1865" s="12" t="str">
        <f t="shared" si="29"/>
        <v/>
      </c>
      <c r="G1865" s="5" t="str">
        <f>IF(F1865="","",IF(LEFT(F1865,1)="S",VLOOKUP(F1865,Subgroups!$B$2:$D$1048576,3,FALSE),F1865))</f>
        <v/>
      </c>
      <c r="H1865" s="5" t="str">
        <f>IF(G1865="","",VLOOKUP(G1865,Groups!$B$2:$D$1048576,3,FALSE))</f>
        <v/>
      </c>
    </row>
    <row r="1866" spans="1:8" x14ac:dyDescent="0.25">
      <c r="A1866" s="12" t="str">
        <f t="shared" si="29"/>
        <v/>
      </c>
      <c r="G1866" s="5" t="str">
        <f>IF(F1866="","",IF(LEFT(F1866,1)="S",VLOOKUP(F1866,Subgroups!$B$2:$D$1048576,3,FALSE),F1866))</f>
        <v/>
      </c>
      <c r="H1866" s="5" t="str">
        <f>IF(G1866="","",VLOOKUP(G1866,Groups!$B$2:$D$1048576,3,FALSE))</f>
        <v/>
      </c>
    </row>
    <row r="1867" spans="1:8" x14ac:dyDescent="0.25">
      <c r="A1867" s="12" t="str">
        <f t="shared" si="29"/>
        <v/>
      </c>
      <c r="G1867" s="5" t="str">
        <f>IF(F1867="","",IF(LEFT(F1867,1)="S",VLOOKUP(F1867,Subgroups!$B$2:$D$1048576,3,FALSE),F1867))</f>
        <v/>
      </c>
      <c r="H1867" s="5" t="str">
        <f>IF(G1867="","",VLOOKUP(G1867,Groups!$B$2:$D$1048576,3,FALSE))</f>
        <v/>
      </c>
    </row>
    <row r="1868" spans="1:8" x14ac:dyDescent="0.25">
      <c r="A1868" s="12" t="str">
        <f t="shared" si="29"/>
        <v/>
      </c>
      <c r="G1868" s="5" t="str">
        <f>IF(F1868="","",IF(LEFT(F1868,1)="S",VLOOKUP(F1868,Subgroups!$B$2:$D$1048576,3,FALSE),F1868))</f>
        <v/>
      </c>
      <c r="H1868" s="5" t="str">
        <f>IF(G1868="","",VLOOKUP(G1868,Groups!$B$2:$D$1048576,3,FALSE))</f>
        <v/>
      </c>
    </row>
    <row r="1869" spans="1:8" x14ac:dyDescent="0.25">
      <c r="A1869" s="12" t="str">
        <f t="shared" ref="A1869:A1932" si="30">IF(B1869="","",ROW(A1868))</f>
        <v/>
      </c>
      <c r="G1869" s="5" t="str">
        <f>IF(F1869="","",IF(LEFT(F1869,1)="S",VLOOKUP(F1869,Subgroups!$B$2:$D$1048576,3,FALSE),F1869))</f>
        <v/>
      </c>
      <c r="H1869" s="5" t="str">
        <f>IF(G1869="","",VLOOKUP(G1869,Groups!$B$2:$D$1048576,3,FALSE))</f>
        <v/>
      </c>
    </row>
    <row r="1870" spans="1:8" x14ac:dyDescent="0.25">
      <c r="A1870" s="12" t="str">
        <f t="shared" si="30"/>
        <v/>
      </c>
      <c r="G1870" s="5" t="str">
        <f>IF(F1870="","",IF(LEFT(F1870,1)="S",VLOOKUP(F1870,Subgroups!$B$2:$D$1048576,3,FALSE),F1870))</f>
        <v/>
      </c>
      <c r="H1870" s="5" t="str">
        <f>IF(G1870="","",VLOOKUP(G1870,Groups!$B$2:$D$1048576,3,FALSE))</f>
        <v/>
      </c>
    </row>
    <row r="1871" spans="1:8" x14ac:dyDescent="0.25">
      <c r="A1871" s="12" t="str">
        <f t="shared" si="30"/>
        <v/>
      </c>
      <c r="G1871" s="5" t="str">
        <f>IF(F1871="","",IF(LEFT(F1871,1)="S",VLOOKUP(F1871,Subgroups!$B$2:$D$1048576,3,FALSE),F1871))</f>
        <v/>
      </c>
      <c r="H1871" s="5" t="str">
        <f>IF(G1871="","",VLOOKUP(G1871,Groups!$B$2:$D$1048576,3,FALSE))</f>
        <v/>
      </c>
    </row>
    <row r="1872" spans="1:8" x14ac:dyDescent="0.25">
      <c r="A1872" s="12" t="str">
        <f t="shared" si="30"/>
        <v/>
      </c>
      <c r="G1872" s="5" t="str">
        <f>IF(F1872="","",IF(LEFT(F1872,1)="S",VLOOKUP(F1872,Subgroups!$B$2:$D$1048576,3,FALSE),F1872))</f>
        <v/>
      </c>
      <c r="H1872" s="5" t="str">
        <f>IF(G1872="","",VLOOKUP(G1872,Groups!$B$2:$D$1048576,3,FALSE))</f>
        <v/>
      </c>
    </row>
    <row r="1873" spans="1:8" x14ac:dyDescent="0.25">
      <c r="A1873" s="12" t="str">
        <f t="shared" si="30"/>
        <v/>
      </c>
      <c r="G1873" s="5" t="str">
        <f>IF(F1873="","",IF(LEFT(F1873,1)="S",VLOOKUP(F1873,Subgroups!$B$2:$D$1048576,3,FALSE),F1873))</f>
        <v/>
      </c>
      <c r="H1873" s="5" t="str">
        <f>IF(G1873="","",VLOOKUP(G1873,Groups!$B$2:$D$1048576,3,FALSE))</f>
        <v/>
      </c>
    </row>
    <row r="1874" spans="1:8" x14ac:dyDescent="0.25">
      <c r="A1874" s="12" t="str">
        <f t="shared" si="30"/>
        <v/>
      </c>
      <c r="G1874" s="5" t="str">
        <f>IF(F1874="","",IF(LEFT(F1874,1)="S",VLOOKUP(F1874,Subgroups!$B$2:$D$1048576,3,FALSE),F1874))</f>
        <v/>
      </c>
      <c r="H1874" s="5" t="str">
        <f>IF(G1874="","",VLOOKUP(G1874,Groups!$B$2:$D$1048576,3,FALSE))</f>
        <v/>
      </c>
    </row>
    <row r="1875" spans="1:8" x14ac:dyDescent="0.25">
      <c r="A1875" s="12" t="str">
        <f t="shared" si="30"/>
        <v/>
      </c>
      <c r="G1875" s="5" t="str">
        <f>IF(F1875="","",IF(LEFT(F1875,1)="S",VLOOKUP(F1875,Subgroups!$B$2:$D$1048576,3,FALSE),F1875))</f>
        <v/>
      </c>
      <c r="H1875" s="5" t="str">
        <f>IF(G1875="","",VLOOKUP(G1875,Groups!$B$2:$D$1048576,3,FALSE))</f>
        <v/>
      </c>
    </row>
    <row r="1876" spans="1:8" x14ac:dyDescent="0.25">
      <c r="A1876" s="12" t="str">
        <f t="shared" si="30"/>
        <v/>
      </c>
      <c r="G1876" s="5" t="str">
        <f>IF(F1876="","",IF(LEFT(F1876,1)="S",VLOOKUP(F1876,Subgroups!$B$2:$D$1048576,3,FALSE),F1876))</f>
        <v/>
      </c>
      <c r="H1876" s="5" t="str">
        <f>IF(G1876="","",VLOOKUP(G1876,Groups!$B$2:$D$1048576,3,FALSE))</f>
        <v/>
      </c>
    </row>
    <row r="1877" spans="1:8" x14ac:dyDescent="0.25">
      <c r="A1877" s="12" t="str">
        <f t="shared" si="30"/>
        <v/>
      </c>
      <c r="G1877" s="5" t="str">
        <f>IF(F1877="","",IF(LEFT(F1877,1)="S",VLOOKUP(F1877,Subgroups!$B$2:$D$1048576,3,FALSE),F1877))</f>
        <v/>
      </c>
      <c r="H1877" s="5" t="str">
        <f>IF(G1877="","",VLOOKUP(G1877,Groups!$B$2:$D$1048576,3,FALSE))</f>
        <v/>
      </c>
    </row>
    <row r="1878" spans="1:8" x14ac:dyDescent="0.25">
      <c r="A1878" s="12" t="str">
        <f t="shared" si="30"/>
        <v/>
      </c>
      <c r="G1878" s="5" t="str">
        <f>IF(F1878="","",IF(LEFT(F1878,1)="S",VLOOKUP(F1878,Subgroups!$B$2:$D$1048576,3,FALSE),F1878))</f>
        <v/>
      </c>
      <c r="H1878" s="5" t="str">
        <f>IF(G1878="","",VLOOKUP(G1878,Groups!$B$2:$D$1048576,3,FALSE))</f>
        <v/>
      </c>
    </row>
    <row r="1879" spans="1:8" x14ac:dyDescent="0.25">
      <c r="A1879" s="12" t="str">
        <f t="shared" si="30"/>
        <v/>
      </c>
      <c r="G1879" s="5" t="str">
        <f>IF(F1879="","",IF(LEFT(F1879,1)="S",VLOOKUP(F1879,Subgroups!$B$2:$D$1048576,3,FALSE),F1879))</f>
        <v/>
      </c>
      <c r="H1879" s="5" t="str">
        <f>IF(G1879="","",VLOOKUP(G1879,Groups!$B$2:$D$1048576,3,FALSE))</f>
        <v/>
      </c>
    </row>
    <row r="1880" spans="1:8" x14ac:dyDescent="0.25">
      <c r="A1880" s="12" t="str">
        <f t="shared" si="30"/>
        <v/>
      </c>
      <c r="G1880" s="5" t="str">
        <f>IF(F1880="","",IF(LEFT(F1880,1)="S",VLOOKUP(F1880,Subgroups!$B$2:$D$1048576,3,FALSE),F1880))</f>
        <v/>
      </c>
      <c r="H1880" s="5" t="str">
        <f>IF(G1880="","",VLOOKUP(G1880,Groups!$B$2:$D$1048576,3,FALSE))</f>
        <v/>
      </c>
    </row>
    <row r="1881" spans="1:8" x14ac:dyDescent="0.25">
      <c r="A1881" s="12" t="str">
        <f t="shared" si="30"/>
        <v/>
      </c>
      <c r="G1881" s="5" t="str">
        <f>IF(F1881="","",IF(LEFT(F1881,1)="S",VLOOKUP(F1881,Subgroups!$B$2:$D$1048576,3,FALSE),F1881))</f>
        <v/>
      </c>
      <c r="H1881" s="5" t="str">
        <f>IF(G1881="","",VLOOKUP(G1881,Groups!$B$2:$D$1048576,3,FALSE))</f>
        <v/>
      </c>
    </row>
    <row r="1882" spans="1:8" x14ac:dyDescent="0.25">
      <c r="A1882" s="12" t="str">
        <f t="shared" si="30"/>
        <v/>
      </c>
      <c r="G1882" s="5" t="str">
        <f>IF(F1882="","",IF(LEFT(F1882,1)="S",VLOOKUP(F1882,Subgroups!$B$2:$D$1048576,3,FALSE),F1882))</f>
        <v/>
      </c>
      <c r="H1882" s="5" t="str">
        <f>IF(G1882="","",VLOOKUP(G1882,Groups!$B$2:$D$1048576,3,FALSE))</f>
        <v/>
      </c>
    </row>
    <row r="1883" spans="1:8" x14ac:dyDescent="0.25">
      <c r="A1883" s="12" t="str">
        <f t="shared" si="30"/>
        <v/>
      </c>
      <c r="G1883" s="5" t="str">
        <f>IF(F1883="","",IF(LEFT(F1883,1)="S",VLOOKUP(F1883,Subgroups!$B$2:$D$1048576,3,FALSE),F1883))</f>
        <v/>
      </c>
      <c r="H1883" s="5" t="str">
        <f>IF(G1883="","",VLOOKUP(G1883,Groups!$B$2:$D$1048576,3,FALSE))</f>
        <v/>
      </c>
    </row>
    <row r="1884" spans="1:8" x14ac:dyDescent="0.25">
      <c r="A1884" s="12" t="str">
        <f t="shared" si="30"/>
        <v/>
      </c>
      <c r="G1884" s="5" t="str">
        <f>IF(F1884="","",IF(LEFT(F1884,1)="S",VLOOKUP(F1884,Subgroups!$B$2:$D$1048576,3,FALSE),F1884))</f>
        <v/>
      </c>
      <c r="H1884" s="5" t="str">
        <f>IF(G1884="","",VLOOKUP(G1884,Groups!$B$2:$D$1048576,3,FALSE))</f>
        <v/>
      </c>
    </row>
    <row r="1885" spans="1:8" x14ac:dyDescent="0.25">
      <c r="A1885" s="12" t="str">
        <f t="shared" si="30"/>
        <v/>
      </c>
      <c r="G1885" s="5" t="str">
        <f>IF(F1885="","",IF(LEFT(F1885,1)="S",VLOOKUP(F1885,Subgroups!$B$2:$D$1048576,3,FALSE),F1885))</f>
        <v/>
      </c>
      <c r="H1885" s="5" t="str">
        <f>IF(G1885="","",VLOOKUP(G1885,Groups!$B$2:$D$1048576,3,FALSE))</f>
        <v/>
      </c>
    </row>
    <row r="1886" spans="1:8" x14ac:dyDescent="0.25">
      <c r="A1886" s="12" t="str">
        <f t="shared" si="30"/>
        <v/>
      </c>
      <c r="G1886" s="5" t="str">
        <f>IF(F1886="","",IF(LEFT(F1886,1)="S",VLOOKUP(F1886,Subgroups!$B$2:$D$1048576,3,FALSE),F1886))</f>
        <v/>
      </c>
      <c r="H1886" s="5" t="str">
        <f>IF(G1886="","",VLOOKUP(G1886,Groups!$B$2:$D$1048576,3,FALSE))</f>
        <v/>
      </c>
    </row>
    <row r="1887" spans="1:8" x14ac:dyDescent="0.25">
      <c r="A1887" s="12" t="str">
        <f t="shared" si="30"/>
        <v/>
      </c>
      <c r="G1887" s="5" t="str">
        <f>IF(F1887="","",IF(LEFT(F1887,1)="S",VLOOKUP(F1887,Subgroups!$B$2:$D$1048576,3,FALSE),F1887))</f>
        <v/>
      </c>
      <c r="H1887" s="5" t="str">
        <f>IF(G1887="","",VLOOKUP(G1887,Groups!$B$2:$D$1048576,3,FALSE))</f>
        <v/>
      </c>
    </row>
    <row r="1888" spans="1:8" x14ac:dyDescent="0.25">
      <c r="A1888" s="12" t="str">
        <f t="shared" si="30"/>
        <v/>
      </c>
      <c r="G1888" s="5" t="str">
        <f>IF(F1888="","",IF(LEFT(F1888,1)="S",VLOOKUP(F1888,Subgroups!$B$2:$D$1048576,3,FALSE),F1888))</f>
        <v/>
      </c>
      <c r="H1888" s="5" t="str">
        <f>IF(G1888="","",VLOOKUP(G1888,Groups!$B$2:$D$1048576,3,FALSE))</f>
        <v/>
      </c>
    </row>
    <row r="1889" spans="1:8" x14ac:dyDescent="0.25">
      <c r="A1889" s="12" t="str">
        <f t="shared" si="30"/>
        <v/>
      </c>
      <c r="G1889" s="5" t="str">
        <f>IF(F1889="","",IF(LEFT(F1889,1)="S",VLOOKUP(F1889,Subgroups!$B$2:$D$1048576,3,FALSE),F1889))</f>
        <v/>
      </c>
      <c r="H1889" s="5" t="str">
        <f>IF(G1889="","",VLOOKUP(G1889,Groups!$B$2:$D$1048576,3,FALSE))</f>
        <v/>
      </c>
    </row>
    <row r="1890" spans="1:8" x14ac:dyDescent="0.25">
      <c r="A1890" s="12" t="str">
        <f t="shared" si="30"/>
        <v/>
      </c>
      <c r="G1890" s="5" t="str">
        <f>IF(F1890="","",IF(LEFT(F1890,1)="S",VLOOKUP(F1890,Subgroups!$B$2:$D$1048576,3,FALSE),F1890))</f>
        <v/>
      </c>
      <c r="H1890" s="5" t="str">
        <f>IF(G1890="","",VLOOKUP(G1890,Groups!$B$2:$D$1048576,3,FALSE))</f>
        <v/>
      </c>
    </row>
    <row r="1891" spans="1:8" x14ac:dyDescent="0.25">
      <c r="A1891" s="12" t="str">
        <f t="shared" si="30"/>
        <v/>
      </c>
      <c r="G1891" s="5" t="str">
        <f>IF(F1891="","",IF(LEFT(F1891,1)="S",VLOOKUP(F1891,Subgroups!$B$2:$D$1048576,3,FALSE),F1891))</f>
        <v/>
      </c>
      <c r="H1891" s="5" t="str">
        <f>IF(G1891="","",VLOOKUP(G1891,Groups!$B$2:$D$1048576,3,FALSE))</f>
        <v/>
      </c>
    </row>
    <row r="1892" spans="1:8" x14ac:dyDescent="0.25">
      <c r="A1892" s="12" t="str">
        <f t="shared" si="30"/>
        <v/>
      </c>
      <c r="G1892" s="5" t="str">
        <f>IF(F1892="","",IF(LEFT(F1892,1)="S",VLOOKUP(F1892,Subgroups!$B$2:$D$1048576,3,FALSE),F1892))</f>
        <v/>
      </c>
      <c r="H1892" s="5" t="str">
        <f>IF(G1892="","",VLOOKUP(G1892,Groups!$B$2:$D$1048576,3,FALSE))</f>
        <v/>
      </c>
    </row>
    <row r="1893" spans="1:8" x14ac:dyDescent="0.25">
      <c r="A1893" s="12" t="str">
        <f t="shared" si="30"/>
        <v/>
      </c>
      <c r="G1893" s="5" t="str">
        <f>IF(F1893="","",IF(LEFT(F1893,1)="S",VLOOKUP(F1893,Subgroups!$B$2:$D$1048576,3,FALSE),F1893))</f>
        <v/>
      </c>
      <c r="H1893" s="5" t="str">
        <f>IF(G1893="","",VLOOKUP(G1893,Groups!$B$2:$D$1048576,3,FALSE))</f>
        <v/>
      </c>
    </row>
    <row r="1894" spans="1:8" x14ac:dyDescent="0.25">
      <c r="A1894" s="12" t="str">
        <f t="shared" si="30"/>
        <v/>
      </c>
      <c r="G1894" s="5" t="str">
        <f>IF(F1894="","",IF(LEFT(F1894,1)="S",VLOOKUP(F1894,Subgroups!$B$2:$D$1048576,3,FALSE),F1894))</f>
        <v/>
      </c>
      <c r="H1894" s="5" t="str">
        <f>IF(G1894="","",VLOOKUP(G1894,Groups!$B$2:$D$1048576,3,FALSE))</f>
        <v/>
      </c>
    </row>
    <row r="1895" spans="1:8" x14ac:dyDescent="0.25">
      <c r="A1895" s="12" t="str">
        <f t="shared" si="30"/>
        <v/>
      </c>
      <c r="G1895" s="5" t="str">
        <f>IF(F1895="","",IF(LEFT(F1895,1)="S",VLOOKUP(F1895,Subgroups!$B$2:$D$1048576,3,FALSE),F1895))</f>
        <v/>
      </c>
      <c r="H1895" s="5" t="str">
        <f>IF(G1895="","",VLOOKUP(G1895,Groups!$B$2:$D$1048576,3,FALSE))</f>
        <v/>
      </c>
    </row>
    <row r="1896" spans="1:8" x14ac:dyDescent="0.25">
      <c r="A1896" s="12" t="str">
        <f t="shared" si="30"/>
        <v/>
      </c>
      <c r="G1896" s="5" t="str">
        <f>IF(F1896="","",IF(LEFT(F1896,1)="S",VLOOKUP(F1896,Subgroups!$B$2:$D$1048576,3,FALSE),F1896))</f>
        <v/>
      </c>
      <c r="H1896" s="5" t="str">
        <f>IF(G1896="","",VLOOKUP(G1896,Groups!$B$2:$D$1048576,3,FALSE))</f>
        <v/>
      </c>
    </row>
    <row r="1897" spans="1:8" x14ac:dyDescent="0.25">
      <c r="A1897" s="12" t="str">
        <f t="shared" si="30"/>
        <v/>
      </c>
      <c r="G1897" s="5" t="str">
        <f>IF(F1897="","",IF(LEFT(F1897,1)="S",VLOOKUP(F1897,Subgroups!$B$2:$D$1048576,3,FALSE),F1897))</f>
        <v/>
      </c>
      <c r="H1897" s="5" t="str">
        <f>IF(G1897="","",VLOOKUP(G1897,Groups!$B$2:$D$1048576,3,FALSE))</f>
        <v/>
      </c>
    </row>
    <row r="1898" spans="1:8" x14ac:dyDescent="0.25">
      <c r="A1898" s="12" t="str">
        <f t="shared" si="30"/>
        <v/>
      </c>
      <c r="G1898" s="5" t="str">
        <f>IF(F1898="","",IF(LEFT(F1898,1)="S",VLOOKUP(F1898,Subgroups!$B$2:$D$1048576,3,FALSE),F1898))</f>
        <v/>
      </c>
      <c r="H1898" s="5" t="str">
        <f>IF(G1898="","",VLOOKUP(G1898,Groups!$B$2:$D$1048576,3,FALSE))</f>
        <v/>
      </c>
    </row>
    <row r="1899" spans="1:8" x14ac:dyDescent="0.25">
      <c r="A1899" s="12" t="str">
        <f t="shared" si="30"/>
        <v/>
      </c>
      <c r="G1899" s="5" t="str">
        <f>IF(F1899="","",IF(LEFT(F1899,1)="S",VLOOKUP(F1899,Subgroups!$B$2:$D$1048576,3,FALSE),F1899))</f>
        <v/>
      </c>
      <c r="H1899" s="5" t="str">
        <f>IF(G1899="","",VLOOKUP(G1899,Groups!$B$2:$D$1048576,3,FALSE))</f>
        <v/>
      </c>
    </row>
    <row r="1900" spans="1:8" x14ac:dyDescent="0.25">
      <c r="A1900" s="12" t="str">
        <f t="shared" si="30"/>
        <v/>
      </c>
      <c r="G1900" s="5" t="str">
        <f>IF(F1900="","",IF(LEFT(F1900,1)="S",VLOOKUP(F1900,Subgroups!$B$2:$D$1048576,3,FALSE),F1900))</f>
        <v/>
      </c>
      <c r="H1900" s="5" t="str">
        <f>IF(G1900="","",VLOOKUP(G1900,Groups!$B$2:$D$1048576,3,FALSE))</f>
        <v/>
      </c>
    </row>
    <row r="1901" spans="1:8" x14ac:dyDescent="0.25">
      <c r="A1901" s="12" t="str">
        <f t="shared" si="30"/>
        <v/>
      </c>
      <c r="G1901" s="5" t="str">
        <f>IF(F1901="","",IF(LEFT(F1901,1)="S",VLOOKUP(F1901,Subgroups!$B$2:$D$1048576,3,FALSE),F1901))</f>
        <v/>
      </c>
      <c r="H1901" s="5" t="str">
        <f>IF(G1901="","",VLOOKUP(G1901,Groups!$B$2:$D$1048576,3,FALSE))</f>
        <v/>
      </c>
    </row>
    <row r="1902" spans="1:8" x14ac:dyDescent="0.25">
      <c r="A1902" s="12" t="str">
        <f t="shared" si="30"/>
        <v/>
      </c>
      <c r="G1902" s="5" t="str">
        <f>IF(F1902="","",IF(LEFT(F1902,1)="S",VLOOKUP(F1902,Subgroups!$B$2:$D$1048576,3,FALSE),F1902))</f>
        <v/>
      </c>
      <c r="H1902" s="5" t="str">
        <f>IF(G1902="","",VLOOKUP(G1902,Groups!$B$2:$D$1048576,3,FALSE))</f>
        <v/>
      </c>
    </row>
    <row r="1903" spans="1:8" x14ac:dyDescent="0.25">
      <c r="A1903" s="12" t="str">
        <f t="shared" si="30"/>
        <v/>
      </c>
      <c r="G1903" s="5" t="str">
        <f>IF(F1903="","",IF(LEFT(F1903,1)="S",VLOOKUP(F1903,Subgroups!$B$2:$D$1048576,3,FALSE),F1903))</f>
        <v/>
      </c>
      <c r="H1903" s="5" t="str">
        <f>IF(G1903="","",VLOOKUP(G1903,Groups!$B$2:$D$1048576,3,FALSE))</f>
        <v/>
      </c>
    </row>
    <row r="1904" spans="1:8" x14ac:dyDescent="0.25">
      <c r="A1904" s="12" t="str">
        <f t="shared" si="30"/>
        <v/>
      </c>
      <c r="G1904" s="5" t="str">
        <f>IF(F1904="","",IF(LEFT(F1904,1)="S",VLOOKUP(F1904,Subgroups!$B$2:$D$1048576,3,FALSE),F1904))</f>
        <v/>
      </c>
      <c r="H1904" s="5" t="str">
        <f>IF(G1904="","",VLOOKUP(G1904,Groups!$B$2:$D$1048576,3,FALSE))</f>
        <v/>
      </c>
    </row>
    <row r="1905" spans="1:8" x14ac:dyDescent="0.25">
      <c r="A1905" s="12" t="str">
        <f t="shared" si="30"/>
        <v/>
      </c>
      <c r="G1905" s="5" t="str">
        <f>IF(F1905="","",IF(LEFT(F1905,1)="S",VLOOKUP(F1905,Subgroups!$B$2:$D$1048576,3,FALSE),F1905))</f>
        <v/>
      </c>
      <c r="H1905" s="5" t="str">
        <f>IF(G1905="","",VLOOKUP(G1905,Groups!$B$2:$D$1048576,3,FALSE))</f>
        <v/>
      </c>
    </row>
    <row r="1906" spans="1:8" x14ac:dyDescent="0.25">
      <c r="A1906" s="12" t="str">
        <f t="shared" si="30"/>
        <v/>
      </c>
      <c r="G1906" s="5" t="str">
        <f>IF(F1906="","",IF(LEFT(F1906,1)="S",VLOOKUP(F1906,Subgroups!$B$2:$D$1048576,3,FALSE),F1906))</f>
        <v/>
      </c>
      <c r="H1906" s="5" t="str">
        <f>IF(G1906="","",VLOOKUP(G1906,Groups!$B$2:$D$1048576,3,FALSE))</f>
        <v/>
      </c>
    </row>
    <row r="1907" spans="1:8" x14ac:dyDescent="0.25">
      <c r="A1907" s="12" t="str">
        <f t="shared" si="30"/>
        <v/>
      </c>
      <c r="G1907" s="5" t="str">
        <f>IF(F1907="","",IF(LEFT(F1907,1)="S",VLOOKUP(F1907,Subgroups!$B$2:$D$1048576,3,FALSE),F1907))</f>
        <v/>
      </c>
      <c r="H1907" s="5" t="str">
        <f>IF(G1907="","",VLOOKUP(G1907,Groups!$B$2:$D$1048576,3,FALSE))</f>
        <v/>
      </c>
    </row>
    <row r="1908" spans="1:8" x14ac:dyDescent="0.25">
      <c r="A1908" s="12" t="str">
        <f t="shared" si="30"/>
        <v/>
      </c>
      <c r="G1908" s="5" t="str">
        <f>IF(F1908="","",IF(LEFT(F1908,1)="S",VLOOKUP(F1908,Subgroups!$B$2:$D$1048576,3,FALSE),F1908))</f>
        <v/>
      </c>
      <c r="H1908" s="5" t="str">
        <f>IF(G1908="","",VLOOKUP(G1908,Groups!$B$2:$D$1048576,3,FALSE))</f>
        <v/>
      </c>
    </row>
    <row r="1909" spans="1:8" x14ac:dyDescent="0.25">
      <c r="A1909" s="12" t="str">
        <f t="shared" si="30"/>
        <v/>
      </c>
      <c r="G1909" s="5" t="str">
        <f>IF(F1909="","",IF(LEFT(F1909,1)="S",VLOOKUP(F1909,Subgroups!$B$2:$D$1048576,3,FALSE),F1909))</f>
        <v/>
      </c>
      <c r="H1909" s="5" t="str">
        <f>IF(G1909="","",VLOOKUP(G1909,Groups!$B$2:$D$1048576,3,FALSE))</f>
        <v/>
      </c>
    </row>
    <row r="1910" spans="1:8" x14ac:dyDescent="0.25">
      <c r="A1910" s="12" t="str">
        <f t="shared" si="30"/>
        <v/>
      </c>
      <c r="G1910" s="5" t="str">
        <f>IF(F1910="","",IF(LEFT(F1910,1)="S",VLOOKUP(F1910,Subgroups!$B$2:$D$1048576,3,FALSE),F1910))</f>
        <v/>
      </c>
      <c r="H1910" s="5" t="str">
        <f>IF(G1910="","",VLOOKUP(G1910,Groups!$B$2:$D$1048576,3,FALSE))</f>
        <v/>
      </c>
    </row>
    <row r="1911" spans="1:8" x14ac:dyDescent="0.25">
      <c r="A1911" s="12" t="str">
        <f t="shared" si="30"/>
        <v/>
      </c>
      <c r="G1911" s="5" t="str">
        <f>IF(F1911="","",IF(LEFT(F1911,1)="S",VLOOKUP(F1911,Subgroups!$B$2:$D$1048576,3,FALSE),F1911))</f>
        <v/>
      </c>
      <c r="H1911" s="5" t="str">
        <f>IF(G1911="","",VLOOKUP(G1911,Groups!$B$2:$D$1048576,3,FALSE))</f>
        <v/>
      </c>
    </row>
    <row r="1912" spans="1:8" x14ac:dyDescent="0.25">
      <c r="A1912" s="12" t="str">
        <f t="shared" si="30"/>
        <v/>
      </c>
      <c r="G1912" s="5" t="str">
        <f>IF(F1912="","",IF(LEFT(F1912,1)="S",VLOOKUP(F1912,Subgroups!$B$2:$D$1048576,3,FALSE),F1912))</f>
        <v/>
      </c>
      <c r="H1912" s="5" t="str">
        <f>IF(G1912="","",VLOOKUP(G1912,Groups!$B$2:$D$1048576,3,FALSE))</f>
        <v/>
      </c>
    </row>
    <row r="1913" spans="1:8" x14ac:dyDescent="0.25">
      <c r="A1913" s="12" t="str">
        <f t="shared" si="30"/>
        <v/>
      </c>
      <c r="G1913" s="5" t="str">
        <f>IF(F1913="","",IF(LEFT(F1913,1)="S",VLOOKUP(F1913,Subgroups!$B$2:$D$1048576,3,FALSE),F1913))</f>
        <v/>
      </c>
      <c r="H1913" s="5" t="str">
        <f>IF(G1913="","",VLOOKUP(G1913,Groups!$B$2:$D$1048576,3,FALSE))</f>
        <v/>
      </c>
    </row>
    <row r="1914" spans="1:8" x14ac:dyDescent="0.25">
      <c r="A1914" s="12" t="str">
        <f t="shared" si="30"/>
        <v/>
      </c>
      <c r="G1914" s="5" t="str">
        <f>IF(F1914="","",IF(LEFT(F1914,1)="S",VLOOKUP(F1914,Subgroups!$B$2:$D$1048576,3,FALSE),F1914))</f>
        <v/>
      </c>
      <c r="H1914" s="5" t="str">
        <f>IF(G1914="","",VLOOKUP(G1914,Groups!$B$2:$D$1048576,3,FALSE))</f>
        <v/>
      </c>
    </row>
    <row r="1915" spans="1:8" x14ac:dyDescent="0.25">
      <c r="A1915" s="12" t="str">
        <f t="shared" si="30"/>
        <v/>
      </c>
      <c r="G1915" s="5" t="str">
        <f>IF(F1915="","",IF(LEFT(F1915,1)="S",VLOOKUP(F1915,Subgroups!$B$2:$D$1048576,3,FALSE),F1915))</f>
        <v/>
      </c>
      <c r="H1915" s="5" t="str">
        <f>IF(G1915="","",VLOOKUP(G1915,Groups!$B$2:$D$1048576,3,FALSE))</f>
        <v/>
      </c>
    </row>
    <row r="1916" spans="1:8" x14ac:dyDescent="0.25">
      <c r="A1916" s="12" t="str">
        <f t="shared" si="30"/>
        <v/>
      </c>
      <c r="G1916" s="5" t="str">
        <f>IF(F1916="","",IF(LEFT(F1916,1)="S",VLOOKUP(F1916,Subgroups!$B$2:$D$1048576,3,FALSE),F1916))</f>
        <v/>
      </c>
      <c r="H1916" s="5" t="str">
        <f>IF(G1916="","",VLOOKUP(G1916,Groups!$B$2:$D$1048576,3,FALSE))</f>
        <v/>
      </c>
    </row>
    <row r="1917" spans="1:8" x14ac:dyDescent="0.25">
      <c r="A1917" s="12" t="str">
        <f t="shared" si="30"/>
        <v/>
      </c>
      <c r="G1917" s="5" t="str">
        <f>IF(F1917="","",IF(LEFT(F1917,1)="S",VLOOKUP(F1917,Subgroups!$B$2:$D$1048576,3,FALSE),F1917))</f>
        <v/>
      </c>
      <c r="H1917" s="5" t="str">
        <f>IF(G1917="","",VLOOKUP(G1917,Groups!$B$2:$D$1048576,3,FALSE))</f>
        <v/>
      </c>
    </row>
    <row r="1918" spans="1:8" x14ac:dyDescent="0.25">
      <c r="A1918" s="12" t="str">
        <f t="shared" si="30"/>
        <v/>
      </c>
      <c r="G1918" s="5" t="str">
        <f>IF(F1918="","",IF(LEFT(F1918,1)="S",VLOOKUP(F1918,Subgroups!$B$2:$D$1048576,3,FALSE),F1918))</f>
        <v/>
      </c>
      <c r="H1918" s="5" t="str">
        <f>IF(G1918="","",VLOOKUP(G1918,Groups!$B$2:$D$1048576,3,FALSE))</f>
        <v/>
      </c>
    </row>
    <row r="1919" spans="1:8" x14ac:dyDescent="0.25">
      <c r="A1919" s="12" t="str">
        <f t="shared" si="30"/>
        <v/>
      </c>
      <c r="G1919" s="5" t="str">
        <f>IF(F1919="","",IF(LEFT(F1919,1)="S",VLOOKUP(F1919,Subgroups!$B$2:$D$1048576,3,FALSE),F1919))</f>
        <v/>
      </c>
      <c r="H1919" s="5" t="str">
        <f>IF(G1919="","",VLOOKUP(G1919,Groups!$B$2:$D$1048576,3,FALSE))</f>
        <v/>
      </c>
    </row>
    <row r="1920" spans="1:8" x14ac:dyDescent="0.25">
      <c r="A1920" s="12" t="str">
        <f t="shared" si="30"/>
        <v/>
      </c>
      <c r="G1920" s="5" t="str">
        <f>IF(F1920="","",IF(LEFT(F1920,1)="S",VLOOKUP(F1920,Subgroups!$B$2:$D$1048576,3,FALSE),F1920))</f>
        <v/>
      </c>
      <c r="H1920" s="5" t="str">
        <f>IF(G1920="","",VLOOKUP(G1920,Groups!$B$2:$D$1048576,3,FALSE))</f>
        <v/>
      </c>
    </row>
    <row r="1921" spans="1:8" x14ac:dyDescent="0.25">
      <c r="A1921" s="12" t="str">
        <f t="shared" si="30"/>
        <v/>
      </c>
      <c r="G1921" s="5" t="str">
        <f>IF(F1921="","",IF(LEFT(F1921,1)="S",VLOOKUP(F1921,Subgroups!$B$2:$D$1048576,3,FALSE),F1921))</f>
        <v/>
      </c>
      <c r="H1921" s="5" t="str">
        <f>IF(G1921="","",VLOOKUP(G1921,Groups!$B$2:$D$1048576,3,FALSE))</f>
        <v/>
      </c>
    </row>
    <row r="1922" spans="1:8" x14ac:dyDescent="0.25">
      <c r="A1922" s="12" t="str">
        <f t="shared" si="30"/>
        <v/>
      </c>
      <c r="G1922" s="5" t="str">
        <f>IF(F1922="","",IF(LEFT(F1922,1)="S",VLOOKUP(F1922,Subgroups!$B$2:$D$1048576,3,FALSE),F1922))</f>
        <v/>
      </c>
      <c r="H1922" s="5" t="str">
        <f>IF(G1922="","",VLOOKUP(G1922,Groups!$B$2:$D$1048576,3,FALSE))</f>
        <v/>
      </c>
    </row>
    <row r="1923" spans="1:8" x14ac:dyDescent="0.25">
      <c r="A1923" s="12" t="str">
        <f t="shared" si="30"/>
        <v/>
      </c>
      <c r="G1923" s="5" t="str">
        <f>IF(F1923="","",IF(LEFT(F1923,1)="S",VLOOKUP(F1923,Subgroups!$B$2:$D$1048576,3,FALSE),F1923))</f>
        <v/>
      </c>
      <c r="H1923" s="5" t="str">
        <f>IF(G1923="","",VLOOKUP(G1923,Groups!$B$2:$D$1048576,3,FALSE))</f>
        <v/>
      </c>
    </row>
    <row r="1924" spans="1:8" x14ac:dyDescent="0.25">
      <c r="A1924" s="12" t="str">
        <f t="shared" si="30"/>
        <v/>
      </c>
      <c r="G1924" s="5" t="str">
        <f>IF(F1924="","",IF(LEFT(F1924,1)="S",VLOOKUP(F1924,Subgroups!$B$2:$D$1048576,3,FALSE),F1924))</f>
        <v/>
      </c>
      <c r="H1924" s="5" t="str">
        <f>IF(G1924="","",VLOOKUP(G1924,Groups!$B$2:$D$1048576,3,FALSE))</f>
        <v/>
      </c>
    </row>
    <row r="1925" spans="1:8" x14ac:dyDescent="0.25">
      <c r="A1925" s="12" t="str">
        <f t="shared" si="30"/>
        <v/>
      </c>
      <c r="G1925" s="5" t="str">
        <f>IF(F1925="","",IF(LEFT(F1925,1)="S",VLOOKUP(F1925,Subgroups!$B$2:$D$1048576,3,FALSE),F1925))</f>
        <v/>
      </c>
      <c r="H1925" s="5" t="str">
        <f>IF(G1925="","",VLOOKUP(G1925,Groups!$B$2:$D$1048576,3,FALSE))</f>
        <v/>
      </c>
    </row>
    <row r="1926" spans="1:8" x14ac:dyDescent="0.25">
      <c r="A1926" s="12" t="str">
        <f t="shared" si="30"/>
        <v/>
      </c>
      <c r="G1926" s="5" t="str">
        <f>IF(F1926="","",IF(LEFT(F1926,1)="S",VLOOKUP(F1926,Subgroups!$B$2:$D$1048576,3,FALSE),F1926))</f>
        <v/>
      </c>
      <c r="H1926" s="5" t="str">
        <f>IF(G1926="","",VLOOKUP(G1926,Groups!$B$2:$D$1048576,3,FALSE))</f>
        <v/>
      </c>
    </row>
    <row r="1927" spans="1:8" x14ac:dyDescent="0.25">
      <c r="A1927" s="12" t="str">
        <f t="shared" si="30"/>
        <v/>
      </c>
      <c r="G1927" s="5" t="str">
        <f>IF(F1927="","",IF(LEFT(F1927,1)="S",VLOOKUP(F1927,Subgroups!$B$2:$D$1048576,3,FALSE),F1927))</f>
        <v/>
      </c>
      <c r="H1927" s="5" t="str">
        <f>IF(G1927="","",VLOOKUP(G1927,Groups!$B$2:$D$1048576,3,FALSE))</f>
        <v/>
      </c>
    </row>
    <row r="1928" spans="1:8" x14ac:dyDescent="0.25">
      <c r="A1928" s="12" t="str">
        <f t="shared" si="30"/>
        <v/>
      </c>
      <c r="G1928" s="5" t="str">
        <f>IF(F1928="","",IF(LEFT(F1928,1)="S",VLOOKUP(F1928,Subgroups!$B$2:$D$1048576,3,FALSE),F1928))</f>
        <v/>
      </c>
      <c r="H1928" s="5" t="str">
        <f>IF(G1928="","",VLOOKUP(G1928,Groups!$B$2:$D$1048576,3,FALSE))</f>
        <v/>
      </c>
    </row>
    <row r="1929" spans="1:8" x14ac:dyDescent="0.25">
      <c r="A1929" s="12" t="str">
        <f t="shared" si="30"/>
        <v/>
      </c>
      <c r="G1929" s="5" t="str">
        <f>IF(F1929="","",IF(LEFT(F1929,1)="S",VLOOKUP(F1929,Subgroups!$B$2:$D$1048576,3,FALSE),F1929))</f>
        <v/>
      </c>
      <c r="H1929" s="5" t="str">
        <f>IF(G1929="","",VLOOKUP(G1929,Groups!$B$2:$D$1048576,3,FALSE))</f>
        <v/>
      </c>
    </row>
    <row r="1930" spans="1:8" x14ac:dyDescent="0.25">
      <c r="A1930" s="12" t="str">
        <f t="shared" si="30"/>
        <v/>
      </c>
      <c r="G1930" s="5" t="str">
        <f>IF(F1930="","",IF(LEFT(F1930,1)="S",VLOOKUP(F1930,Subgroups!$B$2:$D$1048576,3,FALSE),F1930))</f>
        <v/>
      </c>
      <c r="H1930" s="5" t="str">
        <f>IF(G1930="","",VLOOKUP(G1930,Groups!$B$2:$D$1048576,3,FALSE))</f>
        <v/>
      </c>
    </row>
    <row r="1931" spans="1:8" x14ac:dyDescent="0.25">
      <c r="A1931" s="12" t="str">
        <f t="shared" si="30"/>
        <v/>
      </c>
      <c r="G1931" s="5" t="str">
        <f>IF(F1931="","",IF(LEFT(F1931,1)="S",VLOOKUP(F1931,Subgroups!$B$2:$D$1048576,3,FALSE),F1931))</f>
        <v/>
      </c>
      <c r="H1931" s="5" t="str">
        <f>IF(G1931="","",VLOOKUP(G1931,Groups!$B$2:$D$1048576,3,FALSE))</f>
        <v/>
      </c>
    </row>
    <row r="1932" spans="1:8" x14ac:dyDescent="0.25">
      <c r="A1932" s="12" t="str">
        <f t="shared" si="30"/>
        <v/>
      </c>
      <c r="G1932" s="5" t="str">
        <f>IF(F1932="","",IF(LEFT(F1932,1)="S",VLOOKUP(F1932,Subgroups!$B$2:$D$1048576,3,FALSE),F1932))</f>
        <v/>
      </c>
      <c r="H1932" s="5" t="str">
        <f>IF(G1932="","",VLOOKUP(G1932,Groups!$B$2:$D$1048576,3,FALSE))</f>
        <v/>
      </c>
    </row>
    <row r="1933" spans="1:8" x14ac:dyDescent="0.25">
      <c r="A1933" s="12" t="str">
        <f t="shared" ref="A1933:A1996" si="31">IF(B1933="","",ROW(A1932))</f>
        <v/>
      </c>
      <c r="G1933" s="5" t="str">
        <f>IF(F1933="","",IF(LEFT(F1933,1)="S",VLOOKUP(F1933,Subgroups!$B$2:$D$1048576,3,FALSE),F1933))</f>
        <v/>
      </c>
      <c r="H1933" s="5" t="str">
        <f>IF(G1933="","",VLOOKUP(G1933,Groups!$B$2:$D$1048576,3,FALSE))</f>
        <v/>
      </c>
    </row>
    <row r="1934" spans="1:8" x14ac:dyDescent="0.25">
      <c r="A1934" s="12" t="str">
        <f t="shared" si="31"/>
        <v/>
      </c>
      <c r="G1934" s="5" t="str">
        <f>IF(F1934="","",IF(LEFT(F1934,1)="S",VLOOKUP(F1934,Subgroups!$B$2:$D$1048576,3,FALSE),F1934))</f>
        <v/>
      </c>
      <c r="H1934" s="5" t="str">
        <f>IF(G1934="","",VLOOKUP(G1934,Groups!$B$2:$D$1048576,3,FALSE))</f>
        <v/>
      </c>
    </row>
    <row r="1935" spans="1:8" x14ac:dyDescent="0.25">
      <c r="A1935" s="12" t="str">
        <f t="shared" si="31"/>
        <v/>
      </c>
      <c r="G1935" s="5" t="str">
        <f>IF(F1935="","",IF(LEFT(F1935,1)="S",VLOOKUP(F1935,Subgroups!$B$2:$D$1048576,3,FALSE),F1935))</f>
        <v/>
      </c>
      <c r="H1935" s="5" t="str">
        <f>IF(G1935="","",VLOOKUP(G1935,Groups!$B$2:$D$1048576,3,FALSE))</f>
        <v/>
      </c>
    </row>
    <row r="1936" spans="1:8" x14ac:dyDescent="0.25">
      <c r="A1936" s="12" t="str">
        <f t="shared" si="31"/>
        <v/>
      </c>
      <c r="G1936" s="5" t="str">
        <f>IF(F1936="","",IF(LEFT(F1936,1)="S",VLOOKUP(F1936,Subgroups!$B$2:$D$1048576,3,FALSE),F1936))</f>
        <v/>
      </c>
      <c r="H1936" s="5" t="str">
        <f>IF(G1936="","",VLOOKUP(G1936,Groups!$B$2:$D$1048576,3,FALSE))</f>
        <v/>
      </c>
    </row>
    <row r="1937" spans="1:8" x14ac:dyDescent="0.25">
      <c r="A1937" s="12" t="str">
        <f t="shared" si="31"/>
        <v/>
      </c>
      <c r="G1937" s="5" t="str">
        <f>IF(F1937="","",IF(LEFT(F1937,1)="S",VLOOKUP(F1937,Subgroups!$B$2:$D$1048576,3,FALSE),F1937))</f>
        <v/>
      </c>
      <c r="H1937" s="5" t="str">
        <f>IF(G1937="","",VLOOKUP(G1937,Groups!$B$2:$D$1048576,3,FALSE))</f>
        <v/>
      </c>
    </row>
    <row r="1938" spans="1:8" x14ac:dyDescent="0.25">
      <c r="A1938" s="12" t="str">
        <f t="shared" si="31"/>
        <v/>
      </c>
      <c r="G1938" s="5" t="str">
        <f>IF(F1938="","",IF(LEFT(F1938,1)="S",VLOOKUP(F1938,Subgroups!$B$2:$D$1048576,3,FALSE),F1938))</f>
        <v/>
      </c>
      <c r="H1938" s="5" t="str">
        <f>IF(G1938="","",VLOOKUP(G1938,Groups!$B$2:$D$1048576,3,FALSE))</f>
        <v/>
      </c>
    </row>
    <row r="1939" spans="1:8" x14ac:dyDescent="0.25">
      <c r="A1939" s="12" t="str">
        <f t="shared" si="31"/>
        <v/>
      </c>
      <c r="G1939" s="5" t="str">
        <f>IF(F1939="","",IF(LEFT(F1939,1)="S",VLOOKUP(F1939,Subgroups!$B$2:$D$1048576,3,FALSE),F1939))</f>
        <v/>
      </c>
      <c r="H1939" s="5" t="str">
        <f>IF(G1939="","",VLOOKUP(G1939,Groups!$B$2:$D$1048576,3,FALSE))</f>
        <v/>
      </c>
    </row>
    <row r="1940" spans="1:8" x14ac:dyDescent="0.25">
      <c r="A1940" s="12" t="str">
        <f t="shared" si="31"/>
        <v/>
      </c>
      <c r="G1940" s="5" t="str">
        <f>IF(F1940="","",IF(LEFT(F1940,1)="S",VLOOKUP(F1940,Subgroups!$B$2:$D$1048576,3,FALSE),F1940))</f>
        <v/>
      </c>
      <c r="H1940" s="5" t="str">
        <f>IF(G1940="","",VLOOKUP(G1940,Groups!$B$2:$D$1048576,3,FALSE))</f>
        <v/>
      </c>
    </row>
    <row r="1941" spans="1:8" x14ac:dyDescent="0.25">
      <c r="A1941" s="12" t="str">
        <f t="shared" si="31"/>
        <v/>
      </c>
      <c r="G1941" s="5" t="str">
        <f>IF(F1941="","",IF(LEFT(F1941,1)="S",VLOOKUP(F1941,Subgroups!$B$2:$D$1048576,3,FALSE),F1941))</f>
        <v/>
      </c>
      <c r="H1941" s="5" t="str">
        <f>IF(G1941="","",VLOOKUP(G1941,Groups!$B$2:$D$1048576,3,FALSE))</f>
        <v/>
      </c>
    </row>
    <row r="1942" spans="1:8" x14ac:dyDescent="0.25">
      <c r="A1942" s="12" t="str">
        <f t="shared" si="31"/>
        <v/>
      </c>
      <c r="G1942" s="5" t="str">
        <f>IF(F1942="","",IF(LEFT(F1942,1)="S",VLOOKUP(F1942,Subgroups!$B$2:$D$1048576,3,FALSE),F1942))</f>
        <v/>
      </c>
      <c r="H1942" s="5" t="str">
        <f>IF(G1942="","",VLOOKUP(G1942,Groups!$B$2:$D$1048576,3,FALSE))</f>
        <v/>
      </c>
    </row>
    <row r="1943" spans="1:8" x14ac:dyDescent="0.25">
      <c r="A1943" s="12" t="str">
        <f t="shared" si="31"/>
        <v/>
      </c>
      <c r="G1943" s="5" t="str">
        <f>IF(F1943="","",IF(LEFT(F1943,1)="S",VLOOKUP(F1943,Subgroups!$B$2:$D$1048576,3,FALSE),F1943))</f>
        <v/>
      </c>
      <c r="H1943" s="5" t="str">
        <f>IF(G1943="","",VLOOKUP(G1943,Groups!$B$2:$D$1048576,3,FALSE))</f>
        <v/>
      </c>
    </row>
    <row r="1944" spans="1:8" x14ac:dyDescent="0.25">
      <c r="A1944" s="12" t="str">
        <f t="shared" si="31"/>
        <v/>
      </c>
      <c r="G1944" s="5" t="str">
        <f>IF(F1944="","",IF(LEFT(F1944,1)="S",VLOOKUP(F1944,Subgroups!$B$2:$D$1048576,3,FALSE),F1944))</f>
        <v/>
      </c>
      <c r="H1944" s="5" t="str">
        <f>IF(G1944="","",VLOOKUP(G1944,Groups!$B$2:$D$1048576,3,FALSE))</f>
        <v/>
      </c>
    </row>
    <row r="1945" spans="1:8" x14ac:dyDescent="0.25">
      <c r="A1945" s="12" t="str">
        <f t="shared" si="31"/>
        <v/>
      </c>
      <c r="G1945" s="5" t="str">
        <f>IF(F1945="","",IF(LEFT(F1945,1)="S",VLOOKUP(F1945,Subgroups!$B$2:$D$1048576,3,FALSE),F1945))</f>
        <v/>
      </c>
      <c r="H1945" s="5" t="str">
        <f>IF(G1945="","",VLOOKUP(G1945,Groups!$B$2:$D$1048576,3,FALSE))</f>
        <v/>
      </c>
    </row>
    <row r="1946" spans="1:8" x14ac:dyDescent="0.25">
      <c r="A1946" s="12" t="str">
        <f t="shared" si="31"/>
        <v/>
      </c>
      <c r="G1946" s="5" t="str">
        <f>IF(F1946="","",IF(LEFT(F1946,1)="S",VLOOKUP(F1946,Subgroups!$B$2:$D$1048576,3,FALSE),F1946))</f>
        <v/>
      </c>
      <c r="H1946" s="5" t="str">
        <f>IF(G1946="","",VLOOKUP(G1946,Groups!$B$2:$D$1048576,3,FALSE))</f>
        <v/>
      </c>
    </row>
    <row r="1947" spans="1:8" x14ac:dyDescent="0.25">
      <c r="A1947" s="12" t="str">
        <f t="shared" si="31"/>
        <v/>
      </c>
      <c r="G1947" s="5" t="str">
        <f>IF(F1947="","",IF(LEFT(F1947,1)="S",VLOOKUP(F1947,Subgroups!$B$2:$D$1048576,3,FALSE),F1947))</f>
        <v/>
      </c>
      <c r="H1947" s="5" t="str">
        <f>IF(G1947="","",VLOOKUP(G1947,Groups!$B$2:$D$1048576,3,FALSE))</f>
        <v/>
      </c>
    </row>
    <row r="1948" spans="1:8" x14ac:dyDescent="0.25">
      <c r="A1948" s="12" t="str">
        <f t="shared" si="31"/>
        <v/>
      </c>
      <c r="G1948" s="5" t="str">
        <f>IF(F1948="","",IF(LEFT(F1948,1)="S",VLOOKUP(F1948,Subgroups!$B$2:$D$1048576,3,FALSE),F1948))</f>
        <v/>
      </c>
      <c r="H1948" s="5" t="str">
        <f>IF(G1948="","",VLOOKUP(G1948,Groups!$B$2:$D$1048576,3,FALSE))</f>
        <v/>
      </c>
    </row>
    <row r="1949" spans="1:8" x14ac:dyDescent="0.25">
      <c r="A1949" s="12" t="str">
        <f t="shared" si="31"/>
        <v/>
      </c>
      <c r="G1949" s="5" t="str">
        <f>IF(F1949="","",IF(LEFT(F1949,1)="S",VLOOKUP(F1949,Subgroups!$B$2:$D$1048576,3,FALSE),F1949))</f>
        <v/>
      </c>
      <c r="H1949" s="5" t="str">
        <f>IF(G1949="","",VLOOKUP(G1949,Groups!$B$2:$D$1048576,3,FALSE))</f>
        <v/>
      </c>
    </row>
    <row r="1950" spans="1:8" x14ac:dyDescent="0.25">
      <c r="A1950" s="12" t="str">
        <f t="shared" si="31"/>
        <v/>
      </c>
      <c r="G1950" s="5" t="str">
        <f>IF(F1950="","",IF(LEFT(F1950,1)="S",VLOOKUP(F1950,Subgroups!$B$2:$D$1048576,3,FALSE),F1950))</f>
        <v/>
      </c>
      <c r="H1950" s="5" t="str">
        <f>IF(G1950="","",VLOOKUP(G1950,Groups!$B$2:$D$1048576,3,FALSE))</f>
        <v/>
      </c>
    </row>
    <row r="1951" spans="1:8" x14ac:dyDescent="0.25">
      <c r="A1951" s="12" t="str">
        <f t="shared" si="31"/>
        <v/>
      </c>
      <c r="G1951" s="5" t="str">
        <f>IF(F1951="","",IF(LEFT(F1951,1)="S",VLOOKUP(F1951,Subgroups!$B$2:$D$1048576,3,FALSE),F1951))</f>
        <v/>
      </c>
      <c r="H1951" s="5" t="str">
        <f>IF(G1951="","",VLOOKUP(G1951,Groups!$B$2:$D$1048576,3,FALSE))</f>
        <v/>
      </c>
    </row>
    <row r="1952" spans="1:8" x14ac:dyDescent="0.25">
      <c r="A1952" s="12" t="str">
        <f t="shared" si="31"/>
        <v/>
      </c>
      <c r="G1952" s="5" t="str">
        <f>IF(F1952="","",IF(LEFT(F1952,1)="S",VLOOKUP(F1952,Subgroups!$B$2:$D$1048576,3,FALSE),F1952))</f>
        <v/>
      </c>
      <c r="H1952" s="5" t="str">
        <f>IF(G1952="","",VLOOKUP(G1952,Groups!$B$2:$D$1048576,3,FALSE))</f>
        <v/>
      </c>
    </row>
    <row r="1953" spans="1:8" x14ac:dyDescent="0.25">
      <c r="A1953" s="12" t="str">
        <f t="shared" si="31"/>
        <v/>
      </c>
      <c r="G1953" s="5" t="str">
        <f>IF(F1953="","",IF(LEFT(F1953,1)="S",VLOOKUP(F1953,Subgroups!$B$2:$D$1048576,3,FALSE),F1953))</f>
        <v/>
      </c>
      <c r="H1953" s="5" t="str">
        <f>IF(G1953="","",VLOOKUP(G1953,Groups!$B$2:$D$1048576,3,FALSE))</f>
        <v/>
      </c>
    </row>
    <row r="1954" spans="1:8" x14ac:dyDescent="0.25">
      <c r="A1954" s="12" t="str">
        <f t="shared" si="31"/>
        <v/>
      </c>
      <c r="G1954" s="5" t="str">
        <f>IF(F1954="","",IF(LEFT(F1954,1)="S",VLOOKUP(F1954,Subgroups!$B$2:$D$1048576,3,FALSE),F1954))</f>
        <v/>
      </c>
      <c r="H1954" s="5" t="str">
        <f>IF(G1954="","",VLOOKUP(G1954,Groups!$B$2:$D$1048576,3,FALSE))</f>
        <v/>
      </c>
    </row>
    <row r="1955" spans="1:8" x14ac:dyDescent="0.25">
      <c r="A1955" s="12" t="str">
        <f t="shared" si="31"/>
        <v/>
      </c>
      <c r="G1955" s="5" t="str">
        <f>IF(F1955="","",IF(LEFT(F1955,1)="S",VLOOKUP(F1955,Subgroups!$B$2:$D$1048576,3,FALSE),F1955))</f>
        <v/>
      </c>
      <c r="H1955" s="5" t="str">
        <f>IF(G1955="","",VLOOKUP(G1955,Groups!$B$2:$D$1048576,3,FALSE))</f>
        <v/>
      </c>
    </row>
    <row r="1956" spans="1:8" x14ac:dyDescent="0.25">
      <c r="A1956" s="12" t="str">
        <f t="shared" si="31"/>
        <v/>
      </c>
      <c r="G1956" s="5" t="str">
        <f>IF(F1956="","",IF(LEFT(F1956,1)="S",VLOOKUP(F1956,Subgroups!$B$2:$D$1048576,3,FALSE),F1956))</f>
        <v/>
      </c>
      <c r="H1956" s="5" t="str">
        <f>IF(G1956="","",VLOOKUP(G1956,Groups!$B$2:$D$1048576,3,FALSE))</f>
        <v/>
      </c>
    </row>
    <row r="1957" spans="1:8" x14ac:dyDescent="0.25">
      <c r="A1957" s="12" t="str">
        <f t="shared" si="31"/>
        <v/>
      </c>
      <c r="G1957" s="5" t="str">
        <f>IF(F1957="","",IF(LEFT(F1957,1)="S",VLOOKUP(F1957,Subgroups!$B$2:$D$1048576,3,FALSE),F1957))</f>
        <v/>
      </c>
      <c r="H1957" s="5" t="str">
        <f>IF(G1957="","",VLOOKUP(G1957,Groups!$B$2:$D$1048576,3,FALSE))</f>
        <v/>
      </c>
    </row>
    <row r="1958" spans="1:8" x14ac:dyDescent="0.25">
      <c r="A1958" s="12" t="str">
        <f t="shared" si="31"/>
        <v/>
      </c>
      <c r="G1958" s="5" t="str">
        <f>IF(F1958="","",IF(LEFT(F1958,1)="S",VLOOKUP(F1958,Subgroups!$B$2:$D$1048576,3,FALSE),F1958))</f>
        <v/>
      </c>
      <c r="H1958" s="5" t="str">
        <f>IF(G1958="","",VLOOKUP(G1958,Groups!$B$2:$D$1048576,3,FALSE))</f>
        <v/>
      </c>
    </row>
    <row r="1959" spans="1:8" x14ac:dyDescent="0.25">
      <c r="A1959" s="12" t="str">
        <f t="shared" si="31"/>
        <v/>
      </c>
      <c r="G1959" s="5" t="str">
        <f>IF(F1959="","",IF(LEFT(F1959,1)="S",VLOOKUP(F1959,Subgroups!$B$2:$D$1048576,3,FALSE),F1959))</f>
        <v/>
      </c>
      <c r="H1959" s="5" t="str">
        <f>IF(G1959="","",VLOOKUP(G1959,Groups!$B$2:$D$1048576,3,FALSE))</f>
        <v/>
      </c>
    </row>
    <row r="1960" spans="1:8" x14ac:dyDescent="0.25">
      <c r="A1960" s="12" t="str">
        <f t="shared" si="31"/>
        <v/>
      </c>
      <c r="G1960" s="5" t="str">
        <f>IF(F1960="","",IF(LEFT(F1960,1)="S",VLOOKUP(F1960,Subgroups!$B$2:$D$1048576,3,FALSE),F1960))</f>
        <v/>
      </c>
      <c r="H1960" s="5" t="str">
        <f>IF(G1960="","",VLOOKUP(G1960,Groups!$B$2:$D$1048576,3,FALSE))</f>
        <v/>
      </c>
    </row>
    <row r="1961" spans="1:8" x14ac:dyDescent="0.25">
      <c r="A1961" s="12" t="str">
        <f t="shared" si="31"/>
        <v/>
      </c>
      <c r="G1961" s="5" t="str">
        <f>IF(F1961="","",IF(LEFT(F1961,1)="S",VLOOKUP(F1961,Subgroups!$B$2:$D$1048576,3,FALSE),F1961))</f>
        <v/>
      </c>
      <c r="H1961" s="5" t="str">
        <f>IF(G1961="","",VLOOKUP(G1961,Groups!$B$2:$D$1048576,3,FALSE))</f>
        <v/>
      </c>
    </row>
    <row r="1962" spans="1:8" x14ac:dyDescent="0.25">
      <c r="A1962" s="12" t="str">
        <f t="shared" si="31"/>
        <v/>
      </c>
      <c r="G1962" s="5" t="str">
        <f>IF(F1962="","",IF(LEFT(F1962,1)="S",VLOOKUP(F1962,Subgroups!$B$2:$D$1048576,3,FALSE),F1962))</f>
        <v/>
      </c>
      <c r="H1962" s="5" t="str">
        <f>IF(G1962="","",VLOOKUP(G1962,Groups!$B$2:$D$1048576,3,FALSE))</f>
        <v/>
      </c>
    </row>
    <row r="1963" spans="1:8" x14ac:dyDescent="0.25">
      <c r="A1963" s="12" t="str">
        <f t="shared" si="31"/>
        <v/>
      </c>
      <c r="G1963" s="5" t="str">
        <f>IF(F1963="","",IF(LEFT(F1963,1)="S",VLOOKUP(F1963,Subgroups!$B$2:$D$1048576,3,FALSE),F1963))</f>
        <v/>
      </c>
      <c r="H1963" s="5" t="str">
        <f>IF(G1963="","",VLOOKUP(G1963,Groups!$B$2:$D$1048576,3,FALSE))</f>
        <v/>
      </c>
    </row>
    <row r="1964" spans="1:8" x14ac:dyDescent="0.25">
      <c r="A1964" s="12" t="str">
        <f t="shared" si="31"/>
        <v/>
      </c>
      <c r="G1964" s="5" t="str">
        <f>IF(F1964="","",IF(LEFT(F1964,1)="S",VLOOKUP(F1964,Subgroups!$B$2:$D$1048576,3,FALSE),F1964))</f>
        <v/>
      </c>
      <c r="H1964" s="5" t="str">
        <f>IF(G1964="","",VLOOKUP(G1964,Groups!$B$2:$D$1048576,3,FALSE))</f>
        <v/>
      </c>
    </row>
    <row r="1965" spans="1:8" x14ac:dyDescent="0.25">
      <c r="A1965" s="12" t="str">
        <f t="shared" si="31"/>
        <v/>
      </c>
      <c r="G1965" s="5" t="str">
        <f>IF(F1965="","",IF(LEFT(F1965,1)="S",VLOOKUP(F1965,Subgroups!$B$2:$D$1048576,3,FALSE),F1965))</f>
        <v/>
      </c>
      <c r="H1965" s="5" t="str">
        <f>IF(G1965="","",VLOOKUP(G1965,Groups!$B$2:$D$1048576,3,FALSE))</f>
        <v/>
      </c>
    </row>
    <row r="1966" spans="1:8" x14ac:dyDescent="0.25">
      <c r="A1966" s="12" t="str">
        <f t="shared" si="31"/>
        <v/>
      </c>
      <c r="G1966" s="5" t="str">
        <f>IF(F1966="","",IF(LEFT(F1966,1)="S",VLOOKUP(F1966,Subgroups!$B$2:$D$1048576,3,FALSE),F1966))</f>
        <v/>
      </c>
      <c r="H1966" s="5" t="str">
        <f>IF(G1966="","",VLOOKUP(G1966,Groups!$B$2:$D$1048576,3,FALSE))</f>
        <v/>
      </c>
    </row>
    <row r="1967" spans="1:8" x14ac:dyDescent="0.25">
      <c r="A1967" s="12" t="str">
        <f t="shared" si="31"/>
        <v/>
      </c>
      <c r="G1967" s="5" t="str">
        <f>IF(F1967="","",IF(LEFT(F1967,1)="S",VLOOKUP(F1967,Subgroups!$B$2:$D$1048576,3,FALSE),F1967))</f>
        <v/>
      </c>
      <c r="H1967" s="5" t="str">
        <f>IF(G1967="","",VLOOKUP(G1967,Groups!$B$2:$D$1048576,3,FALSE))</f>
        <v/>
      </c>
    </row>
    <row r="1968" spans="1:8" x14ac:dyDescent="0.25">
      <c r="A1968" s="12" t="str">
        <f t="shared" si="31"/>
        <v/>
      </c>
      <c r="G1968" s="5" t="str">
        <f>IF(F1968="","",IF(LEFT(F1968,1)="S",VLOOKUP(F1968,Subgroups!$B$2:$D$1048576,3,FALSE),F1968))</f>
        <v/>
      </c>
      <c r="H1968" s="5" t="str">
        <f>IF(G1968="","",VLOOKUP(G1968,Groups!$B$2:$D$1048576,3,FALSE))</f>
        <v/>
      </c>
    </row>
    <row r="1969" spans="1:8" x14ac:dyDescent="0.25">
      <c r="A1969" s="12" t="str">
        <f t="shared" si="31"/>
        <v/>
      </c>
      <c r="G1969" s="5" t="str">
        <f>IF(F1969="","",IF(LEFT(F1969,1)="S",VLOOKUP(F1969,Subgroups!$B$2:$D$1048576,3,FALSE),F1969))</f>
        <v/>
      </c>
      <c r="H1969" s="5" t="str">
        <f>IF(G1969="","",VLOOKUP(G1969,Groups!$B$2:$D$1048576,3,FALSE))</f>
        <v/>
      </c>
    </row>
    <row r="1970" spans="1:8" x14ac:dyDescent="0.25">
      <c r="A1970" s="12" t="str">
        <f t="shared" si="31"/>
        <v/>
      </c>
      <c r="G1970" s="5" t="str">
        <f>IF(F1970="","",IF(LEFT(F1970,1)="S",VLOOKUP(F1970,Subgroups!$B$2:$D$1048576,3,FALSE),F1970))</f>
        <v/>
      </c>
      <c r="H1970" s="5" t="str">
        <f>IF(G1970="","",VLOOKUP(G1970,Groups!$B$2:$D$1048576,3,FALSE))</f>
        <v/>
      </c>
    </row>
    <row r="1971" spans="1:8" x14ac:dyDescent="0.25">
      <c r="A1971" s="12" t="str">
        <f t="shared" si="31"/>
        <v/>
      </c>
      <c r="G1971" s="5" t="str">
        <f>IF(F1971="","",IF(LEFT(F1971,1)="S",VLOOKUP(F1971,Subgroups!$B$2:$D$1048576,3,FALSE),F1971))</f>
        <v/>
      </c>
      <c r="H1971" s="5" t="str">
        <f>IF(G1971="","",VLOOKUP(G1971,Groups!$B$2:$D$1048576,3,FALSE))</f>
        <v/>
      </c>
    </row>
    <row r="1972" spans="1:8" x14ac:dyDescent="0.25">
      <c r="A1972" s="12" t="str">
        <f t="shared" si="31"/>
        <v/>
      </c>
      <c r="G1972" s="5" t="str">
        <f>IF(F1972="","",IF(LEFT(F1972,1)="S",VLOOKUP(F1972,Subgroups!$B$2:$D$1048576,3,FALSE),F1972))</f>
        <v/>
      </c>
      <c r="H1972" s="5" t="str">
        <f>IF(G1972="","",VLOOKUP(G1972,Groups!$B$2:$D$1048576,3,FALSE))</f>
        <v/>
      </c>
    </row>
    <row r="1973" spans="1:8" x14ac:dyDescent="0.25">
      <c r="A1973" s="12" t="str">
        <f t="shared" si="31"/>
        <v/>
      </c>
      <c r="G1973" s="5" t="str">
        <f>IF(F1973="","",IF(LEFT(F1973,1)="S",VLOOKUP(F1973,Subgroups!$B$2:$D$1048576,3,FALSE),F1973))</f>
        <v/>
      </c>
      <c r="H1973" s="5" t="str">
        <f>IF(G1973="","",VLOOKUP(G1973,Groups!$B$2:$D$1048576,3,FALSE))</f>
        <v/>
      </c>
    </row>
    <row r="1974" spans="1:8" x14ac:dyDescent="0.25">
      <c r="A1974" s="12" t="str">
        <f t="shared" si="31"/>
        <v/>
      </c>
      <c r="G1974" s="5" t="str">
        <f>IF(F1974="","",IF(LEFT(F1974,1)="S",VLOOKUP(F1974,Subgroups!$B$2:$D$1048576,3,FALSE),F1974))</f>
        <v/>
      </c>
      <c r="H1974" s="5" t="str">
        <f>IF(G1974="","",VLOOKUP(G1974,Groups!$B$2:$D$1048576,3,FALSE))</f>
        <v/>
      </c>
    </row>
    <row r="1975" spans="1:8" x14ac:dyDescent="0.25">
      <c r="A1975" s="12" t="str">
        <f t="shared" si="31"/>
        <v/>
      </c>
      <c r="G1975" s="5" t="str">
        <f>IF(F1975="","",IF(LEFT(F1975,1)="S",VLOOKUP(F1975,Subgroups!$B$2:$D$1048576,3,FALSE),F1975))</f>
        <v/>
      </c>
      <c r="H1975" s="5" t="str">
        <f>IF(G1975="","",VLOOKUP(G1975,Groups!$B$2:$D$1048576,3,FALSE))</f>
        <v/>
      </c>
    </row>
    <row r="1976" spans="1:8" x14ac:dyDescent="0.25">
      <c r="A1976" s="12" t="str">
        <f t="shared" si="31"/>
        <v/>
      </c>
      <c r="G1976" s="5" t="str">
        <f>IF(F1976="","",IF(LEFT(F1976,1)="S",VLOOKUP(F1976,Subgroups!$B$2:$D$1048576,3,FALSE),F1976))</f>
        <v/>
      </c>
      <c r="H1976" s="5" t="str">
        <f>IF(G1976="","",VLOOKUP(G1976,Groups!$B$2:$D$1048576,3,FALSE))</f>
        <v/>
      </c>
    </row>
    <row r="1977" spans="1:8" x14ac:dyDescent="0.25">
      <c r="A1977" s="12" t="str">
        <f t="shared" si="31"/>
        <v/>
      </c>
      <c r="G1977" s="5" t="str">
        <f>IF(F1977="","",IF(LEFT(F1977,1)="S",VLOOKUP(F1977,Subgroups!$B$2:$D$1048576,3,FALSE),F1977))</f>
        <v/>
      </c>
      <c r="H1977" s="5" t="str">
        <f>IF(G1977="","",VLOOKUP(G1977,Groups!$B$2:$D$1048576,3,FALSE))</f>
        <v/>
      </c>
    </row>
    <row r="1978" spans="1:8" x14ac:dyDescent="0.25">
      <c r="A1978" s="12" t="str">
        <f t="shared" si="31"/>
        <v/>
      </c>
      <c r="G1978" s="5" t="str">
        <f>IF(F1978="","",IF(LEFT(F1978,1)="S",VLOOKUP(F1978,Subgroups!$B$2:$D$1048576,3,FALSE),F1978))</f>
        <v/>
      </c>
      <c r="H1978" s="5" t="str">
        <f>IF(G1978="","",VLOOKUP(G1978,Groups!$B$2:$D$1048576,3,FALSE))</f>
        <v/>
      </c>
    </row>
    <row r="1979" spans="1:8" x14ac:dyDescent="0.25">
      <c r="A1979" s="12" t="str">
        <f t="shared" si="31"/>
        <v/>
      </c>
      <c r="G1979" s="5" t="str">
        <f>IF(F1979="","",IF(LEFT(F1979,1)="S",VLOOKUP(F1979,Subgroups!$B$2:$D$1048576,3,FALSE),F1979))</f>
        <v/>
      </c>
      <c r="H1979" s="5" t="str">
        <f>IF(G1979="","",VLOOKUP(G1979,Groups!$B$2:$D$1048576,3,FALSE))</f>
        <v/>
      </c>
    </row>
    <row r="1980" spans="1:8" x14ac:dyDescent="0.25">
      <c r="A1980" s="12" t="str">
        <f t="shared" si="31"/>
        <v/>
      </c>
      <c r="G1980" s="5" t="str">
        <f>IF(F1980="","",IF(LEFT(F1980,1)="S",VLOOKUP(F1980,Subgroups!$B$2:$D$1048576,3,FALSE),F1980))</f>
        <v/>
      </c>
      <c r="H1980" s="5" t="str">
        <f>IF(G1980="","",VLOOKUP(G1980,Groups!$B$2:$D$1048576,3,FALSE))</f>
        <v/>
      </c>
    </row>
    <row r="1981" spans="1:8" x14ac:dyDescent="0.25">
      <c r="A1981" s="12" t="str">
        <f t="shared" si="31"/>
        <v/>
      </c>
      <c r="G1981" s="5" t="str">
        <f>IF(F1981="","",IF(LEFT(F1981,1)="S",VLOOKUP(F1981,Subgroups!$B$2:$D$1048576,3,FALSE),F1981))</f>
        <v/>
      </c>
      <c r="H1981" s="5" t="str">
        <f>IF(G1981="","",VLOOKUP(G1981,Groups!$B$2:$D$1048576,3,FALSE))</f>
        <v/>
      </c>
    </row>
    <row r="1982" spans="1:8" x14ac:dyDescent="0.25">
      <c r="A1982" s="12" t="str">
        <f t="shared" si="31"/>
        <v/>
      </c>
      <c r="G1982" s="5" t="str">
        <f>IF(F1982="","",IF(LEFT(F1982,1)="S",VLOOKUP(F1982,Subgroups!$B$2:$D$1048576,3,FALSE),F1982))</f>
        <v/>
      </c>
      <c r="H1982" s="5" t="str">
        <f>IF(G1982="","",VLOOKUP(G1982,Groups!$B$2:$D$1048576,3,FALSE))</f>
        <v/>
      </c>
    </row>
    <row r="1983" spans="1:8" x14ac:dyDescent="0.25">
      <c r="A1983" s="12" t="str">
        <f t="shared" si="31"/>
        <v/>
      </c>
      <c r="G1983" s="5" t="str">
        <f>IF(F1983="","",IF(LEFT(F1983,1)="S",VLOOKUP(F1983,Subgroups!$B$2:$D$1048576,3,FALSE),F1983))</f>
        <v/>
      </c>
      <c r="H1983" s="5" t="str">
        <f>IF(G1983="","",VLOOKUP(G1983,Groups!$B$2:$D$1048576,3,FALSE))</f>
        <v/>
      </c>
    </row>
    <row r="1984" spans="1:8" x14ac:dyDescent="0.25">
      <c r="A1984" s="12" t="str">
        <f t="shared" si="31"/>
        <v/>
      </c>
      <c r="G1984" s="5" t="str">
        <f>IF(F1984="","",IF(LEFT(F1984,1)="S",VLOOKUP(F1984,Subgroups!$B$2:$D$1048576,3,FALSE),F1984))</f>
        <v/>
      </c>
      <c r="H1984" s="5" t="str">
        <f>IF(G1984="","",VLOOKUP(G1984,Groups!$B$2:$D$1048576,3,FALSE))</f>
        <v/>
      </c>
    </row>
    <row r="1985" spans="1:8" x14ac:dyDescent="0.25">
      <c r="A1985" s="12" t="str">
        <f t="shared" si="31"/>
        <v/>
      </c>
      <c r="G1985" s="5" t="str">
        <f>IF(F1985="","",IF(LEFT(F1985,1)="S",VLOOKUP(F1985,Subgroups!$B$2:$D$1048576,3,FALSE),F1985))</f>
        <v/>
      </c>
      <c r="H1985" s="5" t="str">
        <f>IF(G1985="","",VLOOKUP(G1985,Groups!$B$2:$D$1048576,3,FALSE))</f>
        <v/>
      </c>
    </row>
    <row r="1986" spans="1:8" x14ac:dyDescent="0.25">
      <c r="A1986" s="12" t="str">
        <f t="shared" si="31"/>
        <v/>
      </c>
      <c r="G1986" s="5" t="str">
        <f>IF(F1986="","",IF(LEFT(F1986,1)="S",VLOOKUP(F1986,Subgroups!$B$2:$D$1048576,3,FALSE),F1986))</f>
        <v/>
      </c>
      <c r="H1986" s="5" t="str">
        <f>IF(G1986="","",VLOOKUP(G1986,Groups!$B$2:$D$1048576,3,FALSE))</f>
        <v/>
      </c>
    </row>
    <row r="1987" spans="1:8" x14ac:dyDescent="0.25">
      <c r="A1987" s="12" t="str">
        <f t="shared" si="31"/>
        <v/>
      </c>
      <c r="G1987" s="5" t="str">
        <f>IF(F1987="","",IF(LEFT(F1987,1)="S",VLOOKUP(F1987,Subgroups!$B$2:$D$1048576,3,FALSE),F1987))</f>
        <v/>
      </c>
      <c r="H1987" s="5" t="str">
        <f>IF(G1987="","",VLOOKUP(G1987,Groups!$B$2:$D$1048576,3,FALSE))</f>
        <v/>
      </c>
    </row>
    <row r="1988" spans="1:8" x14ac:dyDescent="0.25">
      <c r="A1988" s="12" t="str">
        <f t="shared" si="31"/>
        <v/>
      </c>
      <c r="G1988" s="5" t="str">
        <f>IF(F1988="","",IF(LEFT(F1988,1)="S",VLOOKUP(F1988,Subgroups!$B$2:$D$1048576,3,FALSE),F1988))</f>
        <v/>
      </c>
      <c r="H1988" s="5" t="str">
        <f>IF(G1988="","",VLOOKUP(G1988,Groups!$B$2:$D$1048576,3,FALSE))</f>
        <v/>
      </c>
    </row>
    <row r="1989" spans="1:8" x14ac:dyDescent="0.25">
      <c r="A1989" s="12" t="str">
        <f t="shared" si="31"/>
        <v/>
      </c>
      <c r="G1989" s="5" t="str">
        <f>IF(F1989="","",IF(LEFT(F1989,1)="S",VLOOKUP(F1989,Subgroups!$B$2:$D$1048576,3,FALSE),F1989))</f>
        <v/>
      </c>
      <c r="H1989" s="5" t="str">
        <f>IF(G1989="","",VLOOKUP(G1989,Groups!$B$2:$D$1048576,3,FALSE))</f>
        <v/>
      </c>
    </row>
    <row r="1990" spans="1:8" x14ac:dyDescent="0.25">
      <c r="A1990" s="12" t="str">
        <f t="shared" si="31"/>
        <v/>
      </c>
      <c r="G1990" s="5" t="str">
        <f>IF(F1990="","",IF(LEFT(F1990,1)="S",VLOOKUP(F1990,Subgroups!$B$2:$D$1048576,3,FALSE),F1990))</f>
        <v/>
      </c>
      <c r="H1990" s="5" t="str">
        <f>IF(G1990="","",VLOOKUP(G1990,Groups!$B$2:$D$1048576,3,FALSE))</f>
        <v/>
      </c>
    </row>
    <row r="1991" spans="1:8" x14ac:dyDescent="0.25">
      <c r="A1991" s="12" t="str">
        <f t="shared" si="31"/>
        <v/>
      </c>
      <c r="G1991" s="5" t="str">
        <f>IF(F1991="","",IF(LEFT(F1991,1)="S",VLOOKUP(F1991,Subgroups!$B$2:$D$1048576,3,FALSE),F1991))</f>
        <v/>
      </c>
      <c r="H1991" s="5" t="str">
        <f>IF(G1991="","",VLOOKUP(G1991,Groups!$B$2:$D$1048576,3,FALSE))</f>
        <v/>
      </c>
    </row>
    <row r="1992" spans="1:8" x14ac:dyDescent="0.25">
      <c r="A1992" s="12" t="str">
        <f t="shared" si="31"/>
        <v/>
      </c>
      <c r="G1992" s="5" t="str">
        <f>IF(F1992="","",IF(LEFT(F1992,1)="S",VLOOKUP(F1992,Subgroups!$B$2:$D$1048576,3,FALSE),F1992))</f>
        <v/>
      </c>
      <c r="H1992" s="5" t="str">
        <f>IF(G1992="","",VLOOKUP(G1992,Groups!$B$2:$D$1048576,3,FALSE))</f>
        <v/>
      </c>
    </row>
    <row r="1993" spans="1:8" x14ac:dyDescent="0.25">
      <c r="A1993" s="12" t="str">
        <f t="shared" si="31"/>
        <v/>
      </c>
      <c r="G1993" s="5" t="str">
        <f>IF(F1993="","",IF(LEFT(F1993,1)="S",VLOOKUP(F1993,Subgroups!$B$2:$D$1048576,3,FALSE),F1993))</f>
        <v/>
      </c>
      <c r="H1993" s="5" t="str">
        <f>IF(G1993="","",VLOOKUP(G1993,Groups!$B$2:$D$1048576,3,FALSE))</f>
        <v/>
      </c>
    </row>
    <row r="1994" spans="1:8" x14ac:dyDescent="0.25">
      <c r="A1994" s="12" t="str">
        <f t="shared" si="31"/>
        <v/>
      </c>
      <c r="G1994" s="5" t="str">
        <f>IF(F1994="","",IF(LEFT(F1994,1)="S",VLOOKUP(F1994,Subgroups!$B$2:$D$1048576,3,FALSE),F1994))</f>
        <v/>
      </c>
      <c r="H1994" s="5" t="str">
        <f>IF(G1994="","",VLOOKUP(G1994,Groups!$B$2:$D$1048576,3,FALSE))</f>
        <v/>
      </c>
    </row>
    <row r="1995" spans="1:8" x14ac:dyDescent="0.25">
      <c r="A1995" s="12" t="str">
        <f t="shared" si="31"/>
        <v/>
      </c>
      <c r="G1995" s="5" t="str">
        <f>IF(F1995="","",IF(LEFT(F1995,1)="S",VLOOKUP(F1995,Subgroups!$B$2:$D$1048576,3,FALSE),F1995))</f>
        <v/>
      </c>
      <c r="H1995" s="5" t="str">
        <f>IF(G1995="","",VLOOKUP(G1995,Groups!$B$2:$D$1048576,3,FALSE))</f>
        <v/>
      </c>
    </row>
    <row r="1996" spans="1:8" x14ac:dyDescent="0.25">
      <c r="A1996" s="12" t="str">
        <f t="shared" si="31"/>
        <v/>
      </c>
      <c r="G1996" s="5" t="str">
        <f>IF(F1996="","",IF(LEFT(F1996,1)="S",VLOOKUP(F1996,Subgroups!$B$2:$D$1048576,3,FALSE),F1996))</f>
        <v/>
      </c>
      <c r="H1996" s="5" t="str">
        <f>IF(G1996="","",VLOOKUP(G1996,Groups!$B$2:$D$1048576,3,FALSE))</f>
        <v/>
      </c>
    </row>
    <row r="1997" spans="1:8" x14ac:dyDescent="0.25">
      <c r="A1997" s="12" t="str">
        <f t="shared" ref="A1997:A2011" si="32">IF(B1997="","",ROW(A1996))</f>
        <v/>
      </c>
      <c r="G1997" s="5" t="str">
        <f>IF(F1997="","",IF(LEFT(F1997,1)="S",VLOOKUP(F1997,Subgroups!$B$2:$D$1048576,3,FALSE),F1997))</f>
        <v/>
      </c>
      <c r="H1997" s="5" t="str">
        <f>IF(G1997="","",VLOOKUP(G1997,Groups!$B$2:$D$1048576,3,FALSE))</f>
        <v/>
      </c>
    </row>
    <row r="1998" spans="1:8" x14ac:dyDescent="0.25">
      <c r="A1998" s="12" t="str">
        <f t="shared" si="32"/>
        <v/>
      </c>
      <c r="G1998" s="5" t="str">
        <f>IF(F1998="","",IF(LEFT(F1998,1)="S",VLOOKUP(F1998,Subgroups!$B$2:$D$1048576,3,FALSE),F1998))</f>
        <v/>
      </c>
      <c r="H1998" s="5" t="str">
        <f>IF(G1998="","",VLOOKUP(G1998,Groups!$B$2:$D$1048576,3,FALSE))</f>
        <v/>
      </c>
    </row>
    <row r="1999" spans="1:8" x14ac:dyDescent="0.25">
      <c r="A1999" s="12" t="str">
        <f t="shared" si="32"/>
        <v/>
      </c>
      <c r="G1999" s="5" t="str">
        <f>IF(F1999="","",IF(LEFT(F1999,1)="S",VLOOKUP(F1999,Subgroups!$B$2:$D$1048576,3,FALSE),F1999))</f>
        <v/>
      </c>
      <c r="H1999" s="5" t="str">
        <f>IF(G1999="","",VLOOKUP(G1999,Groups!$B$2:$D$1048576,3,FALSE))</f>
        <v/>
      </c>
    </row>
    <row r="2000" spans="1:8" x14ac:dyDescent="0.25">
      <c r="A2000" s="12" t="str">
        <f t="shared" si="32"/>
        <v/>
      </c>
      <c r="G2000" s="5" t="str">
        <f>IF(F2000="","",IF(LEFT(F2000,1)="S",VLOOKUP(F2000,Subgroups!$B$2:$D$1048576,3,FALSE),F2000))</f>
        <v/>
      </c>
      <c r="H2000" s="5" t="str">
        <f>IF(G2000="","",VLOOKUP(G2000,Groups!$B$2:$D$1048576,3,FALSE))</f>
        <v/>
      </c>
    </row>
    <row r="2001" spans="1:8" x14ac:dyDescent="0.25">
      <c r="A2001" s="12" t="str">
        <f t="shared" si="32"/>
        <v/>
      </c>
      <c r="G2001" s="5" t="str">
        <f>IF(F2001="","",IF(LEFT(F2001,1)="S",VLOOKUP(F2001,Subgroups!$B$2:$D$1048576,3,FALSE),F2001))</f>
        <v/>
      </c>
      <c r="H2001" s="5" t="str">
        <f>IF(G2001="","",VLOOKUP(G2001,Groups!$B$2:$D$1048576,3,FALSE))</f>
        <v/>
      </c>
    </row>
    <row r="2002" spans="1:8" x14ac:dyDescent="0.25">
      <c r="A2002" s="12" t="str">
        <f t="shared" si="32"/>
        <v/>
      </c>
      <c r="G2002" s="5" t="str">
        <f>IF(F2002="","",IF(LEFT(F2002,1)="S",VLOOKUP(F2002,Subgroups!$B$2:$D$1048576,3,FALSE),F2002))</f>
        <v/>
      </c>
      <c r="H2002" s="5" t="str">
        <f>IF(G2002="","",VLOOKUP(G2002,Groups!$B$2:$D$1048576,3,FALSE))</f>
        <v/>
      </c>
    </row>
    <row r="2003" spans="1:8" x14ac:dyDescent="0.25">
      <c r="A2003" s="12" t="str">
        <f t="shared" si="32"/>
        <v/>
      </c>
      <c r="G2003" s="5" t="str">
        <f>IF(F2003="","",IF(LEFT(F2003,1)="S",VLOOKUP(F2003,Subgroups!$B$2:$D$1048576,3,FALSE),F2003))</f>
        <v/>
      </c>
      <c r="H2003" s="5" t="str">
        <f>IF(G2003="","",VLOOKUP(G2003,Groups!$B$2:$D$1048576,3,FALSE))</f>
        <v/>
      </c>
    </row>
    <row r="2004" spans="1:8" x14ac:dyDescent="0.25">
      <c r="A2004" s="12" t="str">
        <f t="shared" si="32"/>
        <v/>
      </c>
      <c r="G2004" s="5" t="str">
        <f>IF(F2004="","",IF(LEFT(F2004,1)="S",VLOOKUP(F2004,Subgroups!$B$2:$D$1048576,3,FALSE),F2004))</f>
        <v/>
      </c>
      <c r="H2004" s="5" t="str">
        <f>IF(G2004="","",VLOOKUP(G2004,Groups!$B$2:$D$1048576,3,FALSE))</f>
        <v/>
      </c>
    </row>
    <row r="2005" spans="1:8" x14ac:dyDescent="0.25">
      <c r="A2005" s="12" t="str">
        <f t="shared" si="32"/>
        <v/>
      </c>
      <c r="G2005" s="5" t="str">
        <f>IF(F2005="","",IF(LEFT(F2005,1)="S",VLOOKUP(F2005,Subgroups!$B$2:$D$1048576,3,FALSE),F2005))</f>
        <v/>
      </c>
      <c r="H2005" s="5" t="str">
        <f>IF(G2005="","",VLOOKUP(G2005,Groups!$B$2:$D$1048576,3,FALSE))</f>
        <v/>
      </c>
    </row>
    <row r="2006" spans="1:8" x14ac:dyDescent="0.25">
      <c r="A2006" s="12" t="str">
        <f t="shared" si="32"/>
        <v/>
      </c>
      <c r="G2006" s="5" t="str">
        <f>IF(F2006="","",IF(LEFT(F2006,1)="S",VLOOKUP(F2006,Subgroups!$B$2:$D$1048576,3,FALSE),F2006))</f>
        <v/>
      </c>
      <c r="H2006" s="5" t="str">
        <f>IF(G2006="","",VLOOKUP(G2006,Groups!$B$2:$D$1048576,3,FALSE))</f>
        <v/>
      </c>
    </row>
    <row r="2007" spans="1:8" x14ac:dyDescent="0.25">
      <c r="A2007" s="12" t="str">
        <f t="shared" si="32"/>
        <v/>
      </c>
      <c r="G2007" s="5" t="str">
        <f>IF(F2007="","",IF(LEFT(F2007,1)="S",VLOOKUP(F2007,Subgroups!$B$2:$D$1048576,3,FALSE),F2007))</f>
        <v/>
      </c>
      <c r="H2007" s="5" t="str">
        <f>IF(G2007="","",VLOOKUP(G2007,Groups!$B$2:$D$1048576,3,FALSE))</f>
        <v/>
      </c>
    </row>
    <row r="2008" spans="1:8" x14ac:dyDescent="0.25">
      <c r="A2008" s="12" t="str">
        <f t="shared" si="32"/>
        <v/>
      </c>
      <c r="G2008" s="5" t="str">
        <f>IF(F2008="","",IF(LEFT(F2008,1)="S",VLOOKUP(F2008,Subgroups!$B$2:$D$1048576,3,FALSE),F2008))</f>
        <v/>
      </c>
      <c r="H2008" s="5" t="str">
        <f>IF(G2008="","",VLOOKUP(G2008,Groups!$B$2:$D$1048576,3,FALSE))</f>
        <v/>
      </c>
    </row>
    <row r="2009" spans="1:8" x14ac:dyDescent="0.25">
      <c r="A2009" s="12" t="str">
        <f t="shared" si="32"/>
        <v/>
      </c>
      <c r="G2009" s="5" t="str">
        <f>IF(F2009="","",IF(LEFT(F2009,1)="S",VLOOKUP(F2009,Subgroups!$B$2:$D$1048576,3,FALSE),F2009))</f>
        <v/>
      </c>
      <c r="H2009" s="5" t="str">
        <f>IF(G2009="","",VLOOKUP(G2009,Groups!$B$2:$D$1048576,3,FALSE))</f>
        <v/>
      </c>
    </row>
    <row r="2010" spans="1:8" x14ac:dyDescent="0.25">
      <c r="A2010" s="12" t="str">
        <f t="shared" si="32"/>
        <v/>
      </c>
      <c r="G2010" s="5" t="str">
        <f>IF(F2010="","",IF(LEFT(F2010,1)="S",VLOOKUP(F2010,Subgroups!$B$2:$D$1048576,3,FALSE),F2010))</f>
        <v/>
      </c>
      <c r="H2010" s="5" t="str">
        <f>IF(G2010="","",VLOOKUP(G2010,Groups!$B$2:$D$1048576,3,FALSE))</f>
        <v/>
      </c>
    </row>
    <row r="2011" spans="1:8" x14ac:dyDescent="0.25">
      <c r="A2011" s="12" t="str">
        <f t="shared" si="32"/>
        <v/>
      </c>
      <c r="G2011" s="5" t="str">
        <f>IF(F2011="","",IF(LEFT(F2011,1)="S",VLOOKUP(F2011,Subgroups!$B$2:$D$1048576,3,FALSE),F2011))</f>
        <v/>
      </c>
      <c r="H2011" s="5" t="str">
        <f>IF(G2011="","",VLOOKUP(G2011,Groups!$B$2:$D$1048576,3,FALSE))</f>
        <v/>
      </c>
    </row>
  </sheetData>
  <sheetProtection insertRows="0" deleteRows="0" sort="0"/>
  <dataValidations count="1">
    <dataValidation showInputMessage="1" showErrorMessage="1" sqref="G2:G1048576"/>
  </dataValidations>
  <hyperlinks>
    <hyperlink ref="J78" r:id="rId1"/>
    <hyperlink ref="J79" r:id="rId2"/>
    <hyperlink ref="J80" r:id="rId3"/>
    <hyperlink ref="J81" r:id="rId4"/>
    <hyperlink ref="J82" r:id="rId5"/>
    <hyperlink ref="J83" r:id="rId6"/>
    <hyperlink ref="J84" r:id="rId7"/>
  </hyperlinks>
  <pageMargins left="0.7" right="0.7" top="0.75" bottom="0.75" header="0.3" footer="0.3"/>
  <pageSetup paperSize="9" orientation="portrait" verticalDpi="0" r:id="rId8"/>
  <legacyDrawing r:id="rId9"/>
  <tableParts count="1">
    <tablePart r:id="rId10"/>
  </tableParts>
  <extLst>
    <ext xmlns:x14="http://schemas.microsoft.com/office/spreadsheetml/2009/9/main" uri="{CCE6A557-97BC-4b89-ADB6-D9C93CAAB3DF}">
      <x14:dataValidations xmlns:xm="http://schemas.microsoft.com/office/excel/2006/main" count="5">
        <x14:dataValidation type="list" showInputMessage="1" showErrorMessage="1">
          <x14:formula1>
            <xm:f>OFFSET(Values!$G$4,0,0,H511,0)</xm:f>
          </x14:formula1>
          <xm:sqref>F510:F1048576</xm:sqref>
        </x14:dataValidation>
        <x14:dataValidation type="list" allowBlank="1" showInputMessage="1" showErrorMessage="1" errorTitle="Invalid value" error="You must pick a value from the dropdown list">
          <x14:formula1>
            <xm:f>Values!$B$4:$B$5</xm:f>
          </x14:formula1>
          <xm:sqref>E2:E1048576</xm:sqref>
        </x14:dataValidation>
        <x14:dataValidation type="list" allowBlank="1" showInputMessage="1" showErrorMessage="1">
          <x14:formula1>
            <xm:f>INDIRECT("Values!$G$4:$G$"&amp;3+Values!$K$6+1)</xm:f>
          </x14:formula1>
          <xm:sqref>F2:F509</xm:sqref>
        </x14:dataValidation>
        <x14:dataValidation type="list" allowBlank="1" showInputMessage="1" showErrorMessage="1">
          <x14:formula1>
            <xm:f>Values!$A$4:$A$7</xm:f>
          </x14:formula1>
          <xm:sqref>D2:D509</xm:sqref>
        </x14:dataValidation>
        <x14:dataValidation type="list" allowBlank="1" showInputMessage="1" showErrorMessage="1">
          <x14:formula1>
            <xm:f>Values!$D$4:$D$10</xm:f>
          </x14:formula1>
          <xm:sqref>I2:I1048576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0"/>
  <sheetViews>
    <sheetView workbookViewId="0">
      <selection activeCell="B11" sqref="B11"/>
    </sheetView>
  </sheetViews>
  <sheetFormatPr defaultRowHeight="15" x14ac:dyDescent="0.25"/>
  <cols>
    <col min="1" max="1" width="9.140625" style="39"/>
    <col min="2" max="2" width="65.140625" bestFit="1" customWidth="1"/>
  </cols>
  <sheetData>
    <row r="1" spans="1:2" x14ac:dyDescent="0.25">
      <c r="A1" s="40" t="s">
        <v>10</v>
      </c>
      <c r="B1" s="41" t="s">
        <v>45</v>
      </c>
    </row>
    <row r="2" spans="1:2" x14ac:dyDescent="0.25">
      <c r="A2" s="39">
        <f>IF(B2="","",ROW()-1)</f>
        <v>1</v>
      </c>
      <c r="B2" t="s">
        <v>2657</v>
      </c>
    </row>
    <row r="3" spans="1:2" x14ac:dyDescent="0.25">
      <c r="A3" s="39">
        <f t="shared" ref="A3:A50" si="0">IF(B3="","",ROW()-1)</f>
        <v>2</v>
      </c>
      <c r="B3" t="s">
        <v>2622</v>
      </c>
    </row>
    <row r="4" spans="1:2" x14ac:dyDescent="0.25">
      <c r="A4" s="39">
        <f t="shared" si="0"/>
        <v>3</v>
      </c>
      <c r="B4" t="s">
        <v>2623</v>
      </c>
    </row>
    <row r="5" spans="1:2" x14ac:dyDescent="0.25">
      <c r="A5" s="39">
        <f t="shared" si="0"/>
        <v>4</v>
      </c>
      <c r="B5" t="s">
        <v>2660</v>
      </c>
    </row>
    <row r="6" spans="1:2" x14ac:dyDescent="0.25">
      <c r="A6" s="39" t="str">
        <f t="shared" si="0"/>
        <v/>
      </c>
    </row>
    <row r="7" spans="1:2" x14ac:dyDescent="0.25">
      <c r="A7" s="39" t="str">
        <f t="shared" si="0"/>
        <v/>
      </c>
    </row>
    <row r="8" spans="1:2" x14ac:dyDescent="0.25">
      <c r="A8" s="39" t="str">
        <f t="shared" si="0"/>
        <v/>
      </c>
    </row>
    <row r="9" spans="1:2" x14ac:dyDescent="0.25">
      <c r="A9" s="39" t="str">
        <f t="shared" si="0"/>
        <v/>
      </c>
    </row>
    <row r="10" spans="1:2" x14ac:dyDescent="0.25">
      <c r="A10" s="39" t="str">
        <f t="shared" si="0"/>
        <v/>
      </c>
    </row>
    <row r="11" spans="1:2" x14ac:dyDescent="0.25">
      <c r="A11" s="39" t="str">
        <f t="shared" si="0"/>
        <v/>
      </c>
    </row>
    <row r="12" spans="1:2" x14ac:dyDescent="0.25">
      <c r="A12" s="39" t="str">
        <f t="shared" si="0"/>
        <v/>
      </c>
    </row>
    <row r="13" spans="1:2" x14ac:dyDescent="0.25">
      <c r="A13" s="39" t="str">
        <f t="shared" si="0"/>
        <v/>
      </c>
    </row>
    <row r="14" spans="1:2" x14ac:dyDescent="0.25">
      <c r="A14" s="39" t="str">
        <f t="shared" si="0"/>
        <v/>
      </c>
    </row>
    <row r="15" spans="1:2" x14ac:dyDescent="0.25">
      <c r="A15" s="39" t="str">
        <f t="shared" si="0"/>
        <v/>
      </c>
    </row>
    <row r="16" spans="1:2" x14ac:dyDescent="0.25">
      <c r="A16" s="39" t="str">
        <f t="shared" si="0"/>
        <v/>
      </c>
    </row>
    <row r="17" spans="1:1" x14ac:dyDescent="0.25">
      <c r="A17" s="39" t="str">
        <f t="shared" si="0"/>
        <v/>
      </c>
    </row>
    <row r="18" spans="1:1" x14ac:dyDescent="0.25">
      <c r="A18" s="39" t="str">
        <f t="shared" si="0"/>
        <v/>
      </c>
    </row>
    <row r="19" spans="1:1" x14ac:dyDescent="0.25">
      <c r="A19" s="39" t="str">
        <f t="shared" si="0"/>
        <v/>
      </c>
    </row>
    <row r="20" spans="1:1" x14ac:dyDescent="0.25">
      <c r="A20" s="39" t="str">
        <f t="shared" si="0"/>
        <v/>
      </c>
    </row>
    <row r="21" spans="1:1" x14ac:dyDescent="0.25">
      <c r="A21" s="39" t="str">
        <f t="shared" si="0"/>
        <v/>
      </c>
    </row>
    <row r="22" spans="1:1" x14ac:dyDescent="0.25">
      <c r="A22" s="39" t="str">
        <f t="shared" si="0"/>
        <v/>
      </c>
    </row>
    <row r="23" spans="1:1" x14ac:dyDescent="0.25">
      <c r="A23" s="39" t="str">
        <f t="shared" si="0"/>
        <v/>
      </c>
    </row>
    <row r="24" spans="1:1" x14ac:dyDescent="0.25">
      <c r="A24" s="39" t="str">
        <f t="shared" si="0"/>
        <v/>
      </c>
    </row>
    <row r="25" spans="1:1" x14ac:dyDescent="0.25">
      <c r="A25" s="39" t="str">
        <f t="shared" si="0"/>
        <v/>
      </c>
    </row>
    <row r="26" spans="1:1" x14ac:dyDescent="0.25">
      <c r="A26" s="39" t="str">
        <f t="shared" si="0"/>
        <v/>
      </c>
    </row>
    <row r="27" spans="1:1" x14ac:dyDescent="0.25">
      <c r="A27" s="39" t="str">
        <f t="shared" si="0"/>
        <v/>
      </c>
    </row>
    <row r="28" spans="1:1" x14ac:dyDescent="0.25">
      <c r="A28" s="39" t="str">
        <f t="shared" si="0"/>
        <v/>
      </c>
    </row>
    <row r="29" spans="1:1" x14ac:dyDescent="0.25">
      <c r="A29" s="39" t="str">
        <f t="shared" si="0"/>
        <v/>
      </c>
    </row>
    <row r="30" spans="1:1" x14ac:dyDescent="0.25">
      <c r="A30" s="39" t="str">
        <f t="shared" si="0"/>
        <v/>
      </c>
    </row>
    <row r="31" spans="1:1" x14ac:dyDescent="0.25">
      <c r="A31" s="39" t="str">
        <f t="shared" si="0"/>
        <v/>
      </c>
    </row>
    <row r="32" spans="1:1" x14ac:dyDescent="0.25">
      <c r="A32" s="39" t="str">
        <f t="shared" si="0"/>
        <v/>
      </c>
    </row>
    <row r="33" spans="1:1" x14ac:dyDescent="0.25">
      <c r="A33" s="39" t="str">
        <f t="shared" si="0"/>
        <v/>
      </c>
    </row>
    <row r="34" spans="1:1" x14ac:dyDescent="0.25">
      <c r="A34" s="39" t="str">
        <f t="shared" si="0"/>
        <v/>
      </c>
    </row>
    <row r="35" spans="1:1" x14ac:dyDescent="0.25">
      <c r="A35" s="39" t="str">
        <f t="shared" si="0"/>
        <v/>
      </c>
    </row>
    <row r="36" spans="1:1" x14ac:dyDescent="0.25">
      <c r="A36" s="39" t="str">
        <f t="shared" si="0"/>
        <v/>
      </c>
    </row>
    <row r="37" spans="1:1" x14ac:dyDescent="0.25">
      <c r="A37" s="39" t="str">
        <f t="shared" si="0"/>
        <v/>
      </c>
    </row>
    <row r="38" spans="1:1" x14ac:dyDescent="0.25">
      <c r="A38" s="39" t="str">
        <f t="shared" si="0"/>
        <v/>
      </c>
    </row>
    <row r="39" spans="1:1" x14ac:dyDescent="0.25">
      <c r="A39" s="39" t="str">
        <f t="shared" si="0"/>
        <v/>
      </c>
    </row>
    <row r="40" spans="1:1" x14ac:dyDescent="0.25">
      <c r="A40" s="39" t="str">
        <f t="shared" si="0"/>
        <v/>
      </c>
    </row>
    <row r="41" spans="1:1" x14ac:dyDescent="0.25">
      <c r="A41" s="39" t="str">
        <f t="shared" si="0"/>
        <v/>
      </c>
    </row>
    <row r="42" spans="1:1" x14ac:dyDescent="0.25">
      <c r="A42" s="39" t="str">
        <f t="shared" si="0"/>
        <v/>
      </c>
    </row>
    <row r="43" spans="1:1" x14ac:dyDescent="0.25">
      <c r="A43" s="39" t="str">
        <f t="shared" si="0"/>
        <v/>
      </c>
    </row>
    <row r="44" spans="1:1" x14ac:dyDescent="0.25">
      <c r="A44" s="39" t="str">
        <f t="shared" si="0"/>
        <v/>
      </c>
    </row>
    <row r="45" spans="1:1" x14ac:dyDescent="0.25">
      <c r="A45" s="39" t="str">
        <f t="shared" si="0"/>
        <v/>
      </c>
    </row>
    <row r="46" spans="1:1" x14ac:dyDescent="0.25">
      <c r="A46" s="39" t="str">
        <f t="shared" si="0"/>
        <v/>
      </c>
    </row>
    <row r="47" spans="1:1" x14ac:dyDescent="0.25">
      <c r="A47" s="39" t="str">
        <f t="shared" si="0"/>
        <v/>
      </c>
    </row>
    <row r="48" spans="1:1" x14ac:dyDescent="0.25">
      <c r="A48" s="39" t="str">
        <f t="shared" si="0"/>
        <v/>
      </c>
    </row>
    <row r="49" spans="1:1" x14ac:dyDescent="0.25">
      <c r="A49" s="39" t="str">
        <f t="shared" si="0"/>
        <v/>
      </c>
    </row>
    <row r="50" spans="1:1" x14ac:dyDescent="0.25">
      <c r="A50" s="39" t="str">
        <f t="shared" si="0"/>
        <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3"/>
  <sheetViews>
    <sheetView workbookViewId="0">
      <selection activeCell="A6" sqref="A6"/>
    </sheetView>
  </sheetViews>
  <sheetFormatPr defaultRowHeight="15" x14ac:dyDescent="0.25"/>
  <cols>
    <col min="1" max="1" width="16.28515625" customWidth="1"/>
    <col min="2" max="2" width="13.42578125" customWidth="1"/>
    <col min="3" max="3" width="12.7109375" customWidth="1"/>
    <col min="4" max="4" width="20.5703125" customWidth="1"/>
    <col min="5" max="5" width="22.7109375" bestFit="1" customWidth="1"/>
    <col min="7" max="7" width="31.7109375" customWidth="1"/>
    <col min="10" max="10" width="15.140625" customWidth="1"/>
  </cols>
  <sheetData>
    <row r="1" spans="1:13" x14ac:dyDescent="0.25">
      <c r="B1" s="3" t="s">
        <v>258</v>
      </c>
    </row>
    <row r="3" spans="1:13" x14ac:dyDescent="0.25">
      <c r="A3" s="1" t="s">
        <v>337</v>
      </c>
      <c r="B3" s="1" t="s">
        <v>64</v>
      </c>
      <c r="C3" s="1" t="s">
        <v>65</v>
      </c>
      <c r="D3" s="1" t="s">
        <v>11</v>
      </c>
      <c r="E3" s="1" t="s">
        <v>259</v>
      </c>
      <c r="F3" s="1" t="s">
        <v>260</v>
      </c>
      <c r="G3" s="1" t="s">
        <v>278</v>
      </c>
      <c r="H3">
        <f ca="1">MAX(H4:H203)</f>
        <v>30</v>
      </c>
      <c r="J3" s="1" t="s">
        <v>288</v>
      </c>
      <c r="K3">
        <f>MAX(Table1[[#All],[Column1]])</f>
        <v>8</v>
      </c>
    </row>
    <row r="4" spans="1:13" ht="16.5" x14ac:dyDescent="0.3">
      <c r="A4" t="s">
        <v>338</v>
      </c>
      <c r="B4" s="2" t="s">
        <v>17</v>
      </c>
      <c r="C4" s="2" t="s">
        <v>17</v>
      </c>
      <c r="D4" s="38" t="s">
        <v>12</v>
      </c>
      <c r="E4" t="str">
        <f>IF(Groups!B2="","",Groups!B2)</f>
        <v>G_Health</v>
      </c>
      <c r="F4">
        <v>1</v>
      </c>
      <c r="G4" s="4" t="str">
        <f ca="1">IFERROR(INDEX($E$4:$E$99915,_xlfn.AGGREGATE(15,6,(ROW($E$4:$E$99915)-ROW($E$4)+1)/($E$4:$E$99915&lt;&gt;""),ROWS(G$4:G4))),"")</f>
        <v>G_Health</v>
      </c>
      <c r="H4">
        <f ca="1">IF(G4="",0,ROW(H1))</f>
        <v>1</v>
      </c>
      <c r="J4" s="1" t="s">
        <v>289</v>
      </c>
      <c r="K4">
        <f>MAX(Table2[[#All],[Column1]])</f>
        <v>13</v>
      </c>
    </row>
    <row r="5" spans="1:13" ht="16.5" x14ac:dyDescent="0.3">
      <c r="A5" t="s">
        <v>339</v>
      </c>
      <c r="B5" s="2" t="s">
        <v>18</v>
      </c>
      <c r="C5" s="2" t="s">
        <v>18</v>
      </c>
      <c r="D5" s="38" t="s">
        <v>345</v>
      </c>
      <c r="E5" t="str">
        <f>IF(Groups!B3="","",Groups!B3)</f>
        <v>G_Boundaries</v>
      </c>
      <c r="F5">
        <v>2</v>
      </c>
      <c r="G5" s="4" t="str">
        <f ca="1">IFERROR(INDEX($E$4:$E$99915,_xlfn.AGGREGATE(15,6,(ROW($E$4:$E$99915)-ROW($E$4)+1)/($E$4:$E$99915&lt;&gt;""),ROWS(G$4:G5))),"")</f>
        <v>G_Boundaries</v>
      </c>
      <c r="H5">
        <f t="shared" ref="H5:H28" ca="1" si="0">IF(G5="",0,ROW(H2))</f>
        <v>2</v>
      </c>
      <c r="J5" s="1" t="s">
        <v>290</v>
      </c>
      <c r="K5">
        <f>MAX(Subgroups!A2:A502)</f>
        <v>17</v>
      </c>
    </row>
    <row r="6" spans="1:13" ht="16.5" x14ac:dyDescent="0.3">
      <c r="D6" s="38" t="s">
        <v>367</v>
      </c>
      <c r="E6" t="str">
        <f>IF(Groups!B4="","",Groups!B4)</f>
        <v>G_Postcodes</v>
      </c>
      <c r="F6">
        <v>3</v>
      </c>
      <c r="G6" s="4" t="str">
        <f ca="1">IFERROR(INDEX($E$4:$E$99915,_xlfn.AGGREGATE(15,6,(ROW($E$4:$E$99915)-ROW($E$4)+1)/($E$4:$E$99915&lt;&gt;""),ROWS(G$4:G6))),"")</f>
        <v>G_Postcodes</v>
      </c>
      <c r="H6">
        <f t="shared" ca="1" si="0"/>
        <v>3</v>
      </c>
      <c r="J6" s="1" t="s">
        <v>292</v>
      </c>
      <c r="K6">
        <f>K4+K5</f>
        <v>30</v>
      </c>
    </row>
    <row r="7" spans="1:13" ht="16.5" x14ac:dyDescent="0.3">
      <c r="D7" s="38" t="s">
        <v>13</v>
      </c>
      <c r="E7" t="str">
        <f>IF(Groups!B5="","",Groups!B5)</f>
        <v>G_Population</v>
      </c>
      <c r="F7">
        <v>4</v>
      </c>
      <c r="G7" s="4" t="str">
        <f ca="1">IFERROR(INDEX($E$4:$E$99915,_xlfn.AGGREGATE(15,6,(ROW($E$4:$E$99915)-ROW($E$4)+1)/($E$4:$E$99915&lt;&gt;""),ROWS(G$4:G7))),"")</f>
        <v>G_Population</v>
      </c>
      <c r="H7">
        <f t="shared" ca="1" si="0"/>
        <v>4</v>
      </c>
      <c r="J7" s="1" t="s">
        <v>291</v>
      </c>
      <c r="K7">
        <f>MAX(Buttons!A2:A2011)</f>
        <v>103</v>
      </c>
      <c r="M7" s="13"/>
    </row>
    <row r="8" spans="1:13" ht="16.5" x14ac:dyDescent="0.3">
      <c r="D8" s="38" t="s">
        <v>340</v>
      </c>
      <c r="E8" t="str">
        <f>IF(Groups!B6="","",Groups!B6)</f>
        <v>G_Basemaps</v>
      </c>
      <c r="F8">
        <v>5</v>
      </c>
      <c r="G8" s="4" t="str">
        <f ca="1">IFERROR(INDEX($E$4:$E$99915,_xlfn.AGGREGATE(15,6,(ROW($E$4:$E$99915)-ROW($E$4)+1)/($E$4:$E$99915&lt;&gt;""),ROWS(G$4:G8))),"")</f>
        <v>G_Basemaps</v>
      </c>
      <c r="H8">
        <f t="shared" ca="1" si="0"/>
        <v>5</v>
      </c>
    </row>
    <row r="9" spans="1:13" ht="16.5" x14ac:dyDescent="0.3">
      <c r="D9" s="38" t="s">
        <v>351</v>
      </c>
      <c r="E9" t="str">
        <f>IF(Groups!B7="","",Groups!B7)</f>
        <v>G_Tools</v>
      </c>
      <c r="F9">
        <v>6</v>
      </c>
      <c r="G9" s="4" t="str">
        <f ca="1">IFERROR(INDEX($E$4:$E$99915,_xlfn.AGGREGATE(15,6,(ROW($E$4:$E$99915)-ROW($E$4)+1)/($E$4:$E$99915&lt;&gt;""),ROWS(G$4:G9))),"")</f>
        <v>G_Tools</v>
      </c>
      <c r="H9">
        <f t="shared" ca="1" si="0"/>
        <v>6</v>
      </c>
    </row>
    <row r="10" spans="1:13" ht="16.5" x14ac:dyDescent="0.3">
      <c r="D10" s="38" t="s">
        <v>366</v>
      </c>
      <c r="E10" t="str">
        <f>IF(Groups!B8="","",Groups!B8)</f>
        <v>G_OS</v>
      </c>
      <c r="F10">
        <v>7</v>
      </c>
      <c r="G10" s="4" t="str">
        <f ca="1">IFERROR(INDEX($E$4:$E$99915,_xlfn.AGGREGATE(15,6,(ROW($E$4:$E$99915)-ROW($E$4)+1)/($E$4:$E$99915&lt;&gt;""),ROWS(G$4:G10))),"")</f>
        <v>G_OS</v>
      </c>
      <c r="H10">
        <f t="shared" ca="1" si="0"/>
        <v>7</v>
      </c>
    </row>
    <row r="11" spans="1:13" ht="16.5" x14ac:dyDescent="0.3">
      <c r="E11" t="str">
        <f>IF(Groups!B9="","",Groups!B9)</f>
        <v>G_OSM</v>
      </c>
      <c r="F11">
        <v>8</v>
      </c>
      <c r="G11" s="4" t="str">
        <f ca="1">IFERROR(INDEX($E$4:$E$99915,_xlfn.AGGREGATE(15,6,(ROW($E$4:$E$99915)-ROW($E$4)+1)/($E$4:$E$99915&lt;&gt;""),ROWS(G$4:G11))),"")</f>
        <v>G_OSM</v>
      </c>
      <c r="H11">
        <f t="shared" ca="1" si="0"/>
        <v>8</v>
      </c>
    </row>
    <row r="12" spans="1:13" ht="16.5" x14ac:dyDescent="0.3">
      <c r="E12" t="str">
        <f>IF(Groups!B10="","",Groups!B10)</f>
        <v>G_Other</v>
      </c>
      <c r="F12">
        <v>9</v>
      </c>
      <c r="G12" s="4" t="str">
        <f ca="1">IFERROR(INDEX($E$4:$E$99915,_xlfn.AGGREGATE(15,6,(ROW($E$4:$E$99915)-ROW($E$4)+1)/($E$4:$E$99915&lt;&gt;""),ROWS(G$4:G12))),"")</f>
        <v>G_Other</v>
      </c>
      <c r="H12">
        <f t="shared" ca="1" si="0"/>
        <v>9</v>
      </c>
    </row>
    <row r="13" spans="1:13" ht="16.5" x14ac:dyDescent="0.3">
      <c r="E13" t="str">
        <f>IF(Groups!B11="","",Groups!B11)</f>
        <v>G_Bing</v>
      </c>
      <c r="F13">
        <v>10</v>
      </c>
      <c r="G13" s="4" t="str">
        <f ca="1">IFERROR(INDEX($E$4:$E$99915,_xlfn.AGGREGATE(15,6,(ROW($E$4:$E$99915)-ROW($E$4)+1)/($E$4:$E$99915&lt;&gt;""),ROWS(G$4:G13))),"")</f>
        <v>G_Bing</v>
      </c>
      <c r="H13">
        <f t="shared" ca="1" si="0"/>
        <v>10</v>
      </c>
    </row>
    <row r="14" spans="1:13" ht="16.5" x14ac:dyDescent="0.3">
      <c r="E14" t="str">
        <f>IF(Groups!B12="","",Groups!B12)</f>
        <v>G_RibbonBuilder</v>
      </c>
      <c r="F14">
        <v>11</v>
      </c>
      <c r="G14" s="4" t="str">
        <f ca="1">IFERROR(INDEX($E$4:$E$99915,_xlfn.AGGREGATE(15,6,(ROW($E$4:$E$99915)-ROW($E$4)+1)/($E$4:$E$99915&lt;&gt;""),ROWS(G$4:G14))),"")</f>
        <v>G_RibbonBuilder</v>
      </c>
      <c r="H14">
        <f t="shared" ca="1" si="0"/>
        <v>11</v>
      </c>
    </row>
    <row r="15" spans="1:13" ht="16.5" x14ac:dyDescent="0.3">
      <c r="E15" t="str">
        <f>IF(Groups!B13="","",Groups!B13)</f>
        <v>G_OtherTools</v>
      </c>
      <c r="F15">
        <v>12</v>
      </c>
      <c r="G15" s="4" t="str">
        <f ca="1">IFERROR(INDEX($E$4:$E$99915,_xlfn.AGGREGATE(15,6,(ROW($E$4:$E$99915)-ROW($E$4)+1)/($E$4:$E$99915&lt;&gt;""),ROWS(G$4:G15))),"")</f>
        <v>G_OtherTools</v>
      </c>
      <c r="H15">
        <f t="shared" ca="1" si="0"/>
        <v>12</v>
      </c>
    </row>
    <row r="16" spans="1:13" ht="16.5" x14ac:dyDescent="0.3">
      <c r="E16" t="str">
        <f>IF(Groups!B14="","",Groups!B14)</f>
        <v>G_TravelAnalysis</v>
      </c>
      <c r="F16">
        <v>13</v>
      </c>
      <c r="G16" s="4" t="str">
        <f ca="1">IFERROR(INDEX($E$4:$E$99915,_xlfn.AGGREGATE(15,6,(ROW($E$4:$E$99915)-ROW($E$4)+1)/($E$4:$E$99915&lt;&gt;""),ROWS(G$4:G16))),"")</f>
        <v>G_TravelAnalysis</v>
      </c>
      <c r="H16">
        <f t="shared" ca="1" si="0"/>
        <v>13</v>
      </c>
    </row>
    <row r="17" spans="5:8" ht="16.5" x14ac:dyDescent="0.3">
      <c r="E17" t="str">
        <f>IF(Groups!B15="","",Groups!B15)</f>
        <v/>
      </c>
      <c r="F17">
        <v>14</v>
      </c>
      <c r="G17" s="4" t="str">
        <f ca="1">IFERROR(INDEX($E$4:$E$99915,_xlfn.AGGREGATE(15,6,(ROW($E$4:$E$99915)-ROW($E$4)+1)/($E$4:$E$99915&lt;&gt;""),ROWS(G$4:G17))),"")</f>
        <v>SG_OS</v>
      </c>
      <c r="H17">
        <f t="shared" ca="1" si="0"/>
        <v>14</v>
      </c>
    </row>
    <row r="18" spans="5:8" ht="16.5" x14ac:dyDescent="0.3">
      <c r="E18" t="str">
        <f>IF(Groups!B16="","",Groups!B16)</f>
        <v/>
      </c>
      <c r="F18">
        <v>15</v>
      </c>
      <c r="G18" s="4" t="str">
        <f ca="1">IFERROR(INDEX($E$4:$E$99915,_xlfn.AGGREGATE(15,6,(ROW($E$4:$E$99915)-ROW($E$4)+1)/($E$4:$E$99915&lt;&gt;""),ROWS(G$4:G18))),"")</f>
        <v>SG_OSM</v>
      </c>
      <c r="H18">
        <f t="shared" ca="1" si="0"/>
        <v>15</v>
      </c>
    </row>
    <row r="19" spans="5:8" ht="16.5" x14ac:dyDescent="0.3">
      <c r="E19" t="str">
        <f>IF(Groups!B17="","",Groups!B17)</f>
        <v/>
      </c>
      <c r="F19">
        <v>16</v>
      </c>
      <c r="G19" s="4" t="str">
        <f ca="1">IFERROR(INDEX($E$4:$E$99915,_xlfn.AGGREGATE(15,6,(ROW($E$4:$E$99915)-ROW($E$4)+1)/($E$4:$E$99915&lt;&gt;""),ROWS(G$4:G19))),"")</f>
        <v>SG_bing</v>
      </c>
      <c r="H19">
        <f t="shared" ca="1" si="0"/>
        <v>16</v>
      </c>
    </row>
    <row r="20" spans="5:8" ht="16.5" x14ac:dyDescent="0.3">
      <c r="E20" t="str">
        <f>IF(Groups!B18="","",Groups!B18)</f>
        <v/>
      </c>
      <c r="F20">
        <v>17</v>
      </c>
      <c r="G20" s="4" t="str">
        <f ca="1">IFERROR(INDEX($E$4:$E$99915,_xlfn.AGGREGATE(15,6,(ROW($E$4:$E$99915)-ROW($E$4)+1)/($E$4:$E$99915&lt;&gt;""),ROWS(G$4:G20))),"")</f>
        <v>SG_GPs</v>
      </c>
      <c r="H20">
        <f t="shared" ca="1" si="0"/>
        <v>17</v>
      </c>
    </row>
    <row r="21" spans="5:8" ht="16.5" x14ac:dyDescent="0.3">
      <c r="E21" t="str">
        <f>IF(Groups!B19="","",Groups!B19)</f>
        <v/>
      </c>
      <c r="F21">
        <v>18</v>
      </c>
      <c r="G21" s="4" t="str">
        <f ca="1">IFERROR(INDEX($E$4:$E$99915,_xlfn.AGGREGATE(15,6,(ROW($E$4:$E$99915)-ROW($E$4)+1)/($E$4:$E$99915&lt;&gt;""),ROWS(G$4:G21))),"")</f>
        <v>SG_Pharmacies</v>
      </c>
      <c r="H21">
        <f t="shared" ca="1" si="0"/>
        <v>18</v>
      </c>
    </row>
    <row r="22" spans="5:8" ht="16.5" x14ac:dyDescent="0.3">
      <c r="E22" t="str">
        <f>IF(Groups!B20="","",Groups!B20)</f>
        <v/>
      </c>
      <c r="F22">
        <v>19</v>
      </c>
      <c r="G22" s="4" t="str">
        <f ca="1">IFERROR(INDEX($E$4:$E$99915,_xlfn.AGGREGATE(15,6,(ROW($E$4:$E$99915)-ROW($E$4)+1)/($E$4:$E$99915&lt;&gt;""),ROWS(G$4:G22))),"")</f>
        <v>SG_Dentists</v>
      </c>
      <c r="H22">
        <f t="shared" ca="1" si="0"/>
        <v>19</v>
      </c>
    </row>
    <row r="23" spans="5:8" ht="16.5" x14ac:dyDescent="0.3">
      <c r="E23" t="str">
        <f>IF(Groups!B21="","",Groups!B21)</f>
        <v/>
      </c>
      <c r="F23">
        <v>20</v>
      </c>
      <c r="G23" s="4" t="str">
        <f ca="1">IFERROR(INDEX($E$4:$E$99915,_xlfn.AGGREGATE(15,6,(ROW($E$4:$E$99915)-ROW($E$4)+1)/($E$4:$E$99915&lt;&gt;""),ROWS(G$4:G23))),"")</f>
        <v>SG_Opticians</v>
      </c>
      <c r="H23">
        <f t="shared" ca="1" si="0"/>
        <v>20</v>
      </c>
    </row>
    <row r="24" spans="5:8" ht="16.5" x14ac:dyDescent="0.3">
      <c r="E24" t="str">
        <f>IF(Groups!B22="","",Groups!B22)</f>
        <v/>
      </c>
      <c r="F24">
        <v>21</v>
      </c>
      <c r="G24" s="4" t="str">
        <f ca="1">IFERROR(INDEX($E$4:$E$99915,_xlfn.AGGREGATE(15,6,(ROW($E$4:$E$99915)-ROW($E$4)+1)/($E$4:$E$99915&lt;&gt;""),ROWS(G$4:G24))),"")</f>
        <v>SG_CPP</v>
      </c>
      <c r="H24">
        <f t="shared" ca="1" si="0"/>
        <v>21</v>
      </c>
    </row>
    <row r="25" spans="5:8" ht="16.5" x14ac:dyDescent="0.3">
      <c r="E25" t="str">
        <f>IF(Groups!B23="","",Groups!B23)</f>
        <v/>
      </c>
      <c r="F25">
        <v>22</v>
      </c>
      <c r="G25" s="4" t="str">
        <f ca="1">IFERROR(INDEX($E$4:$E$99915,_xlfn.AGGREGATE(15,6,(ROW($E$4:$E$99915)-ROW($E$4)+1)/($E$4:$E$99915&lt;&gt;""),ROWS(G$4:G25))),"")</f>
        <v>SG_Census</v>
      </c>
      <c r="H25">
        <f t="shared" ca="1" si="0"/>
        <v>22</v>
      </c>
    </row>
    <row r="26" spans="5:8" ht="16.5" x14ac:dyDescent="0.3">
      <c r="E26" t="str">
        <f>IF(Groups!B24="","",Groups!B24)</f>
        <v/>
      </c>
      <c r="F26">
        <v>23</v>
      </c>
      <c r="G26" s="4" t="str">
        <f ca="1">IFERROR(INDEX($E$4:$E$99915,_xlfn.AGGREGATE(15,6,(ROW($E$4:$E$99915)-ROW($E$4)+1)/($E$4:$E$99915&lt;&gt;""),ROWS(G$4:G26))),"")</f>
        <v>SG_Popspread</v>
      </c>
      <c r="H26">
        <f t="shared" ca="1" si="0"/>
        <v>23</v>
      </c>
    </row>
    <row r="27" spans="5:8" ht="16.5" x14ac:dyDescent="0.3">
      <c r="E27" t="str">
        <f>IF(Groups!B25="","",Groups!B25)</f>
        <v/>
      </c>
      <c r="F27">
        <v>24</v>
      </c>
      <c r="G27" s="4" t="str">
        <f ca="1">IFERROR(INDEX($E$4:$E$99915,_xlfn.AGGREGATE(15,6,(ROW($E$4:$E$99915)-ROW($E$4)+1)/($E$4:$E$99915&lt;&gt;""),ROWS(G$4:G27))),"")</f>
        <v>SG_MYE</v>
      </c>
      <c r="H27">
        <f t="shared" ca="1" si="0"/>
        <v>24</v>
      </c>
    </row>
    <row r="28" spans="5:8" ht="16.5" x14ac:dyDescent="0.3">
      <c r="E28" t="str">
        <f>IF(Groups!B26="","",Groups!B26)</f>
        <v/>
      </c>
      <c r="F28">
        <v>25</v>
      </c>
      <c r="G28" s="4" t="str">
        <f ca="1">IFERROR(INDEX($E$4:$E$99915,_xlfn.AGGREGATE(15,6,(ROW($E$4:$E$99915)-ROW($E$4)+1)/($E$4:$E$99915&lt;&gt;""),ROWS(G$4:G28))),"")</f>
        <v>SG_NHSboundaries</v>
      </c>
      <c r="H28">
        <f t="shared" ca="1" si="0"/>
        <v>25</v>
      </c>
    </row>
    <row r="29" spans="5:8" ht="16.5" x14ac:dyDescent="0.3">
      <c r="E29" t="str">
        <f>IF(Groups!B27="","",Groups!B27)</f>
        <v/>
      </c>
      <c r="F29">
        <v>26</v>
      </c>
      <c r="G29" s="4" t="str">
        <f ca="1">IFERROR(INDEX($E$4:$E$99915,_xlfn.AGGREGATE(15,6,(ROW($E$4:$E$99915)-ROW($E$4)+1)/($E$4:$E$99915&lt;&gt;""),ROWS(G$4:G29))),"")</f>
        <v>SG_OtherBoundaries</v>
      </c>
      <c r="H29">
        <f ca="1">IF(G29="",0,ROW(H26))</f>
        <v>26</v>
      </c>
    </row>
    <row r="30" spans="5:8" ht="16.5" x14ac:dyDescent="0.3">
      <c r="E30" t="str">
        <f>IF(Groups!B28="","",Groups!B28)</f>
        <v/>
      </c>
      <c r="F30">
        <v>27</v>
      </c>
      <c r="G30" s="4" t="str">
        <f ca="1">IFERROR(INDEX($E$4:$E$99915,_xlfn.AGGREGATE(15,6,(ROW($E$4:$E$99915)-ROW($E$4)+1)/($E$4:$E$99915&lt;&gt;""),ROWS(G$4:G30))),"")</f>
        <v>SG_OSGBgrids</v>
      </c>
      <c r="H30">
        <f t="shared" ref="H30:H93" ca="1" si="1">IF(G30="",0,ROW(H27))</f>
        <v>27</v>
      </c>
    </row>
    <row r="31" spans="5:8" ht="16.5" x14ac:dyDescent="0.3">
      <c r="E31" t="str">
        <f>IF(Groups!B29="","",Groups!B29)</f>
        <v/>
      </c>
      <c r="F31">
        <v>28</v>
      </c>
      <c r="G31" s="4" t="str">
        <f ca="1">IFERROR(INDEX($E$4:$E$99915,_xlfn.AGGREGATE(15,6,(ROW($E$4:$E$99915)-ROW($E$4)+1)/($E$4:$E$99915&lt;&gt;""),ROWS(G$4:G31))),"")</f>
        <v>SG_Config</v>
      </c>
      <c r="H31">
        <f t="shared" ca="1" si="1"/>
        <v>28</v>
      </c>
    </row>
    <row r="32" spans="5:8" ht="16.5" x14ac:dyDescent="0.3">
      <c r="E32" t="str">
        <f>IF(Groups!B30="","",Groups!B30)</f>
        <v/>
      </c>
      <c r="F32">
        <v>29</v>
      </c>
      <c r="G32" s="4" t="str">
        <f ca="1">IFERROR(INDEX($E$4:$E$99915,_xlfn.AGGREGATE(15,6,(ROW($E$4:$E$99915)-ROW($E$4)+1)/($E$4:$E$99915&lt;&gt;""),ROWS(G$4:G32))),"")</f>
        <v>SG_Close</v>
      </c>
      <c r="H32">
        <f t="shared" ca="1" si="1"/>
        <v>29</v>
      </c>
    </row>
    <row r="33" spans="5:8" ht="16.5" x14ac:dyDescent="0.3">
      <c r="E33" t="str">
        <f>IF(Groups!B31="","",Groups!B31)</f>
        <v/>
      </c>
      <c r="F33">
        <v>30</v>
      </c>
      <c r="G33" s="4" t="str">
        <f ca="1">IFERROR(INDEX($E$4:$E$99915,_xlfn.AGGREGATE(15,6,(ROW($E$4:$E$99915)-ROW($E$4)+1)/($E$4:$E$99915&lt;&gt;""),ROWS(G$4:G33))),"")</f>
        <v>SG_Zoomstack</v>
      </c>
      <c r="H33">
        <f t="shared" ca="1" si="1"/>
        <v>30</v>
      </c>
    </row>
    <row r="34" spans="5:8" ht="16.5" x14ac:dyDescent="0.3">
      <c r="E34" t="str">
        <f>IF(Groups!B32="","",Groups!B32)</f>
        <v/>
      </c>
      <c r="F34">
        <v>31</v>
      </c>
      <c r="G34" s="4" t="str">
        <f ca="1">IFERROR(INDEX($E$4:$E$99915,_xlfn.AGGREGATE(15,6,(ROW($E$4:$E$99915)-ROW($E$4)+1)/($E$4:$E$99915&lt;&gt;""),ROWS(G$4:G34))),"")</f>
        <v/>
      </c>
      <c r="H34">
        <f t="shared" ca="1" si="1"/>
        <v>0</v>
      </c>
    </row>
    <row r="35" spans="5:8" ht="16.5" x14ac:dyDescent="0.3">
      <c r="E35" t="str">
        <f>IF(Groups!B33="","",Groups!B33)</f>
        <v/>
      </c>
      <c r="F35">
        <v>32</v>
      </c>
      <c r="G35" s="4" t="str">
        <f ca="1">IFERROR(INDEX($E$4:$E$99915,_xlfn.AGGREGATE(15,6,(ROW($E$4:$E$99915)-ROW($E$4)+1)/($E$4:$E$99915&lt;&gt;""),ROWS(G$4:G35))),"")</f>
        <v/>
      </c>
      <c r="H35">
        <f t="shared" ca="1" si="1"/>
        <v>0</v>
      </c>
    </row>
    <row r="36" spans="5:8" ht="16.5" x14ac:dyDescent="0.3">
      <c r="E36" t="str">
        <f>IF(Groups!B34="","",Groups!B34)</f>
        <v/>
      </c>
      <c r="F36">
        <v>33</v>
      </c>
      <c r="G36" s="4" t="str">
        <f ca="1">IFERROR(INDEX($E$4:$E$99915,_xlfn.AGGREGATE(15,6,(ROW($E$4:$E$99915)-ROW($E$4)+1)/($E$4:$E$99915&lt;&gt;""),ROWS(G$4:G36))),"")</f>
        <v/>
      </c>
      <c r="H36">
        <f t="shared" ca="1" si="1"/>
        <v>0</v>
      </c>
    </row>
    <row r="37" spans="5:8" ht="16.5" x14ac:dyDescent="0.3">
      <c r="E37" t="str">
        <f>IF(Groups!B35="","",Groups!B35)</f>
        <v/>
      </c>
      <c r="F37">
        <v>34</v>
      </c>
      <c r="G37" s="4" t="str">
        <f ca="1">IFERROR(INDEX($E$4:$E$99915,_xlfn.AGGREGATE(15,6,(ROW($E$4:$E$99915)-ROW($E$4)+1)/($E$4:$E$99915&lt;&gt;""),ROWS(G$4:G37))),"")</f>
        <v/>
      </c>
      <c r="H37">
        <f t="shared" ca="1" si="1"/>
        <v>0</v>
      </c>
    </row>
    <row r="38" spans="5:8" ht="16.5" x14ac:dyDescent="0.3">
      <c r="E38" t="str">
        <f>IF(Groups!B36="","",Groups!B36)</f>
        <v/>
      </c>
      <c r="F38">
        <v>35</v>
      </c>
      <c r="G38" s="4" t="str">
        <f ca="1">IFERROR(INDEX($E$4:$E$99915,_xlfn.AGGREGATE(15,6,(ROW($E$4:$E$99915)-ROW($E$4)+1)/($E$4:$E$99915&lt;&gt;""),ROWS(G$4:G38))),"")</f>
        <v/>
      </c>
      <c r="H38">
        <f t="shared" ca="1" si="1"/>
        <v>0</v>
      </c>
    </row>
    <row r="39" spans="5:8" ht="16.5" x14ac:dyDescent="0.3">
      <c r="E39" t="str">
        <f>IF(Groups!B37="","",Groups!B37)</f>
        <v/>
      </c>
      <c r="F39">
        <v>36</v>
      </c>
      <c r="G39" s="4" t="str">
        <f ca="1">IFERROR(INDEX($E$4:$E$99915,_xlfn.AGGREGATE(15,6,(ROW($E$4:$E$99915)-ROW($E$4)+1)/($E$4:$E$99915&lt;&gt;""),ROWS(G$4:G39))),"")</f>
        <v/>
      </c>
      <c r="H39">
        <f t="shared" ca="1" si="1"/>
        <v>0</v>
      </c>
    </row>
    <row r="40" spans="5:8" ht="16.5" x14ac:dyDescent="0.3">
      <c r="E40" t="str">
        <f>IF(Groups!B38="","",Groups!B38)</f>
        <v/>
      </c>
      <c r="F40">
        <v>37</v>
      </c>
      <c r="G40" s="4" t="str">
        <f ca="1">IFERROR(INDEX($E$4:$E$99915,_xlfn.AGGREGATE(15,6,(ROW($E$4:$E$99915)-ROW($E$4)+1)/($E$4:$E$99915&lt;&gt;""),ROWS(G$4:G40))),"")</f>
        <v/>
      </c>
      <c r="H40">
        <f t="shared" ca="1" si="1"/>
        <v>0</v>
      </c>
    </row>
    <row r="41" spans="5:8" ht="16.5" x14ac:dyDescent="0.3">
      <c r="E41" t="str">
        <f>IF(Groups!B39="","",Groups!B39)</f>
        <v/>
      </c>
      <c r="F41">
        <v>38</v>
      </c>
      <c r="G41" s="4" t="str">
        <f ca="1">IFERROR(INDEX($E$4:$E$99915,_xlfn.AGGREGATE(15,6,(ROW($E$4:$E$99915)-ROW($E$4)+1)/($E$4:$E$99915&lt;&gt;""),ROWS(G$4:G41))),"")</f>
        <v/>
      </c>
      <c r="H41">
        <f t="shared" ca="1" si="1"/>
        <v>0</v>
      </c>
    </row>
    <row r="42" spans="5:8" ht="16.5" x14ac:dyDescent="0.3">
      <c r="E42" t="str">
        <f>IF(Groups!B40="","",Groups!B40)</f>
        <v/>
      </c>
      <c r="F42">
        <v>39</v>
      </c>
      <c r="G42" s="4" t="str">
        <f ca="1">IFERROR(INDEX($E$4:$E$99915,_xlfn.AGGREGATE(15,6,(ROW($E$4:$E$99915)-ROW($E$4)+1)/($E$4:$E$99915&lt;&gt;""),ROWS(G$4:G42))),"")</f>
        <v/>
      </c>
      <c r="H42">
        <f t="shared" ca="1" si="1"/>
        <v>0</v>
      </c>
    </row>
    <row r="43" spans="5:8" ht="16.5" x14ac:dyDescent="0.3">
      <c r="E43" t="str">
        <f>IF(Groups!B41="","",Groups!B41)</f>
        <v/>
      </c>
      <c r="F43">
        <v>40</v>
      </c>
      <c r="G43" s="4" t="str">
        <f ca="1">IFERROR(INDEX($E$4:$E$99915,_xlfn.AGGREGATE(15,6,(ROW($E$4:$E$99915)-ROW($E$4)+1)/($E$4:$E$99915&lt;&gt;""),ROWS(G$4:G43))),"")</f>
        <v/>
      </c>
      <c r="H43">
        <f t="shared" ca="1" si="1"/>
        <v>0</v>
      </c>
    </row>
    <row r="44" spans="5:8" ht="16.5" x14ac:dyDescent="0.3">
      <c r="E44" t="str">
        <f>IF(Groups!B42="","",Groups!B42)</f>
        <v/>
      </c>
      <c r="F44">
        <v>41</v>
      </c>
      <c r="G44" s="4" t="str">
        <f ca="1">IFERROR(INDEX($E$4:$E$99915,_xlfn.AGGREGATE(15,6,(ROW($E$4:$E$99915)-ROW($E$4)+1)/($E$4:$E$99915&lt;&gt;""),ROWS(G$4:G44))),"")</f>
        <v/>
      </c>
      <c r="H44">
        <f t="shared" ca="1" si="1"/>
        <v>0</v>
      </c>
    </row>
    <row r="45" spans="5:8" ht="16.5" x14ac:dyDescent="0.3">
      <c r="E45" t="str">
        <f>IF(Groups!B43="","",Groups!B43)</f>
        <v/>
      </c>
      <c r="F45">
        <v>42</v>
      </c>
      <c r="G45" s="4" t="str">
        <f ca="1">IFERROR(INDEX($E$4:$E$99915,_xlfn.AGGREGATE(15,6,(ROW($E$4:$E$99915)-ROW($E$4)+1)/($E$4:$E$99915&lt;&gt;""),ROWS(G$4:G45))),"")</f>
        <v/>
      </c>
      <c r="H45">
        <f t="shared" ca="1" si="1"/>
        <v>0</v>
      </c>
    </row>
    <row r="46" spans="5:8" ht="16.5" x14ac:dyDescent="0.3">
      <c r="E46" t="str">
        <f>IF(Groups!B44="","",Groups!B44)</f>
        <v/>
      </c>
      <c r="F46">
        <v>43</v>
      </c>
      <c r="G46" s="4" t="str">
        <f ca="1">IFERROR(INDEX($E$4:$E$99915,_xlfn.AGGREGATE(15,6,(ROW($E$4:$E$99915)-ROW($E$4)+1)/($E$4:$E$99915&lt;&gt;""),ROWS(G$4:G46))),"")</f>
        <v/>
      </c>
      <c r="H46">
        <f t="shared" ca="1" si="1"/>
        <v>0</v>
      </c>
    </row>
    <row r="47" spans="5:8" ht="16.5" x14ac:dyDescent="0.3">
      <c r="E47" t="str">
        <f>IF(Groups!B45="","",Groups!B45)</f>
        <v/>
      </c>
      <c r="F47">
        <v>44</v>
      </c>
      <c r="G47" s="4" t="str">
        <f ca="1">IFERROR(INDEX($E$4:$E$99915,_xlfn.AGGREGATE(15,6,(ROW($E$4:$E$99915)-ROW($E$4)+1)/($E$4:$E$99915&lt;&gt;""),ROWS(G$4:G47))),"")</f>
        <v/>
      </c>
      <c r="H47">
        <f t="shared" ca="1" si="1"/>
        <v>0</v>
      </c>
    </row>
    <row r="48" spans="5:8" ht="16.5" x14ac:dyDescent="0.3">
      <c r="E48" t="str">
        <f>IF(Groups!B46="","",Groups!B46)</f>
        <v/>
      </c>
      <c r="F48">
        <v>45</v>
      </c>
      <c r="G48" s="4" t="str">
        <f ca="1">IFERROR(INDEX($E$4:$E$99915,_xlfn.AGGREGATE(15,6,(ROW($E$4:$E$99915)-ROW($E$4)+1)/($E$4:$E$99915&lt;&gt;""),ROWS(G$4:G48))),"")</f>
        <v/>
      </c>
      <c r="H48">
        <f t="shared" ca="1" si="1"/>
        <v>0</v>
      </c>
    </row>
    <row r="49" spans="5:8" ht="16.5" x14ac:dyDescent="0.3">
      <c r="E49" t="str">
        <f>IF(Groups!B47="","",Groups!B47)</f>
        <v/>
      </c>
      <c r="F49">
        <v>46</v>
      </c>
      <c r="G49" s="4" t="str">
        <f ca="1">IFERROR(INDEX($E$4:$E$99915,_xlfn.AGGREGATE(15,6,(ROW($E$4:$E$99915)-ROW($E$4)+1)/($E$4:$E$99915&lt;&gt;""),ROWS(G$4:G49))),"")</f>
        <v/>
      </c>
      <c r="H49">
        <f t="shared" ca="1" si="1"/>
        <v>0</v>
      </c>
    </row>
    <row r="50" spans="5:8" ht="16.5" x14ac:dyDescent="0.3">
      <c r="E50" t="str">
        <f>IF(Groups!B48="","",Groups!B48)</f>
        <v/>
      </c>
      <c r="F50">
        <v>47</v>
      </c>
      <c r="G50" s="4" t="str">
        <f ca="1">IFERROR(INDEX($E$4:$E$99915,_xlfn.AGGREGATE(15,6,(ROW($E$4:$E$99915)-ROW($E$4)+1)/($E$4:$E$99915&lt;&gt;""),ROWS(G$4:G50))),"")</f>
        <v/>
      </c>
      <c r="H50">
        <f t="shared" ca="1" si="1"/>
        <v>0</v>
      </c>
    </row>
    <row r="51" spans="5:8" ht="16.5" x14ac:dyDescent="0.3">
      <c r="E51" t="str">
        <f>IF(Groups!B49="","",Groups!B49)</f>
        <v/>
      </c>
      <c r="F51">
        <v>48</v>
      </c>
      <c r="G51" s="4" t="str">
        <f ca="1">IFERROR(INDEX($E$4:$E$99915,_xlfn.AGGREGATE(15,6,(ROW($E$4:$E$99915)-ROW($E$4)+1)/($E$4:$E$99915&lt;&gt;""),ROWS(G$4:G51))),"")</f>
        <v/>
      </c>
      <c r="H51">
        <f t="shared" ca="1" si="1"/>
        <v>0</v>
      </c>
    </row>
    <row r="52" spans="5:8" ht="16.5" x14ac:dyDescent="0.3">
      <c r="E52" t="str">
        <f>IF(Groups!B50="","",Groups!B50)</f>
        <v/>
      </c>
      <c r="F52">
        <v>49</v>
      </c>
      <c r="G52" s="4" t="str">
        <f ca="1">IFERROR(INDEX($E$4:$E$99915,_xlfn.AGGREGATE(15,6,(ROW($E$4:$E$99915)-ROW($E$4)+1)/($E$4:$E$99915&lt;&gt;""),ROWS(G$4:G52))),"")</f>
        <v/>
      </c>
      <c r="H52">
        <f t="shared" ca="1" si="1"/>
        <v>0</v>
      </c>
    </row>
    <row r="53" spans="5:8" ht="16.5" x14ac:dyDescent="0.3">
      <c r="E53" t="str">
        <f>IF(Groups!B51="","",Groups!B51)</f>
        <v/>
      </c>
      <c r="F53">
        <v>50</v>
      </c>
      <c r="G53" s="4" t="str">
        <f ca="1">IFERROR(INDEX($E$4:$E$99915,_xlfn.AGGREGATE(15,6,(ROW($E$4:$E$99915)-ROW($E$4)+1)/($E$4:$E$99915&lt;&gt;""),ROWS(G$4:G53))),"")</f>
        <v/>
      </c>
      <c r="H53">
        <f t="shared" ca="1" si="1"/>
        <v>0</v>
      </c>
    </row>
    <row r="54" spans="5:8" ht="16.5" x14ac:dyDescent="0.3">
      <c r="E54" t="str">
        <f>IF(Groups!B52="","",Groups!B52)</f>
        <v/>
      </c>
      <c r="F54">
        <v>51</v>
      </c>
      <c r="G54" s="4" t="str">
        <f ca="1">IFERROR(INDEX($E$4:$E$99915,_xlfn.AGGREGATE(15,6,(ROW($E$4:$E$99915)-ROW($E$4)+1)/($E$4:$E$99915&lt;&gt;""),ROWS(G$4:G54))),"")</f>
        <v/>
      </c>
      <c r="H54">
        <f t="shared" ca="1" si="1"/>
        <v>0</v>
      </c>
    </row>
    <row r="55" spans="5:8" ht="16.5" x14ac:dyDescent="0.3">
      <c r="E55" t="str">
        <f>IF(Groups!B53="","",Groups!B53)</f>
        <v/>
      </c>
      <c r="F55">
        <v>52</v>
      </c>
      <c r="G55" s="4" t="str">
        <f ca="1">IFERROR(INDEX($E$4:$E$99915,_xlfn.AGGREGATE(15,6,(ROW($E$4:$E$99915)-ROW($E$4)+1)/($E$4:$E$99915&lt;&gt;""),ROWS(G$4:G55))),"")</f>
        <v/>
      </c>
      <c r="H55">
        <f t="shared" ca="1" si="1"/>
        <v>0</v>
      </c>
    </row>
    <row r="56" spans="5:8" ht="16.5" x14ac:dyDescent="0.3">
      <c r="E56" t="str">
        <f>IF(Groups!B54="","",Groups!B54)</f>
        <v/>
      </c>
      <c r="F56">
        <v>53</v>
      </c>
      <c r="G56" s="4" t="str">
        <f ca="1">IFERROR(INDEX($E$4:$E$99915,_xlfn.AGGREGATE(15,6,(ROW($E$4:$E$99915)-ROW($E$4)+1)/($E$4:$E$99915&lt;&gt;""),ROWS(G$4:G56))),"")</f>
        <v/>
      </c>
      <c r="H56">
        <f t="shared" ca="1" si="1"/>
        <v>0</v>
      </c>
    </row>
    <row r="57" spans="5:8" ht="16.5" x14ac:dyDescent="0.3">
      <c r="E57" t="str">
        <f>IF(Groups!B55="","",Groups!B55)</f>
        <v/>
      </c>
      <c r="F57">
        <v>54</v>
      </c>
      <c r="G57" s="4" t="str">
        <f ca="1">IFERROR(INDEX($E$4:$E$99915,_xlfn.AGGREGATE(15,6,(ROW($E$4:$E$99915)-ROW($E$4)+1)/($E$4:$E$99915&lt;&gt;""),ROWS(G$4:G57))),"")</f>
        <v/>
      </c>
      <c r="H57">
        <f t="shared" ca="1" si="1"/>
        <v>0</v>
      </c>
    </row>
    <row r="58" spans="5:8" ht="16.5" x14ac:dyDescent="0.3">
      <c r="E58" t="str">
        <f>IF(Groups!B56="","",Groups!B56)</f>
        <v/>
      </c>
      <c r="F58">
        <v>55</v>
      </c>
      <c r="G58" s="4" t="str">
        <f ca="1">IFERROR(INDEX($E$4:$E$99915,_xlfn.AGGREGATE(15,6,(ROW($E$4:$E$99915)-ROW($E$4)+1)/($E$4:$E$99915&lt;&gt;""),ROWS(G$4:G58))),"")</f>
        <v/>
      </c>
      <c r="H58">
        <f t="shared" ca="1" si="1"/>
        <v>0</v>
      </c>
    </row>
    <row r="59" spans="5:8" ht="16.5" x14ac:dyDescent="0.3">
      <c r="E59" t="str">
        <f>IF(Groups!B57="","",Groups!B57)</f>
        <v/>
      </c>
      <c r="F59">
        <v>56</v>
      </c>
      <c r="G59" s="4" t="str">
        <f ca="1">IFERROR(INDEX($E$4:$E$99915,_xlfn.AGGREGATE(15,6,(ROW($E$4:$E$99915)-ROW($E$4)+1)/($E$4:$E$99915&lt;&gt;""),ROWS(G$4:G59))),"")</f>
        <v/>
      </c>
      <c r="H59">
        <f t="shared" ca="1" si="1"/>
        <v>0</v>
      </c>
    </row>
    <row r="60" spans="5:8" ht="16.5" x14ac:dyDescent="0.3">
      <c r="E60" t="str">
        <f>IF(Groups!B58="","",Groups!B58)</f>
        <v/>
      </c>
      <c r="F60">
        <v>57</v>
      </c>
      <c r="G60" s="4" t="str">
        <f ca="1">IFERROR(INDEX($E$4:$E$99915,_xlfn.AGGREGATE(15,6,(ROW($E$4:$E$99915)-ROW($E$4)+1)/($E$4:$E$99915&lt;&gt;""),ROWS(G$4:G60))),"")</f>
        <v/>
      </c>
      <c r="H60">
        <f t="shared" ca="1" si="1"/>
        <v>0</v>
      </c>
    </row>
    <row r="61" spans="5:8" ht="16.5" x14ac:dyDescent="0.3">
      <c r="E61" t="str">
        <f>IF(Groups!B59="","",Groups!B59)</f>
        <v/>
      </c>
      <c r="F61">
        <v>58</v>
      </c>
      <c r="G61" s="4" t="str">
        <f ca="1">IFERROR(INDEX($E$4:$E$99915,_xlfn.AGGREGATE(15,6,(ROW($E$4:$E$99915)-ROW($E$4)+1)/($E$4:$E$99915&lt;&gt;""),ROWS(G$4:G61))),"")</f>
        <v/>
      </c>
      <c r="H61">
        <f t="shared" ca="1" si="1"/>
        <v>0</v>
      </c>
    </row>
    <row r="62" spans="5:8" ht="16.5" x14ac:dyDescent="0.3">
      <c r="E62" t="str">
        <f>IF(Groups!B60="","",Groups!B60)</f>
        <v/>
      </c>
      <c r="F62">
        <v>59</v>
      </c>
      <c r="G62" s="4" t="str">
        <f ca="1">IFERROR(INDEX($E$4:$E$99915,_xlfn.AGGREGATE(15,6,(ROW($E$4:$E$99915)-ROW($E$4)+1)/($E$4:$E$99915&lt;&gt;""),ROWS(G$4:G62))),"")</f>
        <v/>
      </c>
      <c r="H62">
        <f t="shared" ca="1" si="1"/>
        <v>0</v>
      </c>
    </row>
    <row r="63" spans="5:8" ht="16.5" x14ac:dyDescent="0.3">
      <c r="E63" t="str">
        <f>IF(Groups!B61="","",Groups!B61)</f>
        <v/>
      </c>
      <c r="F63">
        <v>60</v>
      </c>
      <c r="G63" s="4" t="str">
        <f ca="1">IFERROR(INDEX($E$4:$E$99915,_xlfn.AGGREGATE(15,6,(ROW($E$4:$E$99915)-ROW($E$4)+1)/($E$4:$E$99915&lt;&gt;""),ROWS(G$4:G63))),"")</f>
        <v/>
      </c>
      <c r="H63">
        <f t="shared" ca="1" si="1"/>
        <v>0</v>
      </c>
    </row>
    <row r="64" spans="5:8" ht="16.5" x14ac:dyDescent="0.3">
      <c r="E64" t="str">
        <f>IF(Groups!B62="","",Groups!B62)</f>
        <v/>
      </c>
      <c r="F64">
        <v>61</v>
      </c>
      <c r="G64" s="4" t="str">
        <f ca="1">IFERROR(INDEX($E$4:$E$99915,_xlfn.AGGREGATE(15,6,(ROW($E$4:$E$99915)-ROW($E$4)+1)/($E$4:$E$99915&lt;&gt;""),ROWS(G$4:G64))),"")</f>
        <v/>
      </c>
      <c r="H64">
        <f t="shared" ca="1" si="1"/>
        <v>0</v>
      </c>
    </row>
    <row r="65" spans="5:8" ht="16.5" x14ac:dyDescent="0.3">
      <c r="E65" t="str">
        <f>IF(Groups!B63="","",Groups!B63)</f>
        <v/>
      </c>
      <c r="F65">
        <v>62</v>
      </c>
      <c r="G65" s="4" t="str">
        <f ca="1">IFERROR(INDEX($E$4:$E$99915,_xlfn.AGGREGATE(15,6,(ROW($E$4:$E$99915)-ROW($E$4)+1)/($E$4:$E$99915&lt;&gt;""),ROWS(G$4:G65))),"")</f>
        <v/>
      </c>
      <c r="H65">
        <f t="shared" ca="1" si="1"/>
        <v>0</v>
      </c>
    </row>
    <row r="66" spans="5:8" ht="16.5" x14ac:dyDescent="0.3">
      <c r="E66" t="str">
        <f>IF(Groups!B64="","",Groups!B64)</f>
        <v/>
      </c>
      <c r="F66">
        <v>63</v>
      </c>
      <c r="G66" s="4" t="str">
        <f ca="1">IFERROR(INDEX($E$4:$E$99915,_xlfn.AGGREGATE(15,6,(ROW($E$4:$E$99915)-ROW($E$4)+1)/($E$4:$E$99915&lt;&gt;""),ROWS(G$4:G66))),"")</f>
        <v/>
      </c>
      <c r="H66">
        <f t="shared" ca="1" si="1"/>
        <v>0</v>
      </c>
    </row>
    <row r="67" spans="5:8" ht="16.5" x14ac:dyDescent="0.3">
      <c r="E67" t="str">
        <f>IF(Groups!B65="","",Groups!B65)</f>
        <v/>
      </c>
      <c r="F67">
        <v>64</v>
      </c>
      <c r="G67" s="4" t="str">
        <f ca="1">IFERROR(INDEX($E$4:$E$99915,_xlfn.AGGREGATE(15,6,(ROW($E$4:$E$99915)-ROW($E$4)+1)/($E$4:$E$99915&lt;&gt;""),ROWS(G$4:G67))),"")</f>
        <v/>
      </c>
      <c r="H67">
        <f t="shared" ca="1" si="1"/>
        <v>0</v>
      </c>
    </row>
    <row r="68" spans="5:8" ht="16.5" x14ac:dyDescent="0.3">
      <c r="E68" t="str">
        <f>IF(Groups!B66="","",Groups!B66)</f>
        <v/>
      </c>
      <c r="F68">
        <v>65</v>
      </c>
      <c r="G68" s="4" t="str">
        <f ca="1">IFERROR(INDEX($E$4:$E$99915,_xlfn.AGGREGATE(15,6,(ROW($E$4:$E$99915)-ROW($E$4)+1)/($E$4:$E$99915&lt;&gt;""),ROWS(G$4:G68))),"")</f>
        <v/>
      </c>
      <c r="H68">
        <f t="shared" ca="1" si="1"/>
        <v>0</v>
      </c>
    </row>
    <row r="69" spans="5:8" ht="16.5" x14ac:dyDescent="0.3">
      <c r="E69" t="str">
        <f>IF(Groups!B67="","",Groups!B67)</f>
        <v/>
      </c>
      <c r="F69">
        <v>66</v>
      </c>
      <c r="G69" s="4" t="str">
        <f ca="1">IFERROR(INDEX($E$4:$E$99915,_xlfn.AGGREGATE(15,6,(ROW($E$4:$E$99915)-ROW($E$4)+1)/($E$4:$E$99915&lt;&gt;""),ROWS(G$4:G69))),"")</f>
        <v/>
      </c>
      <c r="H69">
        <f t="shared" ca="1" si="1"/>
        <v>0</v>
      </c>
    </row>
    <row r="70" spans="5:8" ht="16.5" x14ac:dyDescent="0.3">
      <c r="E70" t="str">
        <f>IF(Groups!B68="","",Groups!B68)</f>
        <v/>
      </c>
      <c r="F70">
        <v>67</v>
      </c>
      <c r="G70" s="4" t="str">
        <f ca="1">IFERROR(INDEX($E$4:$E$99915,_xlfn.AGGREGATE(15,6,(ROW($E$4:$E$99915)-ROW($E$4)+1)/($E$4:$E$99915&lt;&gt;""),ROWS(G$4:G70))),"")</f>
        <v/>
      </c>
      <c r="H70">
        <f t="shared" ca="1" si="1"/>
        <v>0</v>
      </c>
    </row>
    <row r="71" spans="5:8" ht="16.5" x14ac:dyDescent="0.3">
      <c r="E71" t="str">
        <f>IF(Groups!B69="","",Groups!B69)</f>
        <v/>
      </c>
      <c r="F71">
        <v>68</v>
      </c>
      <c r="G71" s="4" t="str">
        <f ca="1">IFERROR(INDEX($E$4:$E$99915,_xlfn.AGGREGATE(15,6,(ROW($E$4:$E$99915)-ROW($E$4)+1)/($E$4:$E$99915&lt;&gt;""),ROWS(G$4:G71))),"")</f>
        <v/>
      </c>
      <c r="H71">
        <f t="shared" ca="1" si="1"/>
        <v>0</v>
      </c>
    </row>
    <row r="72" spans="5:8" ht="16.5" x14ac:dyDescent="0.3">
      <c r="E72" t="str">
        <f>IF(Groups!B70="","",Groups!B70)</f>
        <v/>
      </c>
      <c r="F72">
        <v>69</v>
      </c>
      <c r="G72" s="4" t="str">
        <f ca="1">IFERROR(INDEX($E$4:$E$99915,_xlfn.AGGREGATE(15,6,(ROW($E$4:$E$99915)-ROW($E$4)+1)/($E$4:$E$99915&lt;&gt;""),ROWS(G$4:G72))),"")</f>
        <v/>
      </c>
      <c r="H72">
        <f t="shared" ca="1" si="1"/>
        <v>0</v>
      </c>
    </row>
    <row r="73" spans="5:8" ht="16.5" x14ac:dyDescent="0.3">
      <c r="E73" t="str">
        <f>IF(Groups!B71="","",Groups!B71)</f>
        <v/>
      </c>
      <c r="F73">
        <v>70</v>
      </c>
      <c r="G73" s="4" t="str">
        <f ca="1">IFERROR(INDEX($E$4:$E$99915,_xlfn.AGGREGATE(15,6,(ROW($E$4:$E$99915)-ROW($E$4)+1)/($E$4:$E$99915&lt;&gt;""),ROWS(G$4:G73))),"")</f>
        <v/>
      </c>
      <c r="H73">
        <f t="shared" ca="1" si="1"/>
        <v>0</v>
      </c>
    </row>
    <row r="74" spans="5:8" ht="16.5" x14ac:dyDescent="0.3">
      <c r="E74" t="str">
        <f>IF(Groups!B72="","",Groups!B72)</f>
        <v/>
      </c>
      <c r="F74">
        <v>71</v>
      </c>
      <c r="G74" s="4" t="str">
        <f ca="1">IFERROR(INDEX($E$4:$E$99915,_xlfn.AGGREGATE(15,6,(ROW($E$4:$E$99915)-ROW($E$4)+1)/($E$4:$E$99915&lt;&gt;""),ROWS(G$4:G74))),"")</f>
        <v/>
      </c>
      <c r="H74">
        <f t="shared" ca="1" si="1"/>
        <v>0</v>
      </c>
    </row>
    <row r="75" spans="5:8" ht="16.5" x14ac:dyDescent="0.3">
      <c r="E75" t="str">
        <f>IF(Groups!B73="","",Groups!B73)</f>
        <v/>
      </c>
      <c r="F75">
        <v>72</v>
      </c>
      <c r="G75" s="4" t="str">
        <f ca="1">IFERROR(INDEX($E$4:$E$99915,_xlfn.AGGREGATE(15,6,(ROW($E$4:$E$99915)-ROW($E$4)+1)/($E$4:$E$99915&lt;&gt;""),ROWS(G$4:G75))),"")</f>
        <v/>
      </c>
      <c r="H75">
        <f t="shared" ca="1" si="1"/>
        <v>0</v>
      </c>
    </row>
    <row r="76" spans="5:8" ht="16.5" x14ac:dyDescent="0.3">
      <c r="E76" t="str">
        <f>IF(Groups!B74="","",Groups!B74)</f>
        <v/>
      </c>
      <c r="F76">
        <v>73</v>
      </c>
      <c r="G76" s="4" t="str">
        <f ca="1">IFERROR(INDEX($E$4:$E$99915,_xlfn.AGGREGATE(15,6,(ROW($E$4:$E$99915)-ROW($E$4)+1)/($E$4:$E$99915&lt;&gt;""),ROWS(G$4:G76))),"")</f>
        <v/>
      </c>
      <c r="H76">
        <f t="shared" ca="1" si="1"/>
        <v>0</v>
      </c>
    </row>
    <row r="77" spans="5:8" ht="16.5" x14ac:dyDescent="0.3">
      <c r="E77" t="str">
        <f>IF(Groups!B75="","",Groups!B75)</f>
        <v/>
      </c>
      <c r="F77">
        <v>74</v>
      </c>
      <c r="G77" s="4" t="str">
        <f ca="1">IFERROR(INDEX($E$4:$E$99915,_xlfn.AGGREGATE(15,6,(ROW($E$4:$E$99915)-ROW($E$4)+1)/($E$4:$E$99915&lt;&gt;""),ROWS(G$4:G77))),"")</f>
        <v/>
      </c>
      <c r="H77">
        <f t="shared" ca="1" si="1"/>
        <v>0</v>
      </c>
    </row>
    <row r="78" spans="5:8" ht="16.5" x14ac:dyDescent="0.3">
      <c r="E78" t="str">
        <f>IF(Groups!B76="","",Groups!B76)</f>
        <v/>
      </c>
      <c r="F78">
        <v>75</v>
      </c>
      <c r="G78" s="4" t="str">
        <f ca="1">IFERROR(INDEX($E$4:$E$99915,_xlfn.AGGREGATE(15,6,(ROW($E$4:$E$99915)-ROW($E$4)+1)/($E$4:$E$99915&lt;&gt;""),ROWS(G$4:G78))),"")</f>
        <v/>
      </c>
      <c r="H78">
        <f t="shared" ca="1" si="1"/>
        <v>0</v>
      </c>
    </row>
    <row r="79" spans="5:8" ht="16.5" x14ac:dyDescent="0.3">
      <c r="E79" t="str">
        <f>IF(Groups!B77="","",Groups!B77)</f>
        <v/>
      </c>
      <c r="F79">
        <v>76</v>
      </c>
      <c r="G79" s="4" t="str">
        <f ca="1">IFERROR(INDEX($E$4:$E$99915,_xlfn.AGGREGATE(15,6,(ROW($E$4:$E$99915)-ROW($E$4)+1)/($E$4:$E$99915&lt;&gt;""),ROWS(G$4:G79))),"")</f>
        <v/>
      </c>
      <c r="H79">
        <f t="shared" ca="1" si="1"/>
        <v>0</v>
      </c>
    </row>
    <row r="80" spans="5:8" ht="16.5" x14ac:dyDescent="0.3">
      <c r="E80" t="str">
        <f>IF(Groups!B78="","",Groups!B78)</f>
        <v/>
      </c>
      <c r="F80">
        <v>77</v>
      </c>
      <c r="G80" s="4" t="str">
        <f ca="1">IFERROR(INDEX($E$4:$E$99915,_xlfn.AGGREGATE(15,6,(ROW($E$4:$E$99915)-ROW($E$4)+1)/($E$4:$E$99915&lt;&gt;""),ROWS(G$4:G80))),"")</f>
        <v/>
      </c>
      <c r="H80">
        <f t="shared" ca="1" si="1"/>
        <v>0</v>
      </c>
    </row>
    <row r="81" spans="5:8" ht="16.5" x14ac:dyDescent="0.3">
      <c r="E81" t="str">
        <f>IF(Groups!B79="","",Groups!B79)</f>
        <v/>
      </c>
      <c r="F81">
        <v>78</v>
      </c>
      <c r="G81" s="4" t="str">
        <f ca="1">IFERROR(INDEX($E$4:$E$99915,_xlfn.AGGREGATE(15,6,(ROW($E$4:$E$99915)-ROW($E$4)+1)/($E$4:$E$99915&lt;&gt;""),ROWS(G$4:G81))),"")</f>
        <v/>
      </c>
      <c r="H81">
        <f t="shared" ca="1" si="1"/>
        <v>0</v>
      </c>
    </row>
    <row r="82" spans="5:8" ht="16.5" x14ac:dyDescent="0.3">
      <c r="E82" t="str">
        <f>IF(Groups!B80="","",Groups!B80)</f>
        <v/>
      </c>
      <c r="F82">
        <v>79</v>
      </c>
      <c r="G82" s="4" t="str">
        <f ca="1">IFERROR(INDEX($E$4:$E$99915,_xlfn.AGGREGATE(15,6,(ROW($E$4:$E$99915)-ROW($E$4)+1)/($E$4:$E$99915&lt;&gt;""),ROWS(G$4:G82))),"")</f>
        <v/>
      </c>
      <c r="H82">
        <f t="shared" ca="1" si="1"/>
        <v>0</v>
      </c>
    </row>
    <row r="83" spans="5:8" ht="16.5" x14ac:dyDescent="0.3">
      <c r="E83" t="str">
        <f>IF(Groups!B81="","",Groups!B81)</f>
        <v/>
      </c>
      <c r="F83">
        <v>80</v>
      </c>
      <c r="G83" s="4" t="str">
        <f ca="1">IFERROR(INDEX($E$4:$E$99915,_xlfn.AGGREGATE(15,6,(ROW($E$4:$E$99915)-ROW($E$4)+1)/($E$4:$E$99915&lt;&gt;""),ROWS(G$4:G83))),"")</f>
        <v/>
      </c>
      <c r="H83">
        <f t="shared" ca="1" si="1"/>
        <v>0</v>
      </c>
    </row>
    <row r="84" spans="5:8" ht="16.5" x14ac:dyDescent="0.3">
      <c r="E84" t="str">
        <f>IF(Groups!B82="","",Groups!B82)</f>
        <v/>
      </c>
      <c r="F84">
        <v>81</v>
      </c>
      <c r="G84" s="4" t="str">
        <f ca="1">IFERROR(INDEX($E$4:$E$99915,_xlfn.AGGREGATE(15,6,(ROW($E$4:$E$99915)-ROW($E$4)+1)/($E$4:$E$99915&lt;&gt;""),ROWS(G$4:G84))),"")</f>
        <v/>
      </c>
      <c r="H84">
        <f t="shared" ca="1" si="1"/>
        <v>0</v>
      </c>
    </row>
    <row r="85" spans="5:8" ht="16.5" x14ac:dyDescent="0.3">
      <c r="E85" t="str">
        <f>IF(Groups!B83="","",Groups!B83)</f>
        <v/>
      </c>
      <c r="F85">
        <v>82</v>
      </c>
      <c r="G85" s="4" t="str">
        <f ca="1">IFERROR(INDEX($E$4:$E$99915,_xlfn.AGGREGATE(15,6,(ROW($E$4:$E$99915)-ROW($E$4)+1)/($E$4:$E$99915&lt;&gt;""),ROWS(G$4:G85))),"")</f>
        <v/>
      </c>
      <c r="H85">
        <f t="shared" ca="1" si="1"/>
        <v>0</v>
      </c>
    </row>
    <row r="86" spans="5:8" ht="16.5" x14ac:dyDescent="0.3">
      <c r="E86" t="str">
        <f>IF(Groups!B84="","",Groups!B84)</f>
        <v/>
      </c>
      <c r="F86">
        <v>83</v>
      </c>
      <c r="G86" s="4" t="str">
        <f ca="1">IFERROR(INDEX($E$4:$E$99915,_xlfn.AGGREGATE(15,6,(ROW($E$4:$E$99915)-ROW($E$4)+1)/($E$4:$E$99915&lt;&gt;""),ROWS(G$4:G86))),"")</f>
        <v/>
      </c>
      <c r="H86">
        <f t="shared" ca="1" si="1"/>
        <v>0</v>
      </c>
    </row>
    <row r="87" spans="5:8" ht="16.5" x14ac:dyDescent="0.3">
      <c r="E87" t="str">
        <f>IF(Groups!B85="","",Groups!B85)</f>
        <v/>
      </c>
      <c r="F87">
        <v>84</v>
      </c>
      <c r="G87" s="4" t="str">
        <f ca="1">IFERROR(INDEX($E$4:$E$99915,_xlfn.AGGREGATE(15,6,(ROW($E$4:$E$99915)-ROW($E$4)+1)/($E$4:$E$99915&lt;&gt;""),ROWS(G$4:G87))),"")</f>
        <v/>
      </c>
      <c r="H87">
        <f t="shared" ca="1" si="1"/>
        <v>0</v>
      </c>
    </row>
    <row r="88" spans="5:8" ht="16.5" x14ac:dyDescent="0.3">
      <c r="E88" t="str">
        <f>IF(Groups!B86="","",Groups!B86)</f>
        <v/>
      </c>
      <c r="F88">
        <v>85</v>
      </c>
      <c r="G88" s="4" t="str">
        <f ca="1">IFERROR(INDEX($E$4:$E$99915,_xlfn.AGGREGATE(15,6,(ROW($E$4:$E$99915)-ROW($E$4)+1)/($E$4:$E$99915&lt;&gt;""),ROWS(G$4:G88))),"")</f>
        <v/>
      </c>
      <c r="H88">
        <f t="shared" ca="1" si="1"/>
        <v>0</v>
      </c>
    </row>
    <row r="89" spans="5:8" ht="16.5" x14ac:dyDescent="0.3">
      <c r="E89" t="str">
        <f>IF(Groups!B87="","",Groups!B87)</f>
        <v/>
      </c>
      <c r="F89">
        <v>86</v>
      </c>
      <c r="G89" s="4" t="str">
        <f ca="1">IFERROR(INDEX($E$4:$E$99915,_xlfn.AGGREGATE(15,6,(ROW($E$4:$E$99915)-ROW($E$4)+1)/($E$4:$E$99915&lt;&gt;""),ROWS(G$4:G89))),"")</f>
        <v/>
      </c>
      <c r="H89">
        <f t="shared" ca="1" si="1"/>
        <v>0</v>
      </c>
    </row>
    <row r="90" spans="5:8" ht="16.5" x14ac:dyDescent="0.3">
      <c r="E90" t="str">
        <f>IF(Groups!B88="","",Groups!B88)</f>
        <v/>
      </c>
      <c r="F90">
        <v>87</v>
      </c>
      <c r="G90" s="4" t="str">
        <f ca="1">IFERROR(INDEX($E$4:$E$99915,_xlfn.AGGREGATE(15,6,(ROW($E$4:$E$99915)-ROW($E$4)+1)/($E$4:$E$99915&lt;&gt;""),ROWS(G$4:G90))),"")</f>
        <v/>
      </c>
      <c r="H90">
        <f t="shared" ca="1" si="1"/>
        <v>0</v>
      </c>
    </row>
    <row r="91" spans="5:8" ht="16.5" x14ac:dyDescent="0.3">
      <c r="E91" t="str">
        <f>IF(Groups!B89="","",Groups!B89)</f>
        <v/>
      </c>
      <c r="F91">
        <v>88</v>
      </c>
      <c r="G91" s="4" t="str">
        <f ca="1">IFERROR(INDEX($E$4:$E$99915,_xlfn.AGGREGATE(15,6,(ROW($E$4:$E$99915)-ROW($E$4)+1)/($E$4:$E$99915&lt;&gt;""),ROWS(G$4:G91))),"")</f>
        <v/>
      </c>
      <c r="H91">
        <f t="shared" ca="1" si="1"/>
        <v>0</v>
      </c>
    </row>
    <row r="92" spans="5:8" ht="16.5" x14ac:dyDescent="0.3">
      <c r="E92" t="str">
        <f>IF(Groups!B90="","",Groups!B90)</f>
        <v/>
      </c>
      <c r="F92">
        <v>89</v>
      </c>
      <c r="G92" s="4" t="str">
        <f ca="1">IFERROR(INDEX($E$4:$E$99915,_xlfn.AGGREGATE(15,6,(ROW($E$4:$E$99915)-ROW($E$4)+1)/($E$4:$E$99915&lt;&gt;""),ROWS(G$4:G92))),"")</f>
        <v/>
      </c>
      <c r="H92">
        <f t="shared" ca="1" si="1"/>
        <v>0</v>
      </c>
    </row>
    <row r="93" spans="5:8" ht="16.5" x14ac:dyDescent="0.3">
      <c r="E93" t="str">
        <f>IF(Groups!B91="","",Groups!B91)</f>
        <v/>
      </c>
      <c r="F93">
        <v>90</v>
      </c>
      <c r="G93" s="4" t="str">
        <f ca="1">IFERROR(INDEX($E$4:$E$99915,_xlfn.AGGREGATE(15,6,(ROW($E$4:$E$99915)-ROW($E$4)+1)/($E$4:$E$99915&lt;&gt;""),ROWS(G$4:G93))),"")</f>
        <v/>
      </c>
      <c r="H93">
        <f t="shared" ca="1" si="1"/>
        <v>0</v>
      </c>
    </row>
    <row r="94" spans="5:8" ht="16.5" x14ac:dyDescent="0.3">
      <c r="E94" t="str">
        <f>IF(Groups!B92="","",Groups!B92)</f>
        <v/>
      </c>
      <c r="F94">
        <v>91</v>
      </c>
      <c r="G94" s="4" t="str">
        <f ca="1">IFERROR(INDEX($E$4:$E$99915,_xlfn.AGGREGATE(15,6,(ROW($E$4:$E$99915)-ROW($E$4)+1)/($E$4:$E$99915&lt;&gt;""),ROWS(G$4:G94))),"")</f>
        <v/>
      </c>
      <c r="H94">
        <f t="shared" ref="H94:H157" ca="1" si="2">IF(G94="",0,ROW(H91))</f>
        <v>0</v>
      </c>
    </row>
    <row r="95" spans="5:8" ht="16.5" x14ac:dyDescent="0.3">
      <c r="E95" t="str">
        <f>IF(Groups!B93="","",Groups!B93)</f>
        <v/>
      </c>
      <c r="F95">
        <v>92</v>
      </c>
      <c r="G95" s="4" t="str">
        <f ca="1">IFERROR(INDEX($E$4:$E$99915,_xlfn.AGGREGATE(15,6,(ROW($E$4:$E$99915)-ROW($E$4)+1)/($E$4:$E$99915&lt;&gt;""),ROWS(G$4:G95))),"")</f>
        <v/>
      </c>
      <c r="H95">
        <f t="shared" ca="1" si="2"/>
        <v>0</v>
      </c>
    </row>
    <row r="96" spans="5:8" ht="16.5" x14ac:dyDescent="0.3">
      <c r="E96" t="str">
        <f>IF(Groups!B94="","",Groups!B94)</f>
        <v/>
      </c>
      <c r="F96">
        <v>93</v>
      </c>
      <c r="G96" s="4" t="str">
        <f ca="1">IFERROR(INDEX($E$4:$E$99915,_xlfn.AGGREGATE(15,6,(ROW($E$4:$E$99915)-ROW($E$4)+1)/($E$4:$E$99915&lt;&gt;""),ROWS(G$4:G96))),"")</f>
        <v/>
      </c>
      <c r="H96">
        <f t="shared" ca="1" si="2"/>
        <v>0</v>
      </c>
    </row>
    <row r="97" spans="5:8" ht="16.5" x14ac:dyDescent="0.3">
      <c r="E97" t="str">
        <f>IF(Groups!B95="","",Groups!B95)</f>
        <v/>
      </c>
      <c r="F97">
        <v>94</v>
      </c>
      <c r="G97" s="4" t="str">
        <f ca="1">IFERROR(INDEX($E$4:$E$99915,_xlfn.AGGREGATE(15,6,(ROW($E$4:$E$99915)-ROW($E$4)+1)/($E$4:$E$99915&lt;&gt;""),ROWS(G$4:G97))),"")</f>
        <v/>
      </c>
      <c r="H97">
        <f t="shared" ca="1" si="2"/>
        <v>0</v>
      </c>
    </row>
    <row r="98" spans="5:8" ht="16.5" x14ac:dyDescent="0.3">
      <c r="E98" t="str">
        <f>IF(Groups!B96="","",Groups!B96)</f>
        <v/>
      </c>
      <c r="F98">
        <v>95</v>
      </c>
      <c r="G98" s="4" t="str">
        <f ca="1">IFERROR(INDEX($E$4:$E$99915,_xlfn.AGGREGATE(15,6,(ROW($E$4:$E$99915)-ROW($E$4)+1)/($E$4:$E$99915&lt;&gt;""),ROWS(G$4:G98))),"")</f>
        <v/>
      </c>
      <c r="H98">
        <f t="shared" ca="1" si="2"/>
        <v>0</v>
      </c>
    </row>
    <row r="99" spans="5:8" ht="16.5" x14ac:dyDescent="0.3">
      <c r="E99" t="str">
        <f>IF(Groups!B97="","",Groups!B97)</f>
        <v/>
      </c>
      <c r="F99">
        <v>96</v>
      </c>
      <c r="G99" s="4" t="str">
        <f ca="1">IFERROR(INDEX($E$4:$E$99915,_xlfn.AGGREGATE(15,6,(ROW($E$4:$E$99915)-ROW($E$4)+1)/($E$4:$E$99915&lt;&gt;""),ROWS(G$4:G99))),"")</f>
        <v/>
      </c>
      <c r="H99">
        <f t="shared" ca="1" si="2"/>
        <v>0</v>
      </c>
    </row>
    <row r="100" spans="5:8" ht="16.5" x14ac:dyDescent="0.3">
      <c r="E100" t="str">
        <f>IF(Groups!B98="","",Groups!B98)</f>
        <v/>
      </c>
      <c r="F100">
        <v>97</v>
      </c>
      <c r="G100" s="4" t="str">
        <f ca="1">IFERROR(INDEX($E$4:$E$99915,_xlfn.AGGREGATE(15,6,(ROW($E$4:$E$99915)-ROW($E$4)+1)/($E$4:$E$99915&lt;&gt;""),ROWS(G$4:G100))),"")</f>
        <v/>
      </c>
      <c r="H100">
        <f t="shared" ca="1" si="2"/>
        <v>0</v>
      </c>
    </row>
    <row r="101" spans="5:8" ht="16.5" x14ac:dyDescent="0.3">
      <c r="E101" t="str">
        <f>IF(Groups!B99="","",Groups!B99)</f>
        <v/>
      </c>
      <c r="F101">
        <v>98</v>
      </c>
      <c r="G101" s="4" t="str">
        <f ca="1">IFERROR(INDEX($E$4:$E$99915,_xlfn.AGGREGATE(15,6,(ROW($E$4:$E$99915)-ROW($E$4)+1)/($E$4:$E$99915&lt;&gt;""),ROWS(G$4:G101))),"")</f>
        <v/>
      </c>
      <c r="H101">
        <f t="shared" ca="1" si="2"/>
        <v>0</v>
      </c>
    </row>
    <row r="102" spans="5:8" ht="16.5" x14ac:dyDescent="0.3">
      <c r="E102" t="str">
        <f>IF(Groups!B100="","",Groups!B100)</f>
        <v/>
      </c>
      <c r="F102">
        <v>99</v>
      </c>
      <c r="G102" s="4" t="str">
        <f ca="1">IFERROR(INDEX($E$4:$E$99915,_xlfn.AGGREGATE(15,6,(ROW($E$4:$E$99915)-ROW($E$4)+1)/($E$4:$E$99915&lt;&gt;""),ROWS(G$4:G102))),"")</f>
        <v/>
      </c>
      <c r="H102">
        <f t="shared" ca="1" si="2"/>
        <v>0</v>
      </c>
    </row>
    <row r="103" spans="5:8" ht="16.5" x14ac:dyDescent="0.3">
      <c r="E103" t="str">
        <f>IF(Groups!B101="","",Groups!B101)</f>
        <v/>
      </c>
      <c r="F103">
        <v>100</v>
      </c>
      <c r="G103" s="4" t="str">
        <f ca="1">IFERROR(INDEX($E$4:$E$99915,_xlfn.AGGREGATE(15,6,(ROW($E$4:$E$99915)-ROW($E$4)+1)/($E$4:$E$99915&lt;&gt;""),ROWS(G$4:G103))),"")</f>
        <v/>
      </c>
      <c r="H103">
        <f t="shared" ca="1" si="2"/>
        <v>0</v>
      </c>
    </row>
    <row r="104" spans="5:8" ht="16.5" x14ac:dyDescent="0.3">
      <c r="E104" t="str">
        <f ca="1">IF(INDIRECT("Subgroups!B"&amp;ROW()-102)="","",INDIRECT("Subgroups!B"&amp;ROW()-102))</f>
        <v>SG_OS</v>
      </c>
      <c r="F104">
        <v>101</v>
      </c>
      <c r="G104" s="4" t="str">
        <f ca="1">IFERROR(INDEX($E$4:$E$99915,_xlfn.AGGREGATE(15,6,(ROW($E$4:$E$99915)-ROW($E$4)+1)/($E$4:$E$99915&lt;&gt;""),ROWS(G$4:G104))),"")</f>
        <v/>
      </c>
      <c r="H104">
        <f t="shared" ca="1" si="2"/>
        <v>0</v>
      </c>
    </row>
    <row r="105" spans="5:8" ht="16.5" x14ac:dyDescent="0.3">
      <c r="E105" t="str">
        <f t="shared" ref="E105:E168" ca="1" si="3">IF(INDIRECT("Subgroups!B"&amp;ROW()-102)="","",INDIRECT("Subgroups!B"&amp;ROW()-102))</f>
        <v>SG_OSM</v>
      </c>
      <c r="F105">
        <v>102</v>
      </c>
      <c r="G105" s="4" t="str">
        <f ca="1">IFERROR(INDEX($E$4:$E$99915,_xlfn.AGGREGATE(15,6,(ROW($E$4:$E$99915)-ROW($E$4)+1)/($E$4:$E$99915&lt;&gt;""),ROWS(G$4:G105))),"")</f>
        <v/>
      </c>
      <c r="H105">
        <f t="shared" ca="1" si="2"/>
        <v>0</v>
      </c>
    </row>
    <row r="106" spans="5:8" ht="16.5" x14ac:dyDescent="0.3">
      <c r="E106" t="str">
        <f t="shared" ca="1" si="3"/>
        <v>SG_bing</v>
      </c>
      <c r="F106">
        <v>103</v>
      </c>
      <c r="G106" s="4" t="str">
        <f ca="1">IFERROR(INDEX($E$4:$E$99915,_xlfn.AGGREGATE(15,6,(ROW($E$4:$E$99915)-ROW($E$4)+1)/($E$4:$E$99915&lt;&gt;""),ROWS(G$4:G106))),"")</f>
        <v/>
      </c>
      <c r="H106">
        <f t="shared" ca="1" si="2"/>
        <v>0</v>
      </c>
    </row>
    <row r="107" spans="5:8" ht="16.5" x14ac:dyDescent="0.3">
      <c r="E107" t="str">
        <f t="shared" ca="1" si="3"/>
        <v>SG_GPs</v>
      </c>
      <c r="F107">
        <v>104</v>
      </c>
      <c r="G107" s="4" t="str">
        <f ca="1">IFERROR(INDEX($E$4:$E$99915,_xlfn.AGGREGATE(15,6,(ROW($E$4:$E$99915)-ROW($E$4)+1)/($E$4:$E$99915&lt;&gt;""),ROWS(G$4:G107))),"")</f>
        <v/>
      </c>
      <c r="H107">
        <f t="shared" ca="1" si="2"/>
        <v>0</v>
      </c>
    </row>
    <row r="108" spans="5:8" ht="16.5" x14ac:dyDescent="0.3">
      <c r="E108" t="str">
        <f t="shared" ca="1" si="3"/>
        <v>SG_Pharmacies</v>
      </c>
      <c r="F108">
        <v>105</v>
      </c>
      <c r="G108" s="4" t="str">
        <f ca="1">IFERROR(INDEX($E$4:$E$99915,_xlfn.AGGREGATE(15,6,(ROW($E$4:$E$99915)-ROW($E$4)+1)/($E$4:$E$99915&lt;&gt;""),ROWS(G$4:G108))),"")</f>
        <v/>
      </c>
      <c r="H108">
        <f t="shared" ca="1" si="2"/>
        <v>0</v>
      </c>
    </row>
    <row r="109" spans="5:8" ht="16.5" x14ac:dyDescent="0.3">
      <c r="E109" t="str">
        <f t="shared" ca="1" si="3"/>
        <v>SG_Dentists</v>
      </c>
      <c r="F109">
        <v>106</v>
      </c>
      <c r="G109" s="4" t="str">
        <f ca="1">IFERROR(INDEX($E$4:$E$99915,_xlfn.AGGREGATE(15,6,(ROW($E$4:$E$99915)-ROW($E$4)+1)/($E$4:$E$99915&lt;&gt;""),ROWS(G$4:G109))),"")</f>
        <v/>
      </c>
      <c r="H109">
        <f t="shared" ca="1" si="2"/>
        <v>0</v>
      </c>
    </row>
    <row r="110" spans="5:8" ht="16.5" x14ac:dyDescent="0.3">
      <c r="E110" t="str">
        <f t="shared" ca="1" si="3"/>
        <v>SG_Opticians</v>
      </c>
      <c r="F110">
        <v>107</v>
      </c>
      <c r="G110" s="4" t="str">
        <f ca="1">IFERROR(INDEX($E$4:$E$99915,_xlfn.AGGREGATE(15,6,(ROW($E$4:$E$99915)-ROW($E$4)+1)/($E$4:$E$99915&lt;&gt;""),ROWS(G$4:G110))),"")</f>
        <v/>
      </c>
      <c r="H110">
        <f t="shared" ca="1" si="2"/>
        <v>0</v>
      </c>
    </row>
    <row r="111" spans="5:8" ht="16.5" x14ac:dyDescent="0.3">
      <c r="E111" t="str">
        <f t="shared" ca="1" si="3"/>
        <v>SG_CPP</v>
      </c>
      <c r="F111">
        <v>108</v>
      </c>
      <c r="G111" s="4" t="str">
        <f ca="1">IFERROR(INDEX($E$4:$E$99915,_xlfn.AGGREGATE(15,6,(ROW($E$4:$E$99915)-ROW($E$4)+1)/($E$4:$E$99915&lt;&gt;""),ROWS(G$4:G111))),"")</f>
        <v/>
      </c>
      <c r="H111">
        <f t="shared" ca="1" si="2"/>
        <v>0</v>
      </c>
    </row>
    <row r="112" spans="5:8" ht="16.5" x14ac:dyDescent="0.3">
      <c r="E112" t="str">
        <f t="shared" ca="1" si="3"/>
        <v>SG_Census</v>
      </c>
      <c r="F112">
        <v>109</v>
      </c>
      <c r="G112" s="4" t="str">
        <f ca="1">IFERROR(INDEX($E$4:$E$99915,_xlfn.AGGREGATE(15,6,(ROW($E$4:$E$99915)-ROW($E$4)+1)/($E$4:$E$99915&lt;&gt;""),ROWS(G$4:G112))),"")</f>
        <v/>
      </c>
      <c r="H112">
        <f t="shared" ca="1" si="2"/>
        <v>0</v>
      </c>
    </row>
    <row r="113" spans="5:8" ht="16.5" x14ac:dyDescent="0.3">
      <c r="E113" t="str">
        <f t="shared" ca="1" si="3"/>
        <v>SG_Popspread</v>
      </c>
      <c r="F113">
        <v>110</v>
      </c>
      <c r="G113" s="4" t="str">
        <f ca="1">IFERROR(INDEX($E$4:$E$99915,_xlfn.AGGREGATE(15,6,(ROW($E$4:$E$99915)-ROW($E$4)+1)/($E$4:$E$99915&lt;&gt;""),ROWS(G$4:G113))),"")</f>
        <v/>
      </c>
      <c r="H113">
        <f t="shared" ca="1" si="2"/>
        <v>0</v>
      </c>
    </row>
    <row r="114" spans="5:8" ht="16.5" x14ac:dyDescent="0.3">
      <c r="E114" t="str">
        <f t="shared" ca="1" si="3"/>
        <v>SG_MYE</v>
      </c>
      <c r="F114">
        <v>111</v>
      </c>
      <c r="G114" s="4" t="str">
        <f ca="1">IFERROR(INDEX($E$4:$E$99915,_xlfn.AGGREGATE(15,6,(ROW($E$4:$E$99915)-ROW($E$4)+1)/($E$4:$E$99915&lt;&gt;""),ROWS(G$4:G114))),"")</f>
        <v/>
      </c>
      <c r="H114">
        <f t="shared" ca="1" si="2"/>
        <v>0</v>
      </c>
    </row>
    <row r="115" spans="5:8" ht="16.5" x14ac:dyDescent="0.3">
      <c r="E115" t="str">
        <f t="shared" ca="1" si="3"/>
        <v>SG_NHSboundaries</v>
      </c>
      <c r="F115">
        <v>112</v>
      </c>
      <c r="G115" s="4" t="str">
        <f ca="1">IFERROR(INDEX($E$4:$E$99915,_xlfn.AGGREGATE(15,6,(ROW($E$4:$E$99915)-ROW($E$4)+1)/($E$4:$E$99915&lt;&gt;""),ROWS(G$4:G115))),"")</f>
        <v/>
      </c>
      <c r="H115">
        <f t="shared" ca="1" si="2"/>
        <v>0</v>
      </c>
    </row>
    <row r="116" spans="5:8" ht="16.5" x14ac:dyDescent="0.3">
      <c r="E116" t="str">
        <f t="shared" ca="1" si="3"/>
        <v>SG_OtherBoundaries</v>
      </c>
      <c r="F116">
        <v>113</v>
      </c>
      <c r="G116" s="4" t="str">
        <f ca="1">IFERROR(INDEX($E$4:$E$99915,_xlfn.AGGREGATE(15,6,(ROW($E$4:$E$99915)-ROW($E$4)+1)/($E$4:$E$99915&lt;&gt;""),ROWS(G$4:G116))),"")</f>
        <v/>
      </c>
      <c r="H116">
        <f t="shared" ca="1" si="2"/>
        <v>0</v>
      </c>
    </row>
    <row r="117" spans="5:8" ht="16.5" x14ac:dyDescent="0.3">
      <c r="E117" t="str">
        <f t="shared" ca="1" si="3"/>
        <v>SG_OSGBgrids</v>
      </c>
      <c r="F117">
        <v>114</v>
      </c>
      <c r="G117" s="4" t="str">
        <f ca="1">IFERROR(INDEX($E$4:$E$99915,_xlfn.AGGREGATE(15,6,(ROW($E$4:$E$99915)-ROW($E$4)+1)/($E$4:$E$99915&lt;&gt;""),ROWS(G$4:G117))),"")</f>
        <v/>
      </c>
      <c r="H117">
        <f t="shared" ca="1" si="2"/>
        <v>0</v>
      </c>
    </row>
    <row r="118" spans="5:8" ht="16.5" x14ac:dyDescent="0.3">
      <c r="E118" t="str">
        <f t="shared" ca="1" si="3"/>
        <v>SG_Config</v>
      </c>
      <c r="F118">
        <v>115</v>
      </c>
      <c r="G118" s="4" t="str">
        <f ca="1">IFERROR(INDEX($E$4:$E$99915,_xlfn.AGGREGATE(15,6,(ROW($E$4:$E$99915)-ROW($E$4)+1)/($E$4:$E$99915&lt;&gt;""),ROWS(G$4:G118))),"")</f>
        <v/>
      </c>
      <c r="H118">
        <f t="shared" ca="1" si="2"/>
        <v>0</v>
      </c>
    </row>
    <row r="119" spans="5:8" ht="16.5" x14ac:dyDescent="0.3">
      <c r="E119" t="str">
        <f t="shared" ca="1" si="3"/>
        <v>SG_Close</v>
      </c>
      <c r="F119">
        <v>116</v>
      </c>
      <c r="G119" s="4" t="str">
        <f ca="1">IFERROR(INDEX($E$4:$E$99915,_xlfn.AGGREGATE(15,6,(ROW($E$4:$E$99915)-ROW($E$4)+1)/($E$4:$E$99915&lt;&gt;""),ROWS(G$4:G119))),"")</f>
        <v/>
      </c>
      <c r="H119">
        <f t="shared" ca="1" si="2"/>
        <v>0</v>
      </c>
    </row>
    <row r="120" spans="5:8" ht="16.5" x14ac:dyDescent="0.3">
      <c r="E120" t="str">
        <f t="shared" ca="1" si="3"/>
        <v>SG_Zoomstack</v>
      </c>
      <c r="F120">
        <v>117</v>
      </c>
      <c r="G120" s="4" t="str">
        <f ca="1">IFERROR(INDEX($E$4:$E$99915,_xlfn.AGGREGATE(15,6,(ROW($E$4:$E$99915)-ROW($E$4)+1)/($E$4:$E$99915&lt;&gt;""),ROWS(G$4:G120))),"")</f>
        <v/>
      </c>
      <c r="H120">
        <f t="shared" ca="1" si="2"/>
        <v>0</v>
      </c>
    </row>
    <row r="121" spans="5:8" ht="16.5" x14ac:dyDescent="0.3">
      <c r="E121" t="str">
        <f t="shared" ca="1" si="3"/>
        <v/>
      </c>
      <c r="F121">
        <v>118</v>
      </c>
      <c r="G121" s="4" t="str">
        <f ca="1">IFERROR(INDEX($E$4:$E$99915,_xlfn.AGGREGATE(15,6,(ROW($E$4:$E$99915)-ROW($E$4)+1)/($E$4:$E$99915&lt;&gt;""),ROWS(G$4:G121))),"")</f>
        <v/>
      </c>
      <c r="H121">
        <f t="shared" ca="1" si="2"/>
        <v>0</v>
      </c>
    </row>
    <row r="122" spans="5:8" ht="16.5" x14ac:dyDescent="0.3">
      <c r="E122" t="str">
        <f t="shared" ca="1" si="3"/>
        <v/>
      </c>
      <c r="F122">
        <v>119</v>
      </c>
      <c r="G122" s="4" t="str">
        <f ca="1">IFERROR(INDEX($E$4:$E$99915,_xlfn.AGGREGATE(15,6,(ROW($E$4:$E$99915)-ROW($E$4)+1)/($E$4:$E$99915&lt;&gt;""),ROWS(G$4:G122))),"")</f>
        <v/>
      </c>
      <c r="H122">
        <f t="shared" ca="1" si="2"/>
        <v>0</v>
      </c>
    </row>
    <row r="123" spans="5:8" ht="16.5" x14ac:dyDescent="0.3">
      <c r="E123" t="str">
        <f t="shared" ca="1" si="3"/>
        <v/>
      </c>
      <c r="F123">
        <v>120</v>
      </c>
      <c r="G123" s="4" t="str">
        <f ca="1">IFERROR(INDEX($E$4:$E$99915,_xlfn.AGGREGATE(15,6,(ROW($E$4:$E$99915)-ROW($E$4)+1)/($E$4:$E$99915&lt;&gt;""),ROWS(G$4:G123))),"")</f>
        <v/>
      </c>
      <c r="H123">
        <f t="shared" ca="1" si="2"/>
        <v>0</v>
      </c>
    </row>
    <row r="124" spans="5:8" ht="16.5" x14ac:dyDescent="0.3">
      <c r="E124" t="str">
        <f t="shared" ca="1" si="3"/>
        <v/>
      </c>
      <c r="F124">
        <v>121</v>
      </c>
      <c r="G124" s="4" t="str">
        <f ca="1">IFERROR(INDEX($E$4:$E$99915,_xlfn.AGGREGATE(15,6,(ROW($E$4:$E$99915)-ROW($E$4)+1)/($E$4:$E$99915&lt;&gt;""),ROWS(G$4:G124))),"")</f>
        <v/>
      </c>
      <c r="H124">
        <f t="shared" ca="1" si="2"/>
        <v>0</v>
      </c>
    </row>
    <row r="125" spans="5:8" ht="16.5" x14ac:dyDescent="0.3">
      <c r="E125" t="str">
        <f t="shared" ca="1" si="3"/>
        <v/>
      </c>
      <c r="F125">
        <v>122</v>
      </c>
      <c r="G125" s="4" t="str">
        <f ca="1">IFERROR(INDEX($E$4:$E$99915,_xlfn.AGGREGATE(15,6,(ROW($E$4:$E$99915)-ROW($E$4)+1)/($E$4:$E$99915&lt;&gt;""),ROWS(G$4:G125))),"")</f>
        <v/>
      </c>
      <c r="H125">
        <f t="shared" ca="1" si="2"/>
        <v>0</v>
      </c>
    </row>
    <row r="126" spans="5:8" ht="16.5" x14ac:dyDescent="0.3">
      <c r="E126" t="str">
        <f t="shared" ca="1" si="3"/>
        <v/>
      </c>
      <c r="F126">
        <v>123</v>
      </c>
      <c r="G126" s="4" t="str">
        <f ca="1">IFERROR(INDEX($E$4:$E$99915,_xlfn.AGGREGATE(15,6,(ROW($E$4:$E$99915)-ROW($E$4)+1)/($E$4:$E$99915&lt;&gt;""),ROWS(G$4:G126))),"")</f>
        <v/>
      </c>
      <c r="H126">
        <f t="shared" ca="1" si="2"/>
        <v>0</v>
      </c>
    </row>
    <row r="127" spans="5:8" ht="16.5" x14ac:dyDescent="0.3">
      <c r="E127" t="str">
        <f t="shared" ca="1" si="3"/>
        <v/>
      </c>
      <c r="F127">
        <v>124</v>
      </c>
      <c r="G127" s="4" t="str">
        <f ca="1">IFERROR(INDEX($E$4:$E$99915,_xlfn.AGGREGATE(15,6,(ROW($E$4:$E$99915)-ROW($E$4)+1)/($E$4:$E$99915&lt;&gt;""),ROWS(G$4:G127))),"")</f>
        <v/>
      </c>
      <c r="H127">
        <f t="shared" ca="1" si="2"/>
        <v>0</v>
      </c>
    </row>
    <row r="128" spans="5:8" ht="16.5" x14ac:dyDescent="0.3">
      <c r="E128" t="str">
        <f t="shared" ca="1" si="3"/>
        <v/>
      </c>
      <c r="F128">
        <v>125</v>
      </c>
      <c r="G128" s="4" t="str">
        <f ca="1">IFERROR(INDEX($E$4:$E$99915,_xlfn.AGGREGATE(15,6,(ROW($E$4:$E$99915)-ROW($E$4)+1)/($E$4:$E$99915&lt;&gt;""),ROWS(G$4:G128))),"")</f>
        <v/>
      </c>
      <c r="H128">
        <f t="shared" ca="1" si="2"/>
        <v>0</v>
      </c>
    </row>
    <row r="129" spans="5:8" ht="16.5" x14ac:dyDescent="0.3">
      <c r="E129" t="str">
        <f t="shared" ca="1" si="3"/>
        <v/>
      </c>
      <c r="F129">
        <v>126</v>
      </c>
      <c r="G129" s="4" t="str">
        <f ca="1">IFERROR(INDEX($E$4:$E$99915,_xlfn.AGGREGATE(15,6,(ROW($E$4:$E$99915)-ROW($E$4)+1)/($E$4:$E$99915&lt;&gt;""),ROWS(G$4:G129))),"")</f>
        <v/>
      </c>
      <c r="H129">
        <f t="shared" ca="1" si="2"/>
        <v>0</v>
      </c>
    </row>
    <row r="130" spans="5:8" ht="16.5" x14ac:dyDescent="0.3">
      <c r="E130" t="str">
        <f t="shared" ca="1" si="3"/>
        <v/>
      </c>
      <c r="F130">
        <v>127</v>
      </c>
      <c r="G130" s="4" t="str">
        <f ca="1">IFERROR(INDEX($E$4:$E$99915,_xlfn.AGGREGATE(15,6,(ROW($E$4:$E$99915)-ROW($E$4)+1)/($E$4:$E$99915&lt;&gt;""),ROWS(G$4:G130))),"")</f>
        <v/>
      </c>
      <c r="H130">
        <f t="shared" ca="1" si="2"/>
        <v>0</v>
      </c>
    </row>
    <row r="131" spans="5:8" ht="16.5" x14ac:dyDescent="0.3">
      <c r="E131" t="str">
        <f t="shared" ca="1" si="3"/>
        <v/>
      </c>
      <c r="F131">
        <v>128</v>
      </c>
      <c r="G131" s="4" t="str">
        <f ca="1">IFERROR(INDEX($E$4:$E$99915,_xlfn.AGGREGATE(15,6,(ROW($E$4:$E$99915)-ROW($E$4)+1)/($E$4:$E$99915&lt;&gt;""),ROWS(G$4:G131))),"")</f>
        <v/>
      </c>
      <c r="H131">
        <f t="shared" ca="1" si="2"/>
        <v>0</v>
      </c>
    </row>
    <row r="132" spans="5:8" ht="16.5" x14ac:dyDescent="0.3">
      <c r="E132" t="str">
        <f t="shared" ca="1" si="3"/>
        <v/>
      </c>
      <c r="F132">
        <v>129</v>
      </c>
      <c r="G132" s="4" t="str">
        <f ca="1">IFERROR(INDEX($E$4:$E$99915,_xlfn.AGGREGATE(15,6,(ROW($E$4:$E$99915)-ROW($E$4)+1)/($E$4:$E$99915&lt;&gt;""),ROWS(G$4:G132))),"")</f>
        <v/>
      </c>
      <c r="H132">
        <f t="shared" ca="1" si="2"/>
        <v>0</v>
      </c>
    </row>
    <row r="133" spans="5:8" ht="16.5" x14ac:dyDescent="0.3">
      <c r="E133" t="str">
        <f t="shared" ca="1" si="3"/>
        <v/>
      </c>
      <c r="F133">
        <v>130</v>
      </c>
      <c r="G133" s="4" t="str">
        <f ca="1">IFERROR(INDEX($E$4:$E$99915,_xlfn.AGGREGATE(15,6,(ROW($E$4:$E$99915)-ROW($E$4)+1)/($E$4:$E$99915&lt;&gt;""),ROWS(G$4:G133))),"")</f>
        <v/>
      </c>
      <c r="H133">
        <f t="shared" ca="1" si="2"/>
        <v>0</v>
      </c>
    </row>
    <row r="134" spans="5:8" ht="16.5" x14ac:dyDescent="0.3">
      <c r="E134" t="str">
        <f t="shared" ca="1" si="3"/>
        <v/>
      </c>
      <c r="F134">
        <v>131</v>
      </c>
      <c r="G134" s="4" t="str">
        <f ca="1">IFERROR(INDEX($E$4:$E$99915,_xlfn.AGGREGATE(15,6,(ROW($E$4:$E$99915)-ROW($E$4)+1)/($E$4:$E$99915&lt;&gt;""),ROWS(G$4:G134))),"")</f>
        <v/>
      </c>
      <c r="H134">
        <f t="shared" ca="1" si="2"/>
        <v>0</v>
      </c>
    </row>
    <row r="135" spans="5:8" ht="16.5" x14ac:dyDescent="0.3">
      <c r="E135" t="str">
        <f t="shared" ca="1" si="3"/>
        <v/>
      </c>
      <c r="F135">
        <v>132</v>
      </c>
      <c r="G135" s="4" t="str">
        <f ca="1">IFERROR(INDEX($E$4:$E$99915,_xlfn.AGGREGATE(15,6,(ROW($E$4:$E$99915)-ROW($E$4)+1)/($E$4:$E$99915&lt;&gt;""),ROWS(G$4:G135))),"")</f>
        <v/>
      </c>
      <c r="H135">
        <f t="shared" ca="1" si="2"/>
        <v>0</v>
      </c>
    </row>
    <row r="136" spans="5:8" ht="16.5" x14ac:dyDescent="0.3">
      <c r="E136" t="str">
        <f t="shared" ca="1" si="3"/>
        <v/>
      </c>
      <c r="F136">
        <v>133</v>
      </c>
      <c r="G136" s="4" t="str">
        <f ca="1">IFERROR(INDEX($E$4:$E$99915,_xlfn.AGGREGATE(15,6,(ROW($E$4:$E$99915)-ROW($E$4)+1)/($E$4:$E$99915&lt;&gt;""),ROWS(G$4:G136))),"")</f>
        <v/>
      </c>
      <c r="H136">
        <f t="shared" ca="1" si="2"/>
        <v>0</v>
      </c>
    </row>
    <row r="137" spans="5:8" ht="16.5" x14ac:dyDescent="0.3">
      <c r="E137" t="str">
        <f t="shared" ca="1" si="3"/>
        <v/>
      </c>
      <c r="F137">
        <v>134</v>
      </c>
      <c r="G137" s="4" t="str">
        <f ca="1">IFERROR(INDEX($E$4:$E$99915,_xlfn.AGGREGATE(15,6,(ROW($E$4:$E$99915)-ROW($E$4)+1)/($E$4:$E$99915&lt;&gt;""),ROWS(G$4:G137))),"")</f>
        <v/>
      </c>
      <c r="H137">
        <f t="shared" ca="1" si="2"/>
        <v>0</v>
      </c>
    </row>
    <row r="138" spans="5:8" ht="16.5" x14ac:dyDescent="0.3">
      <c r="E138" t="str">
        <f t="shared" ca="1" si="3"/>
        <v/>
      </c>
      <c r="F138">
        <v>135</v>
      </c>
      <c r="G138" s="4" t="str">
        <f ca="1">IFERROR(INDEX($E$4:$E$99915,_xlfn.AGGREGATE(15,6,(ROW($E$4:$E$99915)-ROW($E$4)+1)/($E$4:$E$99915&lt;&gt;""),ROWS(G$4:G138))),"")</f>
        <v/>
      </c>
      <c r="H138">
        <f t="shared" ca="1" si="2"/>
        <v>0</v>
      </c>
    </row>
    <row r="139" spans="5:8" ht="16.5" x14ac:dyDescent="0.3">
      <c r="E139" t="str">
        <f t="shared" ca="1" si="3"/>
        <v/>
      </c>
      <c r="F139">
        <v>136</v>
      </c>
      <c r="G139" s="4" t="str">
        <f ca="1">IFERROR(INDEX($E$4:$E$99915,_xlfn.AGGREGATE(15,6,(ROW($E$4:$E$99915)-ROW($E$4)+1)/($E$4:$E$99915&lt;&gt;""),ROWS(G$4:G139))),"")</f>
        <v/>
      </c>
      <c r="H139">
        <f t="shared" ca="1" si="2"/>
        <v>0</v>
      </c>
    </row>
    <row r="140" spans="5:8" ht="16.5" x14ac:dyDescent="0.3">
      <c r="E140" t="str">
        <f t="shared" ca="1" si="3"/>
        <v/>
      </c>
      <c r="F140">
        <v>137</v>
      </c>
      <c r="G140" s="4" t="str">
        <f ca="1">IFERROR(INDEX($E$4:$E$99915,_xlfn.AGGREGATE(15,6,(ROW($E$4:$E$99915)-ROW($E$4)+1)/($E$4:$E$99915&lt;&gt;""),ROWS(G$4:G140))),"")</f>
        <v/>
      </c>
      <c r="H140">
        <f t="shared" ca="1" si="2"/>
        <v>0</v>
      </c>
    </row>
    <row r="141" spans="5:8" ht="16.5" x14ac:dyDescent="0.3">
      <c r="E141" t="str">
        <f t="shared" ca="1" si="3"/>
        <v/>
      </c>
      <c r="F141">
        <v>138</v>
      </c>
      <c r="G141" s="4" t="str">
        <f ca="1">IFERROR(INDEX($E$4:$E$99915,_xlfn.AGGREGATE(15,6,(ROW($E$4:$E$99915)-ROW($E$4)+1)/($E$4:$E$99915&lt;&gt;""),ROWS(G$4:G141))),"")</f>
        <v/>
      </c>
      <c r="H141">
        <f t="shared" ca="1" si="2"/>
        <v>0</v>
      </c>
    </row>
    <row r="142" spans="5:8" ht="16.5" x14ac:dyDescent="0.3">
      <c r="E142" t="str">
        <f t="shared" ca="1" si="3"/>
        <v/>
      </c>
      <c r="F142">
        <v>139</v>
      </c>
      <c r="G142" s="4" t="str">
        <f ca="1">IFERROR(INDEX($E$4:$E$99915,_xlfn.AGGREGATE(15,6,(ROW($E$4:$E$99915)-ROW($E$4)+1)/($E$4:$E$99915&lt;&gt;""),ROWS(G$4:G142))),"")</f>
        <v/>
      </c>
      <c r="H142">
        <f t="shared" ca="1" si="2"/>
        <v>0</v>
      </c>
    </row>
    <row r="143" spans="5:8" ht="16.5" x14ac:dyDescent="0.3">
      <c r="E143" t="str">
        <f t="shared" ca="1" si="3"/>
        <v/>
      </c>
      <c r="F143">
        <v>140</v>
      </c>
      <c r="G143" s="4" t="str">
        <f ca="1">IFERROR(INDEX($E$4:$E$99915,_xlfn.AGGREGATE(15,6,(ROW($E$4:$E$99915)-ROW($E$4)+1)/($E$4:$E$99915&lt;&gt;""),ROWS(G$4:G143))),"")</f>
        <v/>
      </c>
      <c r="H143">
        <f t="shared" ca="1" si="2"/>
        <v>0</v>
      </c>
    </row>
    <row r="144" spans="5:8" ht="16.5" x14ac:dyDescent="0.3">
      <c r="E144" t="str">
        <f t="shared" ca="1" si="3"/>
        <v/>
      </c>
      <c r="F144">
        <v>141</v>
      </c>
      <c r="G144" s="4" t="str">
        <f ca="1">IFERROR(INDEX($E$4:$E$99915,_xlfn.AGGREGATE(15,6,(ROW($E$4:$E$99915)-ROW($E$4)+1)/($E$4:$E$99915&lt;&gt;""),ROWS(G$4:G144))),"")</f>
        <v/>
      </c>
      <c r="H144">
        <f t="shared" ca="1" si="2"/>
        <v>0</v>
      </c>
    </row>
    <row r="145" spans="5:8" ht="16.5" x14ac:dyDescent="0.3">
      <c r="E145" t="str">
        <f t="shared" ca="1" si="3"/>
        <v/>
      </c>
      <c r="F145">
        <v>142</v>
      </c>
      <c r="G145" s="4" t="str">
        <f ca="1">IFERROR(INDEX($E$4:$E$99915,_xlfn.AGGREGATE(15,6,(ROW($E$4:$E$99915)-ROW($E$4)+1)/($E$4:$E$99915&lt;&gt;""),ROWS(G$4:G145))),"")</f>
        <v/>
      </c>
      <c r="H145">
        <f t="shared" ca="1" si="2"/>
        <v>0</v>
      </c>
    </row>
    <row r="146" spans="5:8" ht="16.5" x14ac:dyDescent="0.3">
      <c r="E146" t="str">
        <f t="shared" ca="1" si="3"/>
        <v/>
      </c>
      <c r="F146">
        <v>143</v>
      </c>
      <c r="G146" s="4" t="str">
        <f ca="1">IFERROR(INDEX($E$4:$E$99915,_xlfn.AGGREGATE(15,6,(ROW($E$4:$E$99915)-ROW($E$4)+1)/($E$4:$E$99915&lt;&gt;""),ROWS(G$4:G146))),"")</f>
        <v/>
      </c>
      <c r="H146">
        <f t="shared" ca="1" si="2"/>
        <v>0</v>
      </c>
    </row>
    <row r="147" spans="5:8" ht="16.5" x14ac:dyDescent="0.3">
      <c r="E147" t="str">
        <f t="shared" ca="1" si="3"/>
        <v/>
      </c>
      <c r="F147">
        <v>144</v>
      </c>
      <c r="G147" s="4" t="str">
        <f ca="1">IFERROR(INDEX($E$4:$E$99915,_xlfn.AGGREGATE(15,6,(ROW($E$4:$E$99915)-ROW($E$4)+1)/($E$4:$E$99915&lt;&gt;""),ROWS(G$4:G147))),"")</f>
        <v/>
      </c>
      <c r="H147">
        <f t="shared" ca="1" si="2"/>
        <v>0</v>
      </c>
    </row>
    <row r="148" spans="5:8" ht="16.5" x14ac:dyDescent="0.3">
      <c r="E148" t="str">
        <f t="shared" ca="1" si="3"/>
        <v/>
      </c>
      <c r="F148">
        <v>145</v>
      </c>
      <c r="G148" s="4" t="str">
        <f ca="1">IFERROR(INDEX($E$4:$E$99915,_xlfn.AGGREGATE(15,6,(ROW($E$4:$E$99915)-ROW($E$4)+1)/($E$4:$E$99915&lt;&gt;""),ROWS(G$4:G148))),"")</f>
        <v/>
      </c>
      <c r="H148">
        <f t="shared" ca="1" si="2"/>
        <v>0</v>
      </c>
    </row>
    <row r="149" spans="5:8" ht="16.5" x14ac:dyDescent="0.3">
      <c r="E149" t="str">
        <f t="shared" ca="1" si="3"/>
        <v/>
      </c>
      <c r="F149">
        <v>146</v>
      </c>
      <c r="G149" s="4" t="str">
        <f ca="1">IFERROR(INDEX($E$4:$E$99915,_xlfn.AGGREGATE(15,6,(ROW($E$4:$E$99915)-ROW($E$4)+1)/($E$4:$E$99915&lt;&gt;""),ROWS(G$4:G149))),"")</f>
        <v/>
      </c>
      <c r="H149">
        <f t="shared" ca="1" si="2"/>
        <v>0</v>
      </c>
    </row>
    <row r="150" spans="5:8" ht="16.5" x14ac:dyDescent="0.3">
      <c r="E150" t="str">
        <f t="shared" ca="1" si="3"/>
        <v/>
      </c>
      <c r="F150">
        <v>147</v>
      </c>
      <c r="G150" s="4" t="str">
        <f ca="1">IFERROR(INDEX($E$4:$E$99915,_xlfn.AGGREGATE(15,6,(ROW($E$4:$E$99915)-ROW($E$4)+1)/($E$4:$E$99915&lt;&gt;""),ROWS(G$4:G150))),"")</f>
        <v/>
      </c>
      <c r="H150">
        <f t="shared" ca="1" si="2"/>
        <v>0</v>
      </c>
    </row>
    <row r="151" spans="5:8" ht="16.5" x14ac:dyDescent="0.3">
      <c r="E151" t="str">
        <f t="shared" ca="1" si="3"/>
        <v/>
      </c>
      <c r="F151">
        <v>148</v>
      </c>
      <c r="G151" s="4" t="str">
        <f ca="1">IFERROR(INDEX($E$4:$E$99915,_xlfn.AGGREGATE(15,6,(ROW($E$4:$E$99915)-ROW($E$4)+1)/($E$4:$E$99915&lt;&gt;""),ROWS(G$4:G151))),"")</f>
        <v/>
      </c>
      <c r="H151">
        <f t="shared" ca="1" si="2"/>
        <v>0</v>
      </c>
    </row>
    <row r="152" spans="5:8" ht="16.5" x14ac:dyDescent="0.3">
      <c r="E152" t="str">
        <f t="shared" ca="1" si="3"/>
        <v/>
      </c>
      <c r="F152">
        <v>149</v>
      </c>
      <c r="G152" s="4" t="str">
        <f ca="1">IFERROR(INDEX($E$4:$E$99915,_xlfn.AGGREGATE(15,6,(ROW($E$4:$E$99915)-ROW($E$4)+1)/($E$4:$E$99915&lt;&gt;""),ROWS(G$4:G152))),"")</f>
        <v/>
      </c>
      <c r="H152">
        <f t="shared" ca="1" si="2"/>
        <v>0</v>
      </c>
    </row>
    <row r="153" spans="5:8" ht="16.5" x14ac:dyDescent="0.3">
      <c r="E153" t="str">
        <f t="shared" ca="1" si="3"/>
        <v/>
      </c>
      <c r="F153">
        <v>150</v>
      </c>
      <c r="G153" s="4" t="str">
        <f ca="1">IFERROR(INDEX($E$4:$E$99915,_xlfn.AGGREGATE(15,6,(ROW($E$4:$E$99915)-ROW($E$4)+1)/($E$4:$E$99915&lt;&gt;""),ROWS(G$4:G153))),"")</f>
        <v/>
      </c>
      <c r="H153">
        <f t="shared" ca="1" si="2"/>
        <v>0</v>
      </c>
    </row>
    <row r="154" spans="5:8" ht="16.5" x14ac:dyDescent="0.3">
      <c r="E154" t="str">
        <f t="shared" ca="1" si="3"/>
        <v/>
      </c>
      <c r="F154">
        <v>151</v>
      </c>
      <c r="G154" s="4" t="str">
        <f ca="1">IFERROR(INDEX($E$4:$E$99915,_xlfn.AGGREGATE(15,6,(ROW($E$4:$E$99915)-ROW($E$4)+1)/($E$4:$E$99915&lt;&gt;""),ROWS(G$4:G154))),"")</f>
        <v/>
      </c>
      <c r="H154">
        <f t="shared" ca="1" si="2"/>
        <v>0</v>
      </c>
    </row>
    <row r="155" spans="5:8" ht="16.5" x14ac:dyDescent="0.3">
      <c r="E155" t="str">
        <f t="shared" ca="1" si="3"/>
        <v/>
      </c>
      <c r="F155">
        <v>152</v>
      </c>
      <c r="G155" s="4" t="str">
        <f ca="1">IFERROR(INDEX($E$4:$E$99915,_xlfn.AGGREGATE(15,6,(ROW($E$4:$E$99915)-ROW($E$4)+1)/($E$4:$E$99915&lt;&gt;""),ROWS(G$4:G155))),"")</f>
        <v/>
      </c>
      <c r="H155">
        <f t="shared" ca="1" si="2"/>
        <v>0</v>
      </c>
    </row>
    <row r="156" spans="5:8" ht="16.5" x14ac:dyDescent="0.3">
      <c r="E156" t="str">
        <f t="shared" ca="1" si="3"/>
        <v/>
      </c>
      <c r="F156">
        <v>153</v>
      </c>
      <c r="G156" s="4" t="str">
        <f ca="1">IFERROR(INDEX($E$4:$E$99915,_xlfn.AGGREGATE(15,6,(ROW($E$4:$E$99915)-ROW($E$4)+1)/($E$4:$E$99915&lt;&gt;""),ROWS(G$4:G156))),"")</f>
        <v/>
      </c>
      <c r="H156">
        <f t="shared" ca="1" si="2"/>
        <v>0</v>
      </c>
    </row>
    <row r="157" spans="5:8" ht="16.5" x14ac:dyDescent="0.3">
      <c r="E157" t="str">
        <f t="shared" ca="1" si="3"/>
        <v/>
      </c>
      <c r="F157">
        <v>154</v>
      </c>
      <c r="G157" s="4" t="str">
        <f ca="1">IFERROR(INDEX($E$4:$E$99915,_xlfn.AGGREGATE(15,6,(ROW($E$4:$E$99915)-ROW($E$4)+1)/($E$4:$E$99915&lt;&gt;""),ROWS(G$4:G157))),"")</f>
        <v/>
      </c>
      <c r="H157">
        <f t="shared" ca="1" si="2"/>
        <v>0</v>
      </c>
    </row>
    <row r="158" spans="5:8" ht="16.5" x14ac:dyDescent="0.3">
      <c r="E158" t="str">
        <f t="shared" ca="1" si="3"/>
        <v/>
      </c>
      <c r="F158">
        <v>155</v>
      </c>
      <c r="G158" s="4" t="str">
        <f ca="1">IFERROR(INDEX($E$4:$E$99915,_xlfn.AGGREGATE(15,6,(ROW($E$4:$E$99915)-ROW($E$4)+1)/($E$4:$E$99915&lt;&gt;""),ROWS(G$4:G158))),"")</f>
        <v/>
      </c>
      <c r="H158">
        <f t="shared" ref="H158:H203" ca="1" si="4">IF(G158="",0,ROW(H155))</f>
        <v>0</v>
      </c>
    </row>
    <row r="159" spans="5:8" ht="16.5" x14ac:dyDescent="0.3">
      <c r="E159" t="str">
        <f t="shared" ca="1" si="3"/>
        <v/>
      </c>
      <c r="F159">
        <v>156</v>
      </c>
      <c r="G159" s="4" t="str">
        <f ca="1">IFERROR(INDEX($E$4:$E$99915,_xlfn.AGGREGATE(15,6,(ROW($E$4:$E$99915)-ROW($E$4)+1)/($E$4:$E$99915&lt;&gt;""),ROWS(G$4:G159))),"")</f>
        <v/>
      </c>
      <c r="H159">
        <f t="shared" ca="1" si="4"/>
        <v>0</v>
      </c>
    </row>
    <row r="160" spans="5:8" ht="16.5" x14ac:dyDescent="0.3">
      <c r="E160" t="str">
        <f t="shared" ca="1" si="3"/>
        <v/>
      </c>
      <c r="F160">
        <v>157</v>
      </c>
      <c r="G160" s="4" t="str">
        <f ca="1">IFERROR(INDEX($E$4:$E$99915,_xlfn.AGGREGATE(15,6,(ROW($E$4:$E$99915)-ROW($E$4)+1)/($E$4:$E$99915&lt;&gt;""),ROWS(G$4:G160))),"")</f>
        <v/>
      </c>
      <c r="H160">
        <f t="shared" ca="1" si="4"/>
        <v>0</v>
      </c>
    </row>
    <row r="161" spans="5:8" ht="16.5" x14ac:dyDescent="0.3">
      <c r="E161" t="str">
        <f t="shared" ca="1" si="3"/>
        <v/>
      </c>
      <c r="F161">
        <v>158</v>
      </c>
      <c r="G161" s="4" t="str">
        <f ca="1">IFERROR(INDEX($E$4:$E$99915,_xlfn.AGGREGATE(15,6,(ROW($E$4:$E$99915)-ROW($E$4)+1)/($E$4:$E$99915&lt;&gt;""),ROWS(G$4:G161))),"")</f>
        <v/>
      </c>
      <c r="H161">
        <f t="shared" ca="1" si="4"/>
        <v>0</v>
      </c>
    </row>
    <row r="162" spans="5:8" ht="16.5" x14ac:dyDescent="0.3">
      <c r="E162" t="str">
        <f t="shared" ca="1" si="3"/>
        <v/>
      </c>
      <c r="F162">
        <v>159</v>
      </c>
      <c r="G162" s="4" t="str">
        <f ca="1">IFERROR(INDEX($E$4:$E$99915,_xlfn.AGGREGATE(15,6,(ROW($E$4:$E$99915)-ROW($E$4)+1)/($E$4:$E$99915&lt;&gt;""),ROWS(G$4:G162))),"")</f>
        <v/>
      </c>
      <c r="H162">
        <f t="shared" ca="1" si="4"/>
        <v>0</v>
      </c>
    </row>
    <row r="163" spans="5:8" ht="16.5" x14ac:dyDescent="0.3">
      <c r="E163" t="str">
        <f t="shared" ca="1" si="3"/>
        <v/>
      </c>
      <c r="F163">
        <v>160</v>
      </c>
      <c r="G163" s="4" t="str">
        <f ca="1">IFERROR(INDEX($E$4:$E$99915,_xlfn.AGGREGATE(15,6,(ROW($E$4:$E$99915)-ROW($E$4)+1)/($E$4:$E$99915&lt;&gt;""),ROWS(G$4:G163))),"")</f>
        <v/>
      </c>
      <c r="H163">
        <f t="shared" ca="1" si="4"/>
        <v>0</v>
      </c>
    </row>
    <row r="164" spans="5:8" ht="16.5" x14ac:dyDescent="0.3">
      <c r="E164" t="str">
        <f t="shared" ca="1" si="3"/>
        <v/>
      </c>
      <c r="F164">
        <v>161</v>
      </c>
      <c r="G164" s="4" t="str">
        <f ca="1">IFERROR(INDEX($E$4:$E$99915,_xlfn.AGGREGATE(15,6,(ROW($E$4:$E$99915)-ROW($E$4)+1)/($E$4:$E$99915&lt;&gt;""),ROWS(G$4:G164))),"")</f>
        <v/>
      </c>
      <c r="H164">
        <f t="shared" ca="1" si="4"/>
        <v>0</v>
      </c>
    </row>
    <row r="165" spans="5:8" ht="16.5" x14ac:dyDescent="0.3">
      <c r="E165" t="str">
        <f t="shared" ca="1" si="3"/>
        <v/>
      </c>
      <c r="F165">
        <v>162</v>
      </c>
      <c r="G165" s="4" t="str">
        <f ca="1">IFERROR(INDEX($E$4:$E$99915,_xlfn.AGGREGATE(15,6,(ROW($E$4:$E$99915)-ROW($E$4)+1)/($E$4:$E$99915&lt;&gt;""),ROWS(G$4:G165))),"")</f>
        <v/>
      </c>
      <c r="H165">
        <f t="shared" ca="1" si="4"/>
        <v>0</v>
      </c>
    </row>
    <row r="166" spans="5:8" ht="16.5" x14ac:dyDescent="0.3">
      <c r="E166" t="str">
        <f t="shared" ca="1" si="3"/>
        <v/>
      </c>
      <c r="F166">
        <v>163</v>
      </c>
      <c r="G166" s="4" t="str">
        <f ca="1">IFERROR(INDEX($E$4:$E$99915,_xlfn.AGGREGATE(15,6,(ROW($E$4:$E$99915)-ROW($E$4)+1)/($E$4:$E$99915&lt;&gt;""),ROWS(G$4:G166))),"")</f>
        <v/>
      </c>
      <c r="H166">
        <f t="shared" ca="1" si="4"/>
        <v>0</v>
      </c>
    </row>
    <row r="167" spans="5:8" ht="16.5" x14ac:dyDescent="0.3">
      <c r="E167" t="str">
        <f t="shared" ca="1" si="3"/>
        <v/>
      </c>
      <c r="F167">
        <v>164</v>
      </c>
      <c r="G167" s="4" t="str">
        <f ca="1">IFERROR(INDEX($E$4:$E$99915,_xlfn.AGGREGATE(15,6,(ROW($E$4:$E$99915)-ROW($E$4)+1)/($E$4:$E$99915&lt;&gt;""),ROWS(G$4:G167))),"")</f>
        <v/>
      </c>
      <c r="H167">
        <f t="shared" ca="1" si="4"/>
        <v>0</v>
      </c>
    </row>
    <row r="168" spans="5:8" ht="16.5" x14ac:dyDescent="0.3">
      <c r="E168" t="str">
        <f t="shared" ca="1" si="3"/>
        <v/>
      </c>
      <c r="F168">
        <v>165</v>
      </c>
      <c r="G168" s="4" t="str">
        <f ca="1">IFERROR(INDEX($E$4:$E$99915,_xlfn.AGGREGATE(15,6,(ROW($E$4:$E$99915)-ROW($E$4)+1)/($E$4:$E$99915&lt;&gt;""),ROWS(G$4:G168))),"")</f>
        <v/>
      </c>
      <c r="H168">
        <f t="shared" ca="1" si="4"/>
        <v>0</v>
      </c>
    </row>
    <row r="169" spans="5:8" ht="16.5" x14ac:dyDescent="0.3">
      <c r="E169" t="str">
        <f t="shared" ref="E169:E203" ca="1" si="5">IF(INDIRECT("Subgroups!B"&amp;ROW()-102)="","",INDIRECT("Subgroups!B"&amp;ROW()-102))</f>
        <v/>
      </c>
      <c r="F169">
        <v>166</v>
      </c>
      <c r="G169" s="4" t="str">
        <f ca="1">IFERROR(INDEX($E$4:$E$99915,_xlfn.AGGREGATE(15,6,(ROW($E$4:$E$99915)-ROW($E$4)+1)/($E$4:$E$99915&lt;&gt;""),ROWS(G$4:G169))),"")</f>
        <v/>
      </c>
      <c r="H169">
        <f t="shared" ca="1" si="4"/>
        <v>0</v>
      </c>
    </row>
    <row r="170" spans="5:8" ht="16.5" x14ac:dyDescent="0.3">
      <c r="E170" t="str">
        <f t="shared" ca="1" si="5"/>
        <v/>
      </c>
      <c r="F170">
        <v>167</v>
      </c>
      <c r="G170" s="4" t="str">
        <f ca="1">IFERROR(INDEX($E$4:$E$99915,_xlfn.AGGREGATE(15,6,(ROW($E$4:$E$99915)-ROW($E$4)+1)/($E$4:$E$99915&lt;&gt;""),ROWS(G$4:G170))),"")</f>
        <v/>
      </c>
      <c r="H170">
        <f t="shared" ca="1" si="4"/>
        <v>0</v>
      </c>
    </row>
    <row r="171" spans="5:8" ht="16.5" x14ac:dyDescent="0.3">
      <c r="E171" t="str">
        <f t="shared" ca="1" si="5"/>
        <v/>
      </c>
      <c r="F171">
        <v>168</v>
      </c>
      <c r="G171" s="4" t="str">
        <f ca="1">IFERROR(INDEX($E$4:$E$99915,_xlfn.AGGREGATE(15,6,(ROW($E$4:$E$99915)-ROW($E$4)+1)/($E$4:$E$99915&lt;&gt;""),ROWS(G$4:G171))),"")</f>
        <v/>
      </c>
      <c r="H171">
        <f t="shared" ca="1" si="4"/>
        <v>0</v>
      </c>
    </row>
    <row r="172" spans="5:8" ht="16.5" x14ac:dyDescent="0.3">
      <c r="E172" t="str">
        <f t="shared" ca="1" si="5"/>
        <v/>
      </c>
      <c r="F172">
        <v>169</v>
      </c>
      <c r="G172" s="4" t="str">
        <f ca="1">IFERROR(INDEX($E$4:$E$99915,_xlfn.AGGREGATE(15,6,(ROW($E$4:$E$99915)-ROW($E$4)+1)/($E$4:$E$99915&lt;&gt;""),ROWS(G$4:G172))),"")</f>
        <v/>
      </c>
      <c r="H172">
        <f t="shared" ca="1" si="4"/>
        <v>0</v>
      </c>
    </row>
    <row r="173" spans="5:8" ht="16.5" x14ac:dyDescent="0.3">
      <c r="E173" t="str">
        <f t="shared" ca="1" si="5"/>
        <v/>
      </c>
      <c r="F173">
        <v>170</v>
      </c>
      <c r="G173" s="4" t="str">
        <f ca="1">IFERROR(INDEX($E$4:$E$99915,_xlfn.AGGREGATE(15,6,(ROW($E$4:$E$99915)-ROW($E$4)+1)/($E$4:$E$99915&lt;&gt;""),ROWS(G$4:G173))),"")</f>
        <v/>
      </c>
      <c r="H173">
        <f t="shared" ca="1" si="4"/>
        <v>0</v>
      </c>
    </row>
    <row r="174" spans="5:8" ht="16.5" x14ac:dyDescent="0.3">
      <c r="E174" t="str">
        <f t="shared" ca="1" si="5"/>
        <v/>
      </c>
      <c r="F174">
        <v>171</v>
      </c>
      <c r="G174" s="4" t="str">
        <f ca="1">IFERROR(INDEX($E$4:$E$99915,_xlfn.AGGREGATE(15,6,(ROW($E$4:$E$99915)-ROW($E$4)+1)/($E$4:$E$99915&lt;&gt;""),ROWS(G$4:G174))),"")</f>
        <v/>
      </c>
      <c r="H174">
        <f t="shared" ca="1" si="4"/>
        <v>0</v>
      </c>
    </row>
    <row r="175" spans="5:8" ht="16.5" x14ac:dyDescent="0.3">
      <c r="E175" t="str">
        <f t="shared" ca="1" si="5"/>
        <v/>
      </c>
      <c r="F175">
        <v>172</v>
      </c>
      <c r="G175" s="4" t="str">
        <f ca="1">IFERROR(INDEX($E$4:$E$99915,_xlfn.AGGREGATE(15,6,(ROW($E$4:$E$99915)-ROW($E$4)+1)/($E$4:$E$99915&lt;&gt;""),ROWS(G$4:G175))),"")</f>
        <v/>
      </c>
      <c r="H175">
        <f t="shared" ca="1" si="4"/>
        <v>0</v>
      </c>
    </row>
    <row r="176" spans="5:8" ht="16.5" x14ac:dyDescent="0.3">
      <c r="E176" t="str">
        <f t="shared" ca="1" si="5"/>
        <v/>
      </c>
      <c r="F176">
        <v>173</v>
      </c>
      <c r="G176" s="4" t="str">
        <f ca="1">IFERROR(INDEX($E$4:$E$99915,_xlfn.AGGREGATE(15,6,(ROW($E$4:$E$99915)-ROW($E$4)+1)/($E$4:$E$99915&lt;&gt;""),ROWS(G$4:G176))),"")</f>
        <v/>
      </c>
      <c r="H176">
        <f t="shared" ca="1" si="4"/>
        <v>0</v>
      </c>
    </row>
    <row r="177" spans="5:8" ht="16.5" x14ac:dyDescent="0.3">
      <c r="E177" t="str">
        <f t="shared" ca="1" si="5"/>
        <v/>
      </c>
      <c r="F177">
        <v>174</v>
      </c>
      <c r="G177" s="4" t="str">
        <f ca="1">IFERROR(INDEX($E$4:$E$99915,_xlfn.AGGREGATE(15,6,(ROW($E$4:$E$99915)-ROW($E$4)+1)/($E$4:$E$99915&lt;&gt;""),ROWS(G$4:G177))),"")</f>
        <v/>
      </c>
      <c r="H177">
        <f t="shared" ca="1" si="4"/>
        <v>0</v>
      </c>
    </row>
    <row r="178" spans="5:8" ht="16.5" x14ac:dyDescent="0.3">
      <c r="E178" t="str">
        <f t="shared" ca="1" si="5"/>
        <v/>
      </c>
      <c r="F178">
        <v>175</v>
      </c>
      <c r="G178" s="4" t="str">
        <f ca="1">IFERROR(INDEX($E$4:$E$99915,_xlfn.AGGREGATE(15,6,(ROW($E$4:$E$99915)-ROW($E$4)+1)/($E$4:$E$99915&lt;&gt;""),ROWS(G$4:G178))),"")</f>
        <v/>
      </c>
      <c r="H178">
        <f t="shared" ca="1" si="4"/>
        <v>0</v>
      </c>
    </row>
    <row r="179" spans="5:8" ht="16.5" x14ac:dyDescent="0.3">
      <c r="E179" t="str">
        <f t="shared" ca="1" si="5"/>
        <v/>
      </c>
      <c r="F179">
        <v>176</v>
      </c>
      <c r="G179" s="4" t="str">
        <f ca="1">IFERROR(INDEX($E$4:$E$99915,_xlfn.AGGREGATE(15,6,(ROW($E$4:$E$99915)-ROW($E$4)+1)/($E$4:$E$99915&lt;&gt;""),ROWS(G$4:G179))),"")</f>
        <v/>
      </c>
      <c r="H179">
        <f t="shared" ca="1" si="4"/>
        <v>0</v>
      </c>
    </row>
    <row r="180" spans="5:8" ht="16.5" x14ac:dyDescent="0.3">
      <c r="E180" t="str">
        <f t="shared" ca="1" si="5"/>
        <v/>
      </c>
      <c r="F180">
        <v>177</v>
      </c>
      <c r="G180" s="4" t="str">
        <f ca="1">IFERROR(INDEX($E$4:$E$99915,_xlfn.AGGREGATE(15,6,(ROW($E$4:$E$99915)-ROW($E$4)+1)/($E$4:$E$99915&lt;&gt;""),ROWS(G$4:G180))),"")</f>
        <v/>
      </c>
      <c r="H180">
        <f t="shared" ca="1" si="4"/>
        <v>0</v>
      </c>
    </row>
    <row r="181" spans="5:8" ht="16.5" x14ac:dyDescent="0.3">
      <c r="E181" t="str">
        <f t="shared" ca="1" si="5"/>
        <v/>
      </c>
      <c r="F181">
        <v>178</v>
      </c>
      <c r="G181" s="4" t="str">
        <f ca="1">IFERROR(INDEX($E$4:$E$99915,_xlfn.AGGREGATE(15,6,(ROW($E$4:$E$99915)-ROW($E$4)+1)/($E$4:$E$99915&lt;&gt;""),ROWS(G$4:G181))),"")</f>
        <v/>
      </c>
      <c r="H181">
        <f t="shared" ca="1" si="4"/>
        <v>0</v>
      </c>
    </row>
    <row r="182" spans="5:8" ht="16.5" x14ac:dyDescent="0.3">
      <c r="E182" t="str">
        <f t="shared" ca="1" si="5"/>
        <v/>
      </c>
      <c r="F182">
        <v>179</v>
      </c>
      <c r="G182" s="4" t="str">
        <f ca="1">IFERROR(INDEX($E$4:$E$99915,_xlfn.AGGREGATE(15,6,(ROW($E$4:$E$99915)-ROW($E$4)+1)/($E$4:$E$99915&lt;&gt;""),ROWS(G$4:G182))),"")</f>
        <v/>
      </c>
      <c r="H182">
        <f t="shared" ca="1" si="4"/>
        <v>0</v>
      </c>
    </row>
    <row r="183" spans="5:8" ht="16.5" x14ac:dyDescent="0.3">
      <c r="E183" t="str">
        <f t="shared" ca="1" si="5"/>
        <v/>
      </c>
      <c r="F183">
        <v>180</v>
      </c>
      <c r="G183" s="4" t="str">
        <f ca="1">IFERROR(INDEX($E$4:$E$99915,_xlfn.AGGREGATE(15,6,(ROW($E$4:$E$99915)-ROW($E$4)+1)/($E$4:$E$99915&lt;&gt;""),ROWS(G$4:G183))),"")</f>
        <v/>
      </c>
      <c r="H183">
        <f t="shared" ca="1" si="4"/>
        <v>0</v>
      </c>
    </row>
    <row r="184" spans="5:8" ht="16.5" x14ac:dyDescent="0.3">
      <c r="E184" t="str">
        <f t="shared" ca="1" si="5"/>
        <v/>
      </c>
      <c r="F184">
        <v>181</v>
      </c>
      <c r="G184" s="4" t="str">
        <f ca="1">IFERROR(INDEX($E$4:$E$99915,_xlfn.AGGREGATE(15,6,(ROW($E$4:$E$99915)-ROW($E$4)+1)/($E$4:$E$99915&lt;&gt;""),ROWS(G$4:G184))),"")</f>
        <v/>
      </c>
      <c r="H184">
        <f t="shared" ca="1" si="4"/>
        <v>0</v>
      </c>
    </row>
    <row r="185" spans="5:8" ht="16.5" x14ac:dyDescent="0.3">
      <c r="E185" t="str">
        <f t="shared" ca="1" si="5"/>
        <v/>
      </c>
      <c r="F185">
        <v>182</v>
      </c>
      <c r="G185" s="4" t="str">
        <f ca="1">IFERROR(INDEX($E$4:$E$99915,_xlfn.AGGREGATE(15,6,(ROW($E$4:$E$99915)-ROW($E$4)+1)/($E$4:$E$99915&lt;&gt;""),ROWS(G$4:G185))),"")</f>
        <v/>
      </c>
      <c r="H185">
        <f t="shared" ca="1" si="4"/>
        <v>0</v>
      </c>
    </row>
    <row r="186" spans="5:8" ht="16.5" x14ac:dyDescent="0.3">
      <c r="E186" t="str">
        <f t="shared" ca="1" si="5"/>
        <v/>
      </c>
      <c r="F186">
        <v>183</v>
      </c>
      <c r="G186" s="4" t="str">
        <f ca="1">IFERROR(INDEX($E$4:$E$99915,_xlfn.AGGREGATE(15,6,(ROW($E$4:$E$99915)-ROW($E$4)+1)/($E$4:$E$99915&lt;&gt;""),ROWS(G$4:G186))),"")</f>
        <v/>
      </c>
      <c r="H186">
        <f t="shared" ca="1" si="4"/>
        <v>0</v>
      </c>
    </row>
    <row r="187" spans="5:8" ht="16.5" x14ac:dyDescent="0.3">
      <c r="E187" t="str">
        <f t="shared" ca="1" si="5"/>
        <v/>
      </c>
      <c r="F187">
        <v>184</v>
      </c>
      <c r="G187" s="4" t="str">
        <f ca="1">IFERROR(INDEX($E$4:$E$99915,_xlfn.AGGREGATE(15,6,(ROW($E$4:$E$99915)-ROW($E$4)+1)/($E$4:$E$99915&lt;&gt;""),ROWS(G$4:G187))),"")</f>
        <v/>
      </c>
      <c r="H187">
        <f t="shared" ca="1" si="4"/>
        <v>0</v>
      </c>
    </row>
    <row r="188" spans="5:8" ht="16.5" x14ac:dyDescent="0.3">
      <c r="E188" t="str">
        <f t="shared" ca="1" si="5"/>
        <v/>
      </c>
      <c r="F188">
        <v>185</v>
      </c>
      <c r="G188" s="4" t="str">
        <f ca="1">IFERROR(INDEX($E$4:$E$99915,_xlfn.AGGREGATE(15,6,(ROW($E$4:$E$99915)-ROW($E$4)+1)/($E$4:$E$99915&lt;&gt;""),ROWS(G$4:G188))),"")</f>
        <v/>
      </c>
      <c r="H188">
        <f t="shared" ca="1" si="4"/>
        <v>0</v>
      </c>
    </row>
    <row r="189" spans="5:8" ht="16.5" x14ac:dyDescent="0.3">
      <c r="E189" t="str">
        <f t="shared" ca="1" si="5"/>
        <v/>
      </c>
      <c r="F189">
        <v>186</v>
      </c>
      <c r="G189" s="4" t="str">
        <f ca="1">IFERROR(INDEX($E$4:$E$99915,_xlfn.AGGREGATE(15,6,(ROW($E$4:$E$99915)-ROW($E$4)+1)/($E$4:$E$99915&lt;&gt;""),ROWS(G$4:G189))),"")</f>
        <v/>
      </c>
      <c r="H189">
        <f t="shared" ca="1" si="4"/>
        <v>0</v>
      </c>
    </row>
    <row r="190" spans="5:8" ht="16.5" x14ac:dyDescent="0.3">
      <c r="E190" t="str">
        <f t="shared" ca="1" si="5"/>
        <v/>
      </c>
      <c r="F190">
        <v>187</v>
      </c>
      <c r="G190" s="4" t="str">
        <f ca="1">IFERROR(INDEX($E$4:$E$99915,_xlfn.AGGREGATE(15,6,(ROW($E$4:$E$99915)-ROW($E$4)+1)/($E$4:$E$99915&lt;&gt;""),ROWS(G$4:G190))),"")</f>
        <v/>
      </c>
      <c r="H190">
        <f t="shared" ca="1" si="4"/>
        <v>0</v>
      </c>
    </row>
    <row r="191" spans="5:8" ht="16.5" x14ac:dyDescent="0.3">
      <c r="E191" t="str">
        <f t="shared" ca="1" si="5"/>
        <v/>
      </c>
      <c r="F191">
        <v>188</v>
      </c>
      <c r="G191" s="4" t="str">
        <f ca="1">IFERROR(INDEX($E$4:$E$99915,_xlfn.AGGREGATE(15,6,(ROW($E$4:$E$99915)-ROW($E$4)+1)/($E$4:$E$99915&lt;&gt;""),ROWS(G$4:G191))),"")</f>
        <v/>
      </c>
      <c r="H191">
        <f t="shared" ca="1" si="4"/>
        <v>0</v>
      </c>
    </row>
    <row r="192" spans="5:8" ht="16.5" x14ac:dyDescent="0.3">
      <c r="E192" t="str">
        <f t="shared" ca="1" si="5"/>
        <v/>
      </c>
      <c r="F192">
        <v>189</v>
      </c>
      <c r="G192" s="4" t="str">
        <f ca="1">IFERROR(INDEX($E$4:$E$99915,_xlfn.AGGREGATE(15,6,(ROW($E$4:$E$99915)-ROW($E$4)+1)/($E$4:$E$99915&lt;&gt;""),ROWS(G$4:G192))),"")</f>
        <v/>
      </c>
      <c r="H192">
        <f t="shared" ca="1" si="4"/>
        <v>0</v>
      </c>
    </row>
    <row r="193" spans="5:8" ht="16.5" x14ac:dyDescent="0.3">
      <c r="E193" t="str">
        <f t="shared" ca="1" si="5"/>
        <v/>
      </c>
      <c r="F193">
        <v>190</v>
      </c>
      <c r="G193" s="4" t="str">
        <f ca="1">IFERROR(INDEX($E$4:$E$99915,_xlfn.AGGREGATE(15,6,(ROW($E$4:$E$99915)-ROW($E$4)+1)/($E$4:$E$99915&lt;&gt;""),ROWS(G$4:G193))),"")</f>
        <v/>
      </c>
      <c r="H193">
        <f t="shared" ca="1" si="4"/>
        <v>0</v>
      </c>
    </row>
    <row r="194" spans="5:8" ht="16.5" x14ac:dyDescent="0.3">
      <c r="E194" t="str">
        <f t="shared" ca="1" si="5"/>
        <v/>
      </c>
      <c r="F194">
        <v>191</v>
      </c>
      <c r="G194" s="4" t="str">
        <f ca="1">IFERROR(INDEX($E$4:$E$99915,_xlfn.AGGREGATE(15,6,(ROW($E$4:$E$99915)-ROW($E$4)+1)/($E$4:$E$99915&lt;&gt;""),ROWS(G$4:G194))),"")</f>
        <v/>
      </c>
      <c r="H194">
        <f t="shared" ca="1" si="4"/>
        <v>0</v>
      </c>
    </row>
    <row r="195" spans="5:8" ht="16.5" x14ac:dyDescent="0.3">
      <c r="E195" t="str">
        <f t="shared" ca="1" si="5"/>
        <v/>
      </c>
      <c r="F195">
        <v>192</v>
      </c>
      <c r="G195" s="4" t="str">
        <f ca="1">IFERROR(INDEX($E$4:$E$99915,_xlfn.AGGREGATE(15,6,(ROW($E$4:$E$99915)-ROW($E$4)+1)/($E$4:$E$99915&lt;&gt;""),ROWS(G$4:G195))),"")</f>
        <v/>
      </c>
      <c r="H195">
        <f t="shared" ca="1" si="4"/>
        <v>0</v>
      </c>
    </row>
    <row r="196" spans="5:8" ht="16.5" x14ac:dyDescent="0.3">
      <c r="E196" t="str">
        <f t="shared" ca="1" si="5"/>
        <v/>
      </c>
      <c r="F196">
        <v>193</v>
      </c>
      <c r="G196" s="4" t="str">
        <f ca="1">IFERROR(INDEX($E$4:$E$99915,_xlfn.AGGREGATE(15,6,(ROW($E$4:$E$99915)-ROW($E$4)+1)/($E$4:$E$99915&lt;&gt;""),ROWS(G$4:G196))),"")</f>
        <v/>
      </c>
      <c r="H196">
        <f t="shared" ca="1" si="4"/>
        <v>0</v>
      </c>
    </row>
    <row r="197" spans="5:8" ht="16.5" x14ac:dyDescent="0.3">
      <c r="E197" t="str">
        <f t="shared" ca="1" si="5"/>
        <v/>
      </c>
      <c r="F197">
        <v>194</v>
      </c>
      <c r="G197" s="4" t="str">
        <f ca="1">IFERROR(INDEX($E$4:$E$99915,_xlfn.AGGREGATE(15,6,(ROW($E$4:$E$99915)-ROW($E$4)+1)/($E$4:$E$99915&lt;&gt;""),ROWS(G$4:G197))),"")</f>
        <v/>
      </c>
      <c r="H197">
        <f t="shared" ca="1" si="4"/>
        <v>0</v>
      </c>
    </row>
    <row r="198" spans="5:8" ht="16.5" x14ac:dyDescent="0.3">
      <c r="E198" t="str">
        <f t="shared" ca="1" si="5"/>
        <v/>
      </c>
      <c r="F198">
        <v>195</v>
      </c>
      <c r="G198" s="4" t="str">
        <f ca="1">IFERROR(INDEX($E$4:$E$99915,_xlfn.AGGREGATE(15,6,(ROW($E$4:$E$99915)-ROW($E$4)+1)/($E$4:$E$99915&lt;&gt;""),ROWS(G$4:G198))),"")</f>
        <v/>
      </c>
      <c r="H198">
        <f t="shared" ca="1" si="4"/>
        <v>0</v>
      </c>
    </row>
    <row r="199" spans="5:8" ht="16.5" x14ac:dyDescent="0.3">
      <c r="E199" t="str">
        <f t="shared" ca="1" si="5"/>
        <v/>
      </c>
      <c r="F199">
        <v>196</v>
      </c>
      <c r="G199" s="4" t="str">
        <f ca="1">IFERROR(INDEX($E$4:$E$99915,_xlfn.AGGREGATE(15,6,(ROW($E$4:$E$99915)-ROW($E$4)+1)/($E$4:$E$99915&lt;&gt;""),ROWS(G$4:G199))),"")</f>
        <v/>
      </c>
      <c r="H199">
        <f t="shared" ca="1" si="4"/>
        <v>0</v>
      </c>
    </row>
    <row r="200" spans="5:8" ht="16.5" x14ac:dyDescent="0.3">
      <c r="E200" t="str">
        <f t="shared" ca="1" si="5"/>
        <v/>
      </c>
      <c r="F200">
        <v>197</v>
      </c>
      <c r="G200" s="4" t="str">
        <f ca="1">IFERROR(INDEX($E$4:$E$99915,_xlfn.AGGREGATE(15,6,(ROW($E$4:$E$99915)-ROW($E$4)+1)/($E$4:$E$99915&lt;&gt;""),ROWS(G$4:G200))),"")</f>
        <v/>
      </c>
      <c r="H200">
        <f t="shared" ca="1" si="4"/>
        <v>0</v>
      </c>
    </row>
    <row r="201" spans="5:8" ht="16.5" x14ac:dyDescent="0.3">
      <c r="E201" t="str">
        <f t="shared" ca="1" si="5"/>
        <v/>
      </c>
      <c r="F201">
        <v>198</v>
      </c>
      <c r="G201" s="4" t="str">
        <f ca="1">IFERROR(INDEX($E$4:$E$99915,_xlfn.AGGREGATE(15,6,(ROW($E$4:$E$99915)-ROW($E$4)+1)/($E$4:$E$99915&lt;&gt;""),ROWS(G$4:G201))),"")</f>
        <v/>
      </c>
      <c r="H201">
        <f t="shared" ca="1" si="4"/>
        <v>0</v>
      </c>
    </row>
    <row r="202" spans="5:8" ht="16.5" x14ac:dyDescent="0.3">
      <c r="E202" t="str">
        <f t="shared" ca="1" si="5"/>
        <v/>
      </c>
      <c r="F202">
        <v>199</v>
      </c>
      <c r="G202" s="4" t="str">
        <f ca="1">IFERROR(INDEX($E$4:$E$99915,_xlfn.AGGREGATE(15,6,(ROW($E$4:$E$99915)-ROW($E$4)+1)/($E$4:$E$99915&lt;&gt;""),ROWS(G$4:G202))),"")</f>
        <v/>
      </c>
      <c r="H202">
        <f t="shared" ca="1" si="4"/>
        <v>0</v>
      </c>
    </row>
    <row r="203" spans="5:8" ht="16.5" x14ac:dyDescent="0.3">
      <c r="E203" t="str">
        <f t="shared" ca="1" si="5"/>
        <v/>
      </c>
      <c r="F203">
        <v>200</v>
      </c>
      <c r="G203" s="4" t="str">
        <f ca="1">IFERROR(INDEX($E$4:$E$99915,_xlfn.AGGREGATE(15,6,(ROW($E$4:$E$99915)-ROW($E$4)+1)/($E$4:$E$99915&lt;&gt;""),ROWS(G$4:G203))),"")</f>
        <v/>
      </c>
      <c r="H203">
        <f t="shared" ca="1" si="4"/>
        <v>0</v>
      </c>
    </row>
    <row r="204" spans="5:8" ht="16.5" x14ac:dyDescent="0.3">
      <c r="G204" s="4"/>
    </row>
    <row r="205" spans="5:8" ht="16.5" x14ac:dyDescent="0.3">
      <c r="G205" s="4"/>
    </row>
    <row r="206" spans="5:8" ht="16.5" x14ac:dyDescent="0.3">
      <c r="G206" s="4"/>
    </row>
    <row r="207" spans="5:8" ht="16.5" x14ac:dyDescent="0.3">
      <c r="G207" s="4"/>
    </row>
    <row r="208" spans="5:8" ht="16.5" x14ac:dyDescent="0.3">
      <c r="G208" s="4"/>
    </row>
    <row r="209" spans="7:7" ht="16.5" x14ac:dyDescent="0.3">
      <c r="G209" s="4"/>
    </row>
    <row r="210" spans="7:7" ht="16.5" x14ac:dyDescent="0.3">
      <c r="G210" s="4"/>
    </row>
    <row r="211" spans="7:7" ht="16.5" x14ac:dyDescent="0.3">
      <c r="G211" s="4"/>
    </row>
    <row r="212" spans="7:7" ht="16.5" x14ac:dyDescent="0.3">
      <c r="G212" s="4"/>
    </row>
    <row r="213" spans="7:7" ht="16.5" x14ac:dyDescent="0.3">
      <c r="G213" s="4"/>
    </row>
    <row r="214" spans="7:7" ht="16.5" x14ac:dyDescent="0.3">
      <c r="G214" s="4"/>
    </row>
    <row r="215" spans="7:7" ht="16.5" x14ac:dyDescent="0.3">
      <c r="G215" s="4"/>
    </row>
    <row r="216" spans="7:7" ht="16.5" x14ac:dyDescent="0.3">
      <c r="G216" s="4"/>
    </row>
    <row r="217" spans="7:7" ht="16.5" x14ac:dyDescent="0.3">
      <c r="G217" s="4"/>
    </row>
    <row r="218" spans="7:7" ht="16.5" x14ac:dyDescent="0.3">
      <c r="G218" s="4"/>
    </row>
    <row r="219" spans="7:7" ht="16.5" x14ac:dyDescent="0.3">
      <c r="G219" s="4"/>
    </row>
    <row r="220" spans="7:7" ht="16.5" x14ac:dyDescent="0.3">
      <c r="G220" s="4"/>
    </row>
    <row r="221" spans="7:7" ht="16.5" x14ac:dyDescent="0.3">
      <c r="G221" s="4"/>
    </row>
    <row r="222" spans="7:7" ht="16.5" x14ac:dyDescent="0.3">
      <c r="G222" s="4"/>
    </row>
    <row r="223" spans="7:7" ht="16.5" x14ac:dyDescent="0.3">
      <c r="G223" s="4"/>
    </row>
    <row r="224" spans="7:7" ht="16.5" x14ac:dyDescent="0.3">
      <c r="G224" s="4"/>
    </row>
    <row r="225" spans="7:7" ht="16.5" x14ac:dyDescent="0.3">
      <c r="G225" s="4"/>
    </row>
    <row r="226" spans="7:7" ht="16.5" x14ac:dyDescent="0.3">
      <c r="G226" s="4"/>
    </row>
    <row r="227" spans="7:7" ht="16.5" x14ac:dyDescent="0.3">
      <c r="G227" s="4"/>
    </row>
    <row r="228" spans="7:7" ht="16.5" x14ac:dyDescent="0.3">
      <c r="G228" s="4"/>
    </row>
    <row r="229" spans="7:7" ht="16.5" x14ac:dyDescent="0.3">
      <c r="G229" s="4"/>
    </row>
    <row r="230" spans="7:7" ht="16.5" x14ac:dyDescent="0.3">
      <c r="G230" s="4"/>
    </row>
    <row r="231" spans="7:7" ht="16.5" x14ac:dyDescent="0.3">
      <c r="G231" s="4"/>
    </row>
    <row r="232" spans="7:7" ht="16.5" x14ac:dyDescent="0.3">
      <c r="G232" s="4"/>
    </row>
    <row r="233" spans="7:7" ht="16.5" x14ac:dyDescent="0.3">
      <c r="G233" s="4"/>
    </row>
    <row r="234" spans="7:7" ht="16.5" x14ac:dyDescent="0.3">
      <c r="G234" s="4"/>
    </row>
    <row r="235" spans="7:7" ht="16.5" x14ac:dyDescent="0.3">
      <c r="G235" s="4"/>
    </row>
    <row r="236" spans="7:7" ht="16.5" x14ac:dyDescent="0.3">
      <c r="G236" s="4"/>
    </row>
    <row r="237" spans="7:7" ht="16.5" x14ac:dyDescent="0.3">
      <c r="G237" s="4"/>
    </row>
    <row r="238" spans="7:7" ht="16.5" x14ac:dyDescent="0.3">
      <c r="G238" s="4"/>
    </row>
    <row r="239" spans="7:7" ht="16.5" x14ac:dyDescent="0.3">
      <c r="G239" s="4"/>
    </row>
    <row r="240" spans="7:7" ht="16.5" x14ac:dyDescent="0.3">
      <c r="G240" s="4"/>
    </row>
    <row r="241" spans="7:7" ht="16.5" x14ac:dyDescent="0.3">
      <c r="G241" s="4"/>
    </row>
    <row r="242" spans="7:7" ht="16.5" x14ac:dyDescent="0.3">
      <c r="G242" s="4"/>
    </row>
    <row r="243" spans="7:7" ht="16.5" x14ac:dyDescent="0.3">
      <c r="G243" s="4"/>
    </row>
    <row r="244" spans="7:7" ht="16.5" x14ac:dyDescent="0.3">
      <c r="G244" s="4"/>
    </row>
    <row r="245" spans="7:7" ht="16.5" x14ac:dyDescent="0.3">
      <c r="G245" s="4"/>
    </row>
    <row r="246" spans="7:7" ht="16.5" x14ac:dyDescent="0.3">
      <c r="G246" s="4"/>
    </row>
    <row r="247" spans="7:7" ht="16.5" x14ac:dyDescent="0.3">
      <c r="G247" s="4"/>
    </row>
    <row r="248" spans="7:7" ht="16.5" x14ac:dyDescent="0.3">
      <c r="G248" s="4"/>
    </row>
    <row r="249" spans="7:7" ht="16.5" x14ac:dyDescent="0.3">
      <c r="G249" s="4"/>
    </row>
    <row r="250" spans="7:7" ht="16.5" x14ac:dyDescent="0.3">
      <c r="G250" s="4"/>
    </row>
    <row r="251" spans="7:7" ht="16.5" x14ac:dyDescent="0.3">
      <c r="G251" s="4"/>
    </row>
    <row r="252" spans="7:7" ht="16.5" x14ac:dyDescent="0.3">
      <c r="G252" s="4"/>
    </row>
    <row r="253" spans="7:7" ht="16.5" x14ac:dyDescent="0.3">
      <c r="G253" s="4"/>
    </row>
    <row r="254" spans="7:7" ht="16.5" x14ac:dyDescent="0.3">
      <c r="G254" s="4"/>
    </row>
    <row r="255" spans="7:7" ht="16.5" x14ac:dyDescent="0.3">
      <c r="G255" s="4"/>
    </row>
    <row r="256" spans="7:7" ht="16.5" x14ac:dyDescent="0.3">
      <c r="G256" s="4"/>
    </row>
    <row r="257" spans="7:7" ht="16.5" x14ac:dyDescent="0.3">
      <c r="G257" s="4"/>
    </row>
    <row r="258" spans="7:7" ht="16.5" x14ac:dyDescent="0.3">
      <c r="G258" s="4"/>
    </row>
    <row r="259" spans="7:7" ht="16.5" x14ac:dyDescent="0.3">
      <c r="G259" s="4"/>
    </row>
    <row r="260" spans="7:7" ht="16.5" x14ac:dyDescent="0.3">
      <c r="G260" s="4"/>
    </row>
    <row r="261" spans="7:7" ht="16.5" x14ac:dyDescent="0.3">
      <c r="G261" s="4"/>
    </row>
    <row r="262" spans="7:7" ht="16.5" x14ac:dyDescent="0.3">
      <c r="G262" s="4"/>
    </row>
    <row r="263" spans="7:7" ht="16.5" x14ac:dyDescent="0.3">
      <c r="G263" s="4"/>
    </row>
    <row r="264" spans="7:7" ht="16.5" x14ac:dyDescent="0.3">
      <c r="G264" s="4"/>
    </row>
    <row r="265" spans="7:7" ht="16.5" x14ac:dyDescent="0.3">
      <c r="G265" s="4"/>
    </row>
    <row r="266" spans="7:7" ht="16.5" x14ac:dyDescent="0.3">
      <c r="G266" s="4"/>
    </row>
    <row r="267" spans="7:7" ht="16.5" x14ac:dyDescent="0.3">
      <c r="G267" s="4"/>
    </row>
    <row r="268" spans="7:7" ht="16.5" x14ac:dyDescent="0.3">
      <c r="G268" s="4"/>
    </row>
    <row r="269" spans="7:7" ht="16.5" x14ac:dyDescent="0.3">
      <c r="G269" s="4"/>
    </row>
    <row r="270" spans="7:7" ht="16.5" x14ac:dyDescent="0.3">
      <c r="G270" s="4"/>
    </row>
    <row r="271" spans="7:7" ht="16.5" x14ac:dyDescent="0.3">
      <c r="G271" s="4"/>
    </row>
    <row r="272" spans="7:7" ht="16.5" x14ac:dyDescent="0.3">
      <c r="G272" s="4"/>
    </row>
    <row r="273" spans="7:7" ht="16.5" x14ac:dyDescent="0.3">
      <c r="G273" s="4"/>
    </row>
    <row r="274" spans="7:7" ht="16.5" x14ac:dyDescent="0.3">
      <c r="G274" s="4"/>
    </row>
    <row r="275" spans="7:7" ht="16.5" x14ac:dyDescent="0.3">
      <c r="G275" s="4"/>
    </row>
    <row r="276" spans="7:7" ht="16.5" x14ac:dyDescent="0.3">
      <c r="G276" s="4"/>
    </row>
    <row r="277" spans="7:7" ht="16.5" x14ac:dyDescent="0.3">
      <c r="G277" s="4"/>
    </row>
    <row r="278" spans="7:7" ht="16.5" x14ac:dyDescent="0.3">
      <c r="G278" s="4"/>
    </row>
    <row r="279" spans="7:7" ht="16.5" x14ac:dyDescent="0.3">
      <c r="G279" s="4"/>
    </row>
    <row r="280" spans="7:7" ht="16.5" x14ac:dyDescent="0.3">
      <c r="G280" s="4"/>
    </row>
    <row r="281" spans="7:7" ht="16.5" x14ac:dyDescent="0.3">
      <c r="G281" s="4"/>
    </row>
    <row r="282" spans="7:7" ht="16.5" x14ac:dyDescent="0.3">
      <c r="G282" s="4"/>
    </row>
    <row r="283" spans="7:7" ht="16.5" x14ac:dyDescent="0.3">
      <c r="G283" s="4"/>
    </row>
    <row r="284" spans="7:7" ht="16.5" x14ac:dyDescent="0.3">
      <c r="G284" s="4"/>
    </row>
    <row r="285" spans="7:7" ht="16.5" x14ac:dyDescent="0.3">
      <c r="G285" s="4"/>
    </row>
    <row r="286" spans="7:7" ht="16.5" x14ac:dyDescent="0.3">
      <c r="G286" s="4"/>
    </row>
    <row r="287" spans="7:7" ht="16.5" x14ac:dyDescent="0.3">
      <c r="G287" s="4"/>
    </row>
    <row r="288" spans="7:7" ht="16.5" x14ac:dyDescent="0.3">
      <c r="G288" s="4"/>
    </row>
    <row r="289" spans="7:7" ht="16.5" x14ac:dyDescent="0.3">
      <c r="G289" s="4"/>
    </row>
    <row r="290" spans="7:7" ht="16.5" x14ac:dyDescent="0.3">
      <c r="G290" s="4"/>
    </row>
    <row r="291" spans="7:7" ht="16.5" x14ac:dyDescent="0.3">
      <c r="G291" s="4"/>
    </row>
    <row r="292" spans="7:7" ht="16.5" x14ac:dyDescent="0.3">
      <c r="G292" s="4"/>
    </row>
    <row r="293" spans="7:7" ht="16.5" x14ac:dyDescent="0.3">
      <c r="G293" s="4"/>
    </row>
    <row r="294" spans="7:7" ht="16.5" x14ac:dyDescent="0.3">
      <c r="G294" s="4"/>
    </row>
    <row r="295" spans="7:7" ht="16.5" x14ac:dyDescent="0.3">
      <c r="G295" s="4"/>
    </row>
    <row r="296" spans="7:7" ht="16.5" x14ac:dyDescent="0.3">
      <c r="G296" s="4"/>
    </row>
    <row r="297" spans="7:7" ht="16.5" x14ac:dyDescent="0.3">
      <c r="G297" s="4"/>
    </row>
    <row r="298" spans="7:7" ht="16.5" x14ac:dyDescent="0.3">
      <c r="G298" s="4"/>
    </row>
    <row r="299" spans="7:7" ht="16.5" x14ac:dyDescent="0.3">
      <c r="G299" s="4"/>
    </row>
    <row r="300" spans="7:7" ht="16.5" x14ac:dyDescent="0.3">
      <c r="G300" s="4"/>
    </row>
    <row r="301" spans="7:7" ht="16.5" x14ac:dyDescent="0.3">
      <c r="G301" s="4"/>
    </row>
    <row r="302" spans="7:7" ht="16.5" x14ac:dyDescent="0.3">
      <c r="G302" s="4"/>
    </row>
    <row r="303" spans="7:7" ht="16.5" x14ac:dyDescent="0.3">
      <c r="G303" s="4"/>
    </row>
    <row r="304" spans="7:7" ht="16.5" x14ac:dyDescent="0.3">
      <c r="G304" s="4"/>
    </row>
    <row r="305" spans="7:7" ht="16.5" x14ac:dyDescent="0.3">
      <c r="G305" s="4"/>
    </row>
    <row r="306" spans="7:7" ht="16.5" x14ac:dyDescent="0.3">
      <c r="G306" s="4"/>
    </row>
    <row r="307" spans="7:7" ht="16.5" x14ac:dyDescent="0.3">
      <c r="G307" s="4"/>
    </row>
    <row r="308" spans="7:7" ht="16.5" x14ac:dyDescent="0.3">
      <c r="G308" s="4"/>
    </row>
    <row r="309" spans="7:7" ht="16.5" x14ac:dyDescent="0.3">
      <c r="G309" s="4"/>
    </row>
    <row r="310" spans="7:7" ht="16.5" x14ac:dyDescent="0.3">
      <c r="G310" s="4"/>
    </row>
    <row r="311" spans="7:7" ht="16.5" x14ac:dyDescent="0.3">
      <c r="G311" s="4"/>
    </row>
    <row r="312" spans="7:7" ht="16.5" x14ac:dyDescent="0.3">
      <c r="G312" s="4"/>
    </row>
    <row r="313" spans="7:7" ht="16.5" x14ac:dyDescent="0.3">
      <c r="G313" s="4"/>
    </row>
    <row r="314" spans="7:7" ht="16.5" x14ac:dyDescent="0.3">
      <c r="G314" s="4"/>
    </row>
    <row r="315" spans="7:7" ht="16.5" x14ac:dyDescent="0.3">
      <c r="G315" s="4"/>
    </row>
    <row r="316" spans="7:7" ht="16.5" x14ac:dyDescent="0.3">
      <c r="G316" s="4"/>
    </row>
    <row r="317" spans="7:7" ht="16.5" x14ac:dyDescent="0.3">
      <c r="G317" s="4"/>
    </row>
    <row r="318" spans="7:7" ht="16.5" x14ac:dyDescent="0.3">
      <c r="G318" s="4"/>
    </row>
    <row r="319" spans="7:7" ht="16.5" x14ac:dyDescent="0.3">
      <c r="G319" s="4"/>
    </row>
    <row r="320" spans="7:7" ht="16.5" x14ac:dyDescent="0.3">
      <c r="G320" s="4"/>
    </row>
    <row r="321" spans="7:7" ht="16.5" x14ac:dyDescent="0.3">
      <c r="G321" s="4"/>
    </row>
    <row r="322" spans="7:7" ht="16.5" x14ac:dyDescent="0.3">
      <c r="G322" s="4"/>
    </row>
    <row r="323" spans="7:7" ht="16.5" x14ac:dyDescent="0.3">
      <c r="G323" s="4"/>
    </row>
    <row r="324" spans="7:7" ht="16.5" x14ac:dyDescent="0.3">
      <c r="G324" s="4"/>
    </row>
    <row r="325" spans="7:7" ht="16.5" x14ac:dyDescent="0.3">
      <c r="G325" s="4"/>
    </row>
    <row r="326" spans="7:7" ht="16.5" x14ac:dyDescent="0.3">
      <c r="G326" s="4"/>
    </row>
    <row r="327" spans="7:7" ht="16.5" x14ac:dyDescent="0.3">
      <c r="G327" s="4"/>
    </row>
    <row r="328" spans="7:7" ht="16.5" x14ac:dyDescent="0.3">
      <c r="G328" s="4"/>
    </row>
    <row r="329" spans="7:7" ht="16.5" x14ac:dyDescent="0.3">
      <c r="G329" s="4"/>
    </row>
    <row r="330" spans="7:7" ht="16.5" x14ac:dyDescent="0.3">
      <c r="G330" s="4"/>
    </row>
    <row r="331" spans="7:7" ht="16.5" x14ac:dyDescent="0.3">
      <c r="G331" s="4"/>
    </row>
    <row r="332" spans="7:7" ht="16.5" x14ac:dyDescent="0.3">
      <c r="G332" s="4"/>
    </row>
    <row r="333" spans="7:7" ht="16.5" x14ac:dyDescent="0.3">
      <c r="G333" s="4"/>
    </row>
    <row r="334" spans="7:7" ht="16.5" x14ac:dyDescent="0.3">
      <c r="G334" s="4"/>
    </row>
    <row r="335" spans="7:7" ht="16.5" x14ac:dyDescent="0.3">
      <c r="G335" s="4"/>
    </row>
    <row r="336" spans="7:7" ht="16.5" x14ac:dyDescent="0.3">
      <c r="G336" s="4"/>
    </row>
    <row r="337" spans="7:7" ht="16.5" x14ac:dyDescent="0.3">
      <c r="G337" s="4"/>
    </row>
    <row r="338" spans="7:7" ht="16.5" x14ac:dyDescent="0.3">
      <c r="G338" s="4"/>
    </row>
    <row r="339" spans="7:7" ht="16.5" x14ac:dyDescent="0.3">
      <c r="G339" s="4"/>
    </row>
    <row r="340" spans="7:7" ht="16.5" x14ac:dyDescent="0.3">
      <c r="G340" s="4"/>
    </row>
    <row r="341" spans="7:7" ht="16.5" x14ac:dyDescent="0.3">
      <c r="G341" s="4"/>
    </row>
    <row r="342" spans="7:7" ht="16.5" x14ac:dyDescent="0.3">
      <c r="G342" s="4"/>
    </row>
    <row r="343" spans="7:7" ht="16.5" x14ac:dyDescent="0.3">
      <c r="G343" s="4"/>
    </row>
    <row r="344" spans="7:7" ht="16.5" x14ac:dyDescent="0.3">
      <c r="G344" s="4"/>
    </row>
    <row r="345" spans="7:7" ht="16.5" x14ac:dyDescent="0.3">
      <c r="G345" s="4"/>
    </row>
    <row r="346" spans="7:7" ht="16.5" x14ac:dyDescent="0.3">
      <c r="G346" s="4"/>
    </row>
    <row r="347" spans="7:7" ht="16.5" x14ac:dyDescent="0.3">
      <c r="G347" s="4"/>
    </row>
    <row r="348" spans="7:7" ht="16.5" x14ac:dyDescent="0.3">
      <c r="G348" s="4"/>
    </row>
    <row r="349" spans="7:7" ht="16.5" x14ac:dyDescent="0.3">
      <c r="G349" s="4"/>
    </row>
    <row r="350" spans="7:7" ht="16.5" x14ac:dyDescent="0.3">
      <c r="G350" s="4"/>
    </row>
    <row r="351" spans="7:7" ht="16.5" x14ac:dyDescent="0.3">
      <c r="G351" s="4"/>
    </row>
    <row r="352" spans="7:7" ht="16.5" x14ac:dyDescent="0.3">
      <c r="G352" s="4"/>
    </row>
    <row r="353" spans="7:7" ht="16.5" x14ac:dyDescent="0.3">
      <c r="G353" s="4"/>
    </row>
    <row r="354" spans="7:7" ht="16.5" x14ac:dyDescent="0.3">
      <c r="G354" s="4"/>
    </row>
    <row r="355" spans="7:7" ht="16.5" x14ac:dyDescent="0.3">
      <c r="G355" s="4"/>
    </row>
    <row r="356" spans="7:7" ht="16.5" x14ac:dyDescent="0.3">
      <c r="G356" s="4"/>
    </row>
    <row r="357" spans="7:7" ht="16.5" x14ac:dyDescent="0.3">
      <c r="G357" s="4"/>
    </row>
    <row r="358" spans="7:7" ht="16.5" x14ac:dyDescent="0.3">
      <c r="G358" s="4"/>
    </row>
    <row r="359" spans="7:7" ht="16.5" x14ac:dyDescent="0.3">
      <c r="G359" s="4"/>
    </row>
    <row r="360" spans="7:7" ht="16.5" x14ac:dyDescent="0.3">
      <c r="G360" s="4"/>
    </row>
    <row r="361" spans="7:7" ht="16.5" x14ac:dyDescent="0.3">
      <c r="G361" s="4"/>
    </row>
    <row r="362" spans="7:7" ht="16.5" x14ac:dyDescent="0.3">
      <c r="G362" s="4"/>
    </row>
    <row r="363" spans="7:7" ht="16.5" x14ac:dyDescent="0.3">
      <c r="G363" s="4"/>
    </row>
    <row r="364" spans="7:7" ht="16.5" x14ac:dyDescent="0.3">
      <c r="G364" s="4"/>
    </row>
    <row r="365" spans="7:7" ht="16.5" x14ac:dyDescent="0.3">
      <c r="G365" s="4"/>
    </row>
    <row r="366" spans="7:7" ht="16.5" x14ac:dyDescent="0.3">
      <c r="G366" s="4"/>
    </row>
    <row r="367" spans="7:7" ht="16.5" x14ac:dyDescent="0.3">
      <c r="G367" s="4"/>
    </row>
    <row r="368" spans="7:7" ht="16.5" x14ac:dyDescent="0.3">
      <c r="G368" s="4"/>
    </row>
    <row r="369" spans="7:7" ht="16.5" x14ac:dyDescent="0.3">
      <c r="G369" s="4"/>
    </row>
    <row r="370" spans="7:7" ht="16.5" x14ac:dyDescent="0.3">
      <c r="G370" s="4"/>
    </row>
    <row r="371" spans="7:7" ht="16.5" x14ac:dyDescent="0.3">
      <c r="G371" s="4"/>
    </row>
    <row r="372" spans="7:7" ht="16.5" x14ac:dyDescent="0.3">
      <c r="G372" s="4"/>
    </row>
    <row r="373" spans="7:7" ht="16.5" x14ac:dyDescent="0.3">
      <c r="G373" s="4"/>
    </row>
    <row r="374" spans="7:7" ht="16.5" x14ac:dyDescent="0.3">
      <c r="G374" s="4"/>
    </row>
    <row r="375" spans="7:7" ht="16.5" x14ac:dyDescent="0.3">
      <c r="G375" s="4"/>
    </row>
    <row r="376" spans="7:7" ht="16.5" x14ac:dyDescent="0.3">
      <c r="G376" s="4"/>
    </row>
    <row r="377" spans="7:7" ht="16.5" x14ac:dyDescent="0.3">
      <c r="G377" s="4"/>
    </row>
    <row r="378" spans="7:7" ht="16.5" x14ac:dyDescent="0.3">
      <c r="G378" s="4"/>
    </row>
    <row r="379" spans="7:7" ht="16.5" x14ac:dyDescent="0.3">
      <c r="G379" s="4"/>
    </row>
    <row r="380" spans="7:7" ht="16.5" x14ac:dyDescent="0.3">
      <c r="G380" s="4"/>
    </row>
    <row r="381" spans="7:7" ht="16.5" x14ac:dyDescent="0.3">
      <c r="G381" s="4"/>
    </row>
    <row r="382" spans="7:7" ht="16.5" x14ac:dyDescent="0.3">
      <c r="G382" s="4"/>
    </row>
    <row r="383" spans="7:7" ht="16.5" x14ac:dyDescent="0.3">
      <c r="G383" s="4"/>
    </row>
    <row r="384" spans="7:7" ht="16.5" x14ac:dyDescent="0.3">
      <c r="G384" s="4"/>
    </row>
    <row r="385" spans="7:7" ht="16.5" x14ac:dyDescent="0.3">
      <c r="G385" s="4"/>
    </row>
    <row r="386" spans="7:7" ht="16.5" x14ac:dyDescent="0.3">
      <c r="G386" s="4"/>
    </row>
    <row r="387" spans="7:7" ht="16.5" x14ac:dyDescent="0.3">
      <c r="G387" s="4"/>
    </row>
    <row r="388" spans="7:7" ht="16.5" x14ac:dyDescent="0.3">
      <c r="G388" s="4"/>
    </row>
    <row r="389" spans="7:7" ht="16.5" x14ac:dyDescent="0.3">
      <c r="G389" s="4"/>
    </row>
    <row r="390" spans="7:7" ht="16.5" x14ac:dyDescent="0.3">
      <c r="G390" s="4"/>
    </row>
    <row r="391" spans="7:7" ht="16.5" x14ac:dyDescent="0.3">
      <c r="G391" s="4"/>
    </row>
    <row r="392" spans="7:7" ht="16.5" x14ac:dyDescent="0.3">
      <c r="G392" s="4"/>
    </row>
    <row r="393" spans="7:7" ht="16.5" x14ac:dyDescent="0.3">
      <c r="G393" s="4"/>
    </row>
    <row r="394" spans="7:7" ht="16.5" x14ac:dyDescent="0.3">
      <c r="G394" s="4"/>
    </row>
    <row r="395" spans="7:7" ht="16.5" x14ac:dyDescent="0.3">
      <c r="G395" s="4"/>
    </row>
    <row r="396" spans="7:7" ht="16.5" x14ac:dyDescent="0.3">
      <c r="G396" s="4"/>
    </row>
    <row r="397" spans="7:7" ht="16.5" x14ac:dyDescent="0.3">
      <c r="G397" s="4"/>
    </row>
    <row r="398" spans="7:7" ht="16.5" x14ac:dyDescent="0.3">
      <c r="G398" s="4"/>
    </row>
    <row r="399" spans="7:7" ht="16.5" x14ac:dyDescent="0.3">
      <c r="G399" s="4"/>
    </row>
    <row r="400" spans="7:7" ht="16.5" x14ac:dyDescent="0.3">
      <c r="G400" s="4"/>
    </row>
    <row r="401" spans="7:7" ht="16.5" x14ac:dyDescent="0.3">
      <c r="G401" s="4"/>
    </row>
    <row r="402" spans="7:7" ht="16.5" x14ac:dyDescent="0.3">
      <c r="G402" s="4"/>
    </row>
    <row r="403" spans="7:7" ht="16.5" x14ac:dyDescent="0.3">
      <c r="G403" s="4"/>
    </row>
    <row r="404" spans="7:7" ht="16.5" x14ac:dyDescent="0.3">
      <c r="G404" s="4"/>
    </row>
    <row r="405" spans="7:7" ht="16.5" x14ac:dyDescent="0.3">
      <c r="G405" s="4"/>
    </row>
    <row r="406" spans="7:7" ht="16.5" x14ac:dyDescent="0.3">
      <c r="G406" s="4"/>
    </row>
    <row r="407" spans="7:7" ht="16.5" x14ac:dyDescent="0.3">
      <c r="G407" s="4"/>
    </row>
    <row r="408" spans="7:7" ht="16.5" x14ac:dyDescent="0.3">
      <c r="G408" s="4"/>
    </row>
    <row r="409" spans="7:7" ht="16.5" x14ac:dyDescent="0.3">
      <c r="G409" s="4"/>
    </row>
    <row r="410" spans="7:7" ht="16.5" x14ac:dyDescent="0.3">
      <c r="G410" s="4"/>
    </row>
    <row r="411" spans="7:7" ht="16.5" x14ac:dyDescent="0.3">
      <c r="G411" s="4"/>
    </row>
    <row r="412" spans="7:7" ht="16.5" x14ac:dyDescent="0.3">
      <c r="G412" s="4"/>
    </row>
    <row r="413" spans="7:7" ht="16.5" x14ac:dyDescent="0.3">
      <c r="G413" s="4"/>
    </row>
    <row r="414" spans="7:7" ht="16.5" x14ac:dyDescent="0.3">
      <c r="G414" s="4"/>
    </row>
    <row r="415" spans="7:7" ht="16.5" x14ac:dyDescent="0.3">
      <c r="G415" s="4"/>
    </row>
    <row r="416" spans="7:7" ht="16.5" x14ac:dyDescent="0.3">
      <c r="G416" s="4"/>
    </row>
    <row r="417" spans="7:7" ht="16.5" x14ac:dyDescent="0.3">
      <c r="G417" s="4"/>
    </row>
    <row r="418" spans="7:7" ht="16.5" x14ac:dyDescent="0.3">
      <c r="G418" s="4"/>
    </row>
    <row r="419" spans="7:7" ht="16.5" x14ac:dyDescent="0.3">
      <c r="G419" s="4"/>
    </row>
    <row r="420" spans="7:7" ht="16.5" x14ac:dyDescent="0.3">
      <c r="G420" s="4"/>
    </row>
    <row r="421" spans="7:7" ht="16.5" x14ac:dyDescent="0.3">
      <c r="G421" s="4"/>
    </row>
    <row r="422" spans="7:7" ht="16.5" x14ac:dyDescent="0.3">
      <c r="G422" s="4"/>
    </row>
    <row r="423" spans="7:7" ht="16.5" x14ac:dyDescent="0.3">
      <c r="G423" s="4"/>
    </row>
    <row r="424" spans="7:7" ht="16.5" x14ac:dyDescent="0.3">
      <c r="G424" s="4"/>
    </row>
    <row r="425" spans="7:7" ht="16.5" x14ac:dyDescent="0.3">
      <c r="G425" s="4"/>
    </row>
    <row r="426" spans="7:7" ht="16.5" x14ac:dyDescent="0.3">
      <c r="G426" s="4"/>
    </row>
    <row r="427" spans="7:7" ht="16.5" x14ac:dyDescent="0.3">
      <c r="G427" s="4"/>
    </row>
    <row r="428" spans="7:7" ht="16.5" x14ac:dyDescent="0.3">
      <c r="G428" s="4"/>
    </row>
    <row r="429" spans="7:7" ht="16.5" x14ac:dyDescent="0.3">
      <c r="G429" s="4"/>
    </row>
    <row r="430" spans="7:7" ht="16.5" x14ac:dyDescent="0.3">
      <c r="G430" s="4"/>
    </row>
    <row r="431" spans="7:7" ht="16.5" x14ac:dyDescent="0.3">
      <c r="G431" s="4"/>
    </row>
    <row r="432" spans="7:7" ht="16.5" x14ac:dyDescent="0.3">
      <c r="G432" s="4"/>
    </row>
    <row r="433" spans="7:7" ht="16.5" x14ac:dyDescent="0.3">
      <c r="G433" s="4"/>
    </row>
    <row r="434" spans="7:7" ht="16.5" x14ac:dyDescent="0.3">
      <c r="G434" s="4"/>
    </row>
    <row r="435" spans="7:7" ht="16.5" x14ac:dyDescent="0.3">
      <c r="G435" s="4"/>
    </row>
    <row r="436" spans="7:7" ht="16.5" x14ac:dyDescent="0.3">
      <c r="G436" s="4"/>
    </row>
    <row r="437" spans="7:7" ht="16.5" x14ac:dyDescent="0.3">
      <c r="G437" s="4"/>
    </row>
    <row r="438" spans="7:7" ht="16.5" x14ac:dyDescent="0.3">
      <c r="G438" s="4"/>
    </row>
    <row r="439" spans="7:7" ht="16.5" x14ac:dyDescent="0.3">
      <c r="G439" s="4"/>
    </row>
    <row r="440" spans="7:7" ht="16.5" x14ac:dyDescent="0.3">
      <c r="G440" s="4"/>
    </row>
    <row r="441" spans="7:7" ht="16.5" x14ac:dyDescent="0.3">
      <c r="G441" s="4"/>
    </row>
    <row r="442" spans="7:7" ht="16.5" x14ac:dyDescent="0.3">
      <c r="G442" s="4"/>
    </row>
    <row r="443" spans="7:7" ht="16.5" x14ac:dyDescent="0.3">
      <c r="G443" s="4"/>
    </row>
    <row r="444" spans="7:7" ht="16.5" x14ac:dyDescent="0.3">
      <c r="G444" s="4"/>
    </row>
    <row r="445" spans="7:7" ht="16.5" x14ac:dyDescent="0.3">
      <c r="G445" s="4"/>
    </row>
    <row r="446" spans="7:7" ht="16.5" x14ac:dyDescent="0.3">
      <c r="G446" s="4"/>
    </row>
    <row r="447" spans="7:7" ht="16.5" x14ac:dyDescent="0.3">
      <c r="G447" s="4"/>
    </row>
    <row r="448" spans="7:7" ht="16.5" x14ac:dyDescent="0.3">
      <c r="G448" s="4"/>
    </row>
    <row r="449" spans="7:7" ht="16.5" x14ac:dyDescent="0.3">
      <c r="G449" s="4"/>
    </row>
    <row r="450" spans="7:7" ht="16.5" x14ac:dyDescent="0.3">
      <c r="G450" s="4"/>
    </row>
    <row r="451" spans="7:7" ht="16.5" x14ac:dyDescent="0.3">
      <c r="G451" s="4"/>
    </row>
    <row r="452" spans="7:7" ht="16.5" x14ac:dyDescent="0.3">
      <c r="G452" s="4"/>
    </row>
    <row r="453" spans="7:7" ht="16.5" x14ac:dyDescent="0.3">
      <c r="G453" s="4"/>
    </row>
    <row r="454" spans="7:7" ht="16.5" x14ac:dyDescent="0.3">
      <c r="G454" s="4"/>
    </row>
    <row r="455" spans="7:7" ht="16.5" x14ac:dyDescent="0.3">
      <c r="G455" s="4"/>
    </row>
    <row r="456" spans="7:7" ht="16.5" x14ac:dyDescent="0.3">
      <c r="G456" s="4"/>
    </row>
    <row r="457" spans="7:7" ht="16.5" x14ac:dyDescent="0.3">
      <c r="G457" s="4"/>
    </row>
    <row r="458" spans="7:7" ht="16.5" x14ac:dyDescent="0.3">
      <c r="G458" s="4"/>
    </row>
    <row r="459" spans="7:7" ht="16.5" x14ac:dyDescent="0.3">
      <c r="G459" s="4"/>
    </row>
    <row r="460" spans="7:7" ht="16.5" x14ac:dyDescent="0.3">
      <c r="G460" s="4"/>
    </row>
    <row r="461" spans="7:7" ht="16.5" x14ac:dyDescent="0.3">
      <c r="G461" s="4"/>
    </row>
    <row r="462" spans="7:7" ht="16.5" x14ac:dyDescent="0.3">
      <c r="G462" s="4"/>
    </row>
    <row r="463" spans="7:7" ht="16.5" x14ac:dyDescent="0.3">
      <c r="G463" s="4"/>
    </row>
    <row r="464" spans="7:7" ht="16.5" x14ac:dyDescent="0.3">
      <c r="G464" s="4"/>
    </row>
    <row r="465" spans="7:7" ht="16.5" x14ac:dyDescent="0.3">
      <c r="G465" s="4"/>
    </row>
    <row r="466" spans="7:7" ht="16.5" x14ac:dyDescent="0.3">
      <c r="G466" s="4"/>
    </row>
    <row r="467" spans="7:7" ht="16.5" x14ac:dyDescent="0.3">
      <c r="G467" s="4"/>
    </row>
    <row r="468" spans="7:7" ht="16.5" x14ac:dyDescent="0.3">
      <c r="G468" s="4"/>
    </row>
    <row r="469" spans="7:7" ht="16.5" x14ac:dyDescent="0.3">
      <c r="G469" s="4"/>
    </row>
    <row r="470" spans="7:7" ht="16.5" x14ac:dyDescent="0.3">
      <c r="G470" s="4"/>
    </row>
    <row r="471" spans="7:7" ht="16.5" x14ac:dyDescent="0.3">
      <c r="G471" s="4"/>
    </row>
    <row r="472" spans="7:7" ht="16.5" x14ac:dyDescent="0.3">
      <c r="G472" s="4"/>
    </row>
    <row r="473" spans="7:7" ht="16.5" x14ac:dyDescent="0.3">
      <c r="G473" s="4"/>
    </row>
    <row r="474" spans="7:7" ht="16.5" x14ac:dyDescent="0.3">
      <c r="G474" s="4"/>
    </row>
    <row r="475" spans="7:7" ht="16.5" x14ac:dyDescent="0.3">
      <c r="G475" s="4"/>
    </row>
    <row r="476" spans="7:7" ht="16.5" x14ac:dyDescent="0.3">
      <c r="G476" s="4"/>
    </row>
    <row r="477" spans="7:7" ht="16.5" x14ac:dyDescent="0.3">
      <c r="G477" s="4"/>
    </row>
    <row r="478" spans="7:7" ht="16.5" x14ac:dyDescent="0.3">
      <c r="G478" s="4"/>
    </row>
    <row r="479" spans="7:7" ht="16.5" x14ac:dyDescent="0.3">
      <c r="G479" s="4"/>
    </row>
    <row r="480" spans="7:7" ht="16.5" x14ac:dyDescent="0.3">
      <c r="G480" s="4"/>
    </row>
    <row r="481" spans="7:7" ht="16.5" x14ac:dyDescent="0.3">
      <c r="G481" s="4"/>
    </row>
    <row r="482" spans="7:7" ht="16.5" x14ac:dyDescent="0.3">
      <c r="G482" s="4"/>
    </row>
    <row r="483" spans="7:7" ht="16.5" x14ac:dyDescent="0.3">
      <c r="G483" s="4"/>
    </row>
    <row r="484" spans="7:7" ht="16.5" x14ac:dyDescent="0.3">
      <c r="G484" s="4"/>
    </row>
    <row r="485" spans="7:7" ht="16.5" x14ac:dyDescent="0.3">
      <c r="G485" s="4"/>
    </row>
    <row r="486" spans="7:7" ht="16.5" x14ac:dyDescent="0.3">
      <c r="G486" s="4"/>
    </row>
    <row r="487" spans="7:7" ht="16.5" x14ac:dyDescent="0.3">
      <c r="G487" s="4"/>
    </row>
    <row r="488" spans="7:7" ht="16.5" x14ac:dyDescent="0.3">
      <c r="G488" s="4"/>
    </row>
    <row r="489" spans="7:7" ht="16.5" x14ac:dyDescent="0.3">
      <c r="G489" s="4"/>
    </row>
    <row r="490" spans="7:7" ht="16.5" x14ac:dyDescent="0.3">
      <c r="G490" s="4"/>
    </row>
    <row r="491" spans="7:7" ht="16.5" x14ac:dyDescent="0.3">
      <c r="G491" s="4"/>
    </row>
    <row r="492" spans="7:7" ht="16.5" x14ac:dyDescent="0.3">
      <c r="G492" s="4"/>
    </row>
    <row r="493" spans="7:7" ht="16.5" x14ac:dyDescent="0.3">
      <c r="G493" s="4"/>
    </row>
    <row r="494" spans="7:7" ht="16.5" x14ac:dyDescent="0.3">
      <c r="G494" s="4"/>
    </row>
    <row r="495" spans="7:7" ht="16.5" x14ac:dyDescent="0.3">
      <c r="G495" s="4"/>
    </row>
    <row r="496" spans="7:7" ht="16.5" x14ac:dyDescent="0.3">
      <c r="G496" s="4"/>
    </row>
    <row r="497" spans="7:7" ht="16.5" x14ac:dyDescent="0.3">
      <c r="G497" s="4"/>
    </row>
    <row r="498" spans="7:7" ht="16.5" x14ac:dyDescent="0.3">
      <c r="G498" s="4"/>
    </row>
    <row r="499" spans="7:7" ht="16.5" x14ac:dyDescent="0.3">
      <c r="G499" s="4"/>
    </row>
    <row r="500" spans="7:7" ht="16.5" x14ac:dyDescent="0.3">
      <c r="G500" s="4"/>
    </row>
    <row r="501" spans="7:7" ht="16.5" x14ac:dyDescent="0.3">
      <c r="G501" s="4"/>
    </row>
    <row r="502" spans="7:7" ht="16.5" x14ac:dyDescent="0.3">
      <c r="G502" s="4"/>
    </row>
    <row r="503" spans="7:7" ht="16.5" x14ac:dyDescent="0.3">
      <c r="G503" s="4"/>
    </row>
    <row r="504" spans="7:7" ht="16.5" x14ac:dyDescent="0.3">
      <c r="G504" s="4"/>
    </row>
    <row r="505" spans="7:7" ht="16.5" x14ac:dyDescent="0.3">
      <c r="G505" s="4"/>
    </row>
    <row r="506" spans="7:7" ht="16.5" x14ac:dyDescent="0.3">
      <c r="G506" s="4"/>
    </row>
    <row r="507" spans="7:7" ht="16.5" x14ac:dyDescent="0.3">
      <c r="G507" s="4"/>
    </row>
    <row r="508" spans="7:7" ht="16.5" x14ac:dyDescent="0.3">
      <c r="G508" s="4"/>
    </row>
    <row r="509" spans="7:7" ht="16.5" x14ac:dyDescent="0.3">
      <c r="G509" s="4"/>
    </row>
    <row r="510" spans="7:7" ht="16.5" x14ac:dyDescent="0.3">
      <c r="G510" s="4"/>
    </row>
    <row r="511" spans="7:7" ht="16.5" x14ac:dyDescent="0.3">
      <c r="G511" s="4"/>
    </row>
    <row r="512" spans="7:7" ht="16.5" x14ac:dyDescent="0.3">
      <c r="G512" s="4"/>
    </row>
    <row r="513" spans="7:7" ht="16.5" x14ac:dyDescent="0.3">
      <c r="G513" s="4"/>
    </row>
    <row r="514" spans="7:7" ht="16.5" x14ac:dyDescent="0.3">
      <c r="G514" s="4"/>
    </row>
    <row r="515" spans="7:7" ht="16.5" x14ac:dyDescent="0.3">
      <c r="G515" s="4"/>
    </row>
    <row r="516" spans="7:7" ht="16.5" x14ac:dyDescent="0.3">
      <c r="G516" s="4"/>
    </row>
    <row r="517" spans="7:7" ht="16.5" x14ac:dyDescent="0.3">
      <c r="G517" s="4"/>
    </row>
    <row r="518" spans="7:7" ht="16.5" x14ac:dyDescent="0.3">
      <c r="G518" s="4"/>
    </row>
    <row r="519" spans="7:7" ht="16.5" x14ac:dyDescent="0.3">
      <c r="G519" s="4"/>
    </row>
    <row r="520" spans="7:7" ht="16.5" x14ac:dyDescent="0.3">
      <c r="G520" s="4"/>
    </row>
    <row r="521" spans="7:7" ht="16.5" x14ac:dyDescent="0.3">
      <c r="G521" s="4"/>
    </row>
    <row r="522" spans="7:7" ht="16.5" x14ac:dyDescent="0.3">
      <c r="G522" s="4"/>
    </row>
    <row r="523" spans="7:7" ht="16.5" x14ac:dyDescent="0.3">
      <c r="G523" s="4"/>
    </row>
    <row r="524" spans="7:7" ht="16.5" x14ac:dyDescent="0.3">
      <c r="G524" s="4"/>
    </row>
    <row r="525" spans="7:7" ht="16.5" x14ac:dyDescent="0.3">
      <c r="G525" s="4"/>
    </row>
    <row r="526" spans="7:7" ht="16.5" x14ac:dyDescent="0.3">
      <c r="G526" s="4"/>
    </row>
    <row r="527" spans="7:7" ht="16.5" x14ac:dyDescent="0.3">
      <c r="G527" s="4"/>
    </row>
    <row r="528" spans="7:7" ht="16.5" x14ac:dyDescent="0.3">
      <c r="G528" s="4"/>
    </row>
    <row r="529" spans="7:7" ht="16.5" x14ac:dyDescent="0.3">
      <c r="G529" s="4"/>
    </row>
    <row r="530" spans="7:7" ht="16.5" x14ac:dyDescent="0.3">
      <c r="G530" s="4"/>
    </row>
    <row r="531" spans="7:7" ht="16.5" x14ac:dyDescent="0.3">
      <c r="G531" s="4"/>
    </row>
    <row r="532" spans="7:7" ht="16.5" x14ac:dyDescent="0.3">
      <c r="G532" s="4"/>
    </row>
    <row r="533" spans="7:7" ht="16.5" x14ac:dyDescent="0.3">
      <c r="G533" s="4"/>
    </row>
    <row r="534" spans="7:7" ht="16.5" x14ac:dyDescent="0.3">
      <c r="G534" s="4"/>
    </row>
    <row r="535" spans="7:7" ht="16.5" x14ac:dyDescent="0.3">
      <c r="G535" s="4"/>
    </row>
    <row r="536" spans="7:7" ht="16.5" x14ac:dyDescent="0.3">
      <c r="G536" s="4"/>
    </row>
    <row r="537" spans="7:7" ht="16.5" x14ac:dyDescent="0.3">
      <c r="G537" s="4"/>
    </row>
    <row r="538" spans="7:7" ht="16.5" x14ac:dyDescent="0.3">
      <c r="G538" s="4"/>
    </row>
    <row r="539" spans="7:7" ht="16.5" x14ac:dyDescent="0.3">
      <c r="G539" s="4"/>
    </row>
    <row r="540" spans="7:7" ht="16.5" x14ac:dyDescent="0.3">
      <c r="G540" s="4"/>
    </row>
    <row r="541" spans="7:7" ht="16.5" x14ac:dyDescent="0.3">
      <c r="G541" s="4"/>
    </row>
    <row r="542" spans="7:7" ht="16.5" x14ac:dyDescent="0.3">
      <c r="G542" s="4"/>
    </row>
    <row r="543" spans="7:7" ht="16.5" x14ac:dyDescent="0.3">
      <c r="G543" s="4"/>
    </row>
    <row r="544" spans="7:7" ht="16.5" x14ac:dyDescent="0.3">
      <c r="G544" s="4"/>
    </row>
    <row r="545" spans="7:7" ht="16.5" x14ac:dyDescent="0.3">
      <c r="G545" s="4"/>
    </row>
    <row r="546" spans="7:7" ht="16.5" x14ac:dyDescent="0.3">
      <c r="G546" s="4"/>
    </row>
    <row r="547" spans="7:7" ht="16.5" x14ac:dyDescent="0.3">
      <c r="G547" s="4"/>
    </row>
    <row r="548" spans="7:7" ht="16.5" x14ac:dyDescent="0.3">
      <c r="G548" s="4"/>
    </row>
    <row r="549" spans="7:7" ht="16.5" x14ac:dyDescent="0.3">
      <c r="G549" s="4"/>
    </row>
    <row r="550" spans="7:7" ht="16.5" x14ac:dyDescent="0.3">
      <c r="G550" s="4"/>
    </row>
    <row r="551" spans="7:7" ht="16.5" x14ac:dyDescent="0.3">
      <c r="G551" s="4"/>
    </row>
    <row r="552" spans="7:7" ht="16.5" x14ac:dyDescent="0.3">
      <c r="G552" s="4"/>
    </row>
    <row r="553" spans="7:7" ht="16.5" x14ac:dyDescent="0.3">
      <c r="G553" s="4"/>
    </row>
    <row r="554" spans="7:7" ht="16.5" x14ac:dyDescent="0.3">
      <c r="G554" s="4"/>
    </row>
    <row r="555" spans="7:7" ht="16.5" x14ac:dyDescent="0.3">
      <c r="G555" s="4"/>
    </row>
    <row r="556" spans="7:7" ht="16.5" x14ac:dyDescent="0.3">
      <c r="G556" s="4"/>
    </row>
    <row r="557" spans="7:7" ht="16.5" x14ac:dyDescent="0.3">
      <c r="G557" s="4"/>
    </row>
    <row r="558" spans="7:7" ht="16.5" x14ac:dyDescent="0.3">
      <c r="G558" s="4"/>
    </row>
    <row r="559" spans="7:7" ht="16.5" x14ac:dyDescent="0.3">
      <c r="G559" s="4"/>
    </row>
    <row r="560" spans="7:7" ht="16.5" x14ac:dyDescent="0.3">
      <c r="G560" s="4"/>
    </row>
    <row r="561" spans="7:7" ht="16.5" x14ac:dyDescent="0.3">
      <c r="G561" s="4"/>
    </row>
    <row r="562" spans="7:7" ht="16.5" x14ac:dyDescent="0.3">
      <c r="G562" s="4"/>
    </row>
    <row r="563" spans="7:7" ht="16.5" x14ac:dyDescent="0.3">
      <c r="G563" s="4"/>
    </row>
    <row r="564" spans="7:7" ht="16.5" x14ac:dyDescent="0.3">
      <c r="G564" s="4"/>
    </row>
    <row r="565" spans="7:7" ht="16.5" x14ac:dyDescent="0.3">
      <c r="G565" s="4"/>
    </row>
    <row r="566" spans="7:7" ht="16.5" x14ac:dyDescent="0.3">
      <c r="G566" s="4"/>
    </row>
    <row r="567" spans="7:7" ht="16.5" x14ac:dyDescent="0.3">
      <c r="G567" s="4"/>
    </row>
    <row r="568" spans="7:7" ht="16.5" x14ac:dyDescent="0.3">
      <c r="G568" s="4"/>
    </row>
    <row r="569" spans="7:7" ht="16.5" x14ac:dyDescent="0.3">
      <c r="G569" s="4"/>
    </row>
    <row r="570" spans="7:7" ht="16.5" x14ac:dyDescent="0.3">
      <c r="G570" s="4"/>
    </row>
    <row r="571" spans="7:7" ht="16.5" x14ac:dyDescent="0.3">
      <c r="G571" s="4"/>
    </row>
    <row r="572" spans="7:7" ht="16.5" x14ac:dyDescent="0.3">
      <c r="G572" s="4"/>
    </row>
    <row r="573" spans="7:7" ht="16.5" x14ac:dyDescent="0.3">
      <c r="G573" s="4"/>
    </row>
    <row r="574" spans="7:7" ht="16.5" x14ac:dyDescent="0.3">
      <c r="G574" s="4"/>
    </row>
    <row r="575" spans="7:7" ht="16.5" x14ac:dyDescent="0.3">
      <c r="G575" s="4"/>
    </row>
    <row r="576" spans="7:7" ht="16.5" x14ac:dyDescent="0.3">
      <c r="G576" s="4"/>
    </row>
    <row r="577" spans="7:7" ht="16.5" x14ac:dyDescent="0.3">
      <c r="G577" s="4"/>
    </row>
    <row r="578" spans="7:7" ht="16.5" x14ac:dyDescent="0.3">
      <c r="G578" s="4"/>
    </row>
    <row r="579" spans="7:7" ht="16.5" x14ac:dyDescent="0.3">
      <c r="G579" s="4"/>
    </row>
    <row r="580" spans="7:7" ht="16.5" x14ac:dyDescent="0.3">
      <c r="G580" s="4"/>
    </row>
    <row r="581" spans="7:7" ht="16.5" x14ac:dyDescent="0.3">
      <c r="G581" s="4"/>
    </row>
    <row r="582" spans="7:7" ht="16.5" x14ac:dyDescent="0.3">
      <c r="G582" s="4"/>
    </row>
    <row r="583" spans="7:7" ht="16.5" x14ac:dyDescent="0.3">
      <c r="G583" s="4"/>
    </row>
    <row r="584" spans="7:7" ht="16.5" x14ac:dyDescent="0.3">
      <c r="G584" s="4"/>
    </row>
    <row r="585" spans="7:7" ht="16.5" x14ac:dyDescent="0.3">
      <c r="G585" s="4"/>
    </row>
    <row r="586" spans="7:7" ht="16.5" x14ac:dyDescent="0.3">
      <c r="G586" s="4"/>
    </row>
    <row r="587" spans="7:7" ht="16.5" x14ac:dyDescent="0.3">
      <c r="G587" s="4"/>
    </row>
    <row r="588" spans="7:7" ht="16.5" x14ac:dyDescent="0.3">
      <c r="G588" s="4"/>
    </row>
    <row r="589" spans="7:7" ht="16.5" x14ac:dyDescent="0.3">
      <c r="G589" s="4"/>
    </row>
    <row r="590" spans="7:7" ht="16.5" x14ac:dyDescent="0.3">
      <c r="G590" s="4"/>
    </row>
    <row r="591" spans="7:7" ht="16.5" x14ac:dyDescent="0.3">
      <c r="G591" s="4"/>
    </row>
    <row r="592" spans="7:7" ht="16.5" x14ac:dyDescent="0.3">
      <c r="G592" s="4"/>
    </row>
    <row r="593" spans="7:7" ht="16.5" x14ac:dyDescent="0.3">
      <c r="G593" s="4"/>
    </row>
    <row r="594" spans="7:7" ht="16.5" x14ac:dyDescent="0.3">
      <c r="G594" s="4"/>
    </row>
    <row r="595" spans="7:7" ht="16.5" x14ac:dyDescent="0.3">
      <c r="G595" s="4"/>
    </row>
    <row r="596" spans="7:7" ht="16.5" x14ac:dyDescent="0.3">
      <c r="G596" s="4"/>
    </row>
    <row r="597" spans="7:7" ht="16.5" x14ac:dyDescent="0.3">
      <c r="G597" s="4"/>
    </row>
    <row r="598" spans="7:7" ht="16.5" x14ac:dyDescent="0.3">
      <c r="G598" s="4"/>
    </row>
    <row r="599" spans="7:7" ht="16.5" x14ac:dyDescent="0.3">
      <c r="G599" s="4"/>
    </row>
    <row r="600" spans="7:7" ht="16.5" x14ac:dyDescent="0.3">
      <c r="G600" s="4"/>
    </row>
    <row r="601" spans="7:7" ht="16.5" x14ac:dyDescent="0.3">
      <c r="G601" s="4"/>
    </row>
    <row r="602" spans="7:7" ht="16.5" x14ac:dyDescent="0.3">
      <c r="G602" s="4"/>
    </row>
    <row r="603" spans="7:7" ht="16.5" x14ac:dyDescent="0.3">
      <c r="G603" s="4"/>
    </row>
    <row r="604" spans="7:7" ht="16.5" x14ac:dyDescent="0.3">
      <c r="G604" s="4"/>
    </row>
    <row r="605" spans="7:7" ht="16.5" x14ac:dyDescent="0.3">
      <c r="G605" s="4"/>
    </row>
    <row r="606" spans="7:7" ht="16.5" x14ac:dyDescent="0.3">
      <c r="G606" s="4"/>
    </row>
    <row r="607" spans="7:7" ht="16.5" x14ac:dyDescent="0.3">
      <c r="G607" s="4"/>
    </row>
    <row r="608" spans="7:7" ht="16.5" x14ac:dyDescent="0.3">
      <c r="G608" s="4"/>
    </row>
    <row r="609" spans="7:7" ht="16.5" x14ac:dyDescent="0.3">
      <c r="G609" s="4"/>
    </row>
    <row r="610" spans="7:7" ht="16.5" x14ac:dyDescent="0.3">
      <c r="G610" s="4"/>
    </row>
    <row r="611" spans="7:7" ht="16.5" x14ac:dyDescent="0.3">
      <c r="G611" s="4"/>
    </row>
    <row r="612" spans="7:7" ht="16.5" x14ac:dyDescent="0.3">
      <c r="G612" s="4"/>
    </row>
    <row r="613" spans="7:7" ht="16.5" x14ac:dyDescent="0.3">
      <c r="G613" s="4"/>
    </row>
    <row r="614" spans="7:7" ht="16.5" x14ac:dyDescent="0.3">
      <c r="G614" s="4"/>
    </row>
    <row r="615" spans="7:7" ht="16.5" x14ac:dyDescent="0.3">
      <c r="G615" s="4"/>
    </row>
    <row r="616" spans="7:7" ht="16.5" x14ac:dyDescent="0.3">
      <c r="G616" s="4"/>
    </row>
    <row r="617" spans="7:7" ht="16.5" x14ac:dyDescent="0.3">
      <c r="G617" s="4"/>
    </row>
    <row r="618" spans="7:7" ht="16.5" x14ac:dyDescent="0.3">
      <c r="G618" s="4"/>
    </row>
    <row r="619" spans="7:7" ht="16.5" x14ac:dyDescent="0.3">
      <c r="G619" s="4"/>
    </row>
    <row r="620" spans="7:7" ht="16.5" x14ac:dyDescent="0.3">
      <c r="G620" s="4"/>
    </row>
    <row r="621" spans="7:7" ht="16.5" x14ac:dyDescent="0.3">
      <c r="G621" s="4"/>
    </row>
    <row r="622" spans="7:7" ht="16.5" x14ac:dyDescent="0.3">
      <c r="G622" s="4"/>
    </row>
    <row r="623" spans="7:7" ht="16.5" x14ac:dyDescent="0.3">
      <c r="G623" s="4"/>
    </row>
    <row r="624" spans="7:7" ht="16.5" x14ac:dyDescent="0.3">
      <c r="G624" s="4"/>
    </row>
    <row r="625" spans="7:7" ht="16.5" x14ac:dyDescent="0.3">
      <c r="G625" s="4"/>
    </row>
    <row r="626" spans="7:7" ht="16.5" x14ac:dyDescent="0.3">
      <c r="G626" s="4"/>
    </row>
    <row r="627" spans="7:7" ht="16.5" x14ac:dyDescent="0.3">
      <c r="G627" s="4"/>
    </row>
    <row r="628" spans="7:7" ht="16.5" x14ac:dyDescent="0.3">
      <c r="G628" s="4"/>
    </row>
    <row r="629" spans="7:7" ht="16.5" x14ac:dyDescent="0.3">
      <c r="G629" s="4"/>
    </row>
    <row r="630" spans="7:7" ht="16.5" x14ac:dyDescent="0.3">
      <c r="G630" s="4"/>
    </row>
    <row r="631" spans="7:7" ht="16.5" x14ac:dyDescent="0.3">
      <c r="G631" s="4"/>
    </row>
    <row r="632" spans="7:7" ht="16.5" x14ac:dyDescent="0.3">
      <c r="G632" s="4"/>
    </row>
    <row r="633" spans="7:7" ht="16.5" x14ac:dyDescent="0.3">
      <c r="G633" s="4"/>
    </row>
    <row r="634" spans="7:7" ht="16.5" x14ac:dyDescent="0.3">
      <c r="G634" s="4"/>
    </row>
    <row r="635" spans="7:7" ht="16.5" x14ac:dyDescent="0.3">
      <c r="G635" s="4"/>
    </row>
    <row r="636" spans="7:7" ht="16.5" x14ac:dyDescent="0.3">
      <c r="G636" s="4"/>
    </row>
    <row r="637" spans="7:7" ht="16.5" x14ac:dyDescent="0.3">
      <c r="G637" s="4"/>
    </row>
    <row r="638" spans="7:7" ht="16.5" x14ac:dyDescent="0.3">
      <c r="G638" s="4"/>
    </row>
    <row r="639" spans="7:7" ht="16.5" x14ac:dyDescent="0.3">
      <c r="G639" s="4"/>
    </row>
    <row r="640" spans="7:7" ht="16.5" x14ac:dyDescent="0.3">
      <c r="G640" s="4"/>
    </row>
    <row r="641" spans="7:7" ht="16.5" x14ac:dyDescent="0.3">
      <c r="G641" s="4"/>
    </row>
    <row r="642" spans="7:7" ht="16.5" x14ac:dyDescent="0.3">
      <c r="G642" s="4"/>
    </row>
    <row r="643" spans="7:7" ht="16.5" x14ac:dyDescent="0.3">
      <c r="G643" s="4"/>
    </row>
    <row r="644" spans="7:7" ht="16.5" x14ac:dyDescent="0.3">
      <c r="G644" s="4"/>
    </row>
    <row r="645" spans="7:7" ht="16.5" x14ac:dyDescent="0.3">
      <c r="G645" s="4"/>
    </row>
    <row r="646" spans="7:7" ht="16.5" x14ac:dyDescent="0.3">
      <c r="G646" s="4"/>
    </row>
    <row r="647" spans="7:7" ht="16.5" x14ac:dyDescent="0.3">
      <c r="G647" s="4"/>
    </row>
    <row r="648" spans="7:7" ht="16.5" x14ac:dyDescent="0.3">
      <c r="G648" s="4"/>
    </row>
    <row r="649" spans="7:7" ht="16.5" x14ac:dyDescent="0.3">
      <c r="G649" s="4"/>
    </row>
    <row r="650" spans="7:7" ht="16.5" x14ac:dyDescent="0.3">
      <c r="G650" s="4"/>
    </row>
    <row r="651" spans="7:7" ht="16.5" x14ac:dyDescent="0.3">
      <c r="G651" s="4"/>
    </row>
    <row r="652" spans="7:7" ht="16.5" x14ac:dyDescent="0.3">
      <c r="G652" s="4"/>
    </row>
    <row r="653" spans="7:7" ht="16.5" x14ac:dyDescent="0.3">
      <c r="G653" s="4"/>
    </row>
    <row r="654" spans="7:7" ht="16.5" x14ac:dyDescent="0.3">
      <c r="G654" s="4"/>
    </row>
    <row r="655" spans="7:7" ht="16.5" x14ac:dyDescent="0.3">
      <c r="G655" s="4"/>
    </row>
    <row r="656" spans="7:7" ht="16.5" x14ac:dyDescent="0.3">
      <c r="G656" s="4"/>
    </row>
    <row r="657" spans="7:7" ht="16.5" x14ac:dyDescent="0.3">
      <c r="G657" s="4"/>
    </row>
    <row r="658" spans="7:7" ht="16.5" x14ac:dyDescent="0.3">
      <c r="G658" s="4"/>
    </row>
    <row r="659" spans="7:7" ht="16.5" x14ac:dyDescent="0.3">
      <c r="G659" s="4"/>
    </row>
    <row r="660" spans="7:7" ht="16.5" x14ac:dyDescent="0.3">
      <c r="G660" s="4"/>
    </row>
    <row r="661" spans="7:7" ht="16.5" x14ac:dyDescent="0.3">
      <c r="G661" s="4"/>
    </row>
    <row r="662" spans="7:7" ht="16.5" x14ac:dyDescent="0.3">
      <c r="G662" s="4"/>
    </row>
    <row r="663" spans="7:7" ht="16.5" x14ac:dyDescent="0.3">
      <c r="G663" s="4"/>
    </row>
    <row r="664" spans="7:7" ht="16.5" x14ac:dyDescent="0.3">
      <c r="G664" s="4"/>
    </row>
    <row r="665" spans="7:7" ht="16.5" x14ac:dyDescent="0.3">
      <c r="G665" s="4"/>
    </row>
    <row r="666" spans="7:7" ht="16.5" x14ac:dyDescent="0.3">
      <c r="G666" s="4"/>
    </row>
    <row r="667" spans="7:7" ht="16.5" x14ac:dyDescent="0.3">
      <c r="G667" s="4"/>
    </row>
    <row r="668" spans="7:7" ht="16.5" x14ac:dyDescent="0.3">
      <c r="G668" s="4"/>
    </row>
    <row r="669" spans="7:7" ht="16.5" x14ac:dyDescent="0.3">
      <c r="G669" s="4"/>
    </row>
    <row r="670" spans="7:7" ht="16.5" x14ac:dyDescent="0.3">
      <c r="G670" s="4"/>
    </row>
    <row r="671" spans="7:7" ht="16.5" x14ac:dyDescent="0.3">
      <c r="G671" s="4"/>
    </row>
    <row r="672" spans="7:7" ht="16.5" x14ac:dyDescent="0.3">
      <c r="G672" s="4"/>
    </row>
    <row r="673" spans="7:7" ht="16.5" x14ac:dyDescent="0.3">
      <c r="G673" s="4"/>
    </row>
    <row r="674" spans="7:7" ht="16.5" x14ac:dyDescent="0.3">
      <c r="G674" s="4"/>
    </row>
    <row r="675" spans="7:7" ht="16.5" x14ac:dyDescent="0.3">
      <c r="G675" s="4"/>
    </row>
    <row r="676" spans="7:7" ht="16.5" x14ac:dyDescent="0.3">
      <c r="G676" s="4"/>
    </row>
    <row r="677" spans="7:7" ht="16.5" x14ac:dyDescent="0.3">
      <c r="G677" s="4"/>
    </row>
    <row r="678" spans="7:7" ht="16.5" x14ac:dyDescent="0.3">
      <c r="G678" s="4"/>
    </row>
    <row r="679" spans="7:7" ht="16.5" x14ac:dyDescent="0.3">
      <c r="G679" s="4"/>
    </row>
    <row r="680" spans="7:7" ht="16.5" x14ac:dyDescent="0.3">
      <c r="G680" s="4"/>
    </row>
    <row r="681" spans="7:7" ht="16.5" x14ac:dyDescent="0.3">
      <c r="G681" s="4"/>
    </row>
    <row r="682" spans="7:7" ht="16.5" x14ac:dyDescent="0.3">
      <c r="G682" s="4"/>
    </row>
    <row r="683" spans="7:7" ht="16.5" x14ac:dyDescent="0.3">
      <c r="G683" s="4"/>
    </row>
    <row r="684" spans="7:7" ht="16.5" x14ac:dyDescent="0.3">
      <c r="G684" s="4"/>
    </row>
    <row r="685" spans="7:7" ht="16.5" x14ac:dyDescent="0.3">
      <c r="G685" s="4"/>
    </row>
    <row r="686" spans="7:7" ht="16.5" x14ac:dyDescent="0.3">
      <c r="G686" s="4"/>
    </row>
    <row r="687" spans="7:7" ht="16.5" x14ac:dyDescent="0.3">
      <c r="G687" s="4"/>
    </row>
    <row r="688" spans="7:7" ht="16.5" x14ac:dyDescent="0.3">
      <c r="G688" s="4"/>
    </row>
    <row r="689" spans="7:7" ht="16.5" x14ac:dyDescent="0.3">
      <c r="G689" s="4"/>
    </row>
    <row r="690" spans="7:7" ht="16.5" x14ac:dyDescent="0.3">
      <c r="G690" s="4"/>
    </row>
    <row r="691" spans="7:7" ht="16.5" x14ac:dyDescent="0.3">
      <c r="G691" s="4"/>
    </row>
    <row r="692" spans="7:7" ht="16.5" x14ac:dyDescent="0.3">
      <c r="G692" s="4"/>
    </row>
    <row r="693" spans="7:7" ht="16.5" x14ac:dyDescent="0.3">
      <c r="G693" s="4"/>
    </row>
    <row r="694" spans="7:7" ht="16.5" x14ac:dyDescent="0.3">
      <c r="G694" s="4"/>
    </row>
    <row r="695" spans="7:7" ht="16.5" x14ac:dyDescent="0.3">
      <c r="G695" s="4"/>
    </row>
    <row r="696" spans="7:7" ht="16.5" x14ac:dyDescent="0.3">
      <c r="G696" s="4"/>
    </row>
    <row r="697" spans="7:7" ht="16.5" x14ac:dyDescent="0.3">
      <c r="G697" s="4"/>
    </row>
    <row r="698" spans="7:7" ht="16.5" x14ac:dyDescent="0.3">
      <c r="G698" s="4"/>
    </row>
    <row r="699" spans="7:7" ht="16.5" x14ac:dyDescent="0.3">
      <c r="G699" s="4"/>
    </row>
    <row r="700" spans="7:7" ht="16.5" x14ac:dyDescent="0.3">
      <c r="G700" s="4"/>
    </row>
    <row r="701" spans="7:7" ht="16.5" x14ac:dyDescent="0.3">
      <c r="G701" s="4"/>
    </row>
    <row r="702" spans="7:7" ht="16.5" x14ac:dyDescent="0.3">
      <c r="G702" s="4"/>
    </row>
    <row r="703" spans="7:7" ht="16.5" x14ac:dyDescent="0.3">
      <c r="G703" s="4"/>
    </row>
    <row r="704" spans="7:7" ht="16.5" x14ac:dyDescent="0.3">
      <c r="G704" s="4"/>
    </row>
    <row r="705" spans="7:7" ht="16.5" x14ac:dyDescent="0.3">
      <c r="G705" s="4"/>
    </row>
    <row r="706" spans="7:7" ht="16.5" x14ac:dyDescent="0.3">
      <c r="G706" s="4"/>
    </row>
    <row r="707" spans="7:7" ht="16.5" x14ac:dyDescent="0.3">
      <c r="G707" s="4"/>
    </row>
    <row r="708" spans="7:7" ht="16.5" x14ac:dyDescent="0.3">
      <c r="G708" s="4"/>
    </row>
    <row r="709" spans="7:7" ht="16.5" x14ac:dyDescent="0.3">
      <c r="G709" s="4"/>
    </row>
    <row r="710" spans="7:7" ht="16.5" x14ac:dyDescent="0.3">
      <c r="G710" s="4"/>
    </row>
    <row r="711" spans="7:7" ht="16.5" x14ac:dyDescent="0.3">
      <c r="G711" s="4"/>
    </row>
    <row r="712" spans="7:7" ht="16.5" x14ac:dyDescent="0.3">
      <c r="G712" s="4"/>
    </row>
    <row r="713" spans="7:7" ht="16.5" x14ac:dyDescent="0.3">
      <c r="G713" s="4"/>
    </row>
    <row r="714" spans="7:7" ht="16.5" x14ac:dyDescent="0.3">
      <c r="G714" s="4"/>
    </row>
    <row r="715" spans="7:7" ht="16.5" x14ac:dyDescent="0.3">
      <c r="G715" s="4"/>
    </row>
    <row r="716" spans="7:7" ht="16.5" x14ac:dyDescent="0.3">
      <c r="G716" s="4"/>
    </row>
    <row r="717" spans="7:7" ht="16.5" x14ac:dyDescent="0.3">
      <c r="G717" s="4"/>
    </row>
    <row r="718" spans="7:7" ht="16.5" x14ac:dyDescent="0.3">
      <c r="G718" s="4"/>
    </row>
    <row r="719" spans="7:7" ht="16.5" x14ac:dyDescent="0.3">
      <c r="G719" s="4"/>
    </row>
    <row r="720" spans="7:7" ht="16.5" x14ac:dyDescent="0.3">
      <c r="G720" s="4"/>
    </row>
    <row r="721" spans="7:7" ht="16.5" x14ac:dyDescent="0.3">
      <c r="G721" s="4"/>
    </row>
    <row r="722" spans="7:7" ht="16.5" x14ac:dyDescent="0.3">
      <c r="G722" s="4"/>
    </row>
    <row r="723" spans="7:7" ht="16.5" x14ac:dyDescent="0.3">
      <c r="G723" s="4"/>
    </row>
    <row r="724" spans="7:7" ht="16.5" x14ac:dyDescent="0.3">
      <c r="G724" s="4"/>
    </row>
    <row r="725" spans="7:7" ht="16.5" x14ac:dyDescent="0.3">
      <c r="G725" s="4"/>
    </row>
    <row r="726" spans="7:7" ht="16.5" x14ac:dyDescent="0.3">
      <c r="G726" s="4"/>
    </row>
    <row r="727" spans="7:7" ht="16.5" x14ac:dyDescent="0.3">
      <c r="G727" s="4"/>
    </row>
    <row r="728" spans="7:7" ht="16.5" x14ac:dyDescent="0.3">
      <c r="G728" s="4"/>
    </row>
    <row r="729" spans="7:7" ht="16.5" x14ac:dyDescent="0.3">
      <c r="G729" s="4"/>
    </row>
    <row r="730" spans="7:7" ht="16.5" x14ac:dyDescent="0.3">
      <c r="G730" s="4"/>
    </row>
    <row r="731" spans="7:7" ht="16.5" x14ac:dyDescent="0.3">
      <c r="G731" s="4"/>
    </row>
    <row r="732" spans="7:7" ht="16.5" x14ac:dyDescent="0.3">
      <c r="G732" s="4"/>
    </row>
    <row r="733" spans="7:7" ht="16.5" x14ac:dyDescent="0.3">
      <c r="G733" s="4"/>
    </row>
    <row r="734" spans="7:7" ht="16.5" x14ac:dyDescent="0.3">
      <c r="G734" s="4"/>
    </row>
    <row r="735" spans="7:7" ht="16.5" x14ac:dyDescent="0.3">
      <c r="G735" s="4"/>
    </row>
    <row r="736" spans="7:7" ht="16.5" x14ac:dyDescent="0.3">
      <c r="G736" s="4"/>
    </row>
    <row r="737" spans="7:7" ht="16.5" x14ac:dyDescent="0.3">
      <c r="G737" s="4"/>
    </row>
    <row r="738" spans="7:7" ht="16.5" x14ac:dyDescent="0.3">
      <c r="G738" s="4"/>
    </row>
    <row r="739" spans="7:7" ht="16.5" x14ac:dyDescent="0.3">
      <c r="G739" s="4"/>
    </row>
    <row r="740" spans="7:7" ht="16.5" x14ac:dyDescent="0.3">
      <c r="G740" s="4"/>
    </row>
    <row r="741" spans="7:7" ht="16.5" x14ac:dyDescent="0.3">
      <c r="G741" s="4"/>
    </row>
    <row r="742" spans="7:7" ht="16.5" x14ac:dyDescent="0.3">
      <c r="G742" s="4"/>
    </row>
    <row r="743" spans="7:7" ht="16.5" x14ac:dyDescent="0.3">
      <c r="G743" s="4"/>
    </row>
    <row r="744" spans="7:7" ht="16.5" x14ac:dyDescent="0.3">
      <c r="G744" s="4"/>
    </row>
    <row r="745" spans="7:7" ht="16.5" x14ac:dyDescent="0.3">
      <c r="G745" s="4"/>
    </row>
    <row r="746" spans="7:7" ht="16.5" x14ac:dyDescent="0.3">
      <c r="G746" s="4"/>
    </row>
    <row r="747" spans="7:7" ht="16.5" x14ac:dyDescent="0.3">
      <c r="G747" s="4"/>
    </row>
    <row r="748" spans="7:7" ht="16.5" x14ac:dyDescent="0.3">
      <c r="G748" s="4"/>
    </row>
    <row r="749" spans="7:7" ht="16.5" x14ac:dyDescent="0.3">
      <c r="G749" s="4"/>
    </row>
    <row r="750" spans="7:7" ht="16.5" x14ac:dyDescent="0.3">
      <c r="G750" s="4"/>
    </row>
    <row r="751" spans="7:7" ht="16.5" x14ac:dyDescent="0.3">
      <c r="G751" s="4"/>
    </row>
    <row r="752" spans="7:7" ht="16.5" x14ac:dyDescent="0.3">
      <c r="G752" s="4"/>
    </row>
    <row r="753" spans="7:7" ht="16.5" x14ac:dyDescent="0.3">
      <c r="G753" s="4"/>
    </row>
    <row r="754" spans="7:7" ht="16.5" x14ac:dyDescent="0.3">
      <c r="G754" s="4"/>
    </row>
    <row r="755" spans="7:7" ht="16.5" x14ac:dyDescent="0.3">
      <c r="G755" s="4"/>
    </row>
    <row r="756" spans="7:7" ht="16.5" x14ac:dyDescent="0.3">
      <c r="G756" s="4"/>
    </row>
    <row r="757" spans="7:7" ht="16.5" x14ac:dyDescent="0.3">
      <c r="G757" s="4"/>
    </row>
    <row r="758" spans="7:7" ht="16.5" x14ac:dyDescent="0.3">
      <c r="G758" s="4"/>
    </row>
    <row r="759" spans="7:7" ht="16.5" x14ac:dyDescent="0.3">
      <c r="G759" s="4"/>
    </row>
    <row r="760" spans="7:7" ht="16.5" x14ac:dyDescent="0.3">
      <c r="G760" s="4"/>
    </row>
    <row r="761" spans="7:7" ht="16.5" x14ac:dyDescent="0.3">
      <c r="G761" s="4"/>
    </row>
    <row r="762" spans="7:7" ht="16.5" x14ac:dyDescent="0.3">
      <c r="G762" s="4"/>
    </row>
    <row r="763" spans="7:7" ht="16.5" x14ac:dyDescent="0.3">
      <c r="G763" s="4"/>
    </row>
    <row r="764" spans="7:7" ht="16.5" x14ac:dyDescent="0.3">
      <c r="G764" s="4"/>
    </row>
    <row r="765" spans="7:7" ht="16.5" x14ac:dyDescent="0.3">
      <c r="G765" s="4"/>
    </row>
    <row r="766" spans="7:7" ht="16.5" x14ac:dyDescent="0.3">
      <c r="G766" s="4"/>
    </row>
    <row r="767" spans="7:7" ht="16.5" x14ac:dyDescent="0.3">
      <c r="G767" s="4"/>
    </row>
    <row r="768" spans="7:7" ht="16.5" x14ac:dyDescent="0.3">
      <c r="G768" s="4"/>
    </row>
    <row r="769" spans="7:7" ht="16.5" x14ac:dyDescent="0.3">
      <c r="G769" s="4"/>
    </row>
    <row r="770" spans="7:7" ht="16.5" x14ac:dyDescent="0.3">
      <c r="G770" s="4"/>
    </row>
    <row r="771" spans="7:7" ht="16.5" x14ac:dyDescent="0.3">
      <c r="G771" s="4"/>
    </row>
    <row r="772" spans="7:7" ht="16.5" x14ac:dyDescent="0.3">
      <c r="G772" s="4"/>
    </row>
    <row r="773" spans="7:7" ht="16.5" x14ac:dyDescent="0.3">
      <c r="G773" s="4"/>
    </row>
    <row r="774" spans="7:7" ht="16.5" x14ac:dyDescent="0.3">
      <c r="G774" s="4"/>
    </row>
    <row r="775" spans="7:7" ht="16.5" x14ac:dyDescent="0.3">
      <c r="G775" s="4"/>
    </row>
    <row r="776" spans="7:7" ht="16.5" x14ac:dyDescent="0.3">
      <c r="G776" s="4"/>
    </row>
    <row r="777" spans="7:7" ht="16.5" x14ac:dyDescent="0.3">
      <c r="G777" s="4"/>
    </row>
    <row r="778" spans="7:7" ht="16.5" x14ac:dyDescent="0.3">
      <c r="G778" s="4"/>
    </row>
    <row r="779" spans="7:7" ht="16.5" x14ac:dyDescent="0.3">
      <c r="G779" s="4"/>
    </row>
    <row r="780" spans="7:7" ht="16.5" x14ac:dyDescent="0.3">
      <c r="G780" s="4"/>
    </row>
    <row r="781" spans="7:7" ht="16.5" x14ac:dyDescent="0.3">
      <c r="G781" s="4"/>
    </row>
    <row r="782" spans="7:7" ht="16.5" x14ac:dyDescent="0.3">
      <c r="G782" s="4"/>
    </row>
    <row r="783" spans="7:7" ht="16.5" x14ac:dyDescent="0.3">
      <c r="G783" s="4"/>
    </row>
    <row r="784" spans="7:7" ht="16.5" x14ac:dyDescent="0.3">
      <c r="G784" s="4"/>
    </row>
    <row r="785" spans="7:7" ht="16.5" x14ac:dyDescent="0.3">
      <c r="G785" s="4"/>
    </row>
    <row r="786" spans="7:7" ht="16.5" x14ac:dyDescent="0.3">
      <c r="G786" s="4"/>
    </row>
    <row r="787" spans="7:7" ht="16.5" x14ac:dyDescent="0.3">
      <c r="G787" s="4"/>
    </row>
    <row r="788" spans="7:7" ht="16.5" x14ac:dyDescent="0.3">
      <c r="G788" s="4"/>
    </row>
    <row r="789" spans="7:7" ht="16.5" x14ac:dyDescent="0.3">
      <c r="G789" s="4"/>
    </row>
    <row r="790" spans="7:7" ht="16.5" x14ac:dyDescent="0.3">
      <c r="G790" s="4"/>
    </row>
    <row r="791" spans="7:7" ht="16.5" x14ac:dyDescent="0.3">
      <c r="G791" s="4"/>
    </row>
    <row r="792" spans="7:7" ht="16.5" x14ac:dyDescent="0.3">
      <c r="G792" s="4"/>
    </row>
    <row r="793" spans="7:7" ht="16.5" x14ac:dyDescent="0.3">
      <c r="G793" s="4"/>
    </row>
    <row r="794" spans="7:7" ht="16.5" x14ac:dyDescent="0.3">
      <c r="G794" s="4"/>
    </row>
    <row r="795" spans="7:7" ht="16.5" x14ac:dyDescent="0.3">
      <c r="G795" s="4"/>
    </row>
    <row r="796" spans="7:7" ht="16.5" x14ac:dyDescent="0.3">
      <c r="G796" s="4"/>
    </row>
    <row r="797" spans="7:7" ht="16.5" x14ac:dyDescent="0.3">
      <c r="G797" s="4"/>
    </row>
    <row r="798" spans="7:7" ht="16.5" x14ac:dyDescent="0.3">
      <c r="G798" s="4"/>
    </row>
    <row r="799" spans="7:7" ht="16.5" x14ac:dyDescent="0.3">
      <c r="G799" s="4"/>
    </row>
    <row r="800" spans="7:7" ht="16.5" x14ac:dyDescent="0.3">
      <c r="G800" s="4"/>
    </row>
    <row r="801" spans="7:7" ht="16.5" x14ac:dyDescent="0.3">
      <c r="G801" s="4"/>
    </row>
    <row r="802" spans="7:7" ht="16.5" x14ac:dyDescent="0.3">
      <c r="G802" s="4"/>
    </row>
    <row r="803" spans="7:7" ht="16.5" x14ac:dyDescent="0.3">
      <c r="G803" s="4"/>
    </row>
    <row r="804" spans="7:7" ht="16.5" x14ac:dyDescent="0.3">
      <c r="G804" s="4"/>
    </row>
    <row r="805" spans="7:7" ht="16.5" x14ac:dyDescent="0.3">
      <c r="G805" s="4"/>
    </row>
    <row r="806" spans="7:7" ht="16.5" x14ac:dyDescent="0.3">
      <c r="G806" s="4"/>
    </row>
    <row r="807" spans="7:7" ht="16.5" x14ac:dyDescent="0.3">
      <c r="G807" s="4"/>
    </row>
    <row r="808" spans="7:7" ht="16.5" x14ac:dyDescent="0.3">
      <c r="G808" s="4"/>
    </row>
    <row r="809" spans="7:7" ht="16.5" x14ac:dyDescent="0.3">
      <c r="G809" s="4"/>
    </row>
    <row r="810" spans="7:7" ht="16.5" x14ac:dyDescent="0.3">
      <c r="G810" s="4"/>
    </row>
    <row r="811" spans="7:7" ht="16.5" x14ac:dyDescent="0.3">
      <c r="G811" s="4"/>
    </row>
    <row r="812" spans="7:7" ht="16.5" x14ac:dyDescent="0.3">
      <c r="G812" s="4"/>
    </row>
    <row r="813" spans="7:7" ht="16.5" x14ac:dyDescent="0.3">
      <c r="G813" s="4"/>
    </row>
    <row r="814" spans="7:7" ht="16.5" x14ac:dyDescent="0.3">
      <c r="G814" s="4"/>
    </row>
    <row r="815" spans="7:7" ht="16.5" x14ac:dyDescent="0.3">
      <c r="G815" s="4"/>
    </row>
    <row r="816" spans="7:7" ht="16.5" x14ac:dyDescent="0.3">
      <c r="G816" s="4"/>
    </row>
    <row r="817" spans="7:7" ht="16.5" x14ac:dyDescent="0.3">
      <c r="G817" s="4"/>
    </row>
    <row r="818" spans="7:7" ht="16.5" x14ac:dyDescent="0.3">
      <c r="G818" s="4"/>
    </row>
    <row r="819" spans="7:7" ht="16.5" x14ac:dyDescent="0.3">
      <c r="G819" s="4"/>
    </row>
    <row r="820" spans="7:7" ht="16.5" x14ac:dyDescent="0.3">
      <c r="G820" s="4"/>
    </row>
    <row r="821" spans="7:7" ht="16.5" x14ac:dyDescent="0.3">
      <c r="G821" s="4"/>
    </row>
    <row r="822" spans="7:7" ht="16.5" x14ac:dyDescent="0.3">
      <c r="G822" s="4"/>
    </row>
    <row r="823" spans="7:7" ht="16.5" x14ac:dyDescent="0.3">
      <c r="G823" s="4"/>
    </row>
    <row r="824" spans="7:7" ht="16.5" x14ac:dyDescent="0.3">
      <c r="G824" s="4"/>
    </row>
    <row r="825" spans="7:7" ht="16.5" x14ac:dyDescent="0.3">
      <c r="G825" s="4"/>
    </row>
    <row r="826" spans="7:7" ht="16.5" x14ac:dyDescent="0.3">
      <c r="G826" s="4"/>
    </row>
    <row r="827" spans="7:7" ht="16.5" x14ac:dyDescent="0.3">
      <c r="G827" s="4"/>
    </row>
    <row r="828" spans="7:7" ht="16.5" x14ac:dyDescent="0.3">
      <c r="G828" s="4"/>
    </row>
    <row r="829" spans="7:7" ht="16.5" x14ac:dyDescent="0.3">
      <c r="G829" s="4"/>
    </row>
    <row r="830" spans="7:7" ht="16.5" x14ac:dyDescent="0.3">
      <c r="G830" s="4"/>
    </row>
    <row r="831" spans="7:7" ht="16.5" x14ac:dyDescent="0.3">
      <c r="G831" s="4"/>
    </row>
    <row r="832" spans="7:7" ht="16.5" x14ac:dyDescent="0.3">
      <c r="G832" s="4"/>
    </row>
    <row r="833" spans="7:7" ht="16.5" x14ac:dyDescent="0.3">
      <c r="G833" s="4"/>
    </row>
    <row r="834" spans="7:7" ht="16.5" x14ac:dyDescent="0.3">
      <c r="G834" s="4"/>
    </row>
    <row r="835" spans="7:7" ht="16.5" x14ac:dyDescent="0.3">
      <c r="G835" s="4"/>
    </row>
    <row r="836" spans="7:7" ht="16.5" x14ac:dyDescent="0.3">
      <c r="G836" s="4"/>
    </row>
    <row r="837" spans="7:7" ht="16.5" x14ac:dyDescent="0.3">
      <c r="G837" s="4"/>
    </row>
    <row r="838" spans="7:7" ht="16.5" x14ac:dyDescent="0.3">
      <c r="G838" s="4"/>
    </row>
    <row r="839" spans="7:7" ht="16.5" x14ac:dyDescent="0.3">
      <c r="G839" s="4"/>
    </row>
    <row r="840" spans="7:7" ht="16.5" x14ac:dyDescent="0.3">
      <c r="G840" s="4"/>
    </row>
    <row r="841" spans="7:7" ht="16.5" x14ac:dyDescent="0.3">
      <c r="G841" s="4"/>
    </row>
    <row r="842" spans="7:7" ht="16.5" x14ac:dyDescent="0.3">
      <c r="G842" s="4"/>
    </row>
    <row r="843" spans="7:7" ht="16.5" x14ac:dyDescent="0.3">
      <c r="G843" s="4"/>
    </row>
    <row r="844" spans="7:7" ht="16.5" x14ac:dyDescent="0.3">
      <c r="G844" s="4"/>
    </row>
    <row r="845" spans="7:7" ht="16.5" x14ac:dyDescent="0.3">
      <c r="G845" s="4"/>
    </row>
    <row r="846" spans="7:7" ht="16.5" x14ac:dyDescent="0.3">
      <c r="G846" s="4"/>
    </row>
    <row r="847" spans="7:7" ht="16.5" x14ac:dyDescent="0.3">
      <c r="G847" s="4"/>
    </row>
    <row r="848" spans="7:7" ht="16.5" x14ac:dyDescent="0.3">
      <c r="G848" s="4"/>
    </row>
    <row r="849" spans="7:7" ht="16.5" x14ac:dyDescent="0.3">
      <c r="G849" s="4"/>
    </row>
    <row r="850" spans="7:7" ht="16.5" x14ac:dyDescent="0.3">
      <c r="G850" s="4"/>
    </row>
    <row r="851" spans="7:7" ht="16.5" x14ac:dyDescent="0.3">
      <c r="G851" s="4"/>
    </row>
    <row r="852" spans="7:7" ht="16.5" x14ac:dyDescent="0.3">
      <c r="G852" s="4"/>
    </row>
    <row r="853" spans="7:7" ht="16.5" x14ac:dyDescent="0.3">
      <c r="G853" s="4"/>
    </row>
    <row r="854" spans="7:7" ht="16.5" x14ac:dyDescent="0.3">
      <c r="G854" s="4"/>
    </row>
    <row r="855" spans="7:7" ht="16.5" x14ac:dyDescent="0.3">
      <c r="G855" s="4"/>
    </row>
    <row r="856" spans="7:7" ht="16.5" x14ac:dyDescent="0.3">
      <c r="G856" s="4"/>
    </row>
    <row r="857" spans="7:7" ht="16.5" x14ac:dyDescent="0.3">
      <c r="G857" s="4"/>
    </row>
    <row r="858" spans="7:7" ht="16.5" x14ac:dyDescent="0.3">
      <c r="G858" s="4"/>
    </row>
    <row r="859" spans="7:7" ht="16.5" x14ac:dyDescent="0.3">
      <c r="G859" s="4"/>
    </row>
    <row r="860" spans="7:7" ht="16.5" x14ac:dyDescent="0.3">
      <c r="G860" s="4"/>
    </row>
    <row r="861" spans="7:7" ht="16.5" x14ac:dyDescent="0.3">
      <c r="G861" s="4"/>
    </row>
    <row r="862" spans="7:7" ht="16.5" x14ac:dyDescent="0.3">
      <c r="G862" s="4"/>
    </row>
    <row r="863" spans="7:7" ht="16.5" x14ac:dyDescent="0.3">
      <c r="G863" s="4"/>
    </row>
    <row r="864" spans="7:7" ht="16.5" x14ac:dyDescent="0.3">
      <c r="G864" s="4"/>
    </row>
    <row r="865" spans="7:7" ht="16.5" x14ac:dyDescent="0.3">
      <c r="G865" s="4"/>
    </row>
    <row r="866" spans="7:7" ht="16.5" x14ac:dyDescent="0.3">
      <c r="G866" s="4"/>
    </row>
    <row r="867" spans="7:7" ht="16.5" x14ac:dyDescent="0.3">
      <c r="G867" s="4"/>
    </row>
    <row r="868" spans="7:7" ht="16.5" x14ac:dyDescent="0.3">
      <c r="G868" s="4"/>
    </row>
    <row r="869" spans="7:7" ht="16.5" x14ac:dyDescent="0.3">
      <c r="G869" s="4"/>
    </row>
    <row r="870" spans="7:7" ht="16.5" x14ac:dyDescent="0.3">
      <c r="G870" s="4"/>
    </row>
    <row r="871" spans="7:7" ht="16.5" x14ac:dyDescent="0.3">
      <c r="G871" s="4"/>
    </row>
    <row r="872" spans="7:7" ht="16.5" x14ac:dyDescent="0.3">
      <c r="G872" s="4"/>
    </row>
    <row r="873" spans="7:7" ht="16.5" x14ac:dyDescent="0.3">
      <c r="G873" s="4"/>
    </row>
    <row r="874" spans="7:7" ht="16.5" x14ac:dyDescent="0.3">
      <c r="G874" s="4"/>
    </row>
    <row r="875" spans="7:7" ht="16.5" x14ac:dyDescent="0.3">
      <c r="G875" s="4"/>
    </row>
    <row r="876" spans="7:7" ht="16.5" x14ac:dyDescent="0.3">
      <c r="G876" s="4"/>
    </row>
    <row r="877" spans="7:7" ht="16.5" x14ac:dyDescent="0.3">
      <c r="G877" s="4"/>
    </row>
    <row r="878" spans="7:7" ht="16.5" x14ac:dyDescent="0.3">
      <c r="G878" s="4"/>
    </row>
    <row r="879" spans="7:7" ht="16.5" x14ac:dyDescent="0.3">
      <c r="G879" s="4"/>
    </row>
    <row r="880" spans="7:7" ht="16.5" x14ac:dyDescent="0.3">
      <c r="G880" s="4"/>
    </row>
    <row r="881" spans="7:7" ht="16.5" x14ac:dyDescent="0.3">
      <c r="G881" s="4"/>
    </row>
    <row r="882" spans="7:7" ht="16.5" x14ac:dyDescent="0.3">
      <c r="G882" s="4"/>
    </row>
    <row r="883" spans="7:7" ht="16.5" x14ac:dyDescent="0.3">
      <c r="G883" s="4"/>
    </row>
    <row r="884" spans="7:7" ht="16.5" x14ac:dyDescent="0.3">
      <c r="G884" s="4"/>
    </row>
    <row r="885" spans="7:7" ht="16.5" x14ac:dyDescent="0.3">
      <c r="G885" s="4"/>
    </row>
    <row r="886" spans="7:7" ht="16.5" x14ac:dyDescent="0.3">
      <c r="G886" s="4"/>
    </row>
    <row r="887" spans="7:7" ht="16.5" x14ac:dyDescent="0.3">
      <c r="G887" s="4"/>
    </row>
    <row r="888" spans="7:7" ht="16.5" x14ac:dyDescent="0.3">
      <c r="G888" s="4"/>
    </row>
    <row r="889" spans="7:7" ht="16.5" x14ac:dyDescent="0.3">
      <c r="G889" s="4"/>
    </row>
    <row r="890" spans="7:7" ht="16.5" x14ac:dyDescent="0.3">
      <c r="G890" s="4"/>
    </row>
    <row r="891" spans="7:7" ht="16.5" x14ac:dyDescent="0.3">
      <c r="G891" s="4"/>
    </row>
    <row r="892" spans="7:7" ht="16.5" x14ac:dyDescent="0.3">
      <c r="G892" s="4"/>
    </row>
    <row r="893" spans="7:7" ht="16.5" x14ac:dyDescent="0.3">
      <c r="G893" s="4"/>
    </row>
    <row r="894" spans="7:7" ht="16.5" x14ac:dyDescent="0.3">
      <c r="G894" s="4"/>
    </row>
    <row r="895" spans="7:7" ht="16.5" x14ac:dyDescent="0.3">
      <c r="G895" s="4"/>
    </row>
    <row r="896" spans="7:7" ht="16.5" x14ac:dyDescent="0.3">
      <c r="G896" s="4"/>
    </row>
    <row r="897" spans="7:7" ht="16.5" x14ac:dyDescent="0.3">
      <c r="G897" s="4"/>
    </row>
    <row r="898" spans="7:7" ht="16.5" x14ac:dyDescent="0.3">
      <c r="G898" s="4"/>
    </row>
    <row r="899" spans="7:7" ht="16.5" x14ac:dyDescent="0.3">
      <c r="G899" s="4"/>
    </row>
    <row r="900" spans="7:7" ht="16.5" x14ac:dyDescent="0.3">
      <c r="G900" s="4"/>
    </row>
    <row r="901" spans="7:7" ht="16.5" x14ac:dyDescent="0.3">
      <c r="G901" s="4"/>
    </row>
    <row r="902" spans="7:7" ht="16.5" x14ac:dyDescent="0.3">
      <c r="G902" s="4"/>
    </row>
    <row r="903" spans="7:7" ht="16.5" x14ac:dyDescent="0.3">
      <c r="G903" s="4"/>
    </row>
    <row r="904" spans="7:7" ht="16.5" x14ac:dyDescent="0.3">
      <c r="G904" s="4"/>
    </row>
    <row r="905" spans="7:7" ht="16.5" x14ac:dyDescent="0.3">
      <c r="G905" s="4"/>
    </row>
    <row r="906" spans="7:7" ht="16.5" x14ac:dyDescent="0.3">
      <c r="G906" s="4"/>
    </row>
    <row r="907" spans="7:7" ht="16.5" x14ac:dyDescent="0.3">
      <c r="G907" s="4"/>
    </row>
    <row r="908" spans="7:7" ht="16.5" x14ac:dyDescent="0.3">
      <c r="G908" s="4"/>
    </row>
    <row r="909" spans="7:7" ht="16.5" x14ac:dyDescent="0.3">
      <c r="G909" s="4"/>
    </row>
    <row r="910" spans="7:7" ht="16.5" x14ac:dyDescent="0.3">
      <c r="G910" s="4"/>
    </row>
    <row r="911" spans="7:7" ht="16.5" x14ac:dyDescent="0.3">
      <c r="G911" s="4"/>
    </row>
    <row r="912" spans="7:7" ht="16.5" x14ac:dyDescent="0.3">
      <c r="G912" s="4"/>
    </row>
    <row r="913" spans="7:7" ht="16.5" x14ac:dyDescent="0.3">
      <c r="G913" s="4"/>
    </row>
    <row r="914" spans="7:7" ht="16.5" x14ac:dyDescent="0.3">
      <c r="G914" s="4"/>
    </row>
    <row r="915" spans="7:7" ht="16.5" x14ac:dyDescent="0.3">
      <c r="G915" s="4"/>
    </row>
    <row r="916" spans="7:7" ht="16.5" x14ac:dyDescent="0.3">
      <c r="G916" s="4"/>
    </row>
    <row r="917" spans="7:7" ht="16.5" x14ac:dyDescent="0.3">
      <c r="G917" s="4"/>
    </row>
    <row r="918" spans="7:7" ht="16.5" x14ac:dyDescent="0.3">
      <c r="G918" s="4"/>
    </row>
    <row r="919" spans="7:7" ht="16.5" x14ac:dyDescent="0.3">
      <c r="G919" s="4"/>
    </row>
    <row r="920" spans="7:7" ht="16.5" x14ac:dyDescent="0.3">
      <c r="G920" s="4"/>
    </row>
    <row r="921" spans="7:7" ht="16.5" x14ac:dyDescent="0.3">
      <c r="G921" s="4"/>
    </row>
    <row r="922" spans="7:7" ht="16.5" x14ac:dyDescent="0.3">
      <c r="G922" s="4"/>
    </row>
    <row r="923" spans="7:7" ht="16.5" x14ac:dyDescent="0.3">
      <c r="G923" s="4"/>
    </row>
    <row r="924" spans="7:7" ht="16.5" x14ac:dyDescent="0.3">
      <c r="G924" s="4"/>
    </row>
    <row r="925" spans="7:7" ht="16.5" x14ac:dyDescent="0.3">
      <c r="G925" s="4"/>
    </row>
    <row r="926" spans="7:7" ht="16.5" x14ac:dyDescent="0.3">
      <c r="G926" s="4"/>
    </row>
    <row r="927" spans="7:7" ht="16.5" x14ac:dyDescent="0.3">
      <c r="G927" s="4"/>
    </row>
    <row r="928" spans="7:7" ht="16.5" x14ac:dyDescent="0.3">
      <c r="G928" s="4"/>
    </row>
    <row r="929" spans="7:7" ht="16.5" x14ac:dyDescent="0.3">
      <c r="G929" s="4"/>
    </row>
    <row r="930" spans="7:7" ht="16.5" x14ac:dyDescent="0.3">
      <c r="G930" s="4"/>
    </row>
    <row r="931" spans="7:7" ht="16.5" x14ac:dyDescent="0.3">
      <c r="G931" s="4"/>
    </row>
    <row r="932" spans="7:7" ht="16.5" x14ac:dyDescent="0.3">
      <c r="G932" s="4"/>
    </row>
    <row r="933" spans="7:7" ht="16.5" x14ac:dyDescent="0.3">
      <c r="G933" s="4"/>
    </row>
    <row r="934" spans="7:7" ht="16.5" x14ac:dyDescent="0.3">
      <c r="G934" s="4"/>
    </row>
    <row r="935" spans="7:7" ht="16.5" x14ac:dyDescent="0.3">
      <c r="G935" s="4"/>
    </row>
    <row r="936" spans="7:7" ht="16.5" x14ac:dyDescent="0.3">
      <c r="G936" s="4"/>
    </row>
    <row r="937" spans="7:7" ht="16.5" x14ac:dyDescent="0.3">
      <c r="G937" s="4"/>
    </row>
    <row r="938" spans="7:7" ht="16.5" x14ac:dyDescent="0.3">
      <c r="G938" s="4"/>
    </row>
    <row r="939" spans="7:7" ht="16.5" x14ac:dyDescent="0.3">
      <c r="G939" s="4"/>
    </row>
    <row r="940" spans="7:7" ht="16.5" x14ac:dyDescent="0.3">
      <c r="G940" s="4"/>
    </row>
    <row r="941" spans="7:7" ht="16.5" x14ac:dyDescent="0.3">
      <c r="G941" s="4"/>
    </row>
    <row r="942" spans="7:7" ht="16.5" x14ac:dyDescent="0.3">
      <c r="G942" s="4"/>
    </row>
    <row r="943" spans="7:7" ht="16.5" x14ac:dyDescent="0.3">
      <c r="G943" s="4"/>
    </row>
    <row r="944" spans="7:7" ht="16.5" x14ac:dyDescent="0.3">
      <c r="G944" s="4"/>
    </row>
    <row r="945" spans="7:7" ht="16.5" x14ac:dyDescent="0.3">
      <c r="G945" s="4"/>
    </row>
    <row r="946" spans="7:7" ht="16.5" x14ac:dyDescent="0.3">
      <c r="G946" s="4"/>
    </row>
    <row r="947" spans="7:7" ht="16.5" x14ac:dyDescent="0.3">
      <c r="G947" s="4"/>
    </row>
    <row r="948" spans="7:7" ht="16.5" x14ac:dyDescent="0.3">
      <c r="G948" s="4"/>
    </row>
    <row r="949" spans="7:7" ht="16.5" x14ac:dyDescent="0.3">
      <c r="G949" s="4"/>
    </row>
    <row r="950" spans="7:7" ht="16.5" x14ac:dyDescent="0.3">
      <c r="G950" s="4"/>
    </row>
    <row r="951" spans="7:7" ht="16.5" x14ac:dyDescent="0.3">
      <c r="G951" s="4"/>
    </row>
    <row r="952" spans="7:7" ht="16.5" x14ac:dyDescent="0.3">
      <c r="G952" s="4"/>
    </row>
    <row r="953" spans="7:7" ht="16.5" x14ac:dyDescent="0.3">
      <c r="G953" s="4"/>
    </row>
    <row r="954" spans="7:7" ht="16.5" x14ac:dyDescent="0.3">
      <c r="G954" s="4"/>
    </row>
    <row r="955" spans="7:7" ht="16.5" x14ac:dyDescent="0.3">
      <c r="G955" s="4"/>
    </row>
    <row r="956" spans="7:7" ht="16.5" x14ac:dyDescent="0.3">
      <c r="G956" s="4"/>
    </row>
    <row r="957" spans="7:7" ht="16.5" x14ac:dyDescent="0.3">
      <c r="G957" s="4"/>
    </row>
    <row r="958" spans="7:7" ht="16.5" x14ac:dyDescent="0.3">
      <c r="G958" s="4"/>
    </row>
    <row r="959" spans="7:7" ht="16.5" x14ac:dyDescent="0.3">
      <c r="G959" s="4"/>
    </row>
    <row r="960" spans="7:7" ht="16.5" x14ac:dyDescent="0.3">
      <c r="G960" s="4"/>
    </row>
    <row r="961" spans="7:7" ht="16.5" x14ac:dyDescent="0.3">
      <c r="G961" s="4"/>
    </row>
    <row r="962" spans="7:7" ht="16.5" x14ac:dyDescent="0.3">
      <c r="G962" s="4"/>
    </row>
    <row r="963" spans="7:7" ht="16.5" x14ac:dyDescent="0.3">
      <c r="G963" s="4"/>
    </row>
    <row r="964" spans="7:7" ht="16.5" x14ac:dyDescent="0.3">
      <c r="G964" s="4"/>
    </row>
    <row r="965" spans="7:7" ht="16.5" x14ac:dyDescent="0.3">
      <c r="G965" s="4"/>
    </row>
    <row r="966" spans="7:7" ht="16.5" x14ac:dyDescent="0.3">
      <c r="G966" s="4"/>
    </row>
    <row r="967" spans="7:7" ht="16.5" x14ac:dyDescent="0.3">
      <c r="G967" s="4"/>
    </row>
    <row r="968" spans="7:7" ht="16.5" x14ac:dyDescent="0.3">
      <c r="G968" s="4"/>
    </row>
    <row r="969" spans="7:7" ht="16.5" x14ac:dyDescent="0.3">
      <c r="G969" s="4"/>
    </row>
    <row r="970" spans="7:7" ht="16.5" x14ac:dyDescent="0.3">
      <c r="G970" s="4"/>
    </row>
    <row r="971" spans="7:7" ht="16.5" x14ac:dyDescent="0.3">
      <c r="G971" s="4"/>
    </row>
    <row r="972" spans="7:7" ht="16.5" x14ac:dyDescent="0.3">
      <c r="G972" s="4"/>
    </row>
    <row r="973" spans="7:7" ht="16.5" x14ac:dyDescent="0.3">
      <c r="G973" s="4"/>
    </row>
    <row r="974" spans="7:7" ht="16.5" x14ac:dyDescent="0.3">
      <c r="G974" s="4"/>
    </row>
    <row r="975" spans="7:7" ht="16.5" x14ac:dyDescent="0.3">
      <c r="G975" s="4"/>
    </row>
    <row r="976" spans="7:7" ht="16.5" x14ac:dyDescent="0.3">
      <c r="G976" s="4"/>
    </row>
    <row r="977" spans="7:7" ht="16.5" x14ac:dyDescent="0.3">
      <c r="G977" s="4"/>
    </row>
    <row r="978" spans="7:7" ht="16.5" x14ac:dyDescent="0.3">
      <c r="G978" s="4"/>
    </row>
    <row r="979" spans="7:7" ht="16.5" x14ac:dyDescent="0.3">
      <c r="G979" s="4"/>
    </row>
    <row r="980" spans="7:7" ht="16.5" x14ac:dyDescent="0.3">
      <c r="G980" s="4"/>
    </row>
    <row r="981" spans="7:7" ht="16.5" x14ac:dyDescent="0.3">
      <c r="G981" s="4"/>
    </row>
    <row r="982" spans="7:7" ht="16.5" x14ac:dyDescent="0.3">
      <c r="G982" s="4"/>
    </row>
    <row r="983" spans="7:7" ht="16.5" x14ac:dyDescent="0.3">
      <c r="G983" s="4"/>
    </row>
    <row r="984" spans="7:7" ht="16.5" x14ac:dyDescent="0.3">
      <c r="G984" s="4"/>
    </row>
    <row r="985" spans="7:7" ht="16.5" x14ac:dyDescent="0.3">
      <c r="G985" s="4"/>
    </row>
    <row r="986" spans="7:7" ht="16.5" x14ac:dyDescent="0.3">
      <c r="G986" s="4"/>
    </row>
    <row r="987" spans="7:7" ht="16.5" x14ac:dyDescent="0.3">
      <c r="G987" s="4"/>
    </row>
    <row r="988" spans="7:7" ht="16.5" x14ac:dyDescent="0.3">
      <c r="G988" s="4"/>
    </row>
    <row r="989" spans="7:7" ht="16.5" x14ac:dyDescent="0.3">
      <c r="G989" s="4"/>
    </row>
    <row r="990" spans="7:7" ht="16.5" x14ac:dyDescent="0.3">
      <c r="G990" s="4"/>
    </row>
    <row r="991" spans="7:7" ht="16.5" x14ac:dyDescent="0.3">
      <c r="G991" s="4"/>
    </row>
    <row r="992" spans="7:7" ht="16.5" x14ac:dyDescent="0.3">
      <c r="G992" s="4"/>
    </row>
    <row r="993" spans="7:7" ht="16.5" x14ac:dyDescent="0.3">
      <c r="G993" s="4"/>
    </row>
    <row r="994" spans="7:7" ht="16.5" x14ac:dyDescent="0.3">
      <c r="G994" s="4"/>
    </row>
    <row r="995" spans="7:7" ht="16.5" x14ac:dyDescent="0.3">
      <c r="G995" s="4"/>
    </row>
    <row r="996" spans="7:7" ht="16.5" x14ac:dyDescent="0.3">
      <c r="G996" s="4"/>
    </row>
    <row r="997" spans="7:7" ht="16.5" x14ac:dyDescent="0.3">
      <c r="G997" s="4"/>
    </row>
    <row r="998" spans="7:7" ht="16.5" x14ac:dyDescent="0.3">
      <c r="G998" s="4"/>
    </row>
    <row r="999" spans="7:7" ht="16.5" x14ac:dyDescent="0.3">
      <c r="G999" s="4"/>
    </row>
    <row r="1000" spans="7:7" ht="16.5" x14ac:dyDescent="0.3">
      <c r="G1000" s="4"/>
    </row>
    <row r="1001" spans="7:7" ht="16.5" x14ac:dyDescent="0.3">
      <c r="G1001" s="4"/>
    </row>
    <row r="1002" spans="7:7" ht="16.5" x14ac:dyDescent="0.3">
      <c r="G1002" s="4"/>
    </row>
    <row r="1003" spans="7:7" ht="16.5" x14ac:dyDescent="0.3">
      <c r="G1003" s="4"/>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3"/>
  <sheetViews>
    <sheetView workbookViewId="0"/>
  </sheetViews>
  <sheetFormatPr defaultRowHeight="15" x14ac:dyDescent="0.25"/>
  <cols>
    <col min="1" max="1" width="39.140625" bestFit="1" customWidth="1"/>
    <col min="2" max="2" width="111.7109375" bestFit="1" customWidth="1"/>
  </cols>
  <sheetData>
    <row r="1" spans="1:2" x14ac:dyDescent="0.25">
      <c r="A1" t="s">
        <v>376</v>
      </c>
      <c r="B1" t="s">
        <v>1466</v>
      </c>
    </row>
    <row r="2" spans="1:2" x14ac:dyDescent="0.25">
      <c r="A2" t="s">
        <v>377</v>
      </c>
      <c r="B2" t="s">
        <v>1467</v>
      </c>
    </row>
    <row r="3" spans="1:2" x14ac:dyDescent="0.25">
      <c r="A3" t="s">
        <v>378</v>
      </c>
      <c r="B3" t="s">
        <v>1468</v>
      </c>
    </row>
    <row r="4" spans="1:2" x14ac:dyDescent="0.25">
      <c r="A4" t="s">
        <v>379</v>
      </c>
      <c r="B4" t="s">
        <v>1469</v>
      </c>
    </row>
    <row r="5" spans="1:2" x14ac:dyDescent="0.25">
      <c r="A5" t="s">
        <v>380</v>
      </c>
      <c r="B5" t="s">
        <v>1470</v>
      </c>
    </row>
    <row r="6" spans="1:2" x14ac:dyDescent="0.25">
      <c r="A6" t="s">
        <v>381</v>
      </c>
      <c r="B6" t="s">
        <v>1471</v>
      </c>
    </row>
    <row r="7" spans="1:2" x14ac:dyDescent="0.25">
      <c r="A7" t="s">
        <v>382</v>
      </c>
      <c r="B7" t="s">
        <v>1472</v>
      </c>
    </row>
    <row r="8" spans="1:2" x14ac:dyDescent="0.25">
      <c r="A8" t="s">
        <v>383</v>
      </c>
      <c r="B8" t="s">
        <v>1473</v>
      </c>
    </row>
    <row r="9" spans="1:2" x14ac:dyDescent="0.25">
      <c r="A9" t="s">
        <v>384</v>
      </c>
      <c r="B9" t="s">
        <v>1474</v>
      </c>
    </row>
    <row r="10" spans="1:2" x14ac:dyDescent="0.25">
      <c r="A10" t="s">
        <v>385</v>
      </c>
      <c r="B10" t="s">
        <v>1475</v>
      </c>
    </row>
    <row r="11" spans="1:2" x14ac:dyDescent="0.25">
      <c r="A11" t="s">
        <v>386</v>
      </c>
      <c r="B11" t="s">
        <v>1476</v>
      </c>
    </row>
    <row r="12" spans="1:2" x14ac:dyDescent="0.25">
      <c r="A12" t="s">
        <v>387</v>
      </c>
      <c r="B12" t="s">
        <v>1477</v>
      </c>
    </row>
    <row r="13" spans="1:2" x14ac:dyDescent="0.25">
      <c r="A13" t="s">
        <v>388</v>
      </c>
      <c r="B13" t="s">
        <v>1478</v>
      </c>
    </row>
    <row r="14" spans="1:2" x14ac:dyDescent="0.25">
      <c r="A14" t="s">
        <v>389</v>
      </c>
      <c r="B14" t="s">
        <v>1479</v>
      </c>
    </row>
    <row r="15" spans="1:2" x14ac:dyDescent="0.25">
      <c r="A15" t="s">
        <v>390</v>
      </c>
      <c r="B15" t="s">
        <v>1480</v>
      </c>
    </row>
    <row r="16" spans="1:2" x14ac:dyDescent="0.25">
      <c r="A16" t="s">
        <v>391</v>
      </c>
      <c r="B16" t="s">
        <v>1481</v>
      </c>
    </row>
    <row r="17" spans="1:2" x14ac:dyDescent="0.25">
      <c r="A17" t="s">
        <v>392</v>
      </c>
      <c r="B17" t="s">
        <v>1482</v>
      </c>
    </row>
    <row r="18" spans="1:2" x14ac:dyDescent="0.25">
      <c r="A18" t="s">
        <v>393</v>
      </c>
      <c r="B18" t="s">
        <v>1483</v>
      </c>
    </row>
    <row r="19" spans="1:2" x14ac:dyDescent="0.25">
      <c r="A19" t="s">
        <v>394</v>
      </c>
      <c r="B19" t="s">
        <v>1484</v>
      </c>
    </row>
    <row r="20" spans="1:2" x14ac:dyDescent="0.25">
      <c r="A20" t="s">
        <v>395</v>
      </c>
      <c r="B20" t="s">
        <v>1485</v>
      </c>
    </row>
    <row r="21" spans="1:2" x14ac:dyDescent="0.25">
      <c r="A21" t="s">
        <v>396</v>
      </c>
      <c r="B21" t="s">
        <v>1486</v>
      </c>
    </row>
    <row r="22" spans="1:2" x14ac:dyDescent="0.25">
      <c r="A22" t="s">
        <v>397</v>
      </c>
      <c r="B22" t="s">
        <v>1487</v>
      </c>
    </row>
    <row r="23" spans="1:2" x14ac:dyDescent="0.25">
      <c r="A23" t="s">
        <v>398</v>
      </c>
      <c r="B23" t="s">
        <v>1488</v>
      </c>
    </row>
    <row r="24" spans="1:2" x14ac:dyDescent="0.25">
      <c r="A24" t="s">
        <v>399</v>
      </c>
      <c r="B24" t="s">
        <v>1489</v>
      </c>
    </row>
    <row r="25" spans="1:2" x14ac:dyDescent="0.25">
      <c r="A25" t="s">
        <v>400</v>
      </c>
      <c r="B25" t="s">
        <v>1490</v>
      </c>
    </row>
    <row r="26" spans="1:2" x14ac:dyDescent="0.25">
      <c r="A26" t="s">
        <v>401</v>
      </c>
      <c r="B26" t="s">
        <v>1491</v>
      </c>
    </row>
    <row r="27" spans="1:2" x14ac:dyDescent="0.25">
      <c r="A27" t="s">
        <v>402</v>
      </c>
      <c r="B27" t="s">
        <v>1492</v>
      </c>
    </row>
    <row r="28" spans="1:2" x14ac:dyDescent="0.25">
      <c r="A28" t="s">
        <v>370</v>
      </c>
      <c r="B28" t="s">
        <v>369</v>
      </c>
    </row>
    <row r="29" spans="1:2" x14ac:dyDescent="0.25">
      <c r="A29" t="s">
        <v>403</v>
      </c>
      <c r="B29" t="s">
        <v>1493</v>
      </c>
    </row>
    <row r="30" spans="1:2" x14ac:dyDescent="0.25">
      <c r="A30" t="s">
        <v>404</v>
      </c>
      <c r="B30" t="s">
        <v>1494</v>
      </c>
    </row>
    <row r="31" spans="1:2" x14ac:dyDescent="0.25">
      <c r="A31" t="s">
        <v>405</v>
      </c>
      <c r="B31" t="s">
        <v>1495</v>
      </c>
    </row>
    <row r="32" spans="1:2" x14ac:dyDescent="0.25">
      <c r="A32" t="s">
        <v>406</v>
      </c>
      <c r="B32" t="s">
        <v>1496</v>
      </c>
    </row>
    <row r="33" spans="1:2" x14ac:dyDescent="0.25">
      <c r="A33" t="s">
        <v>407</v>
      </c>
      <c r="B33" t="s">
        <v>1497</v>
      </c>
    </row>
    <row r="34" spans="1:2" x14ac:dyDescent="0.25">
      <c r="A34" t="s">
        <v>408</v>
      </c>
      <c r="B34" t="s">
        <v>1498</v>
      </c>
    </row>
    <row r="35" spans="1:2" x14ac:dyDescent="0.25">
      <c r="A35" t="s">
        <v>409</v>
      </c>
      <c r="B35" t="s">
        <v>1499</v>
      </c>
    </row>
    <row r="36" spans="1:2" x14ac:dyDescent="0.25">
      <c r="A36" t="s">
        <v>410</v>
      </c>
      <c r="B36" t="s">
        <v>1500</v>
      </c>
    </row>
    <row r="37" spans="1:2" x14ac:dyDescent="0.25">
      <c r="A37" t="s">
        <v>411</v>
      </c>
      <c r="B37" t="s">
        <v>1501</v>
      </c>
    </row>
    <row r="38" spans="1:2" x14ac:dyDescent="0.25">
      <c r="A38" t="s">
        <v>412</v>
      </c>
      <c r="B38" t="s">
        <v>1502</v>
      </c>
    </row>
    <row r="39" spans="1:2" x14ac:dyDescent="0.25">
      <c r="A39" t="s">
        <v>413</v>
      </c>
      <c r="B39" t="s">
        <v>1503</v>
      </c>
    </row>
    <row r="40" spans="1:2" x14ac:dyDescent="0.25">
      <c r="A40" t="s">
        <v>414</v>
      </c>
      <c r="B40" t="s">
        <v>1504</v>
      </c>
    </row>
    <row r="41" spans="1:2" x14ac:dyDescent="0.25">
      <c r="A41" t="s">
        <v>415</v>
      </c>
      <c r="B41" t="s">
        <v>1505</v>
      </c>
    </row>
    <row r="42" spans="1:2" x14ac:dyDescent="0.25">
      <c r="A42" t="s">
        <v>416</v>
      </c>
      <c r="B42" t="s">
        <v>1506</v>
      </c>
    </row>
    <row r="43" spans="1:2" x14ac:dyDescent="0.25">
      <c r="A43" t="s">
        <v>417</v>
      </c>
      <c r="B43" t="s">
        <v>1507</v>
      </c>
    </row>
    <row r="44" spans="1:2" x14ac:dyDescent="0.25">
      <c r="A44" t="s">
        <v>418</v>
      </c>
      <c r="B44" t="s">
        <v>1508</v>
      </c>
    </row>
    <row r="45" spans="1:2" x14ac:dyDescent="0.25">
      <c r="A45" t="s">
        <v>419</v>
      </c>
      <c r="B45" t="s">
        <v>1509</v>
      </c>
    </row>
    <row r="46" spans="1:2" x14ac:dyDescent="0.25">
      <c r="A46" t="s">
        <v>420</v>
      </c>
      <c r="B46" t="s">
        <v>1510</v>
      </c>
    </row>
    <row r="47" spans="1:2" x14ac:dyDescent="0.25">
      <c r="A47" t="s">
        <v>421</v>
      </c>
      <c r="B47" t="s">
        <v>1511</v>
      </c>
    </row>
    <row r="48" spans="1:2" x14ac:dyDescent="0.25">
      <c r="A48" t="s">
        <v>422</v>
      </c>
      <c r="B48" t="s">
        <v>1512</v>
      </c>
    </row>
    <row r="49" spans="1:2" x14ac:dyDescent="0.25">
      <c r="A49" t="s">
        <v>423</v>
      </c>
      <c r="B49" t="s">
        <v>1513</v>
      </c>
    </row>
    <row r="50" spans="1:2" x14ac:dyDescent="0.25">
      <c r="A50" t="s">
        <v>424</v>
      </c>
      <c r="B50" t="s">
        <v>1514</v>
      </c>
    </row>
    <row r="51" spans="1:2" x14ac:dyDescent="0.25">
      <c r="A51" t="s">
        <v>425</v>
      </c>
      <c r="B51" t="s">
        <v>1515</v>
      </c>
    </row>
    <row r="52" spans="1:2" x14ac:dyDescent="0.25">
      <c r="A52" t="s">
        <v>426</v>
      </c>
      <c r="B52" t="s">
        <v>1516</v>
      </c>
    </row>
    <row r="53" spans="1:2" x14ac:dyDescent="0.25">
      <c r="A53" t="s">
        <v>427</v>
      </c>
      <c r="B53" t="s">
        <v>1517</v>
      </c>
    </row>
    <row r="54" spans="1:2" x14ac:dyDescent="0.25">
      <c r="A54" t="s">
        <v>428</v>
      </c>
      <c r="B54" t="s">
        <v>1518</v>
      </c>
    </row>
    <row r="55" spans="1:2" x14ac:dyDescent="0.25">
      <c r="A55" t="s">
        <v>429</v>
      </c>
      <c r="B55" t="s">
        <v>1519</v>
      </c>
    </row>
    <row r="56" spans="1:2" x14ac:dyDescent="0.25">
      <c r="A56" t="s">
        <v>430</v>
      </c>
      <c r="B56" t="s">
        <v>1520</v>
      </c>
    </row>
    <row r="57" spans="1:2" x14ac:dyDescent="0.25">
      <c r="A57" t="s">
        <v>431</v>
      </c>
      <c r="B57" t="s">
        <v>1521</v>
      </c>
    </row>
    <row r="58" spans="1:2" x14ac:dyDescent="0.25">
      <c r="A58" t="s">
        <v>432</v>
      </c>
      <c r="B58" t="s">
        <v>1522</v>
      </c>
    </row>
    <row r="59" spans="1:2" x14ac:dyDescent="0.25">
      <c r="A59" t="s">
        <v>433</v>
      </c>
      <c r="B59" t="s">
        <v>1523</v>
      </c>
    </row>
    <row r="60" spans="1:2" x14ac:dyDescent="0.25">
      <c r="A60" t="s">
        <v>434</v>
      </c>
      <c r="B60" t="s">
        <v>1524</v>
      </c>
    </row>
    <row r="61" spans="1:2" x14ac:dyDescent="0.25">
      <c r="A61" t="s">
        <v>435</v>
      </c>
      <c r="B61" t="s">
        <v>1525</v>
      </c>
    </row>
    <row r="62" spans="1:2" x14ac:dyDescent="0.25">
      <c r="A62" t="s">
        <v>436</v>
      </c>
      <c r="B62" t="s">
        <v>1526</v>
      </c>
    </row>
    <row r="63" spans="1:2" x14ac:dyDescent="0.25">
      <c r="A63" t="s">
        <v>437</v>
      </c>
      <c r="B63" t="s">
        <v>1527</v>
      </c>
    </row>
    <row r="64" spans="1:2" x14ac:dyDescent="0.25">
      <c r="A64" t="s">
        <v>438</v>
      </c>
      <c r="B64" t="s">
        <v>1528</v>
      </c>
    </row>
    <row r="65" spans="1:2" x14ac:dyDescent="0.25">
      <c r="A65" t="s">
        <v>439</v>
      </c>
      <c r="B65" t="s">
        <v>1529</v>
      </c>
    </row>
    <row r="66" spans="1:2" x14ac:dyDescent="0.25">
      <c r="A66" t="s">
        <v>440</v>
      </c>
      <c r="B66" t="s">
        <v>1530</v>
      </c>
    </row>
    <row r="67" spans="1:2" x14ac:dyDescent="0.25">
      <c r="A67" t="s">
        <v>441</v>
      </c>
      <c r="B67" t="s">
        <v>1531</v>
      </c>
    </row>
    <row r="68" spans="1:2" x14ac:dyDescent="0.25">
      <c r="A68" t="s">
        <v>442</v>
      </c>
      <c r="B68" t="s">
        <v>1532</v>
      </c>
    </row>
    <row r="69" spans="1:2" x14ac:dyDescent="0.25">
      <c r="A69" t="s">
        <v>443</v>
      </c>
      <c r="B69" t="s">
        <v>1533</v>
      </c>
    </row>
    <row r="70" spans="1:2" x14ac:dyDescent="0.25">
      <c r="A70" t="s">
        <v>444</v>
      </c>
      <c r="B70" t="s">
        <v>1534</v>
      </c>
    </row>
    <row r="71" spans="1:2" x14ac:dyDescent="0.25">
      <c r="A71" t="s">
        <v>445</v>
      </c>
      <c r="B71" t="s">
        <v>1535</v>
      </c>
    </row>
    <row r="72" spans="1:2" x14ac:dyDescent="0.25">
      <c r="A72" t="s">
        <v>446</v>
      </c>
      <c r="B72" t="s">
        <v>1536</v>
      </c>
    </row>
    <row r="73" spans="1:2" x14ac:dyDescent="0.25">
      <c r="A73" t="s">
        <v>447</v>
      </c>
      <c r="B73" t="s">
        <v>1537</v>
      </c>
    </row>
    <row r="74" spans="1:2" x14ac:dyDescent="0.25">
      <c r="A74" t="s">
        <v>448</v>
      </c>
      <c r="B74" t="s">
        <v>1538</v>
      </c>
    </row>
    <row r="75" spans="1:2" x14ac:dyDescent="0.25">
      <c r="A75" t="s">
        <v>449</v>
      </c>
      <c r="B75" t="s">
        <v>1539</v>
      </c>
    </row>
    <row r="76" spans="1:2" x14ac:dyDescent="0.25">
      <c r="A76" t="s">
        <v>450</v>
      </c>
      <c r="B76" t="s">
        <v>1540</v>
      </c>
    </row>
    <row r="77" spans="1:2" x14ac:dyDescent="0.25">
      <c r="A77" t="s">
        <v>451</v>
      </c>
      <c r="B77" t="s">
        <v>1541</v>
      </c>
    </row>
    <row r="78" spans="1:2" x14ac:dyDescent="0.25">
      <c r="A78" t="s">
        <v>452</v>
      </c>
      <c r="B78" t="s">
        <v>1542</v>
      </c>
    </row>
    <row r="79" spans="1:2" x14ac:dyDescent="0.25">
      <c r="A79" t="s">
        <v>453</v>
      </c>
      <c r="B79" t="s">
        <v>1543</v>
      </c>
    </row>
    <row r="80" spans="1:2" x14ac:dyDescent="0.25">
      <c r="A80" t="s">
        <v>454</v>
      </c>
      <c r="B80" t="s">
        <v>1544</v>
      </c>
    </row>
    <row r="81" spans="1:2" x14ac:dyDescent="0.25">
      <c r="A81" t="s">
        <v>455</v>
      </c>
      <c r="B81" t="s">
        <v>1545</v>
      </c>
    </row>
    <row r="82" spans="1:2" x14ac:dyDescent="0.25">
      <c r="A82" t="s">
        <v>456</v>
      </c>
      <c r="B82" t="s">
        <v>1546</v>
      </c>
    </row>
    <row r="83" spans="1:2" x14ac:dyDescent="0.25">
      <c r="A83" t="s">
        <v>457</v>
      </c>
      <c r="B83" t="s">
        <v>1547</v>
      </c>
    </row>
    <row r="84" spans="1:2" x14ac:dyDescent="0.25">
      <c r="A84" t="s">
        <v>458</v>
      </c>
      <c r="B84" t="s">
        <v>1548</v>
      </c>
    </row>
    <row r="85" spans="1:2" x14ac:dyDescent="0.25">
      <c r="A85" t="s">
        <v>459</v>
      </c>
      <c r="B85" t="s">
        <v>1549</v>
      </c>
    </row>
    <row r="86" spans="1:2" x14ac:dyDescent="0.25">
      <c r="A86" t="s">
        <v>460</v>
      </c>
      <c r="B86" t="s">
        <v>1550</v>
      </c>
    </row>
    <row r="87" spans="1:2" x14ac:dyDescent="0.25">
      <c r="A87" t="s">
        <v>461</v>
      </c>
      <c r="B87" t="s">
        <v>1551</v>
      </c>
    </row>
    <row r="88" spans="1:2" x14ac:dyDescent="0.25">
      <c r="A88" t="s">
        <v>374</v>
      </c>
      <c r="B88" t="s">
        <v>1552</v>
      </c>
    </row>
    <row r="89" spans="1:2" x14ac:dyDescent="0.25">
      <c r="A89" t="s">
        <v>462</v>
      </c>
      <c r="B89" t="s">
        <v>1553</v>
      </c>
    </row>
    <row r="90" spans="1:2" x14ac:dyDescent="0.25">
      <c r="A90" t="s">
        <v>463</v>
      </c>
      <c r="B90" t="s">
        <v>1554</v>
      </c>
    </row>
    <row r="91" spans="1:2" x14ac:dyDescent="0.25">
      <c r="A91" t="s">
        <v>464</v>
      </c>
      <c r="B91" t="s">
        <v>1555</v>
      </c>
    </row>
    <row r="92" spans="1:2" x14ac:dyDescent="0.25">
      <c r="A92" t="s">
        <v>465</v>
      </c>
      <c r="B92" t="s">
        <v>1556</v>
      </c>
    </row>
    <row r="93" spans="1:2" x14ac:dyDescent="0.25">
      <c r="A93" t="s">
        <v>466</v>
      </c>
      <c r="B93" t="s">
        <v>1557</v>
      </c>
    </row>
    <row r="94" spans="1:2" x14ac:dyDescent="0.25">
      <c r="A94" t="s">
        <v>467</v>
      </c>
      <c r="B94" t="s">
        <v>1558</v>
      </c>
    </row>
    <row r="95" spans="1:2" x14ac:dyDescent="0.25">
      <c r="A95" t="s">
        <v>468</v>
      </c>
      <c r="B95" t="s">
        <v>1559</v>
      </c>
    </row>
    <row r="96" spans="1:2" x14ac:dyDescent="0.25">
      <c r="A96" t="s">
        <v>469</v>
      </c>
      <c r="B96" t="s">
        <v>1560</v>
      </c>
    </row>
    <row r="97" spans="1:2" x14ac:dyDescent="0.25">
      <c r="A97" t="s">
        <v>470</v>
      </c>
      <c r="B97" t="s">
        <v>1561</v>
      </c>
    </row>
    <row r="98" spans="1:2" x14ac:dyDescent="0.25">
      <c r="A98" t="s">
        <v>471</v>
      </c>
      <c r="B98" t="s">
        <v>1562</v>
      </c>
    </row>
    <row r="99" spans="1:2" x14ac:dyDescent="0.25">
      <c r="A99" t="s">
        <v>472</v>
      </c>
      <c r="B99" t="s">
        <v>1563</v>
      </c>
    </row>
    <row r="100" spans="1:2" x14ac:dyDescent="0.25">
      <c r="A100" t="s">
        <v>473</v>
      </c>
      <c r="B100" t="s">
        <v>1564</v>
      </c>
    </row>
    <row r="101" spans="1:2" x14ac:dyDescent="0.25">
      <c r="A101" t="s">
        <v>474</v>
      </c>
      <c r="B101" t="s">
        <v>1565</v>
      </c>
    </row>
    <row r="102" spans="1:2" x14ac:dyDescent="0.25">
      <c r="A102" t="s">
        <v>475</v>
      </c>
      <c r="B102" t="s">
        <v>1566</v>
      </c>
    </row>
    <row r="103" spans="1:2" x14ac:dyDescent="0.25">
      <c r="A103" t="s">
        <v>476</v>
      </c>
      <c r="B103" t="s">
        <v>1567</v>
      </c>
    </row>
    <row r="104" spans="1:2" x14ac:dyDescent="0.25">
      <c r="A104" t="s">
        <v>477</v>
      </c>
      <c r="B104" t="s">
        <v>1568</v>
      </c>
    </row>
    <row r="105" spans="1:2" x14ac:dyDescent="0.25">
      <c r="A105" t="s">
        <v>478</v>
      </c>
      <c r="B105" t="s">
        <v>1569</v>
      </c>
    </row>
    <row r="106" spans="1:2" x14ac:dyDescent="0.25">
      <c r="A106" t="s">
        <v>479</v>
      </c>
      <c r="B106" t="s">
        <v>1570</v>
      </c>
    </row>
    <row r="107" spans="1:2" x14ac:dyDescent="0.25">
      <c r="A107" t="s">
        <v>480</v>
      </c>
      <c r="B107" t="s">
        <v>1571</v>
      </c>
    </row>
    <row r="108" spans="1:2" x14ac:dyDescent="0.25">
      <c r="A108" t="s">
        <v>481</v>
      </c>
      <c r="B108" t="s">
        <v>1572</v>
      </c>
    </row>
    <row r="109" spans="1:2" x14ac:dyDescent="0.25">
      <c r="A109" t="s">
        <v>482</v>
      </c>
      <c r="B109" t="s">
        <v>1573</v>
      </c>
    </row>
    <row r="110" spans="1:2" x14ac:dyDescent="0.25">
      <c r="A110" t="s">
        <v>483</v>
      </c>
      <c r="B110" t="s">
        <v>1574</v>
      </c>
    </row>
    <row r="111" spans="1:2" x14ac:dyDescent="0.25">
      <c r="A111" t="s">
        <v>484</v>
      </c>
      <c r="B111" t="s">
        <v>1575</v>
      </c>
    </row>
    <row r="112" spans="1:2" x14ac:dyDescent="0.25">
      <c r="A112" t="s">
        <v>485</v>
      </c>
      <c r="B112" t="s">
        <v>1576</v>
      </c>
    </row>
    <row r="113" spans="1:2" x14ac:dyDescent="0.25">
      <c r="A113" t="s">
        <v>486</v>
      </c>
      <c r="B113" t="s">
        <v>1577</v>
      </c>
    </row>
    <row r="114" spans="1:2" x14ac:dyDescent="0.25">
      <c r="A114" t="s">
        <v>487</v>
      </c>
      <c r="B114" t="s">
        <v>1578</v>
      </c>
    </row>
    <row r="115" spans="1:2" x14ac:dyDescent="0.25">
      <c r="A115" t="s">
        <v>488</v>
      </c>
      <c r="B115" t="s">
        <v>1579</v>
      </c>
    </row>
    <row r="116" spans="1:2" x14ac:dyDescent="0.25">
      <c r="A116" t="s">
        <v>489</v>
      </c>
      <c r="B116" t="s">
        <v>1580</v>
      </c>
    </row>
    <row r="117" spans="1:2" x14ac:dyDescent="0.25">
      <c r="A117" t="s">
        <v>490</v>
      </c>
      <c r="B117" t="s">
        <v>1581</v>
      </c>
    </row>
    <row r="118" spans="1:2" x14ac:dyDescent="0.25">
      <c r="A118" t="s">
        <v>491</v>
      </c>
      <c r="B118" t="s">
        <v>1582</v>
      </c>
    </row>
    <row r="119" spans="1:2" x14ac:dyDescent="0.25">
      <c r="A119" t="s">
        <v>492</v>
      </c>
      <c r="B119" t="s">
        <v>1583</v>
      </c>
    </row>
    <row r="120" spans="1:2" x14ac:dyDescent="0.25">
      <c r="A120" t="s">
        <v>493</v>
      </c>
      <c r="B120" t="s">
        <v>1584</v>
      </c>
    </row>
    <row r="121" spans="1:2" x14ac:dyDescent="0.25">
      <c r="A121" t="s">
        <v>494</v>
      </c>
      <c r="B121" t="s">
        <v>1585</v>
      </c>
    </row>
    <row r="122" spans="1:2" x14ac:dyDescent="0.25">
      <c r="A122" t="s">
        <v>495</v>
      </c>
      <c r="B122" t="s">
        <v>1586</v>
      </c>
    </row>
    <row r="123" spans="1:2" x14ac:dyDescent="0.25">
      <c r="A123" t="s">
        <v>496</v>
      </c>
      <c r="B123" t="s">
        <v>1587</v>
      </c>
    </row>
    <row r="124" spans="1:2" x14ac:dyDescent="0.25">
      <c r="A124" t="s">
        <v>497</v>
      </c>
      <c r="B124" t="s">
        <v>1588</v>
      </c>
    </row>
    <row r="125" spans="1:2" x14ac:dyDescent="0.25">
      <c r="A125" t="s">
        <v>498</v>
      </c>
      <c r="B125" t="s">
        <v>1589</v>
      </c>
    </row>
    <row r="126" spans="1:2" x14ac:dyDescent="0.25">
      <c r="A126" t="s">
        <v>499</v>
      </c>
      <c r="B126" t="s">
        <v>1590</v>
      </c>
    </row>
    <row r="127" spans="1:2" x14ac:dyDescent="0.25">
      <c r="A127" t="s">
        <v>500</v>
      </c>
      <c r="B127" t="s">
        <v>1591</v>
      </c>
    </row>
    <row r="128" spans="1:2" x14ac:dyDescent="0.25">
      <c r="A128" t="s">
        <v>501</v>
      </c>
      <c r="B128" t="s">
        <v>1592</v>
      </c>
    </row>
    <row r="129" spans="1:2" x14ac:dyDescent="0.25">
      <c r="A129" t="s">
        <v>502</v>
      </c>
      <c r="B129" t="s">
        <v>1593</v>
      </c>
    </row>
    <row r="130" spans="1:2" x14ac:dyDescent="0.25">
      <c r="A130" t="s">
        <v>503</v>
      </c>
      <c r="B130" t="s">
        <v>372</v>
      </c>
    </row>
    <row r="131" spans="1:2" x14ac:dyDescent="0.25">
      <c r="A131" t="s">
        <v>504</v>
      </c>
      <c r="B131" t="s">
        <v>1594</v>
      </c>
    </row>
    <row r="132" spans="1:2" x14ac:dyDescent="0.25">
      <c r="A132" t="s">
        <v>505</v>
      </c>
      <c r="B132" t="s">
        <v>1595</v>
      </c>
    </row>
    <row r="133" spans="1:2" x14ac:dyDescent="0.25">
      <c r="A133" t="s">
        <v>506</v>
      </c>
      <c r="B133" t="s">
        <v>1596</v>
      </c>
    </row>
    <row r="134" spans="1:2" x14ac:dyDescent="0.25">
      <c r="A134" t="s">
        <v>507</v>
      </c>
      <c r="B134" t="s">
        <v>1597</v>
      </c>
    </row>
    <row r="135" spans="1:2" x14ac:dyDescent="0.25">
      <c r="A135" t="s">
        <v>508</v>
      </c>
      <c r="B135" t="s">
        <v>1598</v>
      </c>
    </row>
    <row r="136" spans="1:2" x14ac:dyDescent="0.25">
      <c r="A136" t="s">
        <v>509</v>
      </c>
      <c r="B136" t="s">
        <v>1599</v>
      </c>
    </row>
    <row r="137" spans="1:2" x14ac:dyDescent="0.25">
      <c r="A137" t="s">
        <v>510</v>
      </c>
      <c r="B137" t="s">
        <v>1600</v>
      </c>
    </row>
    <row r="138" spans="1:2" x14ac:dyDescent="0.25">
      <c r="A138" t="s">
        <v>511</v>
      </c>
      <c r="B138" t="s">
        <v>1601</v>
      </c>
    </row>
    <row r="139" spans="1:2" x14ac:dyDescent="0.25">
      <c r="A139" t="s">
        <v>512</v>
      </c>
      <c r="B139" t="s">
        <v>1602</v>
      </c>
    </row>
    <row r="140" spans="1:2" x14ac:dyDescent="0.25">
      <c r="A140" t="s">
        <v>513</v>
      </c>
      <c r="B140" t="s">
        <v>1603</v>
      </c>
    </row>
    <row r="141" spans="1:2" x14ac:dyDescent="0.25">
      <c r="A141" t="s">
        <v>514</v>
      </c>
      <c r="B141" t="s">
        <v>1604</v>
      </c>
    </row>
    <row r="142" spans="1:2" x14ac:dyDescent="0.25">
      <c r="A142" t="s">
        <v>515</v>
      </c>
      <c r="B142" t="s">
        <v>1605</v>
      </c>
    </row>
    <row r="143" spans="1:2" x14ac:dyDescent="0.25">
      <c r="A143" t="s">
        <v>516</v>
      </c>
      <c r="B143" t="s">
        <v>1606</v>
      </c>
    </row>
    <row r="144" spans="1:2" x14ac:dyDescent="0.25">
      <c r="A144" t="s">
        <v>517</v>
      </c>
      <c r="B144" t="s">
        <v>1607</v>
      </c>
    </row>
    <row r="145" spans="1:2" x14ac:dyDescent="0.25">
      <c r="A145" t="s">
        <v>518</v>
      </c>
      <c r="B145" t="s">
        <v>1608</v>
      </c>
    </row>
    <row r="146" spans="1:2" x14ac:dyDescent="0.25">
      <c r="A146" t="s">
        <v>519</v>
      </c>
      <c r="B146" t="s">
        <v>1609</v>
      </c>
    </row>
    <row r="147" spans="1:2" x14ac:dyDescent="0.25">
      <c r="A147" t="s">
        <v>520</v>
      </c>
      <c r="B147" t="s">
        <v>1610</v>
      </c>
    </row>
    <row r="148" spans="1:2" x14ac:dyDescent="0.25">
      <c r="A148" t="s">
        <v>521</v>
      </c>
      <c r="B148" t="s">
        <v>1611</v>
      </c>
    </row>
    <row r="149" spans="1:2" x14ac:dyDescent="0.25">
      <c r="A149" t="s">
        <v>522</v>
      </c>
      <c r="B149" t="s">
        <v>1612</v>
      </c>
    </row>
    <row r="150" spans="1:2" x14ac:dyDescent="0.25">
      <c r="A150" t="s">
        <v>523</v>
      </c>
      <c r="B150" t="s">
        <v>1613</v>
      </c>
    </row>
    <row r="151" spans="1:2" x14ac:dyDescent="0.25">
      <c r="A151" t="s">
        <v>524</v>
      </c>
      <c r="B151" t="s">
        <v>1614</v>
      </c>
    </row>
    <row r="152" spans="1:2" x14ac:dyDescent="0.25">
      <c r="A152" t="s">
        <v>525</v>
      </c>
      <c r="B152" t="s">
        <v>1615</v>
      </c>
    </row>
    <row r="153" spans="1:2" x14ac:dyDescent="0.25">
      <c r="A153" t="s">
        <v>526</v>
      </c>
      <c r="B153" t="s">
        <v>1616</v>
      </c>
    </row>
    <row r="154" spans="1:2" x14ac:dyDescent="0.25">
      <c r="A154" t="s">
        <v>527</v>
      </c>
      <c r="B154" t="s">
        <v>1617</v>
      </c>
    </row>
    <row r="155" spans="1:2" x14ac:dyDescent="0.25">
      <c r="A155" t="s">
        <v>528</v>
      </c>
      <c r="B155" t="s">
        <v>1618</v>
      </c>
    </row>
    <row r="156" spans="1:2" x14ac:dyDescent="0.25">
      <c r="A156" t="s">
        <v>529</v>
      </c>
      <c r="B156" t="s">
        <v>1619</v>
      </c>
    </row>
    <row r="157" spans="1:2" x14ac:dyDescent="0.25">
      <c r="A157" t="s">
        <v>530</v>
      </c>
      <c r="B157" t="s">
        <v>1620</v>
      </c>
    </row>
    <row r="158" spans="1:2" x14ac:dyDescent="0.25">
      <c r="A158" t="s">
        <v>531</v>
      </c>
      <c r="B158" t="s">
        <v>1621</v>
      </c>
    </row>
    <row r="159" spans="1:2" x14ac:dyDescent="0.25">
      <c r="A159" t="s">
        <v>532</v>
      </c>
      <c r="B159" t="s">
        <v>1622</v>
      </c>
    </row>
    <row r="160" spans="1:2" x14ac:dyDescent="0.25">
      <c r="A160" t="s">
        <v>533</v>
      </c>
      <c r="B160" t="s">
        <v>1623</v>
      </c>
    </row>
    <row r="161" spans="1:2" x14ac:dyDescent="0.25">
      <c r="A161" t="s">
        <v>534</v>
      </c>
      <c r="B161" t="s">
        <v>1624</v>
      </c>
    </row>
    <row r="162" spans="1:2" x14ac:dyDescent="0.25">
      <c r="A162" t="s">
        <v>535</v>
      </c>
      <c r="B162" t="s">
        <v>1625</v>
      </c>
    </row>
    <row r="163" spans="1:2" x14ac:dyDescent="0.25">
      <c r="A163" t="s">
        <v>536</v>
      </c>
      <c r="B163" t="s">
        <v>1626</v>
      </c>
    </row>
    <row r="164" spans="1:2" x14ac:dyDescent="0.25">
      <c r="A164" t="s">
        <v>537</v>
      </c>
      <c r="B164" t="s">
        <v>1627</v>
      </c>
    </row>
    <row r="165" spans="1:2" x14ac:dyDescent="0.25">
      <c r="A165" t="s">
        <v>538</v>
      </c>
      <c r="B165" t="s">
        <v>1628</v>
      </c>
    </row>
    <row r="166" spans="1:2" x14ac:dyDescent="0.25">
      <c r="A166" t="s">
        <v>539</v>
      </c>
      <c r="B166" t="s">
        <v>1629</v>
      </c>
    </row>
    <row r="167" spans="1:2" x14ac:dyDescent="0.25">
      <c r="A167" t="s">
        <v>540</v>
      </c>
      <c r="B167" t="s">
        <v>1630</v>
      </c>
    </row>
    <row r="168" spans="1:2" x14ac:dyDescent="0.25">
      <c r="A168" t="s">
        <v>541</v>
      </c>
      <c r="B168" t="s">
        <v>1631</v>
      </c>
    </row>
    <row r="169" spans="1:2" x14ac:dyDescent="0.25">
      <c r="A169" t="s">
        <v>542</v>
      </c>
      <c r="B169" t="s">
        <v>1632</v>
      </c>
    </row>
    <row r="170" spans="1:2" x14ac:dyDescent="0.25">
      <c r="A170" t="s">
        <v>543</v>
      </c>
      <c r="B170" t="s">
        <v>1633</v>
      </c>
    </row>
    <row r="171" spans="1:2" x14ac:dyDescent="0.25">
      <c r="A171" t="s">
        <v>544</v>
      </c>
      <c r="B171" t="s">
        <v>1634</v>
      </c>
    </row>
    <row r="172" spans="1:2" x14ac:dyDescent="0.25">
      <c r="A172" t="s">
        <v>545</v>
      </c>
      <c r="B172" t="s">
        <v>1635</v>
      </c>
    </row>
    <row r="173" spans="1:2" x14ac:dyDescent="0.25">
      <c r="A173" t="s">
        <v>546</v>
      </c>
      <c r="B173" t="s">
        <v>1636</v>
      </c>
    </row>
    <row r="174" spans="1:2" x14ac:dyDescent="0.25">
      <c r="A174" t="s">
        <v>547</v>
      </c>
      <c r="B174" t="s">
        <v>1637</v>
      </c>
    </row>
    <row r="175" spans="1:2" x14ac:dyDescent="0.25">
      <c r="A175" t="s">
        <v>548</v>
      </c>
      <c r="B175" t="s">
        <v>1638</v>
      </c>
    </row>
    <row r="176" spans="1:2" x14ac:dyDescent="0.25">
      <c r="A176" t="s">
        <v>549</v>
      </c>
      <c r="B176" t="s">
        <v>1639</v>
      </c>
    </row>
    <row r="177" spans="1:2" x14ac:dyDescent="0.25">
      <c r="A177" t="s">
        <v>550</v>
      </c>
      <c r="B177" t="s">
        <v>1640</v>
      </c>
    </row>
    <row r="178" spans="1:2" x14ac:dyDescent="0.25">
      <c r="A178" t="s">
        <v>551</v>
      </c>
      <c r="B178" t="s">
        <v>1641</v>
      </c>
    </row>
    <row r="179" spans="1:2" x14ac:dyDescent="0.25">
      <c r="A179" t="s">
        <v>552</v>
      </c>
      <c r="B179" t="s">
        <v>1642</v>
      </c>
    </row>
    <row r="180" spans="1:2" x14ac:dyDescent="0.25">
      <c r="A180" t="s">
        <v>553</v>
      </c>
      <c r="B180" t="s">
        <v>1643</v>
      </c>
    </row>
    <row r="181" spans="1:2" x14ac:dyDescent="0.25">
      <c r="A181" t="s">
        <v>554</v>
      </c>
      <c r="B181" t="s">
        <v>1644</v>
      </c>
    </row>
    <row r="182" spans="1:2" x14ac:dyDescent="0.25">
      <c r="A182" t="s">
        <v>555</v>
      </c>
      <c r="B182" t="s">
        <v>1645</v>
      </c>
    </row>
    <row r="183" spans="1:2" x14ac:dyDescent="0.25">
      <c r="A183" t="s">
        <v>556</v>
      </c>
      <c r="B183" t="s">
        <v>1646</v>
      </c>
    </row>
    <row r="184" spans="1:2" x14ac:dyDescent="0.25">
      <c r="A184" t="s">
        <v>557</v>
      </c>
      <c r="B184" t="s">
        <v>1647</v>
      </c>
    </row>
    <row r="185" spans="1:2" x14ac:dyDescent="0.25">
      <c r="A185" t="s">
        <v>558</v>
      </c>
      <c r="B185" t="s">
        <v>1648</v>
      </c>
    </row>
    <row r="186" spans="1:2" x14ac:dyDescent="0.25">
      <c r="A186" t="s">
        <v>559</v>
      </c>
      <c r="B186" t="s">
        <v>1649</v>
      </c>
    </row>
    <row r="187" spans="1:2" x14ac:dyDescent="0.25">
      <c r="A187" t="s">
        <v>560</v>
      </c>
      <c r="B187" t="s">
        <v>1650</v>
      </c>
    </row>
    <row r="188" spans="1:2" x14ac:dyDescent="0.25">
      <c r="A188" t="s">
        <v>561</v>
      </c>
      <c r="B188" t="s">
        <v>1651</v>
      </c>
    </row>
    <row r="189" spans="1:2" x14ac:dyDescent="0.25">
      <c r="A189" t="s">
        <v>562</v>
      </c>
      <c r="B189" t="s">
        <v>1652</v>
      </c>
    </row>
    <row r="190" spans="1:2" x14ac:dyDescent="0.25">
      <c r="A190" t="s">
        <v>563</v>
      </c>
      <c r="B190" t="s">
        <v>1653</v>
      </c>
    </row>
    <row r="191" spans="1:2" x14ac:dyDescent="0.25">
      <c r="A191" t="s">
        <v>564</v>
      </c>
      <c r="B191" t="s">
        <v>1654</v>
      </c>
    </row>
    <row r="192" spans="1:2" x14ac:dyDescent="0.25">
      <c r="A192" t="s">
        <v>565</v>
      </c>
      <c r="B192" t="s">
        <v>1655</v>
      </c>
    </row>
    <row r="193" spans="1:2" x14ac:dyDescent="0.25">
      <c r="A193" t="s">
        <v>566</v>
      </c>
      <c r="B193" t="s">
        <v>1656</v>
      </c>
    </row>
    <row r="194" spans="1:2" x14ac:dyDescent="0.25">
      <c r="A194" t="s">
        <v>567</v>
      </c>
      <c r="B194" t="s">
        <v>1657</v>
      </c>
    </row>
    <row r="195" spans="1:2" x14ac:dyDescent="0.25">
      <c r="A195" t="s">
        <v>568</v>
      </c>
      <c r="B195" t="s">
        <v>1658</v>
      </c>
    </row>
    <row r="196" spans="1:2" x14ac:dyDescent="0.25">
      <c r="A196" t="s">
        <v>569</v>
      </c>
      <c r="B196" t="s">
        <v>1659</v>
      </c>
    </row>
    <row r="197" spans="1:2" x14ac:dyDescent="0.25">
      <c r="A197" t="s">
        <v>570</v>
      </c>
      <c r="B197" t="s">
        <v>1660</v>
      </c>
    </row>
    <row r="198" spans="1:2" x14ac:dyDescent="0.25">
      <c r="A198" t="s">
        <v>571</v>
      </c>
      <c r="B198" t="s">
        <v>1661</v>
      </c>
    </row>
    <row r="199" spans="1:2" x14ac:dyDescent="0.25">
      <c r="A199" t="s">
        <v>572</v>
      </c>
      <c r="B199" t="s">
        <v>1662</v>
      </c>
    </row>
    <row r="200" spans="1:2" x14ac:dyDescent="0.25">
      <c r="A200" t="s">
        <v>573</v>
      </c>
      <c r="B200" t="s">
        <v>1663</v>
      </c>
    </row>
    <row r="201" spans="1:2" x14ac:dyDescent="0.25">
      <c r="A201" t="s">
        <v>574</v>
      </c>
      <c r="B201" t="s">
        <v>1664</v>
      </c>
    </row>
    <row r="202" spans="1:2" x14ac:dyDescent="0.25">
      <c r="A202" t="s">
        <v>575</v>
      </c>
      <c r="B202" t="s">
        <v>1665</v>
      </c>
    </row>
    <row r="203" spans="1:2" x14ac:dyDescent="0.25">
      <c r="A203" t="s">
        <v>576</v>
      </c>
      <c r="B203" t="s">
        <v>1666</v>
      </c>
    </row>
    <row r="204" spans="1:2" x14ac:dyDescent="0.25">
      <c r="A204" t="s">
        <v>577</v>
      </c>
      <c r="B204" t="s">
        <v>1667</v>
      </c>
    </row>
    <row r="205" spans="1:2" x14ac:dyDescent="0.25">
      <c r="A205" t="s">
        <v>578</v>
      </c>
      <c r="B205" t="s">
        <v>1668</v>
      </c>
    </row>
    <row r="206" spans="1:2" x14ac:dyDescent="0.25">
      <c r="A206" t="s">
        <v>579</v>
      </c>
      <c r="B206" t="s">
        <v>1669</v>
      </c>
    </row>
    <row r="207" spans="1:2" x14ac:dyDescent="0.25">
      <c r="A207" t="s">
        <v>580</v>
      </c>
      <c r="B207" t="s">
        <v>1670</v>
      </c>
    </row>
    <row r="208" spans="1:2" x14ac:dyDescent="0.25">
      <c r="A208" t="s">
        <v>581</v>
      </c>
      <c r="B208" t="s">
        <v>1671</v>
      </c>
    </row>
    <row r="209" spans="1:2" x14ac:dyDescent="0.25">
      <c r="A209" t="s">
        <v>582</v>
      </c>
      <c r="B209" t="s">
        <v>1672</v>
      </c>
    </row>
    <row r="210" spans="1:2" x14ac:dyDescent="0.25">
      <c r="A210" t="s">
        <v>583</v>
      </c>
      <c r="B210" t="s">
        <v>1673</v>
      </c>
    </row>
    <row r="211" spans="1:2" x14ac:dyDescent="0.25">
      <c r="A211" t="s">
        <v>584</v>
      </c>
      <c r="B211" t="s">
        <v>1674</v>
      </c>
    </row>
    <row r="212" spans="1:2" x14ac:dyDescent="0.25">
      <c r="A212" t="s">
        <v>585</v>
      </c>
      <c r="B212" t="s">
        <v>1675</v>
      </c>
    </row>
    <row r="213" spans="1:2" x14ac:dyDescent="0.25">
      <c r="A213" t="s">
        <v>586</v>
      </c>
      <c r="B213" t="s">
        <v>1676</v>
      </c>
    </row>
    <row r="214" spans="1:2" x14ac:dyDescent="0.25">
      <c r="A214" t="s">
        <v>587</v>
      </c>
      <c r="B214" t="s">
        <v>1677</v>
      </c>
    </row>
    <row r="215" spans="1:2" x14ac:dyDescent="0.25">
      <c r="A215" t="s">
        <v>588</v>
      </c>
      <c r="B215" t="s">
        <v>1678</v>
      </c>
    </row>
    <row r="216" spans="1:2" x14ac:dyDescent="0.25">
      <c r="A216" t="s">
        <v>589</v>
      </c>
      <c r="B216" t="s">
        <v>1679</v>
      </c>
    </row>
    <row r="217" spans="1:2" x14ac:dyDescent="0.25">
      <c r="A217" t="s">
        <v>590</v>
      </c>
      <c r="B217" t="s">
        <v>1680</v>
      </c>
    </row>
    <row r="218" spans="1:2" x14ac:dyDescent="0.25">
      <c r="A218" t="s">
        <v>591</v>
      </c>
      <c r="B218" t="s">
        <v>1681</v>
      </c>
    </row>
    <row r="219" spans="1:2" x14ac:dyDescent="0.25">
      <c r="A219" t="s">
        <v>592</v>
      </c>
      <c r="B219" t="s">
        <v>1682</v>
      </c>
    </row>
    <row r="220" spans="1:2" x14ac:dyDescent="0.25">
      <c r="A220" t="s">
        <v>593</v>
      </c>
      <c r="B220" t="s">
        <v>1683</v>
      </c>
    </row>
    <row r="221" spans="1:2" x14ac:dyDescent="0.25">
      <c r="A221" t="s">
        <v>594</v>
      </c>
      <c r="B221" t="s">
        <v>1684</v>
      </c>
    </row>
    <row r="222" spans="1:2" x14ac:dyDescent="0.25">
      <c r="A222" t="s">
        <v>595</v>
      </c>
      <c r="B222" t="s">
        <v>1685</v>
      </c>
    </row>
    <row r="223" spans="1:2" x14ac:dyDescent="0.25">
      <c r="A223" t="s">
        <v>596</v>
      </c>
      <c r="B223" t="s">
        <v>1686</v>
      </c>
    </row>
    <row r="224" spans="1:2" x14ac:dyDescent="0.25">
      <c r="A224" t="s">
        <v>597</v>
      </c>
      <c r="B224" t="s">
        <v>1687</v>
      </c>
    </row>
    <row r="225" spans="1:2" x14ac:dyDescent="0.25">
      <c r="A225" t="s">
        <v>598</v>
      </c>
      <c r="B225" t="s">
        <v>1688</v>
      </c>
    </row>
    <row r="226" spans="1:2" x14ac:dyDescent="0.25">
      <c r="A226" t="s">
        <v>599</v>
      </c>
      <c r="B226" t="s">
        <v>1689</v>
      </c>
    </row>
    <row r="227" spans="1:2" x14ac:dyDescent="0.25">
      <c r="A227" t="s">
        <v>600</v>
      </c>
      <c r="B227" t="s">
        <v>1690</v>
      </c>
    </row>
    <row r="228" spans="1:2" x14ac:dyDescent="0.25">
      <c r="A228" t="s">
        <v>601</v>
      </c>
      <c r="B228" t="s">
        <v>1691</v>
      </c>
    </row>
    <row r="229" spans="1:2" x14ac:dyDescent="0.25">
      <c r="A229" t="s">
        <v>602</v>
      </c>
      <c r="B229" t="s">
        <v>1692</v>
      </c>
    </row>
    <row r="230" spans="1:2" x14ac:dyDescent="0.25">
      <c r="A230" t="s">
        <v>603</v>
      </c>
      <c r="B230" t="s">
        <v>1693</v>
      </c>
    </row>
    <row r="231" spans="1:2" x14ac:dyDescent="0.25">
      <c r="A231" t="s">
        <v>604</v>
      </c>
      <c r="B231" t="s">
        <v>1694</v>
      </c>
    </row>
    <row r="232" spans="1:2" x14ac:dyDescent="0.25">
      <c r="A232" t="s">
        <v>605</v>
      </c>
      <c r="B232" t="s">
        <v>1695</v>
      </c>
    </row>
    <row r="233" spans="1:2" x14ac:dyDescent="0.25">
      <c r="A233" t="s">
        <v>606</v>
      </c>
      <c r="B233" t="s">
        <v>1696</v>
      </c>
    </row>
    <row r="234" spans="1:2" x14ac:dyDescent="0.25">
      <c r="A234" t="s">
        <v>607</v>
      </c>
      <c r="B234" t="s">
        <v>1697</v>
      </c>
    </row>
    <row r="235" spans="1:2" x14ac:dyDescent="0.25">
      <c r="A235" t="s">
        <v>608</v>
      </c>
      <c r="B235" t="s">
        <v>1698</v>
      </c>
    </row>
    <row r="236" spans="1:2" x14ac:dyDescent="0.25">
      <c r="A236" t="s">
        <v>609</v>
      </c>
      <c r="B236" t="s">
        <v>1699</v>
      </c>
    </row>
    <row r="237" spans="1:2" x14ac:dyDescent="0.25">
      <c r="A237" t="s">
        <v>610</v>
      </c>
      <c r="B237" t="s">
        <v>1700</v>
      </c>
    </row>
    <row r="238" spans="1:2" x14ac:dyDescent="0.25">
      <c r="A238" t="s">
        <v>611</v>
      </c>
      <c r="B238" t="s">
        <v>1701</v>
      </c>
    </row>
    <row r="239" spans="1:2" x14ac:dyDescent="0.25">
      <c r="A239" t="s">
        <v>612</v>
      </c>
      <c r="B239" t="s">
        <v>1702</v>
      </c>
    </row>
    <row r="240" spans="1:2" x14ac:dyDescent="0.25">
      <c r="A240" t="s">
        <v>613</v>
      </c>
      <c r="B240" t="s">
        <v>1703</v>
      </c>
    </row>
    <row r="241" spans="1:2" x14ac:dyDescent="0.25">
      <c r="A241" t="s">
        <v>614</v>
      </c>
      <c r="B241" t="s">
        <v>1704</v>
      </c>
    </row>
    <row r="242" spans="1:2" x14ac:dyDescent="0.25">
      <c r="A242" t="s">
        <v>615</v>
      </c>
      <c r="B242" t="s">
        <v>1705</v>
      </c>
    </row>
    <row r="243" spans="1:2" x14ac:dyDescent="0.25">
      <c r="A243" t="s">
        <v>616</v>
      </c>
      <c r="B243" t="s">
        <v>1706</v>
      </c>
    </row>
    <row r="244" spans="1:2" x14ac:dyDescent="0.25">
      <c r="A244" t="s">
        <v>617</v>
      </c>
      <c r="B244" t="s">
        <v>1707</v>
      </c>
    </row>
    <row r="245" spans="1:2" x14ac:dyDescent="0.25">
      <c r="A245" t="s">
        <v>618</v>
      </c>
      <c r="B245" t="s">
        <v>1708</v>
      </c>
    </row>
    <row r="246" spans="1:2" x14ac:dyDescent="0.25">
      <c r="A246" t="s">
        <v>619</v>
      </c>
      <c r="B246" t="s">
        <v>1709</v>
      </c>
    </row>
    <row r="247" spans="1:2" x14ac:dyDescent="0.25">
      <c r="A247" t="s">
        <v>620</v>
      </c>
      <c r="B247" t="s">
        <v>1710</v>
      </c>
    </row>
    <row r="248" spans="1:2" x14ac:dyDescent="0.25">
      <c r="A248" t="s">
        <v>621</v>
      </c>
      <c r="B248" t="s">
        <v>1711</v>
      </c>
    </row>
    <row r="249" spans="1:2" x14ac:dyDescent="0.25">
      <c r="A249" t="s">
        <v>622</v>
      </c>
      <c r="B249" t="s">
        <v>1712</v>
      </c>
    </row>
    <row r="250" spans="1:2" x14ac:dyDescent="0.25">
      <c r="A250" t="s">
        <v>623</v>
      </c>
      <c r="B250" t="s">
        <v>1713</v>
      </c>
    </row>
    <row r="251" spans="1:2" x14ac:dyDescent="0.25">
      <c r="A251" t="s">
        <v>624</v>
      </c>
      <c r="B251" t="s">
        <v>1714</v>
      </c>
    </row>
    <row r="252" spans="1:2" x14ac:dyDescent="0.25">
      <c r="A252" t="s">
        <v>625</v>
      </c>
      <c r="B252" t="s">
        <v>1715</v>
      </c>
    </row>
    <row r="253" spans="1:2" x14ac:dyDescent="0.25">
      <c r="A253" t="s">
        <v>626</v>
      </c>
      <c r="B253" t="s">
        <v>1716</v>
      </c>
    </row>
    <row r="254" spans="1:2" x14ac:dyDescent="0.25">
      <c r="A254" t="s">
        <v>627</v>
      </c>
      <c r="B254" t="s">
        <v>1717</v>
      </c>
    </row>
    <row r="255" spans="1:2" x14ac:dyDescent="0.25">
      <c r="A255" t="s">
        <v>628</v>
      </c>
      <c r="B255" t="s">
        <v>1718</v>
      </c>
    </row>
    <row r="256" spans="1:2" x14ac:dyDescent="0.25">
      <c r="A256" t="s">
        <v>629</v>
      </c>
      <c r="B256" t="s">
        <v>1719</v>
      </c>
    </row>
    <row r="257" spans="1:2" x14ac:dyDescent="0.25">
      <c r="A257" t="s">
        <v>630</v>
      </c>
      <c r="B257" t="s">
        <v>1720</v>
      </c>
    </row>
    <row r="258" spans="1:2" x14ac:dyDescent="0.25">
      <c r="A258" t="s">
        <v>631</v>
      </c>
      <c r="B258" t="s">
        <v>1721</v>
      </c>
    </row>
    <row r="259" spans="1:2" x14ac:dyDescent="0.25">
      <c r="A259" t="s">
        <v>632</v>
      </c>
      <c r="B259" t="s">
        <v>1722</v>
      </c>
    </row>
    <row r="260" spans="1:2" x14ac:dyDescent="0.25">
      <c r="A260" t="s">
        <v>633</v>
      </c>
      <c r="B260" t="s">
        <v>1723</v>
      </c>
    </row>
    <row r="261" spans="1:2" x14ac:dyDescent="0.25">
      <c r="A261" t="s">
        <v>634</v>
      </c>
      <c r="B261" t="s">
        <v>1724</v>
      </c>
    </row>
    <row r="262" spans="1:2" x14ac:dyDescent="0.25">
      <c r="A262" t="s">
        <v>635</v>
      </c>
      <c r="B262" t="s">
        <v>1725</v>
      </c>
    </row>
    <row r="263" spans="1:2" x14ac:dyDescent="0.25">
      <c r="A263" t="s">
        <v>636</v>
      </c>
      <c r="B263" t="s">
        <v>1726</v>
      </c>
    </row>
    <row r="264" spans="1:2" x14ac:dyDescent="0.25">
      <c r="A264" t="s">
        <v>637</v>
      </c>
      <c r="B264" t="s">
        <v>1727</v>
      </c>
    </row>
    <row r="265" spans="1:2" x14ac:dyDescent="0.25">
      <c r="A265" t="s">
        <v>638</v>
      </c>
      <c r="B265" t="s">
        <v>1728</v>
      </c>
    </row>
    <row r="266" spans="1:2" x14ac:dyDescent="0.25">
      <c r="A266" t="s">
        <v>639</v>
      </c>
      <c r="B266" t="s">
        <v>1729</v>
      </c>
    </row>
    <row r="267" spans="1:2" x14ac:dyDescent="0.25">
      <c r="A267" t="s">
        <v>640</v>
      </c>
      <c r="B267" t="s">
        <v>1730</v>
      </c>
    </row>
    <row r="268" spans="1:2" x14ac:dyDescent="0.25">
      <c r="A268" t="s">
        <v>641</v>
      </c>
      <c r="B268" t="s">
        <v>1731</v>
      </c>
    </row>
    <row r="269" spans="1:2" x14ac:dyDescent="0.25">
      <c r="A269" t="s">
        <v>642</v>
      </c>
      <c r="B269" t="s">
        <v>1732</v>
      </c>
    </row>
    <row r="270" spans="1:2" x14ac:dyDescent="0.25">
      <c r="A270" t="s">
        <v>643</v>
      </c>
      <c r="B270" t="s">
        <v>1733</v>
      </c>
    </row>
    <row r="271" spans="1:2" x14ac:dyDescent="0.25">
      <c r="A271" t="s">
        <v>644</v>
      </c>
      <c r="B271" t="s">
        <v>1734</v>
      </c>
    </row>
    <row r="272" spans="1:2" x14ac:dyDescent="0.25">
      <c r="A272" t="s">
        <v>645</v>
      </c>
      <c r="B272" t="s">
        <v>1735</v>
      </c>
    </row>
    <row r="273" spans="1:2" x14ac:dyDescent="0.25">
      <c r="A273" t="s">
        <v>646</v>
      </c>
      <c r="B273" t="s">
        <v>1736</v>
      </c>
    </row>
    <row r="274" spans="1:2" x14ac:dyDescent="0.25">
      <c r="A274" t="s">
        <v>647</v>
      </c>
      <c r="B274" t="s">
        <v>1737</v>
      </c>
    </row>
    <row r="275" spans="1:2" x14ac:dyDescent="0.25">
      <c r="A275" t="s">
        <v>648</v>
      </c>
      <c r="B275" t="s">
        <v>1738</v>
      </c>
    </row>
    <row r="276" spans="1:2" x14ac:dyDescent="0.25">
      <c r="A276" t="s">
        <v>649</v>
      </c>
      <c r="B276" t="s">
        <v>1739</v>
      </c>
    </row>
    <row r="277" spans="1:2" x14ac:dyDescent="0.25">
      <c r="A277" t="s">
        <v>650</v>
      </c>
      <c r="B277" t="s">
        <v>1740</v>
      </c>
    </row>
    <row r="278" spans="1:2" x14ac:dyDescent="0.25">
      <c r="A278" t="s">
        <v>651</v>
      </c>
      <c r="B278" t="s">
        <v>1741</v>
      </c>
    </row>
    <row r="279" spans="1:2" x14ac:dyDescent="0.25">
      <c r="A279" t="s">
        <v>652</v>
      </c>
      <c r="B279" t="s">
        <v>1742</v>
      </c>
    </row>
    <row r="280" spans="1:2" x14ac:dyDescent="0.25">
      <c r="A280" t="s">
        <v>653</v>
      </c>
      <c r="B280" t="s">
        <v>1743</v>
      </c>
    </row>
    <row r="281" spans="1:2" x14ac:dyDescent="0.25">
      <c r="A281" t="s">
        <v>654</v>
      </c>
      <c r="B281" t="s">
        <v>1744</v>
      </c>
    </row>
    <row r="282" spans="1:2" x14ac:dyDescent="0.25">
      <c r="A282" t="s">
        <v>655</v>
      </c>
      <c r="B282" t="s">
        <v>1745</v>
      </c>
    </row>
    <row r="283" spans="1:2" x14ac:dyDescent="0.25">
      <c r="A283" t="s">
        <v>656</v>
      </c>
      <c r="B283" t="s">
        <v>1746</v>
      </c>
    </row>
    <row r="284" spans="1:2" x14ac:dyDescent="0.25">
      <c r="A284" t="s">
        <v>657</v>
      </c>
      <c r="B284" t="s">
        <v>1747</v>
      </c>
    </row>
    <row r="285" spans="1:2" x14ac:dyDescent="0.25">
      <c r="A285" t="s">
        <v>658</v>
      </c>
      <c r="B285" t="s">
        <v>1748</v>
      </c>
    </row>
    <row r="286" spans="1:2" x14ac:dyDescent="0.25">
      <c r="A286" t="s">
        <v>659</v>
      </c>
      <c r="B286" t="s">
        <v>1749</v>
      </c>
    </row>
    <row r="287" spans="1:2" x14ac:dyDescent="0.25">
      <c r="A287" t="s">
        <v>660</v>
      </c>
      <c r="B287" t="s">
        <v>1750</v>
      </c>
    </row>
    <row r="288" spans="1:2" x14ac:dyDescent="0.25">
      <c r="A288" t="s">
        <v>661</v>
      </c>
      <c r="B288" t="s">
        <v>1751</v>
      </c>
    </row>
    <row r="289" spans="1:2" x14ac:dyDescent="0.25">
      <c r="A289" t="s">
        <v>662</v>
      </c>
      <c r="B289" t="s">
        <v>1752</v>
      </c>
    </row>
    <row r="290" spans="1:2" x14ac:dyDescent="0.25">
      <c r="A290" t="s">
        <v>663</v>
      </c>
      <c r="B290" t="s">
        <v>1753</v>
      </c>
    </row>
    <row r="291" spans="1:2" x14ac:dyDescent="0.25">
      <c r="A291" t="s">
        <v>664</v>
      </c>
      <c r="B291" t="s">
        <v>1754</v>
      </c>
    </row>
    <row r="292" spans="1:2" x14ac:dyDescent="0.25">
      <c r="A292" t="s">
        <v>665</v>
      </c>
      <c r="B292" t="s">
        <v>1755</v>
      </c>
    </row>
    <row r="293" spans="1:2" x14ac:dyDescent="0.25">
      <c r="A293" t="s">
        <v>666</v>
      </c>
      <c r="B293" t="s">
        <v>1756</v>
      </c>
    </row>
    <row r="294" spans="1:2" x14ac:dyDescent="0.25">
      <c r="A294" t="s">
        <v>667</v>
      </c>
      <c r="B294" t="s">
        <v>1757</v>
      </c>
    </row>
    <row r="295" spans="1:2" x14ac:dyDescent="0.25">
      <c r="A295" t="s">
        <v>668</v>
      </c>
      <c r="B295" t="s">
        <v>1758</v>
      </c>
    </row>
    <row r="296" spans="1:2" x14ac:dyDescent="0.25">
      <c r="A296" t="s">
        <v>669</v>
      </c>
      <c r="B296" t="s">
        <v>1759</v>
      </c>
    </row>
    <row r="297" spans="1:2" x14ac:dyDescent="0.25">
      <c r="A297" t="s">
        <v>670</v>
      </c>
      <c r="B297" t="s">
        <v>1760</v>
      </c>
    </row>
    <row r="298" spans="1:2" x14ac:dyDescent="0.25">
      <c r="A298" t="s">
        <v>671</v>
      </c>
      <c r="B298" t="s">
        <v>1761</v>
      </c>
    </row>
    <row r="299" spans="1:2" x14ac:dyDescent="0.25">
      <c r="A299" t="s">
        <v>672</v>
      </c>
      <c r="B299" t="s">
        <v>1762</v>
      </c>
    </row>
    <row r="300" spans="1:2" x14ac:dyDescent="0.25">
      <c r="A300" t="s">
        <v>673</v>
      </c>
      <c r="B300" t="s">
        <v>1763</v>
      </c>
    </row>
    <row r="301" spans="1:2" x14ac:dyDescent="0.25">
      <c r="A301" t="s">
        <v>674</v>
      </c>
      <c r="B301" t="s">
        <v>1764</v>
      </c>
    </row>
    <row r="302" spans="1:2" x14ac:dyDescent="0.25">
      <c r="A302" t="s">
        <v>675</v>
      </c>
      <c r="B302" t="s">
        <v>1765</v>
      </c>
    </row>
    <row r="303" spans="1:2" x14ac:dyDescent="0.25">
      <c r="A303" t="s">
        <v>676</v>
      </c>
      <c r="B303" t="s">
        <v>1766</v>
      </c>
    </row>
    <row r="304" spans="1:2" x14ac:dyDescent="0.25">
      <c r="A304" t="s">
        <v>677</v>
      </c>
      <c r="B304" t="s">
        <v>1767</v>
      </c>
    </row>
    <row r="305" spans="1:2" x14ac:dyDescent="0.25">
      <c r="A305" t="s">
        <v>678</v>
      </c>
      <c r="B305" t="s">
        <v>1768</v>
      </c>
    </row>
    <row r="306" spans="1:2" x14ac:dyDescent="0.25">
      <c r="A306" t="s">
        <v>679</v>
      </c>
      <c r="B306" t="s">
        <v>1769</v>
      </c>
    </row>
    <row r="307" spans="1:2" x14ac:dyDescent="0.25">
      <c r="A307" t="s">
        <v>680</v>
      </c>
      <c r="B307" t="s">
        <v>1770</v>
      </c>
    </row>
    <row r="308" spans="1:2" x14ac:dyDescent="0.25">
      <c r="A308" t="s">
        <v>681</v>
      </c>
      <c r="B308" t="s">
        <v>1771</v>
      </c>
    </row>
    <row r="309" spans="1:2" x14ac:dyDescent="0.25">
      <c r="A309" t="s">
        <v>682</v>
      </c>
      <c r="B309" t="s">
        <v>1772</v>
      </c>
    </row>
    <row r="310" spans="1:2" x14ac:dyDescent="0.25">
      <c r="A310" t="s">
        <v>683</v>
      </c>
      <c r="B310" t="s">
        <v>1773</v>
      </c>
    </row>
    <row r="311" spans="1:2" x14ac:dyDescent="0.25">
      <c r="A311" t="s">
        <v>684</v>
      </c>
      <c r="B311" t="s">
        <v>1774</v>
      </c>
    </row>
    <row r="312" spans="1:2" x14ac:dyDescent="0.25">
      <c r="A312" t="s">
        <v>685</v>
      </c>
      <c r="B312" t="s">
        <v>1775</v>
      </c>
    </row>
    <row r="313" spans="1:2" x14ac:dyDescent="0.25">
      <c r="A313" t="s">
        <v>686</v>
      </c>
      <c r="B313" t="s">
        <v>1776</v>
      </c>
    </row>
    <row r="314" spans="1:2" x14ac:dyDescent="0.25">
      <c r="A314" t="s">
        <v>687</v>
      </c>
      <c r="B314" t="s">
        <v>1777</v>
      </c>
    </row>
    <row r="315" spans="1:2" x14ac:dyDescent="0.25">
      <c r="A315" t="s">
        <v>688</v>
      </c>
      <c r="B315" t="s">
        <v>1778</v>
      </c>
    </row>
    <row r="316" spans="1:2" x14ac:dyDescent="0.25">
      <c r="A316" t="s">
        <v>689</v>
      </c>
      <c r="B316" t="s">
        <v>1779</v>
      </c>
    </row>
    <row r="317" spans="1:2" x14ac:dyDescent="0.25">
      <c r="A317" t="s">
        <v>690</v>
      </c>
      <c r="B317" t="s">
        <v>1780</v>
      </c>
    </row>
    <row r="318" spans="1:2" x14ac:dyDescent="0.25">
      <c r="A318" t="s">
        <v>691</v>
      </c>
      <c r="B318" t="s">
        <v>1781</v>
      </c>
    </row>
    <row r="319" spans="1:2" x14ac:dyDescent="0.25">
      <c r="A319" t="s">
        <v>692</v>
      </c>
      <c r="B319" t="s">
        <v>1782</v>
      </c>
    </row>
    <row r="320" spans="1:2" x14ac:dyDescent="0.25">
      <c r="A320" t="s">
        <v>693</v>
      </c>
      <c r="B320" t="s">
        <v>1783</v>
      </c>
    </row>
    <row r="321" spans="1:2" x14ac:dyDescent="0.25">
      <c r="A321" t="s">
        <v>694</v>
      </c>
      <c r="B321" t="s">
        <v>1784</v>
      </c>
    </row>
    <row r="322" spans="1:2" x14ac:dyDescent="0.25">
      <c r="A322" t="s">
        <v>695</v>
      </c>
      <c r="B322" t="s">
        <v>1785</v>
      </c>
    </row>
    <row r="323" spans="1:2" x14ac:dyDescent="0.25">
      <c r="A323" t="s">
        <v>696</v>
      </c>
      <c r="B323" t="s">
        <v>1786</v>
      </c>
    </row>
    <row r="324" spans="1:2" x14ac:dyDescent="0.25">
      <c r="A324" t="s">
        <v>697</v>
      </c>
      <c r="B324" t="s">
        <v>1787</v>
      </c>
    </row>
    <row r="325" spans="1:2" x14ac:dyDescent="0.25">
      <c r="A325" t="s">
        <v>698</v>
      </c>
      <c r="B325" t="s">
        <v>1788</v>
      </c>
    </row>
    <row r="326" spans="1:2" x14ac:dyDescent="0.25">
      <c r="A326" t="s">
        <v>699</v>
      </c>
      <c r="B326" t="s">
        <v>1789</v>
      </c>
    </row>
    <row r="327" spans="1:2" x14ac:dyDescent="0.25">
      <c r="A327" t="s">
        <v>700</v>
      </c>
      <c r="B327" t="s">
        <v>1790</v>
      </c>
    </row>
    <row r="328" spans="1:2" x14ac:dyDescent="0.25">
      <c r="A328" t="s">
        <v>701</v>
      </c>
      <c r="B328" t="s">
        <v>1791</v>
      </c>
    </row>
    <row r="329" spans="1:2" x14ac:dyDescent="0.25">
      <c r="A329" t="s">
        <v>702</v>
      </c>
      <c r="B329" t="s">
        <v>1792</v>
      </c>
    </row>
    <row r="330" spans="1:2" x14ac:dyDescent="0.25">
      <c r="A330" t="s">
        <v>703</v>
      </c>
      <c r="B330" t="s">
        <v>1793</v>
      </c>
    </row>
    <row r="331" spans="1:2" x14ac:dyDescent="0.25">
      <c r="A331" t="s">
        <v>704</v>
      </c>
      <c r="B331" t="s">
        <v>1794</v>
      </c>
    </row>
    <row r="332" spans="1:2" x14ac:dyDescent="0.25">
      <c r="A332" t="s">
        <v>705</v>
      </c>
      <c r="B332" t="s">
        <v>1795</v>
      </c>
    </row>
    <row r="333" spans="1:2" x14ac:dyDescent="0.25">
      <c r="A333" t="s">
        <v>706</v>
      </c>
      <c r="B333" t="s">
        <v>1796</v>
      </c>
    </row>
    <row r="334" spans="1:2" x14ac:dyDescent="0.25">
      <c r="A334" t="s">
        <v>707</v>
      </c>
      <c r="B334" t="s">
        <v>1797</v>
      </c>
    </row>
    <row r="335" spans="1:2" x14ac:dyDescent="0.25">
      <c r="A335" t="s">
        <v>708</v>
      </c>
      <c r="B335" t="s">
        <v>1798</v>
      </c>
    </row>
    <row r="336" spans="1:2" x14ac:dyDescent="0.25">
      <c r="A336" t="s">
        <v>709</v>
      </c>
      <c r="B336" t="s">
        <v>1799</v>
      </c>
    </row>
    <row r="337" spans="1:2" x14ac:dyDescent="0.25">
      <c r="A337" t="s">
        <v>710</v>
      </c>
      <c r="B337" t="s">
        <v>1800</v>
      </c>
    </row>
    <row r="338" spans="1:2" x14ac:dyDescent="0.25">
      <c r="A338" t="s">
        <v>711</v>
      </c>
      <c r="B338" t="s">
        <v>1801</v>
      </c>
    </row>
    <row r="339" spans="1:2" x14ac:dyDescent="0.25">
      <c r="A339" t="s">
        <v>712</v>
      </c>
      <c r="B339" t="s">
        <v>1802</v>
      </c>
    </row>
    <row r="340" spans="1:2" x14ac:dyDescent="0.25">
      <c r="A340" t="s">
        <v>713</v>
      </c>
      <c r="B340" t="s">
        <v>1803</v>
      </c>
    </row>
    <row r="341" spans="1:2" x14ac:dyDescent="0.25">
      <c r="A341" t="s">
        <v>714</v>
      </c>
      <c r="B341" t="s">
        <v>1804</v>
      </c>
    </row>
    <row r="342" spans="1:2" x14ac:dyDescent="0.25">
      <c r="A342" t="s">
        <v>715</v>
      </c>
      <c r="B342" t="s">
        <v>1805</v>
      </c>
    </row>
    <row r="343" spans="1:2" x14ac:dyDescent="0.25">
      <c r="A343" t="s">
        <v>716</v>
      </c>
      <c r="B343" t="s">
        <v>1806</v>
      </c>
    </row>
    <row r="344" spans="1:2" x14ac:dyDescent="0.25">
      <c r="A344" t="s">
        <v>717</v>
      </c>
      <c r="B344" t="s">
        <v>1807</v>
      </c>
    </row>
    <row r="345" spans="1:2" x14ac:dyDescent="0.25">
      <c r="A345" t="s">
        <v>718</v>
      </c>
      <c r="B345" t="s">
        <v>1808</v>
      </c>
    </row>
    <row r="346" spans="1:2" x14ac:dyDescent="0.25">
      <c r="A346" t="s">
        <v>719</v>
      </c>
      <c r="B346" t="s">
        <v>1809</v>
      </c>
    </row>
    <row r="347" spans="1:2" x14ac:dyDescent="0.25">
      <c r="A347" t="s">
        <v>720</v>
      </c>
      <c r="B347" t="s">
        <v>1810</v>
      </c>
    </row>
    <row r="348" spans="1:2" x14ac:dyDescent="0.25">
      <c r="A348" t="s">
        <v>721</v>
      </c>
      <c r="B348" t="s">
        <v>1811</v>
      </c>
    </row>
    <row r="349" spans="1:2" x14ac:dyDescent="0.25">
      <c r="A349" t="s">
        <v>722</v>
      </c>
      <c r="B349" t="s">
        <v>1812</v>
      </c>
    </row>
    <row r="350" spans="1:2" x14ac:dyDescent="0.25">
      <c r="A350" t="s">
        <v>723</v>
      </c>
      <c r="B350" t="s">
        <v>1813</v>
      </c>
    </row>
    <row r="351" spans="1:2" x14ac:dyDescent="0.25">
      <c r="A351" t="s">
        <v>724</v>
      </c>
      <c r="B351" t="s">
        <v>1814</v>
      </c>
    </row>
    <row r="352" spans="1:2" x14ac:dyDescent="0.25">
      <c r="A352" t="s">
        <v>725</v>
      </c>
      <c r="B352" t="s">
        <v>1815</v>
      </c>
    </row>
    <row r="353" spans="1:2" x14ac:dyDescent="0.25">
      <c r="A353" t="s">
        <v>726</v>
      </c>
      <c r="B353" t="s">
        <v>1816</v>
      </c>
    </row>
    <row r="354" spans="1:2" x14ac:dyDescent="0.25">
      <c r="A354" t="s">
        <v>727</v>
      </c>
      <c r="B354" t="s">
        <v>1817</v>
      </c>
    </row>
    <row r="355" spans="1:2" x14ac:dyDescent="0.25">
      <c r="A355" t="s">
        <v>728</v>
      </c>
      <c r="B355" t="s">
        <v>1818</v>
      </c>
    </row>
    <row r="356" spans="1:2" x14ac:dyDescent="0.25">
      <c r="A356" t="s">
        <v>729</v>
      </c>
      <c r="B356" t="s">
        <v>1819</v>
      </c>
    </row>
    <row r="357" spans="1:2" x14ac:dyDescent="0.25">
      <c r="A357" t="s">
        <v>730</v>
      </c>
      <c r="B357" t="s">
        <v>1820</v>
      </c>
    </row>
    <row r="358" spans="1:2" x14ac:dyDescent="0.25">
      <c r="A358" t="s">
        <v>731</v>
      </c>
      <c r="B358" t="s">
        <v>1821</v>
      </c>
    </row>
    <row r="359" spans="1:2" x14ac:dyDescent="0.25">
      <c r="A359" t="s">
        <v>732</v>
      </c>
      <c r="B359" t="s">
        <v>1822</v>
      </c>
    </row>
    <row r="360" spans="1:2" x14ac:dyDescent="0.25">
      <c r="A360" t="s">
        <v>733</v>
      </c>
      <c r="B360" t="s">
        <v>1823</v>
      </c>
    </row>
    <row r="361" spans="1:2" x14ac:dyDescent="0.25">
      <c r="A361" t="s">
        <v>734</v>
      </c>
      <c r="B361" t="s">
        <v>1824</v>
      </c>
    </row>
    <row r="362" spans="1:2" x14ac:dyDescent="0.25">
      <c r="A362" t="s">
        <v>735</v>
      </c>
      <c r="B362" t="s">
        <v>1825</v>
      </c>
    </row>
    <row r="363" spans="1:2" x14ac:dyDescent="0.25">
      <c r="A363" t="s">
        <v>736</v>
      </c>
      <c r="B363" t="s">
        <v>1826</v>
      </c>
    </row>
    <row r="364" spans="1:2" x14ac:dyDescent="0.25">
      <c r="A364" t="s">
        <v>737</v>
      </c>
      <c r="B364" t="s">
        <v>1827</v>
      </c>
    </row>
    <row r="365" spans="1:2" x14ac:dyDescent="0.25">
      <c r="A365" t="s">
        <v>738</v>
      </c>
      <c r="B365" t="s">
        <v>1828</v>
      </c>
    </row>
    <row r="366" spans="1:2" x14ac:dyDescent="0.25">
      <c r="A366" t="s">
        <v>739</v>
      </c>
      <c r="B366" t="s">
        <v>1829</v>
      </c>
    </row>
    <row r="367" spans="1:2" x14ac:dyDescent="0.25">
      <c r="A367" t="s">
        <v>740</v>
      </c>
      <c r="B367" t="s">
        <v>1830</v>
      </c>
    </row>
    <row r="368" spans="1:2" x14ac:dyDescent="0.25">
      <c r="A368" t="s">
        <v>741</v>
      </c>
      <c r="B368" t="s">
        <v>1831</v>
      </c>
    </row>
    <row r="369" spans="1:2" x14ac:dyDescent="0.25">
      <c r="A369" t="s">
        <v>742</v>
      </c>
      <c r="B369" t="s">
        <v>1832</v>
      </c>
    </row>
    <row r="370" spans="1:2" x14ac:dyDescent="0.25">
      <c r="A370" t="s">
        <v>743</v>
      </c>
      <c r="B370" t="s">
        <v>1833</v>
      </c>
    </row>
    <row r="371" spans="1:2" x14ac:dyDescent="0.25">
      <c r="A371" t="s">
        <v>744</v>
      </c>
      <c r="B371" t="s">
        <v>1834</v>
      </c>
    </row>
    <row r="372" spans="1:2" x14ac:dyDescent="0.25">
      <c r="A372" t="s">
        <v>745</v>
      </c>
      <c r="B372" t="s">
        <v>1835</v>
      </c>
    </row>
    <row r="373" spans="1:2" x14ac:dyDescent="0.25">
      <c r="A373" t="s">
        <v>746</v>
      </c>
      <c r="B373" t="s">
        <v>1836</v>
      </c>
    </row>
    <row r="374" spans="1:2" x14ac:dyDescent="0.25">
      <c r="A374" t="s">
        <v>747</v>
      </c>
      <c r="B374" t="s">
        <v>1837</v>
      </c>
    </row>
    <row r="375" spans="1:2" x14ac:dyDescent="0.25">
      <c r="A375" t="s">
        <v>748</v>
      </c>
      <c r="B375" t="s">
        <v>1838</v>
      </c>
    </row>
    <row r="376" spans="1:2" x14ac:dyDescent="0.25">
      <c r="A376" t="s">
        <v>749</v>
      </c>
      <c r="B376" t="s">
        <v>1839</v>
      </c>
    </row>
    <row r="377" spans="1:2" x14ac:dyDescent="0.25">
      <c r="A377" t="s">
        <v>750</v>
      </c>
      <c r="B377" t="s">
        <v>1840</v>
      </c>
    </row>
    <row r="378" spans="1:2" x14ac:dyDescent="0.25">
      <c r="A378" t="s">
        <v>751</v>
      </c>
      <c r="B378" t="s">
        <v>1841</v>
      </c>
    </row>
    <row r="379" spans="1:2" x14ac:dyDescent="0.25">
      <c r="A379" t="s">
        <v>752</v>
      </c>
      <c r="B379" t="s">
        <v>1842</v>
      </c>
    </row>
    <row r="380" spans="1:2" x14ac:dyDescent="0.25">
      <c r="A380" t="s">
        <v>753</v>
      </c>
      <c r="B380" t="s">
        <v>1843</v>
      </c>
    </row>
    <row r="381" spans="1:2" x14ac:dyDescent="0.25">
      <c r="A381" t="s">
        <v>754</v>
      </c>
      <c r="B381" t="s">
        <v>1844</v>
      </c>
    </row>
    <row r="382" spans="1:2" x14ac:dyDescent="0.25">
      <c r="A382" t="s">
        <v>755</v>
      </c>
      <c r="B382" t="s">
        <v>1845</v>
      </c>
    </row>
    <row r="383" spans="1:2" x14ac:dyDescent="0.25">
      <c r="A383" t="s">
        <v>756</v>
      </c>
      <c r="B383" t="s">
        <v>1846</v>
      </c>
    </row>
    <row r="384" spans="1:2" x14ac:dyDescent="0.25">
      <c r="A384" t="s">
        <v>757</v>
      </c>
      <c r="B384" t="s">
        <v>1847</v>
      </c>
    </row>
    <row r="385" spans="1:2" x14ac:dyDescent="0.25">
      <c r="A385" t="s">
        <v>758</v>
      </c>
      <c r="B385" t="s">
        <v>1848</v>
      </c>
    </row>
    <row r="386" spans="1:2" x14ac:dyDescent="0.25">
      <c r="A386" t="s">
        <v>759</v>
      </c>
      <c r="B386" t="s">
        <v>1849</v>
      </c>
    </row>
    <row r="387" spans="1:2" x14ac:dyDescent="0.25">
      <c r="A387" t="s">
        <v>760</v>
      </c>
      <c r="B387" t="s">
        <v>1850</v>
      </c>
    </row>
    <row r="388" spans="1:2" x14ac:dyDescent="0.25">
      <c r="A388" t="s">
        <v>761</v>
      </c>
      <c r="B388" t="s">
        <v>1851</v>
      </c>
    </row>
    <row r="389" spans="1:2" x14ac:dyDescent="0.25">
      <c r="A389" t="s">
        <v>762</v>
      </c>
      <c r="B389" t="s">
        <v>1852</v>
      </c>
    </row>
    <row r="390" spans="1:2" x14ac:dyDescent="0.25">
      <c r="A390" t="s">
        <v>763</v>
      </c>
      <c r="B390" t="s">
        <v>1853</v>
      </c>
    </row>
    <row r="391" spans="1:2" x14ac:dyDescent="0.25">
      <c r="A391" t="s">
        <v>764</v>
      </c>
      <c r="B391" t="s">
        <v>1854</v>
      </c>
    </row>
    <row r="392" spans="1:2" x14ac:dyDescent="0.25">
      <c r="A392" t="s">
        <v>765</v>
      </c>
      <c r="B392" t="s">
        <v>1855</v>
      </c>
    </row>
    <row r="393" spans="1:2" x14ac:dyDescent="0.25">
      <c r="A393" t="s">
        <v>766</v>
      </c>
      <c r="B393" t="s">
        <v>1856</v>
      </c>
    </row>
    <row r="394" spans="1:2" x14ac:dyDescent="0.25">
      <c r="A394" t="s">
        <v>767</v>
      </c>
      <c r="B394" t="s">
        <v>1857</v>
      </c>
    </row>
    <row r="395" spans="1:2" x14ac:dyDescent="0.25">
      <c r="A395" t="s">
        <v>768</v>
      </c>
      <c r="B395" t="s">
        <v>1858</v>
      </c>
    </row>
    <row r="396" spans="1:2" x14ac:dyDescent="0.25">
      <c r="A396" t="s">
        <v>769</v>
      </c>
      <c r="B396" t="s">
        <v>1859</v>
      </c>
    </row>
    <row r="397" spans="1:2" x14ac:dyDescent="0.25">
      <c r="A397" t="s">
        <v>770</v>
      </c>
      <c r="B397" t="s">
        <v>1860</v>
      </c>
    </row>
    <row r="398" spans="1:2" x14ac:dyDescent="0.25">
      <c r="A398" t="s">
        <v>771</v>
      </c>
      <c r="B398" t="s">
        <v>1861</v>
      </c>
    </row>
    <row r="399" spans="1:2" x14ac:dyDescent="0.25">
      <c r="A399" t="s">
        <v>772</v>
      </c>
      <c r="B399" t="s">
        <v>1862</v>
      </c>
    </row>
    <row r="400" spans="1:2" x14ac:dyDescent="0.25">
      <c r="A400" t="s">
        <v>773</v>
      </c>
      <c r="B400" t="s">
        <v>1863</v>
      </c>
    </row>
    <row r="401" spans="1:2" x14ac:dyDescent="0.25">
      <c r="A401" t="s">
        <v>774</v>
      </c>
      <c r="B401" t="s">
        <v>1864</v>
      </c>
    </row>
    <row r="402" spans="1:2" x14ac:dyDescent="0.25">
      <c r="A402" t="s">
        <v>775</v>
      </c>
      <c r="B402" t="s">
        <v>1865</v>
      </c>
    </row>
    <row r="403" spans="1:2" x14ac:dyDescent="0.25">
      <c r="A403" t="s">
        <v>776</v>
      </c>
      <c r="B403" t="s">
        <v>1866</v>
      </c>
    </row>
    <row r="404" spans="1:2" x14ac:dyDescent="0.25">
      <c r="A404" t="s">
        <v>777</v>
      </c>
      <c r="B404" t="s">
        <v>1867</v>
      </c>
    </row>
    <row r="405" spans="1:2" x14ac:dyDescent="0.25">
      <c r="A405" t="s">
        <v>778</v>
      </c>
      <c r="B405" t="s">
        <v>1868</v>
      </c>
    </row>
    <row r="406" spans="1:2" x14ac:dyDescent="0.25">
      <c r="A406" t="s">
        <v>779</v>
      </c>
      <c r="B406" t="s">
        <v>1869</v>
      </c>
    </row>
    <row r="407" spans="1:2" x14ac:dyDescent="0.25">
      <c r="A407" t="s">
        <v>780</v>
      </c>
      <c r="B407" t="s">
        <v>1870</v>
      </c>
    </row>
    <row r="408" spans="1:2" x14ac:dyDescent="0.25">
      <c r="A408" t="s">
        <v>781</v>
      </c>
      <c r="B408" t="s">
        <v>1871</v>
      </c>
    </row>
    <row r="409" spans="1:2" x14ac:dyDescent="0.25">
      <c r="A409" t="s">
        <v>782</v>
      </c>
      <c r="B409" t="s">
        <v>1872</v>
      </c>
    </row>
    <row r="410" spans="1:2" x14ac:dyDescent="0.25">
      <c r="A410" t="s">
        <v>783</v>
      </c>
      <c r="B410" t="s">
        <v>1873</v>
      </c>
    </row>
    <row r="411" spans="1:2" x14ac:dyDescent="0.25">
      <c r="A411" t="s">
        <v>784</v>
      </c>
      <c r="B411" t="s">
        <v>1874</v>
      </c>
    </row>
    <row r="412" spans="1:2" x14ac:dyDescent="0.25">
      <c r="A412" t="s">
        <v>785</v>
      </c>
      <c r="B412" t="s">
        <v>1875</v>
      </c>
    </row>
    <row r="413" spans="1:2" x14ac:dyDescent="0.25">
      <c r="A413" t="s">
        <v>786</v>
      </c>
      <c r="B413" t="s">
        <v>1876</v>
      </c>
    </row>
    <row r="414" spans="1:2" x14ac:dyDescent="0.25">
      <c r="A414" t="s">
        <v>787</v>
      </c>
      <c r="B414" t="s">
        <v>1877</v>
      </c>
    </row>
    <row r="415" spans="1:2" x14ac:dyDescent="0.25">
      <c r="A415" t="s">
        <v>788</v>
      </c>
      <c r="B415" t="s">
        <v>1878</v>
      </c>
    </row>
    <row r="416" spans="1:2" x14ac:dyDescent="0.25">
      <c r="A416" t="s">
        <v>789</v>
      </c>
      <c r="B416" t="s">
        <v>1879</v>
      </c>
    </row>
    <row r="417" spans="1:2" x14ac:dyDescent="0.25">
      <c r="A417" t="s">
        <v>790</v>
      </c>
      <c r="B417" t="s">
        <v>1880</v>
      </c>
    </row>
    <row r="418" spans="1:2" x14ac:dyDescent="0.25">
      <c r="A418" t="s">
        <v>791</v>
      </c>
      <c r="B418" t="s">
        <v>1881</v>
      </c>
    </row>
    <row r="419" spans="1:2" x14ac:dyDescent="0.25">
      <c r="A419" t="s">
        <v>792</v>
      </c>
      <c r="B419" t="s">
        <v>1882</v>
      </c>
    </row>
    <row r="420" spans="1:2" x14ac:dyDescent="0.25">
      <c r="A420" t="s">
        <v>793</v>
      </c>
      <c r="B420" t="s">
        <v>1883</v>
      </c>
    </row>
    <row r="421" spans="1:2" x14ac:dyDescent="0.25">
      <c r="A421" t="s">
        <v>794</v>
      </c>
      <c r="B421" t="s">
        <v>1884</v>
      </c>
    </row>
    <row r="422" spans="1:2" x14ac:dyDescent="0.25">
      <c r="A422" t="s">
        <v>795</v>
      </c>
      <c r="B422" t="s">
        <v>1885</v>
      </c>
    </row>
    <row r="423" spans="1:2" x14ac:dyDescent="0.25">
      <c r="A423" t="s">
        <v>796</v>
      </c>
      <c r="B423" t="s">
        <v>1886</v>
      </c>
    </row>
    <row r="424" spans="1:2" x14ac:dyDescent="0.25">
      <c r="A424" t="s">
        <v>797</v>
      </c>
      <c r="B424" t="s">
        <v>1887</v>
      </c>
    </row>
    <row r="425" spans="1:2" x14ac:dyDescent="0.25">
      <c r="A425" t="s">
        <v>798</v>
      </c>
      <c r="B425" t="s">
        <v>1888</v>
      </c>
    </row>
    <row r="426" spans="1:2" x14ac:dyDescent="0.25">
      <c r="A426" t="s">
        <v>799</v>
      </c>
      <c r="B426" t="s">
        <v>1889</v>
      </c>
    </row>
    <row r="427" spans="1:2" x14ac:dyDescent="0.25">
      <c r="A427" t="s">
        <v>800</v>
      </c>
      <c r="B427" t="s">
        <v>1890</v>
      </c>
    </row>
    <row r="428" spans="1:2" x14ac:dyDescent="0.25">
      <c r="A428" t="s">
        <v>801</v>
      </c>
      <c r="B428" t="s">
        <v>1891</v>
      </c>
    </row>
    <row r="429" spans="1:2" x14ac:dyDescent="0.25">
      <c r="A429" t="s">
        <v>802</v>
      </c>
      <c r="B429" t="s">
        <v>1892</v>
      </c>
    </row>
    <row r="430" spans="1:2" x14ac:dyDescent="0.25">
      <c r="A430" t="s">
        <v>803</v>
      </c>
      <c r="B430" t="s">
        <v>1893</v>
      </c>
    </row>
    <row r="431" spans="1:2" x14ac:dyDescent="0.25">
      <c r="A431" t="s">
        <v>804</v>
      </c>
      <c r="B431" t="s">
        <v>1894</v>
      </c>
    </row>
    <row r="432" spans="1:2" x14ac:dyDescent="0.25">
      <c r="A432" t="s">
        <v>805</v>
      </c>
      <c r="B432" t="s">
        <v>1895</v>
      </c>
    </row>
    <row r="433" spans="1:2" x14ac:dyDescent="0.25">
      <c r="A433" t="s">
        <v>806</v>
      </c>
      <c r="B433" t="s">
        <v>1896</v>
      </c>
    </row>
    <row r="434" spans="1:2" x14ac:dyDescent="0.25">
      <c r="A434" t="s">
        <v>807</v>
      </c>
      <c r="B434" t="s">
        <v>1897</v>
      </c>
    </row>
    <row r="435" spans="1:2" x14ac:dyDescent="0.25">
      <c r="A435" t="s">
        <v>808</v>
      </c>
      <c r="B435" t="s">
        <v>1898</v>
      </c>
    </row>
    <row r="436" spans="1:2" x14ac:dyDescent="0.25">
      <c r="A436" t="s">
        <v>809</v>
      </c>
      <c r="B436" t="s">
        <v>1899</v>
      </c>
    </row>
    <row r="437" spans="1:2" x14ac:dyDescent="0.25">
      <c r="A437" t="s">
        <v>810</v>
      </c>
      <c r="B437" t="s">
        <v>1900</v>
      </c>
    </row>
    <row r="438" spans="1:2" x14ac:dyDescent="0.25">
      <c r="A438" t="s">
        <v>811</v>
      </c>
      <c r="B438" t="s">
        <v>1901</v>
      </c>
    </row>
    <row r="439" spans="1:2" x14ac:dyDescent="0.25">
      <c r="A439" t="s">
        <v>812</v>
      </c>
      <c r="B439" t="s">
        <v>1902</v>
      </c>
    </row>
    <row r="440" spans="1:2" x14ac:dyDescent="0.25">
      <c r="A440" t="s">
        <v>813</v>
      </c>
      <c r="B440" t="s">
        <v>1903</v>
      </c>
    </row>
    <row r="441" spans="1:2" x14ac:dyDescent="0.25">
      <c r="A441" t="s">
        <v>814</v>
      </c>
      <c r="B441" t="s">
        <v>1904</v>
      </c>
    </row>
    <row r="442" spans="1:2" x14ac:dyDescent="0.25">
      <c r="A442" t="s">
        <v>815</v>
      </c>
      <c r="B442" t="s">
        <v>1905</v>
      </c>
    </row>
    <row r="443" spans="1:2" x14ac:dyDescent="0.25">
      <c r="A443" t="s">
        <v>816</v>
      </c>
      <c r="B443" t="s">
        <v>1906</v>
      </c>
    </row>
    <row r="444" spans="1:2" x14ac:dyDescent="0.25">
      <c r="A444" t="s">
        <v>817</v>
      </c>
      <c r="B444" t="s">
        <v>1907</v>
      </c>
    </row>
    <row r="445" spans="1:2" x14ac:dyDescent="0.25">
      <c r="A445" t="s">
        <v>818</v>
      </c>
      <c r="B445" t="s">
        <v>1908</v>
      </c>
    </row>
    <row r="446" spans="1:2" x14ac:dyDescent="0.25">
      <c r="A446" t="s">
        <v>819</v>
      </c>
      <c r="B446" t="s">
        <v>1909</v>
      </c>
    </row>
    <row r="447" spans="1:2" x14ac:dyDescent="0.25">
      <c r="A447" t="s">
        <v>820</v>
      </c>
      <c r="B447" t="s">
        <v>1910</v>
      </c>
    </row>
    <row r="448" spans="1:2" x14ac:dyDescent="0.25">
      <c r="A448" t="s">
        <v>821</v>
      </c>
      <c r="B448" t="s">
        <v>1911</v>
      </c>
    </row>
    <row r="449" spans="1:2" x14ac:dyDescent="0.25">
      <c r="A449" t="s">
        <v>822</v>
      </c>
      <c r="B449" t="s">
        <v>1912</v>
      </c>
    </row>
    <row r="450" spans="1:2" x14ac:dyDescent="0.25">
      <c r="A450" t="s">
        <v>823</v>
      </c>
      <c r="B450" t="s">
        <v>1913</v>
      </c>
    </row>
    <row r="451" spans="1:2" x14ac:dyDescent="0.25">
      <c r="A451" t="s">
        <v>824</v>
      </c>
      <c r="B451" t="s">
        <v>1914</v>
      </c>
    </row>
    <row r="452" spans="1:2" x14ac:dyDescent="0.25">
      <c r="A452" t="s">
        <v>825</v>
      </c>
      <c r="B452" t="s">
        <v>1915</v>
      </c>
    </row>
    <row r="453" spans="1:2" x14ac:dyDescent="0.25">
      <c r="A453" t="s">
        <v>826</v>
      </c>
      <c r="B453" t="s">
        <v>1916</v>
      </c>
    </row>
    <row r="454" spans="1:2" x14ac:dyDescent="0.25">
      <c r="A454" t="s">
        <v>827</v>
      </c>
      <c r="B454" t="s">
        <v>1917</v>
      </c>
    </row>
    <row r="455" spans="1:2" x14ac:dyDescent="0.25">
      <c r="A455" t="s">
        <v>828</v>
      </c>
      <c r="B455" t="s">
        <v>1918</v>
      </c>
    </row>
    <row r="456" spans="1:2" x14ac:dyDescent="0.25">
      <c r="A456" t="s">
        <v>829</v>
      </c>
      <c r="B456" t="s">
        <v>1919</v>
      </c>
    </row>
    <row r="457" spans="1:2" x14ac:dyDescent="0.25">
      <c r="A457" t="s">
        <v>830</v>
      </c>
      <c r="B457" t="s">
        <v>1920</v>
      </c>
    </row>
    <row r="458" spans="1:2" x14ac:dyDescent="0.25">
      <c r="A458" t="s">
        <v>831</v>
      </c>
      <c r="B458" t="s">
        <v>1921</v>
      </c>
    </row>
    <row r="459" spans="1:2" x14ac:dyDescent="0.25">
      <c r="A459" t="s">
        <v>832</v>
      </c>
      <c r="B459" t="s">
        <v>1922</v>
      </c>
    </row>
    <row r="460" spans="1:2" x14ac:dyDescent="0.25">
      <c r="A460" t="s">
        <v>833</v>
      </c>
      <c r="B460" t="s">
        <v>1923</v>
      </c>
    </row>
    <row r="461" spans="1:2" x14ac:dyDescent="0.25">
      <c r="A461" t="s">
        <v>834</v>
      </c>
      <c r="B461" t="s">
        <v>1924</v>
      </c>
    </row>
    <row r="462" spans="1:2" x14ac:dyDescent="0.25">
      <c r="A462" t="s">
        <v>835</v>
      </c>
      <c r="B462" t="s">
        <v>1925</v>
      </c>
    </row>
    <row r="463" spans="1:2" x14ac:dyDescent="0.25">
      <c r="A463" t="s">
        <v>836</v>
      </c>
      <c r="B463" t="s">
        <v>1926</v>
      </c>
    </row>
    <row r="464" spans="1:2" x14ac:dyDescent="0.25">
      <c r="A464" t="s">
        <v>837</v>
      </c>
      <c r="B464" t="s">
        <v>1927</v>
      </c>
    </row>
    <row r="465" spans="1:2" x14ac:dyDescent="0.25">
      <c r="A465" t="s">
        <v>838</v>
      </c>
      <c r="B465" t="s">
        <v>1928</v>
      </c>
    </row>
    <row r="466" spans="1:2" x14ac:dyDescent="0.25">
      <c r="A466" t="s">
        <v>839</v>
      </c>
      <c r="B466" t="s">
        <v>1929</v>
      </c>
    </row>
    <row r="467" spans="1:2" x14ac:dyDescent="0.25">
      <c r="A467" t="s">
        <v>840</v>
      </c>
      <c r="B467" t="s">
        <v>1930</v>
      </c>
    </row>
    <row r="468" spans="1:2" x14ac:dyDescent="0.25">
      <c r="A468" t="s">
        <v>841</v>
      </c>
      <c r="B468" t="s">
        <v>1931</v>
      </c>
    </row>
    <row r="469" spans="1:2" x14ac:dyDescent="0.25">
      <c r="A469" t="s">
        <v>842</v>
      </c>
      <c r="B469" t="s">
        <v>1932</v>
      </c>
    </row>
    <row r="470" spans="1:2" x14ac:dyDescent="0.25">
      <c r="A470" t="s">
        <v>843</v>
      </c>
      <c r="B470" t="s">
        <v>1933</v>
      </c>
    </row>
    <row r="471" spans="1:2" x14ac:dyDescent="0.25">
      <c r="A471" t="s">
        <v>844</v>
      </c>
      <c r="B471" t="s">
        <v>1934</v>
      </c>
    </row>
    <row r="472" spans="1:2" x14ac:dyDescent="0.25">
      <c r="A472" t="s">
        <v>845</v>
      </c>
      <c r="B472" t="s">
        <v>1935</v>
      </c>
    </row>
    <row r="473" spans="1:2" x14ac:dyDescent="0.25">
      <c r="A473" t="s">
        <v>846</v>
      </c>
      <c r="B473" t="s">
        <v>1936</v>
      </c>
    </row>
    <row r="474" spans="1:2" x14ac:dyDescent="0.25">
      <c r="A474" t="s">
        <v>847</v>
      </c>
      <c r="B474" t="s">
        <v>1937</v>
      </c>
    </row>
    <row r="475" spans="1:2" x14ac:dyDescent="0.25">
      <c r="A475" t="s">
        <v>848</v>
      </c>
      <c r="B475" t="s">
        <v>1938</v>
      </c>
    </row>
    <row r="476" spans="1:2" x14ac:dyDescent="0.25">
      <c r="A476" t="s">
        <v>849</v>
      </c>
      <c r="B476" t="s">
        <v>1939</v>
      </c>
    </row>
    <row r="477" spans="1:2" x14ac:dyDescent="0.25">
      <c r="A477" t="s">
        <v>850</v>
      </c>
      <c r="B477" t="s">
        <v>1940</v>
      </c>
    </row>
    <row r="478" spans="1:2" x14ac:dyDescent="0.25">
      <c r="A478" t="s">
        <v>851</v>
      </c>
      <c r="B478" t="s">
        <v>1941</v>
      </c>
    </row>
    <row r="479" spans="1:2" x14ac:dyDescent="0.25">
      <c r="A479" t="s">
        <v>852</v>
      </c>
      <c r="B479" t="s">
        <v>1942</v>
      </c>
    </row>
    <row r="480" spans="1:2" x14ac:dyDescent="0.25">
      <c r="A480" t="s">
        <v>853</v>
      </c>
      <c r="B480" t="s">
        <v>1943</v>
      </c>
    </row>
    <row r="481" spans="1:2" x14ac:dyDescent="0.25">
      <c r="A481" t="s">
        <v>854</v>
      </c>
      <c r="B481" t="s">
        <v>1944</v>
      </c>
    </row>
    <row r="482" spans="1:2" x14ac:dyDescent="0.25">
      <c r="A482" t="s">
        <v>855</v>
      </c>
      <c r="B482" t="s">
        <v>1945</v>
      </c>
    </row>
    <row r="483" spans="1:2" x14ac:dyDescent="0.25">
      <c r="A483" t="s">
        <v>856</v>
      </c>
      <c r="B483" t="s">
        <v>1946</v>
      </c>
    </row>
    <row r="484" spans="1:2" x14ac:dyDescent="0.25">
      <c r="A484" t="s">
        <v>857</v>
      </c>
      <c r="B484" t="s">
        <v>1947</v>
      </c>
    </row>
    <row r="485" spans="1:2" x14ac:dyDescent="0.25">
      <c r="A485" t="s">
        <v>858</v>
      </c>
      <c r="B485" t="s">
        <v>1948</v>
      </c>
    </row>
    <row r="486" spans="1:2" x14ac:dyDescent="0.25">
      <c r="A486" t="s">
        <v>859</v>
      </c>
      <c r="B486" t="s">
        <v>1949</v>
      </c>
    </row>
    <row r="487" spans="1:2" x14ac:dyDescent="0.25">
      <c r="A487" t="s">
        <v>860</v>
      </c>
      <c r="B487" t="s">
        <v>1950</v>
      </c>
    </row>
    <row r="488" spans="1:2" x14ac:dyDescent="0.25">
      <c r="A488" t="s">
        <v>861</v>
      </c>
      <c r="B488" t="s">
        <v>1951</v>
      </c>
    </row>
    <row r="489" spans="1:2" x14ac:dyDescent="0.25">
      <c r="A489" t="s">
        <v>862</v>
      </c>
      <c r="B489" t="s">
        <v>1952</v>
      </c>
    </row>
    <row r="490" spans="1:2" x14ac:dyDescent="0.25">
      <c r="A490" t="s">
        <v>863</v>
      </c>
      <c r="B490" t="s">
        <v>1953</v>
      </c>
    </row>
    <row r="491" spans="1:2" x14ac:dyDescent="0.25">
      <c r="A491" t="s">
        <v>864</v>
      </c>
      <c r="B491" t="s">
        <v>1954</v>
      </c>
    </row>
    <row r="492" spans="1:2" x14ac:dyDescent="0.25">
      <c r="A492" t="s">
        <v>865</v>
      </c>
      <c r="B492" t="s">
        <v>1955</v>
      </c>
    </row>
    <row r="493" spans="1:2" x14ac:dyDescent="0.25">
      <c r="A493" t="s">
        <v>866</v>
      </c>
      <c r="B493" t="s">
        <v>1956</v>
      </c>
    </row>
    <row r="494" spans="1:2" x14ac:dyDescent="0.25">
      <c r="A494" t="s">
        <v>867</v>
      </c>
      <c r="B494" t="s">
        <v>1957</v>
      </c>
    </row>
    <row r="495" spans="1:2" x14ac:dyDescent="0.25">
      <c r="A495" t="s">
        <v>868</v>
      </c>
      <c r="B495" t="s">
        <v>1958</v>
      </c>
    </row>
    <row r="496" spans="1:2" x14ac:dyDescent="0.25">
      <c r="A496" t="s">
        <v>869</v>
      </c>
      <c r="B496" t="s">
        <v>1959</v>
      </c>
    </row>
    <row r="497" spans="1:2" x14ac:dyDescent="0.25">
      <c r="A497" t="s">
        <v>870</v>
      </c>
      <c r="B497" t="s">
        <v>1960</v>
      </c>
    </row>
    <row r="498" spans="1:2" x14ac:dyDescent="0.25">
      <c r="A498" t="s">
        <v>871</v>
      </c>
      <c r="B498" t="s">
        <v>1961</v>
      </c>
    </row>
    <row r="499" spans="1:2" x14ac:dyDescent="0.25">
      <c r="A499" t="s">
        <v>872</v>
      </c>
      <c r="B499" t="s">
        <v>1962</v>
      </c>
    </row>
    <row r="500" spans="1:2" x14ac:dyDescent="0.25">
      <c r="A500" t="s">
        <v>873</v>
      </c>
      <c r="B500" t="s">
        <v>1963</v>
      </c>
    </row>
    <row r="501" spans="1:2" x14ac:dyDescent="0.25">
      <c r="A501" t="s">
        <v>874</v>
      </c>
      <c r="B501" t="s">
        <v>1964</v>
      </c>
    </row>
    <row r="502" spans="1:2" x14ac:dyDescent="0.25">
      <c r="A502" t="s">
        <v>875</v>
      </c>
      <c r="B502" t="s">
        <v>1965</v>
      </c>
    </row>
    <row r="503" spans="1:2" x14ac:dyDescent="0.25">
      <c r="A503" t="s">
        <v>876</v>
      </c>
      <c r="B503" t="s">
        <v>1966</v>
      </c>
    </row>
    <row r="504" spans="1:2" x14ac:dyDescent="0.25">
      <c r="A504" t="s">
        <v>877</v>
      </c>
      <c r="B504" t="s">
        <v>1967</v>
      </c>
    </row>
    <row r="505" spans="1:2" x14ac:dyDescent="0.25">
      <c r="A505" t="s">
        <v>878</v>
      </c>
      <c r="B505" t="s">
        <v>1968</v>
      </c>
    </row>
    <row r="506" spans="1:2" x14ac:dyDescent="0.25">
      <c r="A506" t="s">
        <v>879</v>
      </c>
      <c r="B506" t="s">
        <v>1969</v>
      </c>
    </row>
    <row r="507" spans="1:2" x14ac:dyDescent="0.25">
      <c r="A507" t="s">
        <v>880</v>
      </c>
      <c r="B507" t="s">
        <v>1970</v>
      </c>
    </row>
    <row r="508" spans="1:2" x14ac:dyDescent="0.25">
      <c r="A508" t="s">
        <v>881</v>
      </c>
      <c r="B508" t="s">
        <v>1971</v>
      </c>
    </row>
    <row r="509" spans="1:2" x14ac:dyDescent="0.25">
      <c r="A509" t="s">
        <v>882</v>
      </c>
      <c r="B509" t="s">
        <v>1972</v>
      </c>
    </row>
    <row r="510" spans="1:2" x14ac:dyDescent="0.25">
      <c r="A510" t="s">
        <v>883</v>
      </c>
      <c r="B510" t="s">
        <v>1973</v>
      </c>
    </row>
    <row r="511" spans="1:2" x14ac:dyDescent="0.25">
      <c r="A511" t="s">
        <v>373</v>
      </c>
      <c r="B511" t="s">
        <v>375</v>
      </c>
    </row>
    <row r="512" spans="1:2" x14ac:dyDescent="0.25">
      <c r="A512" t="s">
        <v>884</v>
      </c>
      <c r="B512" t="s">
        <v>1974</v>
      </c>
    </row>
    <row r="513" spans="1:2" x14ac:dyDescent="0.25">
      <c r="A513" t="s">
        <v>885</v>
      </c>
      <c r="B513" t="s">
        <v>1975</v>
      </c>
    </row>
    <row r="514" spans="1:2" x14ac:dyDescent="0.25">
      <c r="A514" t="s">
        <v>886</v>
      </c>
      <c r="B514" t="s">
        <v>1976</v>
      </c>
    </row>
    <row r="515" spans="1:2" x14ac:dyDescent="0.25">
      <c r="A515" t="s">
        <v>887</v>
      </c>
      <c r="B515" t="s">
        <v>1977</v>
      </c>
    </row>
    <row r="516" spans="1:2" x14ac:dyDescent="0.25">
      <c r="A516" t="s">
        <v>888</v>
      </c>
      <c r="B516" t="s">
        <v>1978</v>
      </c>
    </row>
    <row r="517" spans="1:2" x14ac:dyDescent="0.25">
      <c r="A517" t="s">
        <v>889</v>
      </c>
      <c r="B517" t="s">
        <v>1979</v>
      </c>
    </row>
    <row r="518" spans="1:2" x14ac:dyDescent="0.25">
      <c r="A518" t="s">
        <v>890</v>
      </c>
      <c r="B518" t="s">
        <v>1980</v>
      </c>
    </row>
    <row r="519" spans="1:2" x14ac:dyDescent="0.25">
      <c r="A519" t="s">
        <v>891</v>
      </c>
      <c r="B519" t="s">
        <v>1981</v>
      </c>
    </row>
    <row r="520" spans="1:2" x14ac:dyDescent="0.25">
      <c r="A520" t="s">
        <v>892</v>
      </c>
      <c r="B520" t="s">
        <v>1982</v>
      </c>
    </row>
    <row r="521" spans="1:2" x14ac:dyDescent="0.25">
      <c r="A521" t="s">
        <v>893</v>
      </c>
      <c r="B521" t="s">
        <v>1983</v>
      </c>
    </row>
    <row r="522" spans="1:2" x14ac:dyDescent="0.25">
      <c r="A522" t="s">
        <v>894</v>
      </c>
      <c r="B522" t="s">
        <v>1984</v>
      </c>
    </row>
    <row r="523" spans="1:2" x14ac:dyDescent="0.25">
      <c r="A523" t="s">
        <v>895</v>
      </c>
      <c r="B523" t="s">
        <v>1985</v>
      </c>
    </row>
    <row r="524" spans="1:2" x14ac:dyDescent="0.25">
      <c r="A524" t="s">
        <v>896</v>
      </c>
      <c r="B524" t="s">
        <v>1986</v>
      </c>
    </row>
    <row r="525" spans="1:2" x14ac:dyDescent="0.25">
      <c r="A525" t="s">
        <v>897</v>
      </c>
      <c r="B525" t="s">
        <v>1987</v>
      </c>
    </row>
    <row r="526" spans="1:2" x14ac:dyDescent="0.25">
      <c r="A526" t="s">
        <v>898</v>
      </c>
      <c r="B526" t="s">
        <v>1988</v>
      </c>
    </row>
    <row r="527" spans="1:2" x14ac:dyDescent="0.25">
      <c r="A527" t="s">
        <v>899</v>
      </c>
      <c r="B527" t="s">
        <v>1989</v>
      </c>
    </row>
    <row r="528" spans="1:2" x14ac:dyDescent="0.25">
      <c r="A528" t="s">
        <v>900</v>
      </c>
      <c r="B528" t="s">
        <v>1990</v>
      </c>
    </row>
    <row r="529" spans="1:2" x14ac:dyDescent="0.25">
      <c r="A529" t="s">
        <v>901</v>
      </c>
      <c r="B529" t="s">
        <v>1991</v>
      </c>
    </row>
    <row r="530" spans="1:2" x14ac:dyDescent="0.25">
      <c r="A530" t="s">
        <v>902</v>
      </c>
      <c r="B530" t="s">
        <v>1992</v>
      </c>
    </row>
    <row r="531" spans="1:2" x14ac:dyDescent="0.25">
      <c r="A531" t="s">
        <v>903</v>
      </c>
      <c r="B531" t="s">
        <v>1993</v>
      </c>
    </row>
    <row r="532" spans="1:2" x14ac:dyDescent="0.25">
      <c r="A532" t="s">
        <v>904</v>
      </c>
      <c r="B532" t="s">
        <v>1994</v>
      </c>
    </row>
    <row r="533" spans="1:2" x14ac:dyDescent="0.25">
      <c r="A533" t="s">
        <v>905</v>
      </c>
      <c r="B533" t="s">
        <v>1995</v>
      </c>
    </row>
    <row r="534" spans="1:2" x14ac:dyDescent="0.25">
      <c r="A534" t="s">
        <v>906</v>
      </c>
      <c r="B534" t="s">
        <v>1996</v>
      </c>
    </row>
    <row r="535" spans="1:2" x14ac:dyDescent="0.25">
      <c r="A535" t="s">
        <v>907</v>
      </c>
      <c r="B535" t="s">
        <v>1997</v>
      </c>
    </row>
    <row r="536" spans="1:2" x14ac:dyDescent="0.25">
      <c r="A536" t="s">
        <v>908</v>
      </c>
      <c r="B536" t="s">
        <v>1998</v>
      </c>
    </row>
    <row r="537" spans="1:2" x14ac:dyDescent="0.25">
      <c r="A537" t="s">
        <v>909</v>
      </c>
      <c r="B537" t="s">
        <v>1999</v>
      </c>
    </row>
    <row r="538" spans="1:2" x14ac:dyDescent="0.25">
      <c r="A538" t="s">
        <v>910</v>
      </c>
      <c r="B538" t="s">
        <v>2000</v>
      </c>
    </row>
    <row r="539" spans="1:2" x14ac:dyDescent="0.25">
      <c r="A539" t="s">
        <v>911</v>
      </c>
      <c r="B539" t="s">
        <v>2001</v>
      </c>
    </row>
    <row r="540" spans="1:2" x14ac:dyDescent="0.25">
      <c r="A540" t="s">
        <v>912</v>
      </c>
      <c r="B540" t="s">
        <v>2002</v>
      </c>
    </row>
    <row r="541" spans="1:2" x14ac:dyDescent="0.25">
      <c r="A541" t="s">
        <v>913</v>
      </c>
      <c r="B541" t="s">
        <v>2003</v>
      </c>
    </row>
    <row r="542" spans="1:2" x14ac:dyDescent="0.25">
      <c r="A542" t="s">
        <v>914</v>
      </c>
      <c r="B542" t="s">
        <v>2004</v>
      </c>
    </row>
    <row r="543" spans="1:2" x14ac:dyDescent="0.25">
      <c r="A543" t="s">
        <v>915</v>
      </c>
      <c r="B543" t="s">
        <v>2005</v>
      </c>
    </row>
    <row r="544" spans="1:2" x14ac:dyDescent="0.25">
      <c r="A544" t="s">
        <v>916</v>
      </c>
      <c r="B544" t="s">
        <v>2006</v>
      </c>
    </row>
    <row r="545" spans="1:2" x14ac:dyDescent="0.25">
      <c r="A545" t="s">
        <v>917</v>
      </c>
      <c r="B545" t="s">
        <v>2007</v>
      </c>
    </row>
    <row r="546" spans="1:2" x14ac:dyDescent="0.25">
      <c r="A546" t="s">
        <v>918</v>
      </c>
      <c r="B546" t="s">
        <v>2008</v>
      </c>
    </row>
    <row r="547" spans="1:2" x14ac:dyDescent="0.25">
      <c r="A547" t="s">
        <v>919</v>
      </c>
      <c r="B547" t="s">
        <v>2009</v>
      </c>
    </row>
    <row r="548" spans="1:2" x14ac:dyDescent="0.25">
      <c r="A548" t="s">
        <v>920</v>
      </c>
      <c r="B548" t="s">
        <v>2010</v>
      </c>
    </row>
    <row r="549" spans="1:2" x14ac:dyDescent="0.25">
      <c r="A549" t="s">
        <v>921</v>
      </c>
      <c r="B549" t="s">
        <v>2011</v>
      </c>
    </row>
    <row r="550" spans="1:2" x14ac:dyDescent="0.25">
      <c r="A550" t="s">
        <v>922</v>
      </c>
      <c r="B550" t="s">
        <v>2012</v>
      </c>
    </row>
    <row r="551" spans="1:2" x14ac:dyDescent="0.25">
      <c r="A551" t="s">
        <v>923</v>
      </c>
      <c r="B551" t="s">
        <v>2013</v>
      </c>
    </row>
    <row r="552" spans="1:2" x14ac:dyDescent="0.25">
      <c r="A552" t="s">
        <v>924</v>
      </c>
      <c r="B552" t="s">
        <v>2014</v>
      </c>
    </row>
    <row r="553" spans="1:2" x14ac:dyDescent="0.25">
      <c r="A553" t="s">
        <v>925</v>
      </c>
      <c r="B553" t="s">
        <v>2015</v>
      </c>
    </row>
    <row r="554" spans="1:2" x14ac:dyDescent="0.25">
      <c r="A554" t="s">
        <v>926</v>
      </c>
      <c r="B554" t="s">
        <v>2016</v>
      </c>
    </row>
    <row r="555" spans="1:2" x14ac:dyDescent="0.25">
      <c r="A555" t="s">
        <v>927</v>
      </c>
      <c r="B555" t="s">
        <v>2017</v>
      </c>
    </row>
    <row r="556" spans="1:2" x14ac:dyDescent="0.25">
      <c r="A556" t="s">
        <v>928</v>
      </c>
      <c r="B556" t="s">
        <v>2018</v>
      </c>
    </row>
    <row r="557" spans="1:2" x14ac:dyDescent="0.25">
      <c r="A557" t="s">
        <v>929</v>
      </c>
      <c r="B557" t="s">
        <v>2019</v>
      </c>
    </row>
    <row r="558" spans="1:2" x14ac:dyDescent="0.25">
      <c r="A558" t="s">
        <v>930</v>
      </c>
      <c r="B558" t="s">
        <v>2020</v>
      </c>
    </row>
    <row r="559" spans="1:2" x14ac:dyDescent="0.25">
      <c r="A559" t="s">
        <v>931</v>
      </c>
      <c r="B559" t="s">
        <v>2021</v>
      </c>
    </row>
    <row r="560" spans="1:2" x14ac:dyDescent="0.25">
      <c r="A560" t="s">
        <v>932</v>
      </c>
      <c r="B560" t="s">
        <v>2022</v>
      </c>
    </row>
    <row r="561" spans="1:2" x14ac:dyDescent="0.25">
      <c r="A561" t="s">
        <v>933</v>
      </c>
      <c r="B561" t="s">
        <v>2023</v>
      </c>
    </row>
    <row r="562" spans="1:2" x14ac:dyDescent="0.25">
      <c r="A562" t="s">
        <v>934</v>
      </c>
      <c r="B562" t="s">
        <v>2024</v>
      </c>
    </row>
    <row r="563" spans="1:2" x14ac:dyDescent="0.25">
      <c r="A563" t="s">
        <v>935</v>
      </c>
      <c r="B563" t="s">
        <v>2025</v>
      </c>
    </row>
    <row r="564" spans="1:2" x14ac:dyDescent="0.25">
      <c r="A564" t="s">
        <v>936</v>
      </c>
      <c r="B564" t="s">
        <v>2026</v>
      </c>
    </row>
    <row r="565" spans="1:2" x14ac:dyDescent="0.25">
      <c r="A565" t="s">
        <v>937</v>
      </c>
      <c r="B565" t="s">
        <v>2027</v>
      </c>
    </row>
    <row r="566" spans="1:2" x14ac:dyDescent="0.25">
      <c r="A566" t="s">
        <v>938</v>
      </c>
      <c r="B566" t="s">
        <v>2028</v>
      </c>
    </row>
    <row r="567" spans="1:2" x14ac:dyDescent="0.25">
      <c r="A567" t="s">
        <v>939</v>
      </c>
      <c r="B567" t="s">
        <v>2029</v>
      </c>
    </row>
    <row r="568" spans="1:2" x14ac:dyDescent="0.25">
      <c r="A568" t="s">
        <v>940</v>
      </c>
      <c r="B568" t="s">
        <v>2030</v>
      </c>
    </row>
    <row r="569" spans="1:2" x14ac:dyDescent="0.25">
      <c r="A569" t="s">
        <v>941</v>
      </c>
      <c r="B569" t="s">
        <v>2031</v>
      </c>
    </row>
    <row r="570" spans="1:2" x14ac:dyDescent="0.25">
      <c r="A570" t="s">
        <v>942</v>
      </c>
      <c r="B570" t="s">
        <v>2032</v>
      </c>
    </row>
    <row r="571" spans="1:2" x14ac:dyDescent="0.25">
      <c r="A571" t="s">
        <v>943</v>
      </c>
      <c r="B571" t="s">
        <v>2033</v>
      </c>
    </row>
    <row r="572" spans="1:2" x14ac:dyDescent="0.25">
      <c r="A572" t="s">
        <v>944</v>
      </c>
      <c r="B572" t="s">
        <v>2034</v>
      </c>
    </row>
    <row r="573" spans="1:2" x14ac:dyDescent="0.25">
      <c r="A573" t="s">
        <v>945</v>
      </c>
      <c r="B573" t="s">
        <v>2035</v>
      </c>
    </row>
    <row r="574" spans="1:2" x14ac:dyDescent="0.25">
      <c r="A574" t="s">
        <v>946</v>
      </c>
      <c r="B574" t="s">
        <v>2036</v>
      </c>
    </row>
    <row r="575" spans="1:2" x14ac:dyDescent="0.25">
      <c r="A575" t="s">
        <v>947</v>
      </c>
      <c r="B575" t="s">
        <v>2037</v>
      </c>
    </row>
    <row r="576" spans="1:2" x14ac:dyDescent="0.25">
      <c r="A576" t="s">
        <v>948</v>
      </c>
      <c r="B576" t="s">
        <v>2038</v>
      </c>
    </row>
    <row r="577" spans="1:2" x14ac:dyDescent="0.25">
      <c r="A577" t="s">
        <v>949</v>
      </c>
      <c r="B577" t="s">
        <v>2039</v>
      </c>
    </row>
    <row r="578" spans="1:2" x14ac:dyDescent="0.25">
      <c r="A578" t="s">
        <v>950</v>
      </c>
      <c r="B578" t="s">
        <v>2040</v>
      </c>
    </row>
    <row r="579" spans="1:2" x14ac:dyDescent="0.25">
      <c r="A579" t="s">
        <v>951</v>
      </c>
      <c r="B579" t="s">
        <v>2041</v>
      </c>
    </row>
    <row r="580" spans="1:2" x14ac:dyDescent="0.25">
      <c r="A580" t="s">
        <v>952</v>
      </c>
      <c r="B580" t="s">
        <v>2042</v>
      </c>
    </row>
    <row r="581" spans="1:2" x14ac:dyDescent="0.25">
      <c r="A581" t="s">
        <v>953</v>
      </c>
      <c r="B581" t="s">
        <v>2043</v>
      </c>
    </row>
    <row r="582" spans="1:2" x14ac:dyDescent="0.25">
      <c r="A582" t="s">
        <v>954</v>
      </c>
      <c r="B582" t="s">
        <v>2044</v>
      </c>
    </row>
    <row r="583" spans="1:2" x14ac:dyDescent="0.25">
      <c r="A583" t="s">
        <v>955</v>
      </c>
      <c r="B583" t="s">
        <v>2045</v>
      </c>
    </row>
    <row r="584" spans="1:2" x14ac:dyDescent="0.25">
      <c r="A584" t="s">
        <v>956</v>
      </c>
      <c r="B584" t="s">
        <v>2046</v>
      </c>
    </row>
    <row r="585" spans="1:2" x14ac:dyDescent="0.25">
      <c r="A585" t="s">
        <v>957</v>
      </c>
      <c r="B585" t="s">
        <v>2047</v>
      </c>
    </row>
    <row r="586" spans="1:2" x14ac:dyDescent="0.25">
      <c r="A586" t="s">
        <v>958</v>
      </c>
      <c r="B586" t="s">
        <v>2048</v>
      </c>
    </row>
    <row r="587" spans="1:2" x14ac:dyDescent="0.25">
      <c r="A587" t="s">
        <v>959</v>
      </c>
      <c r="B587" t="s">
        <v>2049</v>
      </c>
    </row>
    <row r="588" spans="1:2" x14ac:dyDescent="0.25">
      <c r="A588" t="s">
        <v>960</v>
      </c>
      <c r="B588" t="s">
        <v>2050</v>
      </c>
    </row>
    <row r="589" spans="1:2" x14ac:dyDescent="0.25">
      <c r="A589" t="s">
        <v>961</v>
      </c>
      <c r="B589" t="s">
        <v>2051</v>
      </c>
    </row>
    <row r="590" spans="1:2" x14ac:dyDescent="0.25">
      <c r="A590" t="s">
        <v>962</v>
      </c>
      <c r="B590" t="s">
        <v>2052</v>
      </c>
    </row>
    <row r="591" spans="1:2" x14ac:dyDescent="0.25">
      <c r="A591" t="s">
        <v>963</v>
      </c>
      <c r="B591" t="s">
        <v>2053</v>
      </c>
    </row>
    <row r="592" spans="1:2" x14ac:dyDescent="0.25">
      <c r="A592" t="s">
        <v>964</v>
      </c>
      <c r="B592" t="s">
        <v>2054</v>
      </c>
    </row>
    <row r="593" spans="1:2" x14ac:dyDescent="0.25">
      <c r="A593" t="s">
        <v>965</v>
      </c>
      <c r="B593" t="s">
        <v>2055</v>
      </c>
    </row>
    <row r="594" spans="1:2" x14ac:dyDescent="0.25">
      <c r="A594" t="s">
        <v>966</v>
      </c>
      <c r="B594" t="s">
        <v>2056</v>
      </c>
    </row>
    <row r="595" spans="1:2" x14ac:dyDescent="0.25">
      <c r="A595" t="s">
        <v>967</v>
      </c>
      <c r="B595" t="s">
        <v>2057</v>
      </c>
    </row>
    <row r="596" spans="1:2" x14ac:dyDescent="0.25">
      <c r="A596" t="s">
        <v>968</v>
      </c>
      <c r="B596" t="s">
        <v>2058</v>
      </c>
    </row>
    <row r="597" spans="1:2" x14ac:dyDescent="0.25">
      <c r="A597" t="s">
        <v>969</v>
      </c>
      <c r="B597" t="s">
        <v>2059</v>
      </c>
    </row>
    <row r="598" spans="1:2" x14ac:dyDescent="0.25">
      <c r="A598" t="s">
        <v>970</v>
      </c>
      <c r="B598" t="s">
        <v>2060</v>
      </c>
    </row>
    <row r="599" spans="1:2" x14ac:dyDescent="0.25">
      <c r="A599" t="s">
        <v>971</v>
      </c>
      <c r="B599" t="s">
        <v>2061</v>
      </c>
    </row>
    <row r="600" spans="1:2" x14ac:dyDescent="0.25">
      <c r="A600" t="s">
        <v>972</v>
      </c>
      <c r="B600" t="s">
        <v>2062</v>
      </c>
    </row>
    <row r="601" spans="1:2" x14ac:dyDescent="0.25">
      <c r="A601" t="s">
        <v>973</v>
      </c>
      <c r="B601" t="s">
        <v>2063</v>
      </c>
    </row>
    <row r="602" spans="1:2" x14ac:dyDescent="0.25">
      <c r="A602" t="s">
        <v>974</v>
      </c>
      <c r="B602" t="s">
        <v>2064</v>
      </c>
    </row>
    <row r="603" spans="1:2" x14ac:dyDescent="0.25">
      <c r="A603" t="s">
        <v>975</v>
      </c>
      <c r="B603" t="s">
        <v>2065</v>
      </c>
    </row>
    <row r="604" spans="1:2" x14ac:dyDescent="0.25">
      <c r="A604" t="s">
        <v>976</v>
      </c>
      <c r="B604" t="s">
        <v>2066</v>
      </c>
    </row>
    <row r="605" spans="1:2" x14ac:dyDescent="0.25">
      <c r="A605" t="s">
        <v>977</v>
      </c>
      <c r="B605" t="s">
        <v>2067</v>
      </c>
    </row>
    <row r="606" spans="1:2" x14ac:dyDescent="0.25">
      <c r="A606" t="s">
        <v>978</v>
      </c>
      <c r="B606" t="s">
        <v>2068</v>
      </c>
    </row>
    <row r="607" spans="1:2" x14ac:dyDescent="0.25">
      <c r="A607" t="s">
        <v>979</v>
      </c>
      <c r="B607" t="s">
        <v>2069</v>
      </c>
    </row>
    <row r="608" spans="1:2" x14ac:dyDescent="0.25">
      <c r="A608" t="s">
        <v>980</v>
      </c>
      <c r="B608" t="s">
        <v>2070</v>
      </c>
    </row>
    <row r="609" spans="1:2" x14ac:dyDescent="0.25">
      <c r="A609" t="s">
        <v>981</v>
      </c>
      <c r="B609" t="s">
        <v>2071</v>
      </c>
    </row>
    <row r="610" spans="1:2" x14ac:dyDescent="0.25">
      <c r="A610" t="s">
        <v>982</v>
      </c>
      <c r="B610" t="s">
        <v>2072</v>
      </c>
    </row>
    <row r="611" spans="1:2" x14ac:dyDescent="0.25">
      <c r="A611" t="s">
        <v>983</v>
      </c>
      <c r="B611" t="s">
        <v>2073</v>
      </c>
    </row>
    <row r="612" spans="1:2" x14ac:dyDescent="0.25">
      <c r="A612" t="s">
        <v>984</v>
      </c>
      <c r="B612" t="s">
        <v>2074</v>
      </c>
    </row>
    <row r="613" spans="1:2" x14ac:dyDescent="0.25">
      <c r="A613" t="s">
        <v>985</v>
      </c>
      <c r="B613" t="s">
        <v>2075</v>
      </c>
    </row>
    <row r="614" spans="1:2" x14ac:dyDescent="0.25">
      <c r="A614" t="s">
        <v>986</v>
      </c>
      <c r="B614" t="s">
        <v>2076</v>
      </c>
    </row>
    <row r="615" spans="1:2" x14ac:dyDescent="0.25">
      <c r="A615" t="s">
        <v>987</v>
      </c>
      <c r="B615" t="s">
        <v>2077</v>
      </c>
    </row>
    <row r="616" spans="1:2" x14ac:dyDescent="0.25">
      <c r="A616" t="s">
        <v>988</v>
      </c>
      <c r="B616" t="s">
        <v>2078</v>
      </c>
    </row>
    <row r="617" spans="1:2" x14ac:dyDescent="0.25">
      <c r="A617" t="s">
        <v>989</v>
      </c>
      <c r="B617" t="s">
        <v>2079</v>
      </c>
    </row>
    <row r="618" spans="1:2" x14ac:dyDescent="0.25">
      <c r="A618" t="s">
        <v>990</v>
      </c>
      <c r="B618" t="s">
        <v>2080</v>
      </c>
    </row>
    <row r="619" spans="1:2" x14ac:dyDescent="0.25">
      <c r="A619" t="s">
        <v>991</v>
      </c>
      <c r="B619" t="s">
        <v>2081</v>
      </c>
    </row>
    <row r="620" spans="1:2" x14ac:dyDescent="0.25">
      <c r="A620" t="s">
        <v>992</v>
      </c>
      <c r="B620" t="s">
        <v>2082</v>
      </c>
    </row>
    <row r="621" spans="1:2" x14ac:dyDescent="0.25">
      <c r="A621" t="s">
        <v>993</v>
      </c>
      <c r="B621" t="s">
        <v>2083</v>
      </c>
    </row>
    <row r="622" spans="1:2" x14ac:dyDescent="0.25">
      <c r="A622" t="s">
        <v>994</v>
      </c>
      <c r="B622" t="s">
        <v>2084</v>
      </c>
    </row>
    <row r="623" spans="1:2" x14ac:dyDescent="0.25">
      <c r="A623" t="s">
        <v>995</v>
      </c>
      <c r="B623" t="s">
        <v>2085</v>
      </c>
    </row>
    <row r="624" spans="1:2" x14ac:dyDescent="0.25">
      <c r="A624" t="s">
        <v>996</v>
      </c>
      <c r="B624" t="s">
        <v>2086</v>
      </c>
    </row>
    <row r="625" spans="1:2" x14ac:dyDescent="0.25">
      <c r="A625" t="s">
        <v>997</v>
      </c>
      <c r="B625" t="s">
        <v>2087</v>
      </c>
    </row>
    <row r="626" spans="1:2" x14ac:dyDescent="0.25">
      <c r="A626" t="s">
        <v>998</v>
      </c>
      <c r="B626" t="s">
        <v>2088</v>
      </c>
    </row>
    <row r="627" spans="1:2" x14ac:dyDescent="0.25">
      <c r="A627" t="s">
        <v>999</v>
      </c>
      <c r="B627" t="s">
        <v>2089</v>
      </c>
    </row>
    <row r="628" spans="1:2" x14ac:dyDescent="0.25">
      <c r="A628" t="s">
        <v>1000</v>
      </c>
      <c r="B628" t="s">
        <v>2090</v>
      </c>
    </row>
    <row r="629" spans="1:2" x14ac:dyDescent="0.25">
      <c r="A629" t="s">
        <v>1001</v>
      </c>
      <c r="B629" t="s">
        <v>2091</v>
      </c>
    </row>
    <row r="630" spans="1:2" x14ac:dyDescent="0.25">
      <c r="A630" t="s">
        <v>1002</v>
      </c>
      <c r="B630" t="s">
        <v>2092</v>
      </c>
    </row>
    <row r="631" spans="1:2" x14ac:dyDescent="0.25">
      <c r="A631" t="s">
        <v>1003</v>
      </c>
      <c r="B631" t="s">
        <v>2093</v>
      </c>
    </row>
    <row r="632" spans="1:2" x14ac:dyDescent="0.25">
      <c r="A632" t="s">
        <v>1004</v>
      </c>
      <c r="B632" t="s">
        <v>2094</v>
      </c>
    </row>
    <row r="633" spans="1:2" x14ac:dyDescent="0.25">
      <c r="A633" t="s">
        <v>1005</v>
      </c>
      <c r="B633" t="s">
        <v>2095</v>
      </c>
    </row>
    <row r="634" spans="1:2" x14ac:dyDescent="0.25">
      <c r="A634" t="s">
        <v>1006</v>
      </c>
      <c r="B634" t="s">
        <v>2096</v>
      </c>
    </row>
    <row r="635" spans="1:2" x14ac:dyDescent="0.25">
      <c r="A635" t="s">
        <v>1007</v>
      </c>
      <c r="B635" t="s">
        <v>2097</v>
      </c>
    </row>
    <row r="636" spans="1:2" x14ac:dyDescent="0.25">
      <c r="A636" t="s">
        <v>1008</v>
      </c>
      <c r="B636" t="s">
        <v>2098</v>
      </c>
    </row>
    <row r="637" spans="1:2" x14ac:dyDescent="0.25">
      <c r="A637" t="s">
        <v>1009</v>
      </c>
      <c r="B637" t="s">
        <v>2099</v>
      </c>
    </row>
    <row r="638" spans="1:2" x14ac:dyDescent="0.25">
      <c r="A638" t="s">
        <v>1010</v>
      </c>
      <c r="B638" t="s">
        <v>2100</v>
      </c>
    </row>
    <row r="639" spans="1:2" x14ac:dyDescent="0.25">
      <c r="A639" t="s">
        <v>1011</v>
      </c>
      <c r="B639" t="s">
        <v>2101</v>
      </c>
    </row>
    <row r="640" spans="1:2" x14ac:dyDescent="0.25">
      <c r="A640" t="s">
        <v>1012</v>
      </c>
      <c r="B640" t="s">
        <v>2102</v>
      </c>
    </row>
    <row r="641" spans="1:2" x14ac:dyDescent="0.25">
      <c r="A641" t="s">
        <v>1013</v>
      </c>
      <c r="B641" t="s">
        <v>2103</v>
      </c>
    </row>
    <row r="642" spans="1:2" x14ac:dyDescent="0.25">
      <c r="A642" t="s">
        <v>1014</v>
      </c>
      <c r="B642" t="s">
        <v>2104</v>
      </c>
    </row>
    <row r="643" spans="1:2" x14ac:dyDescent="0.25">
      <c r="A643" t="s">
        <v>1015</v>
      </c>
      <c r="B643" t="s">
        <v>2105</v>
      </c>
    </row>
    <row r="644" spans="1:2" x14ac:dyDescent="0.25">
      <c r="A644" t="s">
        <v>1016</v>
      </c>
      <c r="B644" t="s">
        <v>2106</v>
      </c>
    </row>
    <row r="645" spans="1:2" x14ac:dyDescent="0.25">
      <c r="A645" t="s">
        <v>1017</v>
      </c>
      <c r="B645" t="s">
        <v>2107</v>
      </c>
    </row>
    <row r="646" spans="1:2" x14ac:dyDescent="0.25">
      <c r="A646" t="s">
        <v>1018</v>
      </c>
      <c r="B646" t="s">
        <v>2108</v>
      </c>
    </row>
    <row r="647" spans="1:2" x14ac:dyDescent="0.25">
      <c r="A647" t="s">
        <v>1019</v>
      </c>
      <c r="B647" t="s">
        <v>2109</v>
      </c>
    </row>
    <row r="648" spans="1:2" x14ac:dyDescent="0.25">
      <c r="A648" t="s">
        <v>1020</v>
      </c>
      <c r="B648" t="s">
        <v>2110</v>
      </c>
    </row>
    <row r="649" spans="1:2" x14ac:dyDescent="0.25">
      <c r="A649" t="s">
        <v>1021</v>
      </c>
      <c r="B649" t="s">
        <v>2111</v>
      </c>
    </row>
    <row r="650" spans="1:2" x14ac:dyDescent="0.25">
      <c r="A650" t="s">
        <v>1022</v>
      </c>
      <c r="B650" t="s">
        <v>2112</v>
      </c>
    </row>
    <row r="651" spans="1:2" x14ac:dyDescent="0.25">
      <c r="A651" t="s">
        <v>1023</v>
      </c>
      <c r="B651" t="s">
        <v>2113</v>
      </c>
    </row>
    <row r="652" spans="1:2" x14ac:dyDescent="0.25">
      <c r="A652" t="s">
        <v>1024</v>
      </c>
      <c r="B652" t="s">
        <v>2114</v>
      </c>
    </row>
    <row r="653" spans="1:2" x14ac:dyDescent="0.25">
      <c r="A653" t="s">
        <v>1025</v>
      </c>
      <c r="B653" t="s">
        <v>2115</v>
      </c>
    </row>
    <row r="654" spans="1:2" x14ac:dyDescent="0.25">
      <c r="A654" t="s">
        <v>1026</v>
      </c>
      <c r="B654" t="s">
        <v>2116</v>
      </c>
    </row>
    <row r="655" spans="1:2" x14ac:dyDescent="0.25">
      <c r="A655" t="s">
        <v>1027</v>
      </c>
      <c r="B655" t="s">
        <v>2117</v>
      </c>
    </row>
    <row r="656" spans="1:2" x14ac:dyDescent="0.25">
      <c r="A656" t="s">
        <v>1028</v>
      </c>
      <c r="B656" t="s">
        <v>2118</v>
      </c>
    </row>
    <row r="657" spans="1:2" x14ac:dyDescent="0.25">
      <c r="A657" t="s">
        <v>1029</v>
      </c>
      <c r="B657" t="s">
        <v>2119</v>
      </c>
    </row>
    <row r="658" spans="1:2" x14ac:dyDescent="0.25">
      <c r="A658" t="s">
        <v>1030</v>
      </c>
      <c r="B658" t="s">
        <v>2120</v>
      </c>
    </row>
    <row r="659" spans="1:2" x14ac:dyDescent="0.25">
      <c r="A659" t="s">
        <v>1031</v>
      </c>
      <c r="B659" t="s">
        <v>2121</v>
      </c>
    </row>
    <row r="660" spans="1:2" x14ac:dyDescent="0.25">
      <c r="A660" t="s">
        <v>1032</v>
      </c>
      <c r="B660" t="s">
        <v>2122</v>
      </c>
    </row>
    <row r="661" spans="1:2" x14ac:dyDescent="0.25">
      <c r="A661" t="s">
        <v>1033</v>
      </c>
      <c r="B661" t="s">
        <v>2123</v>
      </c>
    </row>
    <row r="662" spans="1:2" x14ac:dyDescent="0.25">
      <c r="A662" t="s">
        <v>1034</v>
      </c>
      <c r="B662" t="s">
        <v>2124</v>
      </c>
    </row>
    <row r="663" spans="1:2" x14ac:dyDescent="0.25">
      <c r="A663" t="s">
        <v>1035</v>
      </c>
      <c r="B663" t="s">
        <v>2125</v>
      </c>
    </row>
    <row r="664" spans="1:2" x14ac:dyDescent="0.25">
      <c r="A664" t="s">
        <v>1036</v>
      </c>
      <c r="B664" t="s">
        <v>2126</v>
      </c>
    </row>
    <row r="665" spans="1:2" x14ac:dyDescent="0.25">
      <c r="A665" t="s">
        <v>1037</v>
      </c>
      <c r="B665" t="s">
        <v>2127</v>
      </c>
    </row>
    <row r="666" spans="1:2" x14ac:dyDescent="0.25">
      <c r="A666" t="s">
        <v>1038</v>
      </c>
      <c r="B666" t="s">
        <v>2128</v>
      </c>
    </row>
    <row r="667" spans="1:2" x14ac:dyDescent="0.25">
      <c r="A667" t="s">
        <v>1039</v>
      </c>
      <c r="B667" t="s">
        <v>2129</v>
      </c>
    </row>
    <row r="668" spans="1:2" x14ac:dyDescent="0.25">
      <c r="A668" t="s">
        <v>1040</v>
      </c>
      <c r="B668" t="s">
        <v>2130</v>
      </c>
    </row>
    <row r="669" spans="1:2" x14ac:dyDescent="0.25">
      <c r="A669" t="s">
        <v>1041</v>
      </c>
      <c r="B669" t="s">
        <v>2131</v>
      </c>
    </row>
    <row r="670" spans="1:2" x14ac:dyDescent="0.25">
      <c r="A670" t="s">
        <v>1042</v>
      </c>
      <c r="B670" t="s">
        <v>2132</v>
      </c>
    </row>
    <row r="671" spans="1:2" x14ac:dyDescent="0.25">
      <c r="A671" t="s">
        <v>1043</v>
      </c>
      <c r="B671" t="s">
        <v>2133</v>
      </c>
    </row>
    <row r="672" spans="1:2" x14ac:dyDescent="0.25">
      <c r="A672" t="s">
        <v>1044</v>
      </c>
      <c r="B672" t="s">
        <v>2134</v>
      </c>
    </row>
    <row r="673" spans="1:2" x14ac:dyDescent="0.25">
      <c r="A673" t="s">
        <v>1045</v>
      </c>
      <c r="B673" t="s">
        <v>2135</v>
      </c>
    </row>
    <row r="674" spans="1:2" x14ac:dyDescent="0.25">
      <c r="A674" t="s">
        <v>1046</v>
      </c>
      <c r="B674" t="s">
        <v>2136</v>
      </c>
    </row>
    <row r="675" spans="1:2" x14ac:dyDescent="0.25">
      <c r="A675" t="s">
        <v>1047</v>
      </c>
      <c r="B675" t="s">
        <v>2137</v>
      </c>
    </row>
    <row r="676" spans="1:2" x14ac:dyDescent="0.25">
      <c r="A676" t="s">
        <v>1048</v>
      </c>
      <c r="B676" t="s">
        <v>2138</v>
      </c>
    </row>
    <row r="677" spans="1:2" x14ac:dyDescent="0.25">
      <c r="A677" t="s">
        <v>1049</v>
      </c>
      <c r="B677" t="s">
        <v>2139</v>
      </c>
    </row>
    <row r="678" spans="1:2" x14ac:dyDescent="0.25">
      <c r="A678" t="s">
        <v>1050</v>
      </c>
      <c r="B678" t="s">
        <v>2140</v>
      </c>
    </row>
    <row r="679" spans="1:2" x14ac:dyDescent="0.25">
      <c r="A679" t="s">
        <v>1051</v>
      </c>
      <c r="B679" t="s">
        <v>2141</v>
      </c>
    </row>
    <row r="680" spans="1:2" x14ac:dyDescent="0.25">
      <c r="A680" t="s">
        <v>1052</v>
      </c>
      <c r="B680" t="s">
        <v>2142</v>
      </c>
    </row>
    <row r="681" spans="1:2" x14ac:dyDescent="0.25">
      <c r="A681" t="s">
        <v>1053</v>
      </c>
      <c r="B681" t="s">
        <v>2143</v>
      </c>
    </row>
    <row r="682" spans="1:2" x14ac:dyDescent="0.25">
      <c r="A682" t="s">
        <v>1054</v>
      </c>
      <c r="B682" t="s">
        <v>2144</v>
      </c>
    </row>
    <row r="683" spans="1:2" x14ac:dyDescent="0.25">
      <c r="A683" t="s">
        <v>1055</v>
      </c>
      <c r="B683" t="s">
        <v>2145</v>
      </c>
    </row>
    <row r="684" spans="1:2" x14ac:dyDescent="0.25">
      <c r="A684" t="s">
        <v>1056</v>
      </c>
      <c r="B684" t="s">
        <v>2146</v>
      </c>
    </row>
    <row r="685" spans="1:2" x14ac:dyDescent="0.25">
      <c r="A685" t="s">
        <v>1057</v>
      </c>
      <c r="B685" t="s">
        <v>2147</v>
      </c>
    </row>
    <row r="686" spans="1:2" x14ac:dyDescent="0.25">
      <c r="A686" t="s">
        <v>1058</v>
      </c>
      <c r="B686" t="s">
        <v>2148</v>
      </c>
    </row>
    <row r="687" spans="1:2" x14ac:dyDescent="0.25">
      <c r="A687" t="s">
        <v>1059</v>
      </c>
      <c r="B687" t="s">
        <v>2149</v>
      </c>
    </row>
    <row r="688" spans="1:2" x14ac:dyDescent="0.25">
      <c r="A688" t="s">
        <v>1060</v>
      </c>
      <c r="B688" t="s">
        <v>2150</v>
      </c>
    </row>
    <row r="689" spans="1:2" x14ac:dyDescent="0.25">
      <c r="A689" t="s">
        <v>1061</v>
      </c>
      <c r="B689" t="s">
        <v>2151</v>
      </c>
    </row>
    <row r="690" spans="1:2" x14ac:dyDescent="0.25">
      <c r="A690" t="s">
        <v>1062</v>
      </c>
      <c r="B690" t="s">
        <v>2152</v>
      </c>
    </row>
    <row r="691" spans="1:2" x14ac:dyDescent="0.25">
      <c r="A691" t="s">
        <v>1063</v>
      </c>
      <c r="B691" t="s">
        <v>2153</v>
      </c>
    </row>
    <row r="692" spans="1:2" x14ac:dyDescent="0.25">
      <c r="A692" t="s">
        <v>1064</v>
      </c>
      <c r="B692" t="s">
        <v>2154</v>
      </c>
    </row>
    <row r="693" spans="1:2" x14ac:dyDescent="0.25">
      <c r="A693" t="s">
        <v>1065</v>
      </c>
      <c r="B693" t="s">
        <v>2155</v>
      </c>
    </row>
    <row r="694" spans="1:2" x14ac:dyDescent="0.25">
      <c r="A694" t="s">
        <v>1066</v>
      </c>
      <c r="B694" t="s">
        <v>2156</v>
      </c>
    </row>
    <row r="695" spans="1:2" x14ac:dyDescent="0.25">
      <c r="A695" t="s">
        <v>1067</v>
      </c>
      <c r="B695" t="s">
        <v>2157</v>
      </c>
    </row>
    <row r="696" spans="1:2" x14ac:dyDescent="0.25">
      <c r="A696" t="s">
        <v>1068</v>
      </c>
      <c r="B696" t="s">
        <v>2158</v>
      </c>
    </row>
    <row r="697" spans="1:2" x14ac:dyDescent="0.25">
      <c r="A697" t="s">
        <v>1069</v>
      </c>
      <c r="B697" t="s">
        <v>2159</v>
      </c>
    </row>
    <row r="698" spans="1:2" x14ac:dyDescent="0.25">
      <c r="A698" t="s">
        <v>1070</v>
      </c>
      <c r="B698" t="s">
        <v>2160</v>
      </c>
    </row>
    <row r="699" spans="1:2" x14ac:dyDescent="0.25">
      <c r="A699" t="s">
        <v>1071</v>
      </c>
      <c r="B699" t="s">
        <v>2161</v>
      </c>
    </row>
    <row r="700" spans="1:2" x14ac:dyDescent="0.25">
      <c r="A700" t="s">
        <v>1072</v>
      </c>
      <c r="B700" t="s">
        <v>2162</v>
      </c>
    </row>
    <row r="701" spans="1:2" x14ac:dyDescent="0.25">
      <c r="A701" t="s">
        <v>1073</v>
      </c>
      <c r="B701" t="s">
        <v>2163</v>
      </c>
    </row>
    <row r="702" spans="1:2" x14ac:dyDescent="0.25">
      <c r="A702" t="s">
        <v>1074</v>
      </c>
      <c r="B702" t="s">
        <v>2164</v>
      </c>
    </row>
    <row r="703" spans="1:2" x14ac:dyDescent="0.25">
      <c r="A703" t="s">
        <v>1075</v>
      </c>
      <c r="B703" t="s">
        <v>2165</v>
      </c>
    </row>
    <row r="704" spans="1:2" x14ac:dyDescent="0.25">
      <c r="A704" t="s">
        <v>1076</v>
      </c>
      <c r="B704" t="s">
        <v>2166</v>
      </c>
    </row>
    <row r="705" spans="1:2" x14ac:dyDescent="0.25">
      <c r="A705" t="s">
        <v>1077</v>
      </c>
      <c r="B705" t="s">
        <v>2167</v>
      </c>
    </row>
    <row r="706" spans="1:2" x14ac:dyDescent="0.25">
      <c r="A706" t="s">
        <v>1078</v>
      </c>
      <c r="B706" t="s">
        <v>2168</v>
      </c>
    </row>
    <row r="707" spans="1:2" x14ac:dyDescent="0.25">
      <c r="A707" t="s">
        <v>1079</v>
      </c>
      <c r="B707" t="s">
        <v>2169</v>
      </c>
    </row>
    <row r="708" spans="1:2" x14ac:dyDescent="0.25">
      <c r="A708" t="s">
        <v>1080</v>
      </c>
      <c r="B708" t="s">
        <v>2170</v>
      </c>
    </row>
    <row r="709" spans="1:2" x14ac:dyDescent="0.25">
      <c r="A709" t="s">
        <v>1081</v>
      </c>
      <c r="B709" t="s">
        <v>2171</v>
      </c>
    </row>
    <row r="710" spans="1:2" x14ac:dyDescent="0.25">
      <c r="A710" t="s">
        <v>1082</v>
      </c>
      <c r="B710" t="s">
        <v>2172</v>
      </c>
    </row>
    <row r="711" spans="1:2" x14ac:dyDescent="0.25">
      <c r="A711" t="s">
        <v>1083</v>
      </c>
      <c r="B711" t="s">
        <v>2173</v>
      </c>
    </row>
    <row r="712" spans="1:2" x14ac:dyDescent="0.25">
      <c r="A712" t="s">
        <v>1084</v>
      </c>
      <c r="B712" t="s">
        <v>2174</v>
      </c>
    </row>
    <row r="713" spans="1:2" x14ac:dyDescent="0.25">
      <c r="A713" t="s">
        <v>1085</v>
      </c>
      <c r="B713" t="s">
        <v>2175</v>
      </c>
    </row>
    <row r="714" spans="1:2" x14ac:dyDescent="0.25">
      <c r="A714" t="s">
        <v>1086</v>
      </c>
      <c r="B714" t="s">
        <v>2176</v>
      </c>
    </row>
    <row r="715" spans="1:2" x14ac:dyDescent="0.25">
      <c r="A715" t="s">
        <v>1087</v>
      </c>
      <c r="B715" t="s">
        <v>2177</v>
      </c>
    </row>
    <row r="716" spans="1:2" x14ac:dyDescent="0.25">
      <c r="A716" t="s">
        <v>1088</v>
      </c>
      <c r="B716" t="s">
        <v>2178</v>
      </c>
    </row>
    <row r="717" spans="1:2" x14ac:dyDescent="0.25">
      <c r="A717" t="s">
        <v>1089</v>
      </c>
      <c r="B717" t="s">
        <v>2179</v>
      </c>
    </row>
    <row r="718" spans="1:2" x14ac:dyDescent="0.25">
      <c r="A718" t="s">
        <v>1090</v>
      </c>
      <c r="B718" t="s">
        <v>2180</v>
      </c>
    </row>
    <row r="719" spans="1:2" x14ac:dyDescent="0.25">
      <c r="A719" t="s">
        <v>1091</v>
      </c>
      <c r="B719" t="s">
        <v>2181</v>
      </c>
    </row>
    <row r="720" spans="1:2" x14ac:dyDescent="0.25">
      <c r="A720" t="s">
        <v>1092</v>
      </c>
      <c r="B720" t="s">
        <v>2182</v>
      </c>
    </row>
    <row r="721" spans="1:2" x14ac:dyDescent="0.25">
      <c r="A721" t="s">
        <v>1093</v>
      </c>
      <c r="B721" t="s">
        <v>2183</v>
      </c>
    </row>
    <row r="722" spans="1:2" x14ac:dyDescent="0.25">
      <c r="A722" t="s">
        <v>1094</v>
      </c>
      <c r="B722" t="s">
        <v>2184</v>
      </c>
    </row>
    <row r="723" spans="1:2" x14ac:dyDescent="0.25">
      <c r="A723" t="s">
        <v>1095</v>
      </c>
      <c r="B723" t="s">
        <v>2185</v>
      </c>
    </row>
    <row r="724" spans="1:2" x14ac:dyDescent="0.25">
      <c r="A724" t="s">
        <v>1096</v>
      </c>
      <c r="B724" t="s">
        <v>2186</v>
      </c>
    </row>
    <row r="725" spans="1:2" x14ac:dyDescent="0.25">
      <c r="A725" t="s">
        <v>1097</v>
      </c>
      <c r="B725" t="s">
        <v>2187</v>
      </c>
    </row>
    <row r="726" spans="1:2" x14ac:dyDescent="0.25">
      <c r="A726" t="s">
        <v>1098</v>
      </c>
      <c r="B726" t="s">
        <v>2188</v>
      </c>
    </row>
    <row r="727" spans="1:2" x14ac:dyDescent="0.25">
      <c r="A727" t="s">
        <v>1099</v>
      </c>
      <c r="B727" t="s">
        <v>2189</v>
      </c>
    </row>
    <row r="728" spans="1:2" x14ac:dyDescent="0.25">
      <c r="A728" t="s">
        <v>1100</v>
      </c>
      <c r="B728" t="s">
        <v>2190</v>
      </c>
    </row>
    <row r="729" spans="1:2" x14ac:dyDescent="0.25">
      <c r="A729" t="s">
        <v>1101</v>
      </c>
      <c r="B729" t="s">
        <v>2191</v>
      </c>
    </row>
    <row r="730" spans="1:2" x14ac:dyDescent="0.25">
      <c r="A730" t="s">
        <v>1102</v>
      </c>
      <c r="B730" t="s">
        <v>2192</v>
      </c>
    </row>
    <row r="731" spans="1:2" x14ac:dyDescent="0.25">
      <c r="A731" t="s">
        <v>1103</v>
      </c>
      <c r="B731" t="s">
        <v>2193</v>
      </c>
    </row>
    <row r="732" spans="1:2" x14ac:dyDescent="0.25">
      <c r="A732" t="s">
        <v>1104</v>
      </c>
      <c r="B732" t="s">
        <v>2194</v>
      </c>
    </row>
    <row r="733" spans="1:2" x14ac:dyDescent="0.25">
      <c r="A733" t="s">
        <v>1105</v>
      </c>
      <c r="B733" t="s">
        <v>2195</v>
      </c>
    </row>
    <row r="734" spans="1:2" x14ac:dyDescent="0.25">
      <c r="A734" t="s">
        <v>1106</v>
      </c>
      <c r="B734" t="s">
        <v>2196</v>
      </c>
    </row>
    <row r="735" spans="1:2" x14ac:dyDescent="0.25">
      <c r="A735" t="s">
        <v>1107</v>
      </c>
      <c r="B735" t="s">
        <v>2197</v>
      </c>
    </row>
    <row r="736" spans="1:2" x14ac:dyDescent="0.25">
      <c r="A736" t="s">
        <v>1108</v>
      </c>
      <c r="B736" t="s">
        <v>2198</v>
      </c>
    </row>
    <row r="737" spans="1:2" x14ac:dyDescent="0.25">
      <c r="A737" t="s">
        <v>1109</v>
      </c>
      <c r="B737" t="s">
        <v>2199</v>
      </c>
    </row>
    <row r="738" spans="1:2" x14ac:dyDescent="0.25">
      <c r="A738" t="s">
        <v>1110</v>
      </c>
      <c r="B738" t="s">
        <v>2200</v>
      </c>
    </row>
    <row r="739" spans="1:2" x14ac:dyDescent="0.25">
      <c r="A739" t="s">
        <v>1111</v>
      </c>
      <c r="B739" t="s">
        <v>2201</v>
      </c>
    </row>
    <row r="740" spans="1:2" x14ac:dyDescent="0.25">
      <c r="A740" t="s">
        <v>1112</v>
      </c>
      <c r="B740" t="s">
        <v>2202</v>
      </c>
    </row>
    <row r="741" spans="1:2" x14ac:dyDescent="0.25">
      <c r="A741" t="s">
        <v>1113</v>
      </c>
      <c r="B741" t="s">
        <v>2203</v>
      </c>
    </row>
    <row r="742" spans="1:2" x14ac:dyDescent="0.25">
      <c r="A742" t="s">
        <v>1114</v>
      </c>
      <c r="B742" t="s">
        <v>2204</v>
      </c>
    </row>
    <row r="743" spans="1:2" x14ac:dyDescent="0.25">
      <c r="A743" t="s">
        <v>1115</v>
      </c>
      <c r="B743" t="s">
        <v>2205</v>
      </c>
    </row>
    <row r="744" spans="1:2" x14ac:dyDescent="0.25">
      <c r="A744" t="s">
        <v>1116</v>
      </c>
      <c r="B744" t="s">
        <v>2206</v>
      </c>
    </row>
    <row r="745" spans="1:2" x14ac:dyDescent="0.25">
      <c r="A745" t="s">
        <v>1117</v>
      </c>
      <c r="B745" t="s">
        <v>2207</v>
      </c>
    </row>
    <row r="746" spans="1:2" x14ac:dyDescent="0.25">
      <c r="A746" t="s">
        <v>1118</v>
      </c>
      <c r="B746" t="s">
        <v>2208</v>
      </c>
    </row>
    <row r="747" spans="1:2" x14ac:dyDescent="0.25">
      <c r="A747" t="s">
        <v>1119</v>
      </c>
      <c r="B747" t="s">
        <v>2209</v>
      </c>
    </row>
    <row r="748" spans="1:2" x14ac:dyDescent="0.25">
      <c r="A748" t="s">
        <v>1120</v>
      </c>
      <c r="B748" t="s">
        <v>2210</v>
      </c>
    </row>
    <row r="749" spans="1:2" x14ac:dyDescent="0.25">
      <c r="A749" t="s">
        <v>1121</v>
      </c>
      <c r="B749" t="s">
        <v>2211</v>
      </c>
    </row>
    <row r="750" spans="1:2" x14ac:dyDescent="0.25">
      <c r="A750" t="s">
        <v>1122</v>
      </c>
      <c r="B750" t="s">
        <v>2212</v>
      </c>
    </row>
    <row r="751" spans="1:2" x14ac:dyDescent="0.25">
      <c r="A751" t="s">
        <v>1123</v>
      </c>
      <c r="B751" t="s">
        <v>2213</v>
      </c>
    </row>
    <row r="752" spans="1:2" x14ac:dyDescent="0.25">
      <c r="A752" t="s">
        <v>1124</v>
      </c>
      <c r="B752" t="s">
        <v>2214</v>
      </c>
    </row>
    <row r="753" spans="1:2" x14ac:dyDescent="0.25">
      <c r="A753" t="s">
        <v>1125</v>
      </c>
      <c r="B753" t="s">
        <v>2215</v>
      </c>
    </row>
    <row r="754" spans="1:2" x14ac:dyDescent="0.25">
      <c r="A754" t="s">
        <v>1126</v>
      </c>
      <c r="B754" t="s">
        <v>2216</v>
      </c>
    </row>
    <row r="755" spans="1:2" x14ac:dyDescent="0.25">
      <c r="A755" t="s">
        <v>1127</v>
      </c>
      <c r="B755" t="s">
        <v>2217</v>
      </c>
    </row>
    <row r="756" spans="1:2" x14ac:dyDescent="0.25">
      <c r="A756" t="s">
        <v>1128</v>
      </c>
      <c r="B756" t="s">
        <v>2218</v>
      </c>
    </row>
    <row r="757" spans="1:2" x14ac:dyDescent="0.25">
      <c r="A757" t="s">
        <v>1129</v>
      </c>
      <c r="B757" t="s">
        <v>2219</v>
      </c>
    </row>
    <row r="758" spans="1:2" x14ac:dyDescent="0.25">
      <c r="A758" t="s">
        <v>1130</v>
      </c>
      <c r="B758" t="s">
        <v>2220</v>
      </c>
    </row>
    <row r="759" spans="1:2" x14ac:dyDescent="0.25">
      <c r="A759" t="s">
        <v>1131</v>
      </c>
      <c r="B759" t="s">
        <v>2221</v>
      </c>
    </row>
    <row r="760" spans="1:2" x14ac:dyDescent="0.25">
      <c r="A760" t="s">
        <v>1132</v>
      </c>
      <c r="B760" t="s">
        <v>2222</v>
      </c>
    </row>
    <row r="761" spans="1:2" x14ac:dyDescent="0.25">
      <c r="A761" t="s">
        <v>1133</v>
      </c>
      <c r="B761" t="s">
        <v>2223</v>
      </c>
    </row>
    <row r="762" spans="1:2" x14ac:dyDescent="0.25">
      <c r="A762" t="s">
        <v>1134</v>
      </c>
      <c r="B762" t="s">
        <v>2224</v>
      </c>
    </row>
    <row r="763" spans="1:2" x14ac:dyDescent="0.25">
      <c r="A763" t="s">
        <v>1135</v>
      </c>
      <c r="B763" t="s">
        <v>2225</v>
      </c>
    </row>
    <row r="764" spans="1:2" x14ac:dyDescent="0.25">
      <c r="A764" t="s">
        <v>1136</v>
      </c>
      <c r="B764" t="s">
        <v>2226</v>
      </c>
    </row>
    <row r="765" spans="1:2" x14ac:dyDescent="0.25">
      <c r="A765" t="s">
        <v>1137</v>
      </c>
      <c r="B765" t="s">
        <v>2227</v>
      </c>
    </row>
    <row r="766" spans="1:2" x14ac:dyDescent="0.25">
      <c r="A766" t="s">
        <v>1138</v>
      </c>
      <c r="B766" t="s">
        <v>2228</v>
      </c>
    </row>
    <row r="767" spans="1:2" x14ac:dyDescent="0.25">
      <c r="A767" t="s">
        <v>1139</v>
      </c>
      <c r="B767" t="s">
        <v>2229</v>
      </c>
    </row>
    <row r="768" spans="1:2" x14ac:dyDescent="0.25">
      <c r="A768" t="s">
        <v>1140</v>
      </c>
      <c r="B768" t="s">
        <v>2230</v>
      </c>
    </row>
    <row r="769" spans="1:2" x14ac:dyDescent="0.25">
      <c r="A769" t="s">
        <v>1141</v>
      </c>
      <c r="B769" t="s">
        <v>2231</v>
      </c>
    </row>
    <row r="770" spans="1:2" x14ac:dyDescent="0.25">
      <c r="A770" t="s">
        <v>1142</v>
      </c>
      <c r="B770" t="s">
        <v>2232</v>
      </c>
    </row>
    <row r="771" spans="1:2" x14ac:dyDescent="0.25">
      <c r="A771" t="s">
        <v>1143</v>
      </c>
      <c r="B771" t="s">
        <v>2233</v>
      </c>
    </row>
    <row r="772" spans="1:2" x14ac:dyDescent="0.25">
      <c r="A772" t="s">
        <v>1144</v>
      </c>
      <c r="B772" t="s">
        <v>2234</v>
      </c>
    </row>
    <row r="773" spans="1:2" x14ac:dyDescent="0.25">
      <c r="A773" t="s">
        <v>1145</v>
      </c>
      <c r="B773" t="s">
        <v>2235</v>
      </c>
    </row>
    <row r="774" spans="1:2" x14ac:dyDescent="0.25">
      <c r="A774" t="s">
        <v>1146</v>
      </c>
      <c r="B774" t="s">
        <v>2236</v>
      </c>
    </row>
    <row r="775" spans="1:2" x14ac:dyDescent="0.25">
      <c r="A775" t="s">
        <v>1147</v>
      </c>
      <c r="B775" t="s">
        <v>2237</v>
      </c>
    </row>
    <row r="776" spans="1:2" x14ac:dyDescent="0.25">
      <c r="A776" t="s">
        <v>1148</v>
      </c>
      <c r="B776" t="s">
        <v>2238</v>
      </c>
    </row>
    <row r="777" spans="1:2" x14ac:dyDescent="0.25">
      <c r="A777" t="s">
        <v>1149</v>
      </c>
      <c r="B777" t="s">
        <v>2239</v>
      </c>
    </row>
    <row r="778" spans="1:2" x14ac:dyDescent="0.25">
      <c r="A778" t="s">
        <v>1150</v>
      </c>
      <c r="B778" t="s">
        <v>2240</v>
      </c>
    </row>
    <row r="779" spans="1:2" x14ac:dyDescent="0.25">
      <c r="A779" t="s">
        <v>1151</v>
      </c>
      <c r="B779" t="s">
        <v>2241</v>
      </c>
    </row>
    <row r="780" spans="1:2" x14ac:dyDescent="0.25">
      <c r="A780" t="s">
        <v>1152</v>
      </c>
      <c r="B780" t="s">
        <v>2242</v>
      </c>
    </row>
    <row r="781" spans="1:2" x14ac:dyDescent="0.25">
      <c r="A781" t="s">
        <v>1153</v>
      </c>
      <c r="B781" t="s">
        <v>2243</v>
      </c>
    </row>
    <row r="782" spans="1:2" x14ac:dyDescent="0.25">
      <c r="A782" t="s">
        <v>1154</v>
      </c>
      <c r="B782" t="s">
        <v>2244</v>
      </c>
    </row>
    <row r="783" spans="1:2" x14ac:dyDescent="0.25">
      <c r="A783" t="s">
        <v>1155</v>
      </c>
      <c r="B783" t="s">
        <v>2245</v>
      </c>
    </row>
    <row r="784" spans="1:2" x14ac:dyDescent="0.25">
      <c r="A784" t="s">
        <v>1156</v>
      </c>
      <c r="B784" t="s">
        <v>2246</v>
      </c>
    </row>
    <row r="785" spans="1:2" x14ac:dyDescent="0.25">
      <c r="A785" t="s">
        <v>1157</v>
      </c>
      <c r="B785" t="s">
        <v>2247</v>
      </c>
    </row>
    <row r="786" spans="1:2" x14ac:dyDescent="0.25">
      <c r="A786" t="s">
        <v>1158</v>
      </c>
      <c r="B786" t="s">
        <v>2248</v>
      </c>
    </row>
    <row r="787" spans="1:2" x14ac:dyDescent="0.25">
      <c r="A787" t="s">
        <v>1159</v>
      </c>
      <c r="B787" t="s">
        <v>2249</v>
      </c>
    </row>
    <row r="788" spans="1:2" x14ac:dyDescent="0.25">
      <c r="A788" t="s">
        <v>1160</v>
      </c>
      <c r="B788" t="s">
        <v>2250</v>
      </c>
    </row>
    <row r="789" spans="1:2" x14ac:dyDescent="0.25">
      <c r="A789" t="s">
        <v>1161</v>
      </c>
      <c r="B789" t="s">
        <v>2251</v>
      </c>
    </row>
    <row r="790" spans="1:2" x14ac:dyDescent="0.25">
      <c r="A790" t="s">
        <v>1162</v>
      </c>
      <c r="B790" t="s">
        <v>2252</v>
      </c>
    </row>
    <row r="791" spans="1:2" x14ac:dyDescent="0.25">
      <c r="A791" t="s">
        <v>1163</v>
      </c>
      <c r="B791" t="s">
        <v>2253</v>
      </c>
    </row>
    <row r="792" spans="1:2" x14ac:dyDescent="0.25">
      <c r="A792" t="s">
        <v>1164</v>
      </c>
      <c r="B792" t="s">
        <v>2254</v>
      </c>
    </row>
    <row r="793" spans="1:2" x14ac:dyDescent="0.25">
      <c r="A793" t="s">
        <v>1165</v>
      </c>
      <c r="B793" t="s">
        <v>2255</v>
      </c>
    </row>
    <row r="794" spans="1:2" x14ac:dyDescent="0.25">
      <c r="A794" t="s">
        <v>1166</v>
      </c>
      <c r="B794" t="s">
        <v>2256</v>
      </c>
    </row>
    <row r="795" spans="1:2" x14ac:dyDescent="0.25">
      <c r="A795" t="s">
        <v>1167</v>
      </c>
      <c r="B795" t="s">
        <v>2257</v>
      </c>
    </row>
    <row r="796" spans="1:2" x14ac:dyDescent="0.25">
      <c r="A796" t="s">
        <v>1168</v>
      </c>
      <c r="B796" t="s">
        <v>2258</v>
      </c>
    </row>
    <row r="797" spans="1:2" x14ac:dyDescent="0.25">
      <c r="A797" t="s">
        <v>1169</v>
      </c>
      <c r="B797" t="s">
        <v>2259</v>
      </c>
    </row>
    <row r="798" spans="1:2" x14ac:dyDescent="0.25">
      <c r="A798" t="s">
        <v>1170</v>
      </c>
      <c r="B798" t="s">
        <v>2260</v>
      </c>
    </row>
    <row r="799" spans="1:2" x14ac:dyDescent="0.25">
      <c r="A799" t="s">
        <v>1171</v>
      </c>
      <c r="B799" t="s">
        <v>2261</v>
      </c>
    </row>
    <row r="800" spans="1:2" x14ac:dyDescent="0.25">
      <c r="A800" t="s">
        <v>1172</v>
      </c>
      <c r="B800" t="s">
        <v>2262</v>
      </c>
    </row>
    <row r="801" spans="1:2" x14ac:dyDescent="0.25">
      <c r="A801" t="s">
        <v>1173</v>
      </c>
      <c r="B801" t="s">
        <v>2263</v>
      </c>
    </row>
    <row r="802" spans="1:2" x14ac:dyDescent="0.25">
      <c r="A802" t="s">
        <v>1174</v>
      </c>
      <c r="B802" t="s">
        <v>2264</v>
      </c>
    </row>
    <row r="803" spans="1:2" x14ac:dyDescent="0.25">
      <c r="A803" t="s">
        <v>1175</v>
      </c>
      <c r="B803" t="s">
        <v>2265</v>
      </c>
    </row>
    <row r="804" spans="1:2" x14ac:dyDescent="0.25">
      <c r="A804" t="s">
        <v>1176</v>
      </c>
      <c r="B804" t="s">
        <v>2266</v>
      </c>
    </row>
    <row r="805" spans="1:2" x14ac:dyDescent="0.25">
      <c r="A805" t="s">
        <v>1177</v>
      </c>
      <c r="B805" t="s">
        <v>2267</v>
      </c>
    </row>
    <row r="806" spans="1:2" x14ac:dyDescent="0.25">
      <c r="A806" t="s">
        <v>1178</v>
      </c>
      <c r="B806" t="s">
        <v>2268</v>
      </c>
    </row>
    <row r="807" spans="1:2" x14ac:dyDescent="0.25">
      <c r="A807" t="s">
        <v>1179</v>
      </c>
      <c r="B807" t="s">
        <v>2269</v>
      </c>
    </row>
    <row r="808" spans="1:2" x14ac:dyDescent="0.25">
      <c r="A808" t="s">
        <v>1180</v>
      </c>
      <c r="B808" t="s">
        <v>2270</v>
      </c>
    </row>
    <row r="809" spans="1:2" x14ac:dyDescent="0.25">
      <c r="A809" t="s">
        <v>1181</v>
      </c>
      <c r="B809" t="s">
        <v>2271</v>
      </c>
    </row>
    <row r="810" spans="1:2" x14ac:dyDescent="0.25">
      <c r="A810" t="s">
        <v>1182</v>
      </c>
      <c r="B810" t="s">
        <v>2272</v>
      </c>
    </row>
    <row r="811" spans="1:2" x14ac:dyDescent="0.25">
      <c r="A811" t="s">
        <v>1183</v>
      </c>
      <c r="B811" t="s">
        <v>2273</v>
      </c>
    </row>
    <row r="812" spans="1:2" x14ac:dyDescent="0.25">
      <c r="A812" t="s">
        <v>1184</v>
      </c>
      <c r="B812" t="s">
        <v>2274</v>
      </c>
    </row>
    <row r="813" spans="1:2" x14ac:dyDescent="0.25">
      <c r="A813" t="s">
        <v>1185</v>
      </c>
      <c r="B813" t="s">
        <v>2275</v>
      </c>
    </row>
    <row r="814" spans="1:2" x14ac:dyDescent="0.25">
      <c r="A814" t="s">
        <v>1186</v>
      </c>
      <c r="B814" t="s">
        <v>2276</v>
      </c>
    </row>
    <row r="815" spans="1:2" x14ac:dyDescent="0.25">
      <c r="A815" t="s">
        <v>1187</v>
      </c>
      <c r="B815" t="s">
        <v>2277</v>
      </c>
    </row>
    <row r="816" spans="1:2" x14ac:dyDescent="0.25">
      <c r="A816" t="s">
        <v>1188</v>
      </c>
      <c r="B816" t="s">
        <v>2278</v>
      </c>
    </row>
    <row r="817" spans="1:2" x14ac:dyDescent="0.25">
      <c r="A817" t="s">
        <v>1189</v>
      </c>
      <c r="B817" t="s">
        <v>2279</v>
      </c>
    </row>
    <row r="818" spans="1:2" x14ac:dyDescent="0.25">
      <c r="A818" t="s">
        <v>1190</v>
      </c>
      <c r="B818" t="s">
        <v>2280</v>
      </c>
    </row>
    <row r="819" spans="1:2" x14ac:dyDescent="0.25">
      <c r="A819" t="s">
        <v>1191</v>
      </c>
      <c r="B819" t="s">
        <v>2281</v>
      </c>
    </row>
    <row r="820" spans="1:2" x14ac:dyDescent="0.25">
      <c r="A820" t="s">
        <v>1192</v>
      </c>
      <c r="B820" t="s">
        <v>2282</v>
      </c>
    </row>
    <row r="821" spans="1:2" x14ac:dyDescent="0.25">
      <c r="A821" t="s">
        <v>1193</v>
      </c>
      <c r="B821" t="s">
        <v>2283</v>
      </c>
    </row>
    <row r="822" spans="1:2" x14ac:dyDescent="0.25">
      <c r="A822" t="s">
        <v>1194</v>
      </c>
      <c r="B822" t="s">
        <v>2284</v>
      </c>
    </row>
    <row r="823" spans="1:2" x14ac:dyDescent="0.25">
      <c r="A823" t="s">
        <v>1195</v>
      </c>
      <c r="B823" t="s">
        <v>2285</v>
      </c>
    </row>
    <row r="824" spans="1:2" x14ac:dyDescent="0.25">
      <c r="A824" t="s">
        <v>1196</v>
      </c>
      <c r="B824" t="s">
        <v>2286</v>
      </c>
    </row>
    <row r="825" spans="1:2" x14ac:dyDescent="0.25">
      <c r="A825" t="s">
        <v>1197</v>
      </c>
      <c r="B825" t="s">
        <v>2287</v>
      </c>
    </row>
    <row r="826" spans="1:2" x14ac:dyDescent="0.25">
      <c r="A826" t="s">
        <v>1198</v>
      </c>
      <c r="B826" t="s">
        <v>2288</v>
      </c>
    </row>
    <row r="827" spans="1:2" x14ac:dyDescent="0.25">
      <c r="A827" t="s">
        <v>1199</v>
      </c>
      <c r="B827" t="s">
        <v>2289</v>
      </c>
    </row>
    <row r="828" spans="1:2" x14ac:dyDescent="0.25">
      <c r="A828" t="s">
        <v>1200</v>
      </c>
      <c r="B828" t="s">
        <v>2290</v>
      </c>
    </row>
    <row r="829" spans="1:2" x14ac:dyDescent="0.25">
      <c r="A829" t="s">
        <v>1201</v>
      </c>
      <c r="B829" t="s">
        <v>2291</v>
      </c>
    </row>
    <row r="830" spans="1:2" x14ac:dyDescent="0.25">
      <c r="A830" t="s">
        <v>1202</v>
      </c>
      <c r="B830" t="s">
        <v>2292</v>
      </c>
    </row>
    <row r="831" spans="1:2" x14ac:dyDescent="0.25">
      <c r="A831" t="s">
        <v>1203</v>
      </c>
      <c r="B831" t="s">
        <v>2293</v>
      </c>
    </row>
    <row r="832" spans="1:2" x14ac:dyDescent="0.25">
      <c r="A832" t="s">
        <v>1204</v>
      </c>
      <c r="B832" t="s">
        <v>2294</v>
      </c>
    </row>
    <row r="833" spans="1:2" x14ac:dyDescent="0.25">
      <c r="A833" t="s">
        <v>1205</v>
      </c>
      <c r="B833" t="s">
        <v>2295</v>
      </c>
    </row>
    <row r="834" spans="1:2" x14ac:dyDescent="0.25">
      <c r="A834" t="s">
        <v>1206</v>
      </c>
      <c r="B834" t="s">
        <v>2296</v>
      </c>
    </row>
    <row r="835" spans="1:2" x14ac:dyDescent="0.25">
      <c r="A835" t="s">
        <v>1207</v>
      </c>
      <c r="B835" t="s">
        <v>2297</v>
      </c>
    </row>
    <row r="836" spans="1:2" x14ac:dyDescent="0.25">
      <c r="A836" t="s">
        <v>1208</v>
      </c>
      <c r="B836" t="s">
        <v>2298</v>
      </c>
    </row>
    <row r="837" spans="1:2" x14ac:dyDescent="0.25">
      <c r="A837" t="s">
        <v>1209</v>
      </c>
      <c r="B837" t="s">
        <v>2299</v>
      </c>
    </row>
    <row r="838" spans="1:2" x14ac:dyDescent="0.25">
      <c r="A838" t="s">
        <v>1210</v>
      </c>
      <c r="B838" t="s">
        <v>2300</v>
      </c>
    </row>
    <row r="839" spans="1:2" x14ac:dyDescent="0.25">
      <c r="A839" t="s">
        <v>1211</v>
      </c>
      <c r="B839" t="s">
        <v>2301</v>
      </c>
    </row>
    <row r="840" spans="1:2" x14ac:dyDescent="0.25">
      <c r="A840" t="s">
        <v>1212</v>
      </c>
      <c r="B840" t="s">
        <v>2302</v>
      </c>
    </row>
    <row r="841" spans="1:2" x14ac:dyDescent="0.25">
      <c r="A841" t="s">
        <v>1213</v>
      </c>
      <c r="B841" t="s">
        <v>2303</v>
      </c>
    </row>
    <row r="842" spans="1:2" x14ac:dyDescent="0.25">
      <c r="A842" t="s">
        <v>1214</v>
      </c>
      <c r="B842" t="s">
        <v>2304</v>
      </c>
    </row>
    <row r="843" spans="1:2" x14ac:dyDescent="0.25">
      <c r="A843" t="s">
        <v>1215</v>
      </c>
      <c r="B843" t="s">
        <v>2305</v>
      </c>
    </row>
    <row r="844" spans="1:2" x14ac:dyDescent="0.25">
      <c r="A844" t="s">
        <v>1216</v>
      </c>
      <c r="B844" t="s">
        <v>2306</v>
      </c>
    </row>
    <row r="845" spans="1:2" x14ac:dyDescent="0.25">
      <c r="A845" t="s">
        <v>1217</v>
      </c>
      <c r="B845" t="s">
        <v>2307</v>
      </c>
    </row>
    <row r="846" spans="1:2" x14ac:dyDescent="0.25">
      <c r="A846" t="s">
        <v>1218</v>
      </c>
      <c r="B846" t="s">
        <v>2308</v>
      </c>
    </row>
    <row r="847" spans="1:2" x14ac:dyDescent="0.25">
      <c r="A847" t="s">
        <v>1219</v>
      </c>
      <c r="B847" t="s">
        <v>2309</v>
      </c>
    </row>
    <row r="848" spans="1:2" x14ac:dyDescent="0.25">
      <c r="A848" t="s">
        <v>1220</v>
      </c>
      <c r="B848" t="s">
        <v>2310</v>
      </c>
    </row>
    <row r="849" spans="1:2" x14ac:dyDescent="0.25">
      <c r="A849" t="s">
        <v>1221</v>
      </c>
      <c r="B849" t="s">
        <v>2311</v>
      </c>
    </row>
    <row r="850" spans="1:2" x14ac:dyDescent="0.25">
      <c r="A850" t="s">
        <v>1222</v>
      </c>
      <c r="B850" t="s">
        <v>2312</v>
      </c>
    </row>
    <row r="851" spans="1:2" x14ac:dyDescent="0.25">
      <c r="A851" t="s">
        <v>1223</v>
      </c>
      <c r="B851" t="s">
        <v>2313</v>
      </c>
    </row>
    <row r="852" spans="1:2" x14ac:dyDescent="0.25">
      <c r="A852" t="s">
        <v>1224</v>
      </c>
      <c r="B852" t="s">
        <v>2314</v>
      </c>
    </row>
    <row r="853" spans="1:2" x14ac:dyDescent="0.25">
      <c r="A853" t="s">
        <v>1225</v>
      </c>
      <c r="B853" t="s">
        <v>2315</v>
      </c>
    </row>
    <row r="854" spans="1:2" x14ac:dyDescent="0.25">
      <c r="A854" t="s">
        <v>1226</v>
      </c>
      <c r="B854" t="s">
        <v>2316</v>
      </c>
    </row>
    <row r="855" spans="1:2" x14ac:dyDescent="0.25">
      <c r="A855" t="s">
        <v>1227</v>
      </c>
      <c r="B855" t="s">
        <v>2317</v>
      </c>
    </row>
    <row r="856" spans="1:2" x14ac:dyDescent="0.25">
      <c r="A856" t="s">
        <v>1228</v>
      </c>
      <c r="B856" t="s">
        <v>2318</v>
      </c>
    </row>
    <row r="857" spans="1:2" x14ac:dyDescent="0.25">
      <c r="A857" t="s">
        <v>1229</v>
      </c>
      <c r="B857" t="s">
        <v>2319</v>
      </c>
    </row>
    <row r="858" spans="1:2" x14ac:dyDescent="0.25">
      <c r="A858" t="s">
        <v>1230</v>
      </c>
      <c r="B858" t="s">
        <v>2320</v>
      </c>
    </row>
    <row r="859" spans="1:2" x14ac:dyDescent="0.25">
      <c r="A859" t="s">
        <v>1231</v>
      </c>
      <c r="B859" t="s">
        <v>2321</v>
      </c>
    </row>
    <row r="860" spans="1:2" x14ac:dyDescent="0.25">
      <c r="A860" t="s">
        <v>1232</v>
      </c>
      <c r="B860" t="s">
        <v>2322</v>
      </c>
    </row>
    <row r="861" spans="1:2" x14ac:dyDescent="0.25">
      <c r="A861" t="s">
        <v>1233</v>
      </c>
      <c r="B861" t="s">
        <v>2323</v>
      </c>
    </row>
    <row r="862" spans="1:2" x14ac:dyDescent="0.25">
      <c r="A862" t="s">
        <v>1234</v>
      </c>
      <c r="B862" t="s">
        <v>2324</v>
      </c>
    </row>
    <row r="863" spans="1:2" x14ac:dyDescent="0.25">
      <c r="A863" t="s">
        <v>1235</v>
      </c>
      <c r="B863" t="s">
        <v>2325</v>
      </c>
    </row>
    <row r="864" spans="1:2" x14ac:dyDescent="0.25">
      <c r="A864" t="s">
        <v>1236</v>
      </c>
      <c r="B864" t="s">
        <v>2326</v>
      </c>
    </row>
    <row r="865" spans="1:2" x14ac:dyDescent="0.25">
      <c r="A865" t="s">
        <v>1237</v>
      </c>
      <c r="B865" t="s">
        <v>2327</v>
      </c>
    </row>
    <row r="866" spans="1:2" x14ac:dyDescent="0.25">
      <c r="A866" t="s">
        <v>1238</v>
      </c>
      <c r="B866" t="s">
        <v>2328</v>
      </c>
    </row>
    <row r="867" spans="1:2" x14ac:dyDescent="0.25">
      <c r="A867" t="s">
        <v>1239</v>
      </c>
      <c r="B867" t="s">
        <v>2329</v>
      </c>
    </row>
    <row r="868" spans="1:2" x14ac:dyDescent="0.25">
      <c r="A868" t="s">
        <v>1240</v>
      </c>
      <c r="B868" t="s">
        <v>2330</v>
      </c>
    </row>
    <row r="869" spans="1:2" x14ac:dyDescent="0.25">
      <c r="A869" t="s">
        <v>1241</v>
      </c>
      <c r="B869" t="s">
        <v>2331</v>
      </c>
    </row>
    <row r="870" spans="1:2" x14ac:dyDescent="0.25">
      <c r="A870" t="s">
        <v>1242</v>
      </c>
      <c r="B870" t="s">
        <v>2332</v>
      </c>
    </row>
    <row r="871" spans="1:2" x14ac:dyDescent="0.25">
      <c r="A871" t="s">
        <v>1243</v>
      </c>
      <c r="B871" t="s">
        <v>2333</v>
      </c>
    </row>
    <row r="872" spans="1:2" x14ac:dyDescent="0.25">
      <c r="A872" t="s">
        <v>1244</v>
      </c>
      <c r="B872" t="s">
        <v>2334</v>
      </c>
    </row>
    <row r="873" spans="1:2" x14ac:dyDescent="0.25">
      <c r="A873" t="s">
        <v>1245</v>
      </c>
      <c r="B873" t="s">
        <v>2335</v>
      </c>
    </row>
    <row r="874" spans="1:2" x14ac:dyDescent="0.25">
      <c r="A874" t="s">
        <v>1246</v>
      </c>
      <c r="B874" t="s">
        <v>2336</v>
      </c>
    </row>
    <row r="875" spans="1:2" x14ac:dyDescent="0.25">
      <c r="A875" t="s">
        <v>1247</v>
      </c>
      <c r="B875" t="s">
        <v>2337</v>
      </c>
    </row>
    <row r="876" spans="1:2" x14ac:dyDescent="0.25">
      <c r="A876" t="s">
        <v>1248</v>
      </c>
      <c r="B876" t="s">
        <v>2338</v>
      </c>
    </row>
    <row r="877" spans="1:2" x14ac:dyDescent="0.25">
      <c r="A877" t="s">
        <v>1249</v>
      </c>
      <c r="B877" t="s">
        <v>2339</v>
      </c>
    </row>
    <row r="878" spans="1:2" x14ac:dyDescent="0.25">
      <c r="A878" t="s">
        <v>1250</v>
      </c>
      <c r="B878" t="s">
        <v>2340</v>
      </c>
    </row>
    <row r="879" spans="1:2" x14ac:dyDescent="0.25">
      <c r="A879" t="s">
        <v>1251</v>
      </c>
      <c r="B879" t="s">
        <v>2341</v>
      </c>
    </row>
    <row r="880" spans="1:2" x14ac:dyDescent="0.25">
      <c r="A880" t="s">
        <v>1252</v>
      </c>
      <c r="B880" t="s">
        <v>2342</v>
      </c>
    </row>
    <row r="881" spans="1:2" x14ac:dyDescent="0.25">
      <c r="A881" t="s">
        <v>1253</v>
      </c>
      <c r="B881" t="s">
        <v>2343</v>
      </c>
    </row>
    <row r="882" spans="1:2" x14ac:dyDescent="0.25">
      <c r="A882" t="s">
        <v>1254</v>
      </c>
      <c r="B882" t="s">
        <v>2344</v>
      </c>
    </row>
    <row r="883" spans="1:2" x14ac:dyDescent="0.25">
      <c r="A883" t="s">
        <v>1255</v>
      </c>
      <c r="B883" t="s">
        <v>2345</v>
      </c>
    </row>
    <row r="884" spans="1:2" x14ac:dyDescent="0.25">
      <c r="A884" t="s">
        <v>1256</v>
      </c>
      <c r="B884" t="s">
        <v>2346</v>
      </c>
    </row>
    <row r="885" spans="1:2" x14ac:dyDescent="0.25">
      <c r="A885" t="s">
        <v>1257</v>
      </c>
      <c r="B885" t="s">
        <v>2347</v>
      </c>
    </row>
    <row r="886" spans="1:2" x14ac:dyDescent="0.25">
      <c r="A886" t="s">
        <v>1258</v>
      </c>
      <c r="B886" t="s">
        <v>2348</v>
      </c>
    </row>
    <row r="887" spans="1:2" x14ac:dyDescent="0.25">
      <c r="A887" t="s">
        <v>1259</v>
      </c>
      <c r="B887" t="s">
        <v>2349</v>
      </c>
    </row>
    <row r="888" spans="1:2" x14ac:dyDescent="0.25">
      <c r="A888" t="s">
        <v>1260</v>
      </c>
      <c r="B888" t="s">
        <v>2350</v>
      </c>
    </row>
    <row r="889" spans="1:2" x14ac:dyDescent="0.25">
      <c r="A889" t="s">
        <v>1261</v>
      </c>
      <c r="B889" t="s">
        <v>2351</v>
      </c>
    </row>
    <row r="890" spans="1:2" x14ac:dyDescent="0.25">
      <c r="A890" t="s">
        <v>1262</v>
      </c>
      <c r="B890" t="s">
        <v>2352</v>
      </c>
    </row>
    <row r="891" spans="1:2" x14ac:dyDescent="0.25">
      <c r="A891" t="s">
        <v>1263</v>
      </c>
      <c r="B891" t="s">
        <v>2353</v>
      </c>
    </row>
    <row r="892" spans="1:2" x14ac:dyDescent="0.25">
      <c r="A892" t="s">
        <v>1264</v>
      </c>
      <c r="B892" t="s">
        <v>2354</v>
      </c>
    </row>
    <row r="893" spans="1:2" x14ac:dyDescent="0.25">
      <c r="A893" t="s">
        <v>1265</v>
      </c>
      <c r="B893" t="s">
        <v>2355</v>
      </c>
    </row>
    <row r="894" spans="1:2" x14ac:dyDescent="0.25">
      <c r="A894" t="s">
        <v>1266</v>
      </c>
      <c r="B894" t="s">
        <v>2356</v>
      </c>
    </row>
    <row r="895" spans="1:2" x14ac:dyDescent="0.25">
      <c r="A895" t="s">
        <v>1267</v>
      </c>
      <c r="B895" t="s">
        <v>2357</v>
      </c>
    </row>
    <row r="896" spans="1:2" x14ac:dyDescent="0.25">
      <c r="A896" t="s">
        <v>1268</v>
      </c>
      <c r="B896" t="s">
        <v>2358</v>
      </c>
    </row>
    <row r="897" spans="1:2" x14ac:dyDescent="0.25">
      <c r="A897" t="s">
        <v>1269</v>
      </c>
      <c r="B897" t="s">
        <v>2359</v>
      </c>
    </row>
    <row r="898" spans="1:2" x14ac:dyDescent="0.25">
      <c r="A898" t="s">
        <v>1270</v>
      </c>
      <c r="B898" t="s">
        <v>2360</v>
      </c>
    </row>
    <row r="899" spans="1:2" x14ac:dyDescent="0.25">
      <c r="A899" t="s">
        <v>1271</v>
      </c>
      <c r="B899" t="s">
        <v>2361</v>
      </c>
    </row>
    <row r="900" spans="1:2" x14ac:dyDescent="0.25">
      <c r="A900" t="s">
        <v>1272</v>
      </c>
      <c r="B900" t="s">
        <v>2362</v>
      </c>
    </row>
    <row r="901" spans="1:2" x14ac:dyDescent="0.25">
      <c r="A901" t="s">
        <v>1273</v>
      </c>
      <c r="B901" t="s">
        <v>2363</v>
      </c>
    </row>
    <row r="902" spans="1:2" x14ac:dyDescent="0.25">
      <c r="A902" t="s">
        <v>1274</v>
      </c>
      <c r="B902" t="s">
        <v>2364</v>
      </c>
    </row>
    <row r="903" spans="1:2" x14ac:dyDescent="0.25">
      <c r="A903" t="s">
        <v>1275</v>
      </c>
      <c r="B903" t="s">
        <v>2365</v>
      </c>
    </row>
    <row r="904" spans="1:2" x14ac:dyDescent="0.25">
      <c r="A904" t="s">
        <v>1276</v>
      </c>
      <c r="B904" t="s">
        <v>2366</v>
      </c>
    </row>
    <row r="905" spans="1:2" x14ac:dyDescent="0.25">
      <c r="A905" t="s">
        <v>1277</v>
      </c>
      <c r="B905" t="s">
        <v>2367</v>
      </c>
    </row>
    <row r="906" spans="1:2" x14ac:dyDescent="0.25">
      <c r="A906" t="s">
        <v>1278</v>
      </c>
      <c r="B906" t="s">
        <v>2368</v>
      </c>
    </row>
    <row r="907" spans="1:2" x14ac:dyDescent="0.25">
      <c r="A907" t="s">
        <v>1279</v>
      </c>
      <c r="B907" t="s">
        <v>2369</v>
      </c>
    </row>
    <row r="908" spans="1:2" x14ac:dyDescent="0.25">
      <c r="A908" t="s">
        <v>1280</v>
      </c>
      <c r="B908" t="s">
        <v>2370</v>
      </c>
    </row>
    <row r="909" spans="1:2" x14ac:dyDescent="0.25">
      <c r="A909" t="s">
        <v>1281</v>
      </c>
      <c r="B909" t="s">
        <v>2371</v>
      </c>
    </row>
    <row r="910" spans="1:2" x14ac:dyDescent="0.25">
      <c r="A910" t="s">
        <v>1282</v>
      </c>
      <c r="B910" t="s">
        <v>2372</v>
      </c>
    </row>
    <row r="911" spans="1:2" x14ac:dyDescent="0.25">
      <c r="A911" t="s">
        <v>1283</v>
      </c>
      <c r="B911" t="s">
        <v>2373</v>
      </c>
    </row>
    <row r="912" spans="1:2" x14ac:dyDescent="0.25">
      <c r="A912" t="s">
        <v>1284</v>
      </c>
      <c r="B912" t="s">
        <v>2374</v>
      </c>
    </row>
    <row r="913" spans="1:2" x14ac:dyDescent="0.25">
      <c r="A913" t="s">
        <v>1285</v>
      </c>
      <c r="B913" t="s">
        <v>2375</v>
      </c>
    </row>
    <row r="914" spans="1:2" x14ac:dyDescent="0.25">
      <c r="A914" t="s">
        <v>1286</v>
      </c>
      <c r="B914" t="s">
        <v>2376</v>
      </c>
    </row>
    <row r="915" spans="1:2" x14ac:dyDescent="0.25">
      <c r="A915" t="s">
        <v>1287</v>
      </c>
      <c r="B915" t="s">
        <v>2377</v>
      </c>
    </row>
    <row r="916" spans="1:2" x14ac:dyDescent="0.25">
      <c r="A916" t="s">
        <v>1288</v>
      </c>
      <c r="B916" t="s">
        <v>2378</v>
      </c>
    </row>
    <row r="917" spans="1:2" x14ac:dyDescent="0.25">
      <c r="A917" t="s">
        <v>1289</v>
      </c>
      <c r="B917" t="s">
        <v>2379</v>
      </c>
    </row>
    <row r="918" spans="1:2" x14ac:dyDescent="0.25">
      <c r="A918" t="s">
        <v>1290</v>
      </c>
      <c r="B918" t="s">
        <v>2380</v>
      </c>
    </row>
    <row r="919" spans="1:2" x14ac:dyDescent="0.25">
      <c r="A919" t="s">
        <v>1291</v>
      </c>
      <c r="B919" t="s">
        <v>2381</v>
      </c>
    </row>
    <row r="920" spans="1:2" x14ac:dyDescent="0.25">
      <c r="A920" t="s">
        <v>1292</v>
      </c>
      <c r="B920" t="s">
        <v>2382</v>
      </c>
    </row>
    <row r="921" spans="1:2" x14ac:dyDescent="0.25">
      <c r="A921" t="s">
        <v>1293</v>
      </c>
      <c r="B921" t="s">
        <v>2383</v>
      </c>
    </row>
    <row r="922" spans="1:2" x14ac:dyDescent="0.25">
      <c r="A922" t="s">
        <v>1294</v>
      </c>
      <c r="B922" t="s">
        <v>2384</v>
      </c>
    </row>
    <row r="923" spans="1:2" x14ac:dyDescent="0.25">
      <c r="A923" t="s">
        <v>1295</v>
      </c>
      <c r="B923" t="s">
        <v>2385</v>
      </c>
    </row>
    <row r="924" spans="1:2" x14ac:dyDescent="0.25">
      <c r="A924" t="s">
        <v>1296</v>
      </c>
      <c r="B924" t="s">
        <v>2386</v>
      </c>
    </row>
    <row r="925" spans="1:2" x14ac:dyDescent="0.25">
      <c r="A925" t="s">
        <v>1297</v>
      </c>
      <c r="B925" t="s">
        <v>2387</v>
      </c>
    </row>
    <row r="926" spans="1:2" x14ac:dyDescent="0.25">
      <c r="A926" t="s">
        <v>1298</v>
      </c>
      <c r="B926" t="s">
        <v>2388</v>
      </c>
    </row>
    <row r="927" spans="1:2" x14ac:dyDescent="0.25">
      <c r="A927" t="s">
        <v>1299</v>
      </c>
      <c r="B927" t="s">
        <v>2389</v>
      </c>
    </row>
    <row r="928" spans="1:2" x14ac:dyDescent="0.25">
      <c r="A928" t="s">
        <v>1300</v>
      </c>
      <c r="B928" t="s">
        <v>2390</v>
      </c>
    </row>
    <row r="929" spans="1:2" x14ac:dyDescent="0.25">
      <c r="A929" t="s">
        <v>1301</v>
      </c>
      <c r="B929" t="s">
        <v>2391</v>
      </c>
    </row>
    <row r="930" spans="1:2" x14ac:dyDescent="0.25">
      <c r="A930" t="s">
        <v>1302</v>
      </c>
      <c r="B930" t="s">
        <v>2392</v>
      </c>
    </row>
    <row r="931" spans="1:2" x14ac:dyDescent="0.25">
      <c r="A931" t="s">
        <v>1303</v>
      </c>
      <c r="B931" t="s">
        <v>2393</v>
      </c>
    </row>
    <row r="932" spans="1:2" x14ac:dyDescent="0.25">
      <c r="A932" t="s">
        <v>1304</v>
      </c>
      <c r="B932" t="s">
        <v>2394</v>
      </c>
    </row>
    <row r="933" spans="1:2" x14ac:dyDescent="0.25">
      <c r="A933" t="s">
        <v>1305</v>
      </c>
      <c r="B933" t="s">
        <v>2395</v>
      </c>
    </row>
    <row r="934" spans="1:2" x14ac:dyDescent="0.25">
      <c r="A934" t="s">
        <v>1306</v>
      </c>
      <c r="B934" t="s">
        <v>2396</v>
      </c>
    </row>
    <row r="935" spans="1:2" x14ac:dyDescent="0.25">
      <c r="A935" t="s">
        <v>1307</v>
      </c>
      <c r="B935" t="s">
        <v>2397</v>
      </c>
    </row>
    <row r="936" spans="1:2" x14ac:dyDescent="0.25">
      <c r="A936" t="s">
        <v>1308</v>
      </c>
      <c r="B936" t="s">
        <v>2398</v>
      </c>
    </row>
    <row r="937" spans="1:2" x14ac:dyDescent="0.25">
      <c r="A937" t="s">
        <v>1309</v>
      </c>
      <c r="B937" t="s">
        <v>2399</v>
      </c>
    </row>
    <row r="938" spans="1:2" x14ac:dyDescent="0.25">
      <c r="A938" t="s">
        <v>1310</v>
      </c>
      <c r="B938" t="s">
        <v>2400</v>
      </c>
    </row>
    <row r="939" spans="1:2" x14ac:dyDescent="0.25">
      <c r="A939" t="s">
        <v>1311</v>
      </c>
      <c r="B939" t="s">
        <v>2401</v>
      </c>
    </row>
    <row r="940" spans="1:2" x14ac:dyDescent="0.25">
      <c r="A940" t="s">
        <v>1312</v>
      </c>
      <c r="B940" t="s">
        <v>2402</v>
      </c>
    </row>
    <row r="941" spans="1:2" x14ac:dyDescent="0.25">
      <c r="A941" t="s">
        <v>1313</v>
      </c>
      <c r="B941" t="s">
        <v>2403</v>
      </c>
    </row>
    <row r="942" spans="1:2" x14ac:dyDescent="0.25">
      <c r="A942" t="s">
        <v>1314</v>
      </c>
      <c r="B942" t="s">
        <v>2404</v>
      </c>
    </row>
    <row r="943" spans="1:2" x14ac:dyDescent="0.25">
      <c r="A943" t="s">
        <v>1315</v>
      </c>
      <c r="B943" t="s">
        <v>2405</v>
      </c>
    </row>
    <row r="944" spans="1:2" x14ac:dyDescent="0.25">
      <c r="A944" t="s">
        <v>1316</v>
      </c>
      <c r="B944" t="s">
        <v>2406</v>
      </c>
    </row>
    <row r="945" spans="1:2" x14ac:dyDescent="0.25">
      <c r="A945" t="s">
        <v>1317</v>
      </c>
      <c r="B945" t="s">
        <v>2407</v>
      </c>
    </row>
    <row r="946" spans="1:2" x14ac:dyDescent="0.25">
      <c r="A946" t="s">
        <v>1318</v>
      </c>
      <c r="B946" t="s">
        <v>2408</v>
      </c>
    </row>
    <row r="947" spans="1:2" x14ac:dyDescent="0.25">
      <c r="A947" t="s">
        <v>1319</v>
      </c>
      <c r="B947" t="s">
        <v>2409</v>
      </c>
    </row>
    <row r="948" spans="1:2" x14ac:dyDescent="0.25">
      <c r="A948" t="s">
        <v>1320</v>
      </c>
      <c r="B948" t="s">
        <v>2410</v>
      </c>
    </row>
    <row r="949" spans="1:2" x14ac:dyDescent="0.25">
      <c r="A949" t="s">
        <v>1321</v>
      </c>
      <c r="B949" t="s">
        <v>2411</v>
      </c>
    </row>
    <row r="950" spans="1:2" x14ac:dyDescent="0.25">
      <c r="A950" t="s">
        <v>1322</v>
      </c>
      <c r="B950" t="s">
        <v>2412</v>
      </c>
    </row>
    <row r="951" spans="1:2" x14ac:dyDescent="0.25">
      <c r="A951" t="s">
        <v>1323</v>
      </c>
      <c r="B951" t="s">
        <v>2413</v>
      </c>
    </row>
    <row r="952" spans="1:2" x14ac:dyDescent="0.25">
      <c r="A952" t="s">
        <v>1324</v>
      </c>
      <c r="B952" t="s">
        <v>2414</v>
      </c>
    </row>
    <row r="953" spans="1:2" x14ac:dyDescent="0.25">
      <c r="A953" t="s">
        <v>1325</v>
      </c>
      <c r="B953" t="s">
        <v>2415</v>
      </c>
    </row>
    <row r="954" spans="1:2" x14ac:dyDescent="0.25">
      <c r="A954" t="s">
        <v>1326</v>
      </c>
      <c r="B954" t="s">
        <v>2416</v>
      </c>
    </row>
    <row r="955" spans="1:2" x14ac:dyDescent="0.25">
      <c r="A955" t="s">
        <v>1327</v>
      </c>
      <c r="B955" t="s">
        <v>2417</v>
      </c>
    </row>
    <row r="956" spans="1:2" x14ac:dyDescent="0.25">
      <c r="A956" t="s">
        <v>1328</v>
      </c>
      <c r="B956" t="s">
        <v>2418</v>
      </c>
    </row>
    <row r="957" spans="1:2" x14ac:dyDescent="0.25">
      <c r="A957" t="s">
        <v>1329</v>
      </c>
      <c r="B957" t="s">
        <v>2419</v>
      </c>
    </row>
    <row r="958" spans="1:2" x14ac:dyDescent="0.25">
      <c r="A958" t="s">
        <v>1330</v>
      </c>
      <c r="B958" t="s">
        <v>2420</v>
      </c>
    </row>
    <row r="959" spans="1:2" x14ac:dyDescent="0.25">
      <c r="A959" t="s">
        <v>1331</v>
      </c>
      <c r="B959" t="s">
        <v>2421</v>
      </c>
    </row>
    <row r="960" spans="1:2" x14ac:dyDescent="0.25">
      <c r="A960" t="s">
        <v>1332</v>
      </c>
      <c r="B960" t="s">
        <v>2422</v>
      </c>
    </row>
    <row r="961" spans="1:2" x14ac:dyDescent="0.25">
      <c r="A961" t="s">
        <v>1333</v>
      </c>
      <c r="B961" t="s">
        <v>2423</v>
      </c>
    </row>
    <row r="962" spans="1:2" x14ac:dyDescent="0.25">
      <c r="A962" t="s">
        <v>1334</v>
      </c>
      <c r="B962" t="s">
        <v>2424</v>
      </c>
    </row>
    <row r="963" spans="1:2" x14ac:dyDescent="0.25">
      <c r="A963" t="s">
        <v>1335</v>
      </c>
      <c r="B963" t="s">
        <v>2425</v>
      </c>
    </row>
    <row r="964" spans="1:2" x14ac:dyDescent="0.25">
      <c r="A964" t="s">
        <v>1336</v>
      </c>
      <c r="B964" t="s">
        <v>2426</v>
      </c>
    </row>
    <row r="965" spans="1:2" x14ac:dyDescent="0.25">
      <c r="A965" t="s">
        <v>1337</v>
      </c>
      <c r="B965" t="s">
        <v>2427</v>
      </c>
    </row>
    <row r="966" spans="1:2" x14ac:dyDescent="0.25">
      <c r="A966" t="s">
        <v>1338</v>
      </c>
      <c r="B966" t="s">
        <v>2428</v>
      </c>
    </row>
    <row r="967" spans="1:2" x14ac:dyDescent="0.25">
      <c r="A967" t="s">
        <v>1339</v>
      </c>
      <c r="B967" t="s">
        <v>2429</v>
      </c>
    </row>
    <row r="968" spans="1:2" x14ac:dyDescent="0.25">
      <c r="A968" t="s">
        <v>1340</v>
      </c>
      <c r="B968" t="s">
        <v>2430</v>
      </c>
    </row>
    <row r="969" spans="1:2" x14ac:dyDescent="0.25">
      <c r="A969" t="s">
        <v>1341</v>
      </c>
      <c r="B969" t="s">
        <v>2431</v>
      </c>
    </row>
    <row r="970" spans="1:2" x14ac:dyDescent="0.25">
      <c r="A970" t="s">
        <v>1342</v>
      </c>
      <c r="B970" t="s">
        <v>2432</v>
      </c>
    </row>
    <row r="971" spans="1:2" x14ac:dyDescent="0.25">
      <c r="A971" t="s">
        <v>1343</v>
      </c>
      <c r="B971" t="s">
        <v>2433</v>
      </c>
    </row>
    <row r="972" spans="1:2" x14ac:dyDescent="0.25">
      <c r="A972" t="s">
        <v>1344</v>
      </c>
      <c r="B972" t="s">
        <v>2434</v>
      </c>
    </row>
    <row r="973" spans="1:2" x14ac:dyDescent="0.25">
      <c r="A973" t="s">
        <v>1345</v>
      </c>
      <c r="B973" t="s">
        <v>2435</v>
      </c>
    </row>
    <row r="974" spans="1:2" x14ac:dyDescent="0.25">
      <c r="A974" t="s">
        <v>1346</v>
      </c>
      <c r="B974" t="s">
        <v>2436</v>
      </c>
    </row>
    <row r="975" spans="1:2" x14ac:dyDescent="0.25">
      <c r="A975" t="s">
        <v>1347</v>
      </c>
      <c r="B975" t="s">
        <v>2437</v>
      </c>
    </row>
    <row r="976" spans="1:2" x14ac:dyDescent="0.25">
      <c r="A976" t="s">
        <v>1348</v>
      </c>
      <c r="B976" t="s">
        <v>2438</v>
      </c>
    </row>
    <row r="977" spans="1:2" x14ac:dyDescent="0.25">
      <c r="A977" t="s">
        <v>1349</v>
      </c>
      <c r="B977" t="s">
        <v>2439</v>
      </c>
    </row>
    <row r="978" spans="1:2" x14ac:dyDescent="0.25">
      <c r="A978" t="s">
        <v>1350</v>
      </c>
      <c r="B978" t="s">
        <v>2440</v>
      </c>
    </row>
    <row r="979" spans="1:2" x14ac:dyDescent="0.25">
      <c r="A979" t="s">
        <v>1351</v>
      </c>
      <c r="B979" t="s">
        <v>2441</v>
      </c>
    </row>
    <row r="980" spans="1:2" x14ac:dyDescent="0.25">
      <c r="A980" t="s">
        <v>1352</v>
      </c>
      <c r="B980" t="s">
        <v>2442</v>
      </c>
    </row>
    <row r="981" spans="1:2" x14ac:dyDescent="0.25">
      <c r="A981" t="s">
        <v>1353</v>
      </c>
      <c r="B981" t="s">
        <v>2443</v>
      </c>
    </row>
    <row r="982" spans="1:2" x14ac:dyDescent="0.25">
      <c r="A982" t="s">
        <v>1354</v>
      </c>
      <c r="B982" t="s">
        <v>2444</v>
      </c>
    </row>
    <row r="983" spans="1:2" x14ac:dyDescent="0.25">
      <c r="A983" t="s">
        <v>1355</v>
      </c>
      <c r="B983" t="s">
        <v>2445</v>
      </c>
    </row>
    <row r="984" spans="1:2" x14ac:dyDescent="0.25">
      <c r="A984" t="s">
        <v>1356</v>
      </c>
      <c r="B984" t="s">
        <v>2446</v>
      </c>
    </row>
    <row r="985" spans="1:2" x14ac:dyDescent="0.25">
      <c r="A985" t="s">
        <v>1357</v>
      </c>
      <c r="B985" t="s">
        <v>2447</v>
      </c>
    </row>
    <row r="986" spans="1:2" x14ac:dyDescent="0.25">
      <c r="A986" t="s">
        <v>1358</v>
      </c>
      <c r="B986" t="s">
        <v>2448</v>
      </c>
    </row>
    <row r="987" spans="1:2" x14ac:dyDescent="0.25">
      <c r="A987" t="s">
        <v>1359</v>
      </c>
      <c r="B987" t="s">
        <v>2449</v>
      </c>
    </row>
    <row r="988" spans="1:2" x14ac:dyDescent="0.25">
      <c r="A988" t="s">
        <v>1360</v>
      </c>
      <c r="B988" t="s">
        <v>2450</v>
      </c>
    </row>
    <row r="989" spans="1:2" x14ac:dyDescent="0.25">
      <c r="A989" t="s">
        <v>1361</v>
      </c>
      <c r="B989" t="s">
        <v>2451</v>
      </c>
    </row>
    <row r="990" spans="1:2" x14ac:dyDescent="0.25">
      <c r="A990" t="s">
        <v>1362</v>
      </c>
      <c r="B990" t="s">
        <v>2452</v>
      </c>
    </row>
    <row r="991" spans="1:2" x14ac:dyDescent="0.25">
      <c r="A991" t="s">
        <v>1363</v>
      </c>
      <c r="B991" t="s">
        <v>2453</v>
      </c>
    </row>
    <row r="992" spans="1:2" x14ac:dyDescent="0.25">
      <c r="A992" t="s">
        <v>1364</v>
      </c>
      <c r="B992" t="s">
        <v>2454</v>
      </c>
    </row>
    <row r="993" spans="1:2" x14ac:dyDescent="0.25">
      <c r="A993" t="s">
        <v>1365</v>
      </c>
      <c r="B993" t="s">
        <v>2455</v>
      </c>
    </row>
    <row r="994" spans="1:2" x14ac:dyDescent="0.25">
      <c r="A994" t="s">
        <v>1366</v>
      </c>
      <c r="B994" t="s">
        <v>2456</v>
      </c>
    </row>
    <row r="995" spans="1:2" x14ac:dyDescent="0.25">
      <c r="A995" t="s">
        <v>1367</v>
      </c>
      <c r="B995" t="s">
        <v>2457</v>
      </c>
    </row>
    <row r="996" spans="1:2" x14ac:dyDescent="0.25">
      <c r="A996" t="s">
        <v>1368</v>
      </c>
      <c r="B996" t="s">
        <v>2458</v>
      </c>
    </row>
    <row r="997" spans="1:2" x14ac:dyDescent="0.25">
      <c r="A997" t="s">
        <v>1369</v>
      </c>
      <c r="B997" t="s">
        <v>2459</v>
      </c>
    </row>
    <row r="998" spans="1:2" x14ac:dyDescent="0.25">
      <c r="A998" t="s">
        <v>1370</v>
      </c>
      <c r="B998" t="s">
        <v>2460</v>
      </c>
    </row>
    <row r="999" spans="1:2" x14ac:dyDescent="0.25">
      <c r="A999" t="s">
        <v>1371</v>
      </c>
      <c r="B999" t="s">
        <v>2461</v>
      </c>
    </row>
    <row r="1000" spans="1:2" x14ac:dyDescent="0.25">
      <c r="A1000" t="s">
        <v>1372</v>
      </c>
      <c r="B1000" t="s">
        <v>2462</v>
      </c>
    </row>
    <row r="1001" spans="1:2" x14ac:dyDescent="0.25">
      <c r="A1001" t="s">
        <v>1373</v>
      </c>
      <c r="B1001" t="s">
        <v>2463</v>
      </c>
    </row>
    <row r="1002" spans="1:2" x14ac:dyDescent="0.25">
      <c r="A1002" t="s">
        <v>1374</v>
      </c>
      <c r="B1002" t="s">
        <v>2464</v>
      </c>
    </row>
    <row r="1003" spans="1:2" x14ac:dyDescent="0.25">
      <c r="A1003" t="s">
        <v>1375</v>
      </c>
      <c r="B1003" t="s">
        <v>2465</v>
      </c>
    </row>
    <row r="1004" spans="1:2" x14ac:dyDescent="0.25">
      <c r="A1004" t="s">
        <v>1376</v>
      </c>
      <c r="B1004" t="s">
        <v>2466</v>
      </c>
    </row>
    <row r="1005" spans="1:2" x14ac:dyDescent="0.25">
      <c r="A1005" t="s">
        <v>1377</v>
      </c>
      <c r="B1005" t="s">
        <v>2467</v>
      </c>
    </row>
    <row r="1006" spans="1:2" x14ac:dyDescent="0.25">
      <c r="A1006" t="s">
        <v>1378</v>
      </c>
      <c r="B1006" t="s">
        <v>2468</v>
      </c>
    </row>
    <row r="1007" spans="1:2" x14ac:dyDescent="0.25">
      <c r="A1007" t="s">
        <v>1379</v>
      </c>
      <c r="B1007" t="s">
        <v>2469</v>
      </c>
    </row>
    <row r="1008" spans="1:2" x14ac:dyDescent="0.25">
      <c r="A1008" t="s">
        <v>1380</v>
      </c>
      <c r="B1008" t="s">
        <v>2470</v>
      </c>
    </row>
    <row r="1009" spans="1:2" x14ac:dyDescent="0.25">
      <c r="A1009" t="s">
        <v>1381</v>
      </c>
      <c r="B1009" t="s">
        <v>2471</v>
      </c>
    </row>
    <row r="1010" spans="1:2" x14ac:dyDescent="0.25">
      <c r="A1010" t="s">
        <v>1382</v>
      </c>
      <c r="B1010" t="s">
        <v>2472</v>
      </c>
    </row>
    <row r="1011" spans="1:2" x14ac:dyDescent="0.25">
      <c r="A1011" t="s">
        <v>1383</v>
      </c>
      <c r="B1011" t="s">
        <v>2473</v>
      </c>
    </row>
    <row r="1012" spans="1:2" x14ac:dyDescent="0.25">
      <c r="A1012" t="s">
        <v>1384</v>
      </c>
      <c r="B1012" t="s">
        <v>2474</v>
      </c>
    </row>
    <row r="1013" spans="1:2" x14ac:dyDescent="0.25">
      <c r="A1013" t="s">
        <v>1385</v>
      </c>
      <c r="B1013" t="s">
        <v>2475</v>
      </c>
    </row>
    <row r="1014" spans="1:2" x14ac:dyDescent="0.25">
      <c r="A1014" t="s">
        <v>1386</v>
      </c>
      <c r="B1014" t="s">
        <v>2476</v>
      </c>
    </row>
    <row r="1015" spans="1:2" x14ac:dyDescent="0.25">
      <c r="A1015" t="s">
        <v>1387</v>
      </c>
      <c r="B1015" t="s">
        <v>2477</v>
      </c>
    </row>
    <row r="1016" spans="1:2" x14ac:dyDescent="0.25">
      <c r="A1016" t="s">
        <v>1388</v>
      </c>
      <c r="B1016" t="s">
        <v>2478</v>
      </c>
    </row>
    <row r="1017" spans="1:2" x14ac:dyDescent="0.25">
      <c r="A1017" t="s">
        <v>1389</v>
      </c>
      <c r="B1017" t="s">
        <v>2479</v>
      </c>
    </row>
    <row r="1018" spans="1:2" x14ac:dyDescent="0.25">
      <c r="A1018" t="s">
        <v>1390</v>
      </c>
      <c r="B1018" t="s">
        <v>2480</v>
      </c>
    </row>
    <row r="1019" spans="1:2" x14ac:dyDescent="0.25">
      <c r="A1019" t="s">
        <v>1391</v>
      </c>
      <c r="B1019" t="s">
        <v>2481</v>
      </c>
    </row>
    <row r="1020" spans="1:2" x14ac:dyDescent="0.25">
      <c r="A1020" t="s">
        <v>1392</v>
      </c>
      <c r="B1020" t="s">
        <v>2482</v>
      </c>
    </row>
    <row r="1021" spans="1:2" x14ac:dyDescent="0.25">
      <c r="A1021" t="s">
        <v>1393</v>
      </c>
      <c r="B1021" t="s">
        <v>2483</v>
      </c>
    </row>
    <row r="1022" spans="1:2" x14ac:dyDescent="0.25">
      <c r="A1022" t="s">
        <v>1394</v>
      </c>
      <c r="B1022" t="s">
        <v>2484</v>
      </c>
    </row>
    <row r="1023" spans="1:2" x14ac:dyDescent="0.25">
      <c r="A1023" t="s">
        <v>1395</v>
      </c>
      <c r="B1023" t="s">
        <v>2485</v>
      </c>
    </row>
    <row r="1024" spans="1:2" x14ac:dyDescent="0.25">
      <c r="A1024" t="s">
        <v>1396</v>
      </c>
      <c r="B1024" t="s">
        <v>2486</v>
      </c>
    </row>
    <row r="1025" spans="1:2" x14ac:dyDescent="0.25">
      <c r="A1025" t="s">
        <v>1397</v>
      </c>
      <c r="B1025" t="s">
        <v>2487</v>
      </c>
    </row>
    <row r="1026" spans="1:2" x14ac:dyDescent="0.25">
      <c r="A1026" t="s">
        <v>1398</v>
      </c>
      <c r="B1026" t="s">
        <v>2488</v>
      </c>
    </row>
    <row r="1027" spans="1:2" x14ac:dyDescent="0.25">
      <c r="A1027" t="s">
        <v>1399</v>
      </c>
      <c r="B1027" t="s">
        <v>2489</v>
      </c>
    </row>
    <row r="1028" spans="1:2" x14ac:dyDescent="0.25">
      <c r="A1028" t="s">
        <v>1400</v>
      </c>
      <c r="B1028" t="s">
        <v>2490</v>
      </c>
    </row>
    <row r="1029" spans="1:2" x14ac:dyDescent="0.25">
      <c r="A1029" t="s">
        <v>1401</v>
      </c>
      <c r="B1029" t="s">
        <v>2491</v>
      </c>
    </row>
    <row r="1030" spans="1:2" x14ac:dyDescent="0.25">
      <c r="A1030" t="s">
        <v>1402</v>
      </c>
      <c r="B1030" t="s">
        <v>2492</v>
      </c>
    </row>
    <row r="1031" spans="1:2" x14ac:dyDescent="0.25">
      <c r="A1031" t="s">
        <v>1403</v>
      </c>
      <c r="B1031" t="s">
        <v>2493</v>
      </c>
    </row>
    <row r="1032" spans="1:2" x14ac:dyDescent="0.25">
      <c r="A1032" t="s">
        <v>1404</v>
      </c>
      <c r="B1032" t="s">
        <v>2494</v>
      </c>
    </row>
    <row r="1033" spans="1:2" x14ac:dyDescent="0.25">
      <c r="A1033" t="s">
        <v>1405</v>
      </c>
      <c r="B1033" t="s">
        <v>2495</v>
      </c>
    </row>
    <row r="1034" spans="1:2" x14ac:dyDescent="0.25">
      <c r="A1034" t="s">
        <v>1406</v>
      </c>
      <c r="B1034" t="s">
        <v>2496</v>
      </c>
    </row>
    <row r="1035" spans="1:2" x14ac:dyDescent="0.25">
      <c r="A1035" t="s">
        <v>1407</v>
      </c>
      <c r="B1035" t="s">
        <v>2497</v>
      </c>
    </row>
    <row r="1036" spans="1:2" x14ac:dyDescent="0.25">
      <c r="A1036" t="s">
        <v>1408</v>
      </c>
      <c r="B1036" t="s">
        <v>2498</v>
      </c>
    </row>
    <row r="1037" spans="1:2" x14ac:dyDescent="0.25">
      <c r="A1037" t="s">
        <v>1409</v>
      </c>
      <c r="B1037" t="s">
        <v>2499</v>
      </c>
    </row>
    <row r="1038" spans="1:2" x14ac:dyDescent="0.25">
      <c r="A1038" t="s">
        <v>1410</v>
      </c>
      <c r="B1038" t="s">
        <v>2500</v>
      </c>
    </row>
    <row r="1039" spans="1:2" x14ac:dyDescent="0.25">
      <c r="A1039" t="s">
        <v>1411</v>
      </c>
      <c r="B1039" t="s">
        <v>2501</v>
      </c>
    </row>
    <row r="1040" spans="1:2" x14ac:dyDescent="0.25">
      <c r="A1040" t="s">
        <v>1412</v>
      </c>
      <c r="B1040" t="s">
        <v>2502</v>
      </c>
    </row>
    <row r="1041" spans="1:2" x14ac:dyDescent="0.25">
      <c r="A1041" t="s">
        <v>1413</v>
      </c>
      <c r="B1041" t="s">
        <v>2503</v>
      </c>
    </row>
    <row r="1042" spans="1:2" x14ac:dyDescent="0.25">
      <c r="A1042" t="s">
        <v>1414</v>
      </c>
      <c r="B1042" t="s">
        <v>2504</v>
      </c>
    </row>
    <row r="1043" spans="1:2" x14ac:dyDescent="0.25">
      <c r="A1043" t="s">
        <v>1415</v>
      </c>
      <c r="B1043" t="s">
        <v>2505</v>
      </c>
    </row>
    <row r="1044" spans="1:2" x14ac:dyDescent="0.25">
      <c r="A1044" t="s">
        <v>1416</v>
      </c>
      <c r="B1044" t="s">
        <v>2506</v>
      </c>
    </row>
    <row r="1045" spans="1:2" x14ac:dyDescent="0.25">
      <c r="A1045" t="s">
        <v>1417</v>
      </c>
      <c r="B1045" t="s">
        <v>2507</v>
      </c>
    </row>
    <row r="1046" spans="1:2" x14ac:dyDescent="0.25">
      <c r="A1046" t="s">
        <v>1418</v>
      </c>
      <c r="B1046" t="s">
        <v>2508</v>
      </c>
    </row>
    <row r="1047" spans="1:2" x14ac:dyDescent="0.25">
      <c r="A1047" t="s">
        <v>1419</v>
      </c>
      <c r="B1047" t="s">
        <v>2509</v>
      </c>
    </row>
    <row r="1048" spans="1:2" x14ac:dyDescent="0.25">
      <c r="A1048" t="s">
        <v>1420</v>
      </c>
      <c r="B1048" t="s">
        <v>2510</v>
      </c>
    </row>
    <row r="1049" spans="1:2" x14ac:dyDescent="0.25">
      <c r="A1049" t="s">
        <v>1421</v>
      </c>
      <c r="B1049" t="s">
        <v>2511</v>
      </c>
    </row>
    <row r="1050" spans="1:2" x14ac:dyDescent="0.25">
      <c r="A1050" t="s">
        <v>1422</v>
      </c>
      <c r="B1050" t="s">
        <v>2512</v>
      </c>
    </row>
    <row r="1051" spans="1:2" x14ac:dyDescent="0.25">
      <c r="A1051" t="s">
        <v>1423</v>
      </c>
      <c r="B1051" t="s">
        <v>2513</v>
      </c>
    </row>
    <row r="1052" spans="1:2" x14ac:dyDescent="0.25">
      <c r="A1052" t="s">
        <v>1424</v>
      </c>
      <c r="B1052" t="s">
        <v>2514</v>
      </c>
    </row>
    <row r="1053" spans="1:2" x14ac:dyDescent="0.25">
      <c r="A1053" t="s">
        <v>1425</v>
      </c>
      <c r="B1053" t="s">
        <v>2515</v>
      </c>
    </row>
    <row r="1054" spans="1:2" x14ac:dyDescent="0.25">
      <c r="A1054" t="s">
        <v>1426</v>
      </c>
      <c r="B1054" t="s">
        <v>2516</v>
      </c>
    </row>
    <row r="1055" spans="1:2" x14ac:dyDescent="0.25">
      <c r="A1055" t="s">
        <v>1427</v>
      </c>
      <c r="B1055" t="s">
        <v>2517</v>
      </c>
    </row>
    <row r="1056" spans="1:2" x14ac:dyDescent="0.25">
      <c r="A1056" t="s">
        <v>1428</v>
      </c>
      <c r="B1056" t="s">
        <v>2518</v>
      </c>
    </row>
    <row r="1057" spans="1:2" x14ac:dyDescent="0.25">
      <c r="A1057" t="s">
        <v>1429</v>
      </c>
      <c r="B1057" t="s">
        <v>2519</v>
      </c>
    </row>
    <row r="1058" spans="1:2" x14ac:dyDescent="0.25">
      <c r="A1058" t="s">
        <v>1430</v>
      </c>
      <c r="B1058" t="s">
        <v>2520</v>
      </c>
    </row>
    <row r="1059" spans="1:2" x14ac:dyDescent="0.25">
      <c r="A1059" t="s">
        <v>1431</v>
      </c>
      <c r="B1059" t="s">
        <v>2521</v>
      </c>
    </row>
    <row r="1060" spans="1:2" x14ac:dyDescent="0.25">
      <c r="A1060" t="s">
        <v>1432</v>
      </c>
      <c r="B1060" t="s">
        <v>2522</v>
      </c>
    </row>
    <row r="1061" spans="1:2" x14ac:dyDescent="0.25">
      <c r="A1061" t="s">
        <v>1433</v>
      </c>
      <c r="B1061" t="s">
        <v>2523</v>
      </c>
    </row>
    <row r="1062" spans="1:2" x14ac:dyDescent="0.25">
      <c r="A1062" t="s">
        <v>1434</v>
      </c>
      <c r="B1062" t="s">
        <v>2524</v>
      </c>
    </row>
    <row r="1063" spans="1:2" x14ac:dyDescent="0.25">
      <c r="A1063" t="s">
        <v>1435</v>
      </c>
      <c r="B1063" t="s">
        <v>2525</v>
      </c>
    </row>
    <row r="1064" spans="1:2" x14ac:dyDescent="0.25">
      <c r="A1064" t="s">
        <v>1436</v>
      </c>
      <c r="B1064" t="s">
        <v>2526</v>
      </c>
    </row>
    <row r="1065" spans="1:2" x14ac:dyDescent="0.25">
      <c r="A1065" t="s">
        <v>1437</v>
      </c>
      <c r="B1065" t="s">
        <v>2527</v>
      </c>
    </row>
    <row r="1066" spans="1:2" x14ac:dyDescent="0.25">
      <c r="A1066" t="s">
        <v>1438</v>
      </c>
      <c r="B1066" t="s">
        <v>2528</v>
      </c>
    </row>
    <row r="1067" spans="1:2" x14ac:dyDescent="0.25">
      <c r="A1067" t="s">
        <v>1439</v>
      </c>
      <c r="B1067" t="s">
        <v>2529</v>
      </c>
    </row>
    <row r="1068" spans="1:2" x14ac:dyDescent="0.25">
      <c r="A1068" t="s">
        <v>1440</v>
      </c>
      <c r="B1068" t="s">
        <v>2530</v>
      </c>
    </row>
    <row r="1069" spans="1:2" x14ac:dyDescent="0.25">
      <c r="A1069" t="s">
        <v>1441</v>
      </c>
      <c r="B1069" t="s">
        <v>2531</v>
      </c>
    </row>
    <row r="1070" spans="1:2" x14ac:dyDescent="0.25">
      <c r="A1070" t="s">
        <v>1442</v>
      </c>
      <c r="B1070" t="s">
        <v>2532</v>
      </c>
    </row>
    <row r="1071" spans="1:2" x14ac:dyDescent="0.25">
      <c r="A1071" t="s">
        <v>1443</v>
      </c>
      <c r="B1071" t="s">
        <v>2533</v>
      </c>
    </row>
    <row r="1072" spans="1:2" x14ac:dyDescent="0.25">
      <c r="A1072" t="s">
        <v>1444</v>
      </c>
      <c r="B1072" t="s">
        <v>2534</v>
      </c>
    </row>
    <row r="1073" spans="1:2" x14ac:dyDescent="0.25">
      <c r="A1073" t="s">
        <v>1445</v>
      </c>
      <c r="B1073" t="s">
        <v>2535</v>
      </c>
    </row>
    <row r="1074" spans="1:2" x14ac:dyDescent="0.25">
      <c r="A1074" t="s">
        <v>1446</v>
      </c>
      <c r="B1074" t="s">
        <v>2536</v>
      </c>
    </row>
    <row r="1075" spans="1:2" x14ac:dyDescent="0.25">
      <c r="A1075" t="s">
        <v>1447</v>
      </c>
      <c r="B1075" t="s">
        <v>2537</v>
      </c>
    </row>
    <row r="1076" spans="1:2" x14ac:dyDescent="0.25">
      <c r="A1076" t="s">
        <v>1448</v>
      </c>
      <c r="B1076" t="s">
        <v>2538</v>
      </c>
    </row>
    <row r="1077" spans="1:2" x14ac:dyDescent="0.25">
      <c r="A1077" t="s">
        <v>1449</v>
      </c>
      <c r="B1077" t="s">
        <v>2539</v>
      </c>
    </row>
    <row r="1078" spans="1:2" x14ac:dyDescent="0.25">
      <c r="A1078" t="s">
        <v>1450</v>
      </c>
      <c r="B1078" t="s">
        <v>2540</v>
      </c>
    </row>
    <row r="1079" spans="1:2" x14ac:dyDescent="0.25">
      <c r="A1079" t="s">
        <v>1451</v>
      </c>
      <c r="B1079" t="s">
        <v>2541</v>
      </c>
    </row>
    <row r="1080" spans="1:2" x14ac:dyDescent="0.25">
      <c r="A1080" t="s">
        <v>1452</v>
      </c>
      <c r="B1080" t="s">
        <v>2542</v>
      </c>
    </row>
    <row r="1081" spans="1:2" x14ac:dyDescent="0.25">
      <c r="A1081" t="s">
        <v>1453</v>
      </c>
      <c r="B1081" t="s">
        <v>2543</v>
      </c>
    </row>
    <row r="1082" spans="1:2" x14ac:dyDescent="0.25">
      <c r="A1082" t="s">
        <v>1454</v>
      </c>
      <c r="B1082" t="s">
        <v>2544</v>
      </c>
    </row>
    <row r="1083" spans="1:2" x14ac:dyDescent="0.25">
      <c r="A1083" t="s">
        <v>1455</v>
      </c>
      <c r="B1083" t="s">
        <v>2545</v>
      </c>
    </row>
    <row r="1084" spans="1:2" x14ac:dyDescent="0.25">
      <c r="A1084" t="s">
        <v>1456</v>
      </c>
      <c r="B1084" t="s">
        <v>2546</v>
      </c>
    </row>
    <row r="1085" spans="1:2" x14ac:dyDescent="0.25">
      <c r="A1085" t="s">
        <v>1457</v>
      </c>
      <c r="B1085" t="s">
        <v>2547</v>
      </c>
    </row>
    <row r="1086" spans="1:2" x14ac:dyDescent="0.25">
      <c r="A1086" t="s">
        <v>1458</v>
      </c>
      <c r="B1086" t="s">
        <v>2548</v>
      </c>
    </row>
    <row r="1087" spans="1:2" x14ac:dyDescent="0.25">
      <c r="A1087" t="s">
        <v>1459</v>
      </c>
      <c r="B1087" t="s">
        <v>2549</v>
      </c>
    </row>
    <row r="1088" spans="1:2" x14ac:dyDescent="0.25">
      <c r="A1088" t="s">
        <v>1460</v>
      </c>
      <c r="B1088" t="s">
        <v>2550</v>
      </c>
    </row>
    <row r="1089" spans="1:2" x14ac:dyDescent="0.25">
      <c r="A1089" t="s">
        <v>1461</v>
      </c>
      <c r="B1089" t="s">
        <v>2551</v>
      </c>
    </row>
    <row r="1090" spans="1:2" x14ac:dyDescent="0.25">
      <c r="A1090" t="s">
        <v>1462</v>
      </c>
      <c r="B1090" t="s">
        <v>2552</v>
      </c>
    </row>
    <row r="1091" spans="1:2" x14ac:dyDescent="0.25">
      <c r="A1091" t="s">
        <v>1463</v>
      </c>
      <c r="B1091" t="s">
        <v>2553</v>
      </c>
    </row>
    <row r="1092" spans="1:2" x14ac:dyDescent="0.25">
      <c r="A1092" t="s">
        <v>1464</v>
      </c>
      <c r="B1092" t="s">
        <v>2554</v>
      </c>
    </row>
    <row r="1093" spans="1:2" x14ac:dyDescent="0.25">
      <c r="A1093" t="s">
        <v>1465</v>
      </c>
      <c r="B1093" t="s">
        <v>2555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Tabs</vt:lpstr>
      <vt:lpstr>Groups</vt:lpstr>
      <vt:lpstr>Subgroups</vt:lpstr>
      <vt:lpstr>Buttons</vt:lpstr>
      <vt:lpstr>Tools</vt:lpstr>
      <vt:lpstr>Values</vt:lpstr>
      <vt:lpstr>MI_ICONS_X64</vt:lpstr>
      <vt:lpstr>GroupNames</vt:lpstr>
      <vt:lpstr>SubAndGroupNames</vt:lpstr>
      <vt:lpstr>SubgroupNames</vt:lpstr>
    </vt:vector>
  </TitlesOfParts>
  <Company>South West CSU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 Brendan (South West Commissioning Support)</dc:creator>
  <cp:lastModifiedBy>Stone Brendan (South West Commissioning Support)</cp:lastModifiedBy>
  <dcterms:created xsi:type="dcterms:W3CDTF">2018-07-04T14:24:51Z</dcterms:created>
  <dcterms:modified xsi:type="dcterms:W3CDTF">2018-09-21T11:43:16Z</dcterms:modified>
</cp:coreProperties>
</file>